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080" yWindow="200" windowWidth="25600" windowHeight="14980" tabRatio="500"/>
  </bookViews>
  <sheets>
    <sheet name="Session Times" sheetId="1" r:id="rId1"/>
    <sheet name="Sb01" sheetId="2" r:id="rId2"/>
    <sheet name="Sb05(GPS)" sheetId="3" r:id="rId3"/>
    <sheet name="Sb08(GPS)" sheetId="4" r:id="rId4"/>
    <sheet name="Sb09(GPS)" sheetId="5" r:id="rId5"/>
    <sheet name="Sb10(GPS)" sheetId="6" r:id="rId6"/>
    <sheet name="Sb11(GPS)" sheetId="7" r:id="rId7"/>
    <sheet name="Sb13(GPS)" sheetId="8" r:id="rId8"/>
    <sheet name="Sb14(GPS)" sheetId="9" r:id="rId9"/>
    <sheet name="Sb15(GPS)" sheetId="10" r:id="rId10"/>
    <sheet name="Sb19(GPS)" sheetId="11" r:id="rId11"/>
    <sheet name="Sb20(GPS)" sheetId="12" r:id="rId12"/>
    <sheet name="Sb21(GPS)" sheetId="13" r:id="rId13"/>
    <sheet name="Sb22(GPS)" sheetId="14" r:id="rId14"/>
    <sheet name="SB23(GPS)" sheetId="15" r:id="rId15"/>
    <sheet name="Sb24(GPS)" sheetId="16" r:id="rId16"/>
    <sheet name="Sb25(GPS)" sheetId="17" r:id="rId17"/>
    <sheet name="Sb26(GPS)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5" i="18" l="1"/>
  <c r="H135" i="18"/>
  <c r="G135" i="18"/>
  <c r="I134" i="18"/>
  <c r="H134" i="18"/>
  <c r="G134" i="18"/>
  <c r="I133" i="18"/>
  <c r="H133" i="18"/>
  <c r="G133" i="18"/>
  <c r="I132" i="18"/>
  <c r="H132" i="18"/>
  <c r="G132" i="18"/>
  <c r="I131" i="18"/>
  <c r="H131" i="18"/>
  <c r="G131" i="18"/>
  <c r="I130" i="18"/>
  <c r="H130" i="18"/>
  <c r="G130" i="18"/>
  <c r="I129" i="18"/>
  <c r="H129" i="18"/>
  <c r="G129" i="18"/>
  <c r="I128" i="18"/>
  <c r="H128" i="18"/>
  <c r="G128" i="18"/>
  <c r="I127" i="18"/>
  <c r="H127" i="18"/>
  <c r="G127" i="18"/>
  <c r="I126" i="18"/>
  <c r="H126" i="18"/>
  <c r="G126" i="18"/>
  <c r="I125" i="18"/>
  <c r="H125" i="18"/>
  <c r="G125" i="18"/>
  <c r="I124" i="18"/>
  <c r="H124" i="18"/>
  <c r="G124" i="18"/>
  <c r="I123" i="18"/>
  <c r="H123" i="18"/>
  <c r="G123" i="18"/>
  <c r="I122" i="18"/>
  <c r="H122" i="18"/>
  <c r="G122" i="18"/>
  <c r="I121" i="18"/>
  <c r="H121" i="18"/>
  <c r="G121" i="18"/>
  <c r="I120" i="18"/>
  <c r="H120" i="18"/>
  <c r="G120" i="18"/>
  <c r="I119" i="18"/>
  <c r="H119" i="18"/>
  <c r="G119" i="18"/>
  <c r="I118" i="18"/>
  <c r="H118" i="18"/>
  <c r="G118" i="18"/>
  <c r="I117" i="18"/>
  <c r="H117" i="18"/>
  <c r="G117" i="18"/>
  <c r="I116" i="18"/>
  <c r="H116" i="18"/>
  <c r="G116" i="18"/>
  <c r="I115" i="18"/>
  <c r="H115" i="18"/>
  <c r="G115" i="18"/>
  <c r="I114" i="18"/>
  <c r="H114" i="18"/>
  <c r="G114" i="18"/>
  <c r="I113" i="18"/>
  <c r="H113" i="18"/>
  <c r="G113" i="18"/>
  <c r="I112" i="18"/>
  <c r="H112" i="18"/>
  <c r="G112" i="18"/>
  <c r="I111" i="18"/>
  <c r="H111" i="18"/>
  <c r="G111" i="18"/>
  <c r="I110" i="18"/>
  <c r="H110" i="18"/>
  <c r="G110" i="18"/>
  <c r="I109" i="18"/>
  <c r="H109" i="18"/>
  <c r="G109" i="18"/>
  <c r="I108" i="18"/>
  <c r="H108" i="18"/>
  <c r="G108" i="18"/>
  <c r="I107" i="18"/>
  <c r="H107" i="18"/>
  <c r="G107" i="18"/>
  <c r="I106" i="18"/>
  <c r="H106" i="18"/>
  <c r="G106" i="18"/>
  <c r="I105" i="18"/>
  <c r="H105" i="18"/>
  <c r="G105" i="18"/>
  <c r="I104" i="18"/>
  <c r="H104" i="18"/>
  <c r="G104" i="18"/>
  <c r="I103" i="18"/>
  <c r="H103" i="18"/>
  <c r="G103" i="18"/>
  <c r="I102" i="18"/>
  <c r="H102" i="18"/>
  <c r="G102" i="18"/>
  <c r="I101" i="18"/>
  <c r="H101" i="18"/>
  <c r="G101" i="18"/>
  <c r="I100" i="18"/>
  <c r="H100" i="18"/>
  <c r="G100" i="18"/>
  <c r="I99" i="18"/>
  <c r="H99" i="18"/>
  <c r="G99" i="18"/>
  <c r="I98" i="18"/>
  <c r="H98" i="18"/>
  <c r="G98" i="18"/>
  <c r="I97" i="18"/>
  <c r="H97" i="18"/>
  <c r="G97" i="18"/>
  <c r="I96" i="18"/>
  <c r="H96" i="18"/>
  <c r="G96" i="18"/>
  <c r="I95" i="18"/>
  <c r="H95" i="18"/>
  <c r="G95" i="18"/>
  <c r="I94" i="18"/>
  <c r="H94" i="18"/>
  <c r="G94" i="18"/>
  <c r="I93" i="18"/>
  <c r="H93" i="18"/>
  <c r="G93" i="18"/>
  <c r="I92" i="18"/>
  <c r="H92" i="18"/>
  <c r="G92" i="18"/>
  <c r="I91" i="18"/>
  <c r="H91" i="18"/>
  <c r="G91" i="18"/>
  <c r="I90" i="18"/>
  <c r="H90" i="18"/>
  <c r="G90" i="18"/>
  <c r="I89" i="18"/>
  <c r="H89" i="18"/>
  <c r="G89" i="18"/>
  <c r="I88" i="18"/>
  <c r="H88" i="18"/>
  <c r="G88" i="18"/>
  <c r="I87" i="18"/>
  <c r="H87" i="18"/>
  <c r="G87" i="18"/>
  <c r="I86" i="18"/>
  <c r="H86" i="18"/>
  <c r="G86" i="18"/>
  <c r="I85" i="18"/>
  <c r="H85" i="18"/>
  <c r="G85" i="18"/>
  <c r="I84" i="18"/>
  <c r="H84" i="18"/>
  <c r="G84" i="18"/>
  <c r="I83" i="18"/>
  <c r="H83" i="18"/>
  <c r="G83" i="18"/>
  <c r="I82" i="18"/>
  <c r="H82" i="18"/>
  <c r="G82" i="18"/>
  <c r="I81" i="18"/>
  <c r="H81" i="18"/>
  <c r="G81" i="18"/>
  <c r="I80" i="18"/>
  <c r="H80" i="18"/>
  <c r="G80" i="18"/>
  <c r="I79" i="18"/>
  <c r="H79" i="18"/>
  <c r="G79" i="18"/>
  <c r="I78" i="18"/>
  <c r="H78" i="18"/>
  <c r="G78" i="18"/>
  <c r="I77" i="18"/>
  <c r="H77" i="18"/>
  <c r="G77" i="18"/>
  <c r="I76" i="18"/>
  <c r="H76" i="18"/>
  <c r="G76" i="18"/>
  <c r="I75" i="18"/>
  <c r="H75" i="18"/>
  <c r="G75" i="18"/>
  <c r="I74" i="18"/>
  <c r="H74" i="18"/>
  <c r="G74" i="18"/>
  <c r="I73" i="18"/>
  <c r="H73" i="18"/>
  <c r="G73" i="18"/>
  <c r="I72" i="18"/>
  <c r="H72" i="18"/>
  <c r="G72" i="18"/>
  <c r="I71" i="18"/>
  <c r="H71" i="18"/>
  <c r="G71" i="18"/>
  <c r="I70" i="18"/>
  <c r="H70" i="18"/>
  <c r="G70" i="18"/>
  <c r="I69" i="18"/>
  <c r="H69" i="18"/>
  <c r="G69" i="18"/>
  <c r="I68" i="18"/>
  <c r="H68" i="18"/>
  <c r="G68" i="18"/>
  <c r="I67" i="18"/>
  <c r="H67" i="18"/>
  <c r="G67" i="18"/>
  <c r="I66" i="18"/>
  <c r="H66" i="18"/>
  <c r="G66" i="18"/>
  <c r="I65" i="18"/>
  <c r="H65" i="18"/>
  <c r="G65" i="18"/>
  <c r="I64" i="18"/>
  <c r="H64" i="18"/>
  <c r="G64" i="18"/>
  <c r="I63" i="18"/>
  <c r="H63" i="18"/>
  <c r="G63" i="18"/>
  <c r="I62" i="18"/>
  <c r="H62" i="18"/>
  <c r="G62" i="18"/>
  <c r="I61" i="18"/>
  <c r="H61" i="18"/>
  <c r="G61" i="18"/>
  <c r="I60" i="18"/>
  <c r="H60" i="18"/>
  <c r="G60" i="18"/>
  <c r="I59" i="18"/>
  <c r="H59" i="18"/>
  <c r="G59" i="18"/>
  <c r="I58" i="18"/>
  <c r="H58" i="18"/>
  <c r="G58" i="18"/>
  <c r="I57" i="18"/>
  <c r="H57" i="18"/>
  <c r="G57" i="18"/>
  <c r="I56" i="18"/>
  <c r="H56" i="18"/>
  <c r="G56" i="18"/>
  <c r="I55" i="18"/>
  <c r="H55" i="18"/>
  <c r="G55" i="18"/>
  <c r="I54" i="18"/>
  <c r="H54" i="18"/>
  <c r="G54" i="18"/>
  <c r="I53" i="18"/>
  <c r="H53" i="18"/>
  <c r="G53" i="18"/>
  <c r="I52" i="18"/>
  <c r="H52" i="18"/>
  <c r="G52" i="18"/>
  <c r="I51" i="18"/>
  <c r="H51" i="18"/>
  <c r="G51" i="18"/>
  <c r="I50" i="18"/>
  <c r="H50" i="18"/>
  <c r="G50" i="18"/>
  <c r="I49" i="18"/>
  <c r="H49" i="18"/>
  <c r="G49" i="18"/>
  <c r="I48" i="18"/>
  <c r="H48" i="18"/>
  <c r="G48" i="18"/>
  <c r="I47" i="18"/>
  <c r="H47" i="18"/>
  <c r="G47" i="18"/>
  <c r="I46" i="18"/>
  <c r="H46" i="18"/>
  <c r="G46" i="18"/>
  <c r="I45" i="18"/>
  <c r="H45" i="18"/>
  <c r="G45" i="18"/>
  <c r="I44" i="18"/>
  <c r="H44" i="18"/>
  <c r="G44" i="18"/>
  <c r="I43" i="18"/>
  <c r="H43" i="18"/>
  <c r="G43" i="18"/>
  <c r="I42" i="18"/>
  <c r="H42" i="18"/>
  <c r="G42" i="18"/>
  <c r="I41" i="18"/>
  <c r="H41" i="18"/>
  <c r="G41" i="18"/>
  <c r="I40" i="18"/>
  <c r="H40" i="18"/>
  <c r="G40" i="18"/>
  <c r="I39" i="18"/>
  <c r="H39" i="18"/>
  <c r="G39" i="18"/>
  <c r="I38" i="18"/>
  <c r="H38" i="18"/>
  <c r="G38" i="18"/>
  <c r="I37" i="18"/>
  <c r="H37" i="18"/>
  <c r="G37" i="18"/>
  <c r="I36" i="18"/>
  <c r="H36" i="18"/>
  <c r="G36" i="18"/>
  <c r="I35" i="18"/>
  <c r="H35" i="18"/>
  <c r="G35" i="18"/>
  <c r="I34" i="18"/>
  <c r="H34" i="18"/>
  <c r="G34" i="18"/>
  <c r="I33" i="18"/>
  <c r="H33" i="18"/>
  <c r="G33" i="18"/>
  <c r="I32" i="18"/>
  <c r="H32" i="18"/>
  <c r="G32" i="18"/>
  <c r="I31" i="18"/>
  <c r="H31" i="18"/>
  <c r="G31" i="18"/>
  <c r="I30" i="18"/>
  <c r="H30" i="18"/>
  <c r="G30" i="18"/>
  <c r="I29" i="18"/>
  <c r="H29" i="18"/>
  <c r="G29" i="18"/>
  <c r="I28" i="18"/>
  <c r="H28" i="18"/>
  <c r="G28" i="18"/>
  <c r="I27" i="18"/>
  <c r="H27" i="18"/>
  <c r="G27" i="18"/>
  <c r="I26" i="18"/>
  <c r="H26" i="18"/>
  <c r="G26" i="18"/>
  <c r="I25" i="18"/>
  <c r="H25" i="18"/>
  <c r="G25" i="18"/>
  <c r="I24" i="18"/>
  <c r="H24" i="18"/>
  <c r="G24" i="18"/>
  <c r="I23" i="18"/>
  <c r="H23" i="18"/>
  <c r="G23" i="18"/>
  <c r="I22" i="18"/>
  <c r="H22" i="18"/>
  <c r="G22" i="18"/>
  <c r="I21" i="18"/>
  <c r="H21" i="18"/>
  <c r="G21" i="18"/>
  <c r="I20" i="18"/>
  <c r="H20" i="18"/>
  <c r="G20" i="18"/>
  <c r="I19" i="18"/>
  <c r="H19" i="18"/>
  <c r="G19" i="18"/>
  <c r="I18" i="18"/>
  <c r="H18" i="18"/>
  <c r="G18" i="18"/>
  <c r="I17" i="18"/>
  <c r="H17" i="18"/>
  <c r="G17" i="18"/>
  <c r="I16" i="18"/>
  <c r="H16" i="18"/>
  <c r="G16" i="18"/>
  <c r="I15" i="18"/>
  <c r="H15" i="18"/>
  <c r="G15" i="18"/>
  <c r="I14" i="18"/>
  <c r="H14" i="18"/>
  <c r="G14" i="18"/>
  <c r="I13" i="18"/>
  <c r="H13" i="18"/>
  <c r="G13" i="18"/>
  <c r="I12" i="18"/>
  <c r="H12" i="18"/>
  <c r="G12" i="18"/>
  <c r="I11" i="18"/>
  <c r="H11" i="18"/>
  <c r="G11" i="18"/>
  <c r="I10" i="18"/>
  <c r="H10" i="18"/>
  <c r="G10" i="18"/>
  <c r="I9" i="18"/>
  <c r="H9" i="18"/>
  <c r="G9" i="18"/>
  <c r="I8" i="18"/>
  <c r="H8" i="18"/>
  <c r="G8" i="18"/>
  <c r="I7" i="18"/>
  <c r="H7" i="18"/>
  <c r="G7" i="18"/>
  <c r="I6" i="18"/>
  <c r="H6" i="18"/>
  <c r="G6" i="18"/>
  <c r="I5" i="18"/>
  <c r="H5" i="18"/>
  <c r="G5" i="18"/>
  <c r="I4" i="18"/>
  <c r="H4" i="18"/>
  <c r="G4" i="18"/>
  <c r="I3" i="18"/>
  <c r="H3" i="18"/>
  <c r="G3" i="18"/>
  <c r="I2" i="18"/>
  <c r="H2" i="18"/>
  <c r="G2" i="18"/>
  <c r="I208" i="17"/>
  <c r="H208" i="17"/>
  <c r="G208" i="17"/>
  <c r="I207" i="17"/>
  <c r="H207" i="17"/>
  <c r="G207" i="17"/>
  <c r="I206" i="17"/>
  <c r="H206" i="17"/>
  <c r="G206" i="17"/>
  <c r="I205" i="17"/>
  <c r="H205" i="17"/>
  <c r="G205" i="17"/>
  <c r="I204" i="17"/>
  <c r="H204" i="17"/>
  <c r="G204" i="17"/>
  <c r="I203" i="17"/>
  <c r="H203" i="17"/>
  <c r="G203" i="17"/>
  <c r="I202" i="17"/>
  <c r="H202" i="17"/>
  <c r="G202" i="17"/>
  <c r="I201" i="17"/>
  <c r="H201" i="17"/>
  <c r="G201" i="17"/>
  <c r="I200" i="17"/>
  <c r="H200" i="17"/>
  <c r="G200" i="17"/>
  <c r="I199" i="17"/>
  <c r="H199" i="17"/>
  <c r="G199" i="17"/>
  <c r="I198" i="17"/>
  <c r="H198" i="17"/>
  <c r="G198" i="17"/>
  <c r="I197" i="17"/>
  <c r="H197" i="17"/>
  <c r="G197" i="17"/>
  <c r="I196" i="17"/>
  <c r="H196" i="17"/>
  <c r="G196" i="17"/>
  <c r="I195" i="17"/>
  <c r="H195" i="17"/>
  <c r="G195" i="17"/>
  <c r="I194" i="17"/>
  <c r="H194" i="17"/>
  <c r="G194" i="17"/>
  <c r="I193" i="17"/>
  <c r="H193" i="17"/>
  <c r="G193" i="17"/>
  <c r="I192" i="17"/>
  <c r="H192" i="17"/>
  <c r="G192" i="17"/>
  <c r="I191" i="17"/>
  <c r="H191" i="17"/>
  <c r="G191" i="17"/>
  <c r="I190" i="17"/>
  <c r="H190" i="17"/>
  <c r="G190" i="17"/>
  <c r="I189" i="17"/>
  <c r="H189" i="17"/>
  <c r="G189" i="17"/>
  <c r="I188" i="17"/>
  <c r="H188" i="17"/>
  <c r="G188" i="17"/>
  <c r="I187" i="17"/>
  <c r="H187" i="17"/>
  <c r="G187" i="17"/>
  <c r="I186" i="17"/>
  <c r="H186" i="17"/>
  <c r="G186" i="17"/>
  <c r="I185" i="17"/>
  <c r="H185" i="17"/>
  <c r="G185" i="17"/>
  <c r="I184" i="17"/>
  <c r="H184" i="17"/>
  <c r="G184" i="17"/>
  <c r="I183" i="17"/>
  <c r="H183" i="17"/>
  <c r="G183" i="17"/>
  <c r="I182" i="17"/>
  <c r="H182" i="17"/>
  <c r="G182" i="17"/>
  <c r="I181" i="17"/>
  <c r="H181" i="17"/>
  <c r="G181" i="17"/>
  <c r="I180" i="17"/>
  <c r="H180" i="17"/>
  <c r="G180" i="17"/>
  <c r="I179" i="17"/>
  <c r="H179" i="17"/>
  <c r="G179" i="17"/>
  <c r="I178" i="17"/>
  <c r="H178" i="17"/>
  <c r="G178" i="17"/>
  <c r="I177" i="17"/>
  <c r="H177" i="17"/>
  <c r="G177" i="17"/>
  <c r="I176" i="17"/>
  <c r="H176" i="17"/>
  <c r="G176" i="17"/>
  <c r="I175" i="17"/>
  <c r="H175" i="17"/>
  <c r="G175" i="17"/>
  <c r="I174" i="17"/>
  <c r="H174" i="17"/>
  <c r="G174" i="17"/>
  <c r="I173" i="17"/>
  <c r="H173" i="17"/>
  <c r="G173" i="17"/>
  <c r="I172" i="17"/>
  <c r="H172" i="17"/>
  <c r="G172" i="17"/>
  <c r="I171" i="17"/>
  <c r="H171" i="17"/>
  <c r="G171" i="17"/>
  <c r="I170" i="17"/>
  <c r="H170" i="17"/>
  <c r="G170" i="17"/>
  <c r="I169" i="17"/>
  <c r="H169" i="17"/>
  <c r="G169" i="17"/>
  <c r="I168" i="17"/>
  <c r="H168" i="17"/>
  <c r="G168" i="17"/>
  <c r="I167" i="17"/>
  <c r="H167" i="17"/>
  <c r="G167" i="17"/>
  <c r="I166" i="17"/>
  <c r="H166" i="17"/>
  <c r="G166" i="17"/>
  <c r="I165" i="17"/>
  <c r="H165" i="17"/>
  <c r="G165" i="17"/>
  <c r="I164" i="17"/>
  <c r="H164" i="17"/>
  <c r="G164" i="17"/>
  <c r="I163" i="17"/>
  <c r="H163" i="17"/>
  <c r="G163" i="17"/>
  <c r="I162" i="17"/>
  <c r="H162" i="17"/>
  <c r="G162" i="17"/>
  <c r="I161" i="17"/>
  <c r="H161" i="17"/>
  <c r="G161" i="17"/>
  <c r="I160" i="17"/>
  <c r="H160" i="17"/>
  <c r="G160" i="17"/>
  <c r="I159" i="17"/>
  <c r="H159" i="17"/>
  <c r="G159" i="17"/>
  <c r="I158" i="17"/>
  <c r="H158" i="17"/>
  <c r="G158" i="17"/>
  <c r="I157" i="17"/>
  <c r="H157" i="17"/>
  <c r="G157" i="17"/>
  <c r="I156" i="17"/>
  <c r="H156" i="17"/>
  <c r="G156" i="17"/>
  <c r="I155" i="17"/>
  <c r="H155" i="17"/>
  <c r="G155" i="17"/>
  <c r="I154" i="17"/>
  <c r="H154" i="17"/>
  <c r="G154" i="17"/>
  <c r="I153" i="17"/>
  <c r="H153" i="17"/>
  <c r="G153" i="17"/>
  <c r="I152" i="17"/>
  <c r="H152" i="17"/>
  <c r="G152" i="17"/>
  <c r="I151" i="17"/>
  <c r="H151" i="17"/>
  <c r="G151" i="17"/>
  <c r="I150" i="17"/>
  <c r="H150" i="17"/>
  <c r="G150" i="17"/>
  <c r="I149" i="17"/>
  <c r="H149" i="17"/>
  <c r="G149" i="17"/>
  <c r="I148" i="17"/>
  <c r="H148" i="17"/>
  <c r="G148" i="17"/>
  <c r="I147" i="17"/>
  <c r="H147" i="17"/>
  <c r="G147" i="17"/>
  <c r="I146" i="17"/>
  <c r="H146" i="17"/>
  <c r="G146" i="17"/>
  <c r="I145" i="17"/>
  <c r="H145" i="17"/>
  <c r="G145" i="17"/>
  <c r="I144" i="17"/>
  <c r="H144" i="17"/>
  <c r="G144" i="17"/>
  <c r="I143" i="17"/>
  <c r="H143" i="17"/>
  <c r="G143" i="17"/>
  <c r="I142" i="17"/>
  <c r="H142" i="17"/>
  <c r="G142" i="17"/>
  <c r="I141" i="17"/>
  <c r="H141" i="17"/>
  <c r="G141" i="17"/>
  <c r="I140" i="17"/>
  <c r="H140" i="17"/>
  <c r="G140" i="17"/>
  <c r="I139" i="17"/>
  <c r="H139" i="17"/>
  <c r="G139" i="17"/>
  <c r="I138" i="17"/>
  <c r="H138" i="17"/>
  <c r="G138" i="17"/>
  <c r="I137" i="17"/>
  <c r="H137" i="17"/>
  <c r="G137" i="17"/>
  <c r="I136" i="17"/>
  <c r="H136" i="17"/>
  <c r="G136" i="17"/>
  <c r="I135" i="17"/>
  <c r="H135" i="17"/>
  <c r="G135" i="17"/>
  <c r="I134" i="17"/>
  <c r="H134" i="17"/>
  <c r="G134" i="17"/>
  <c r="I133" i="17"/>
  <c r="H133" i="17"/>
  <c r="G133" i="17"/>
  <c r="I132" i="17"/>
  <c r="H132" i="17"/>
  <c r="G132" i="17"/>
  <c r="I131" i="17"/>
  <c r="H131" i="17"/>
  <c r="G131" i="17"/>
  <c r="I130" i="17"/>
  <c r="H130" i="17"/>
  <c r="G130" i="17"/>
  <c r="I129" i="17"/>
  <c r="H129" i="17"/>
  <c r="G129" i="17"/>
  <c r="I128" i="17"/>
  <c r="H128" i="17"/>
  <c r="G128" i="17"/>
  <c r="I127" i="17"/>
  <c r="H127" i="17"/>
  <c r="G127" i="17"/>
  <c r="I126" i="17"/>
  <c r="H126" i="17"/>
  <c r="G126" i="17"/>
  <c r="I125" i="17"/>
  <c r="H125" i="17"/>
  <c r="G125" i="17"/>
  <c r="I124" i="17"/>
  <c r="H124" i="17"/>
  <c r="G124" i="17"/>
  <c r="I123" i="17"/>
  <c r="H123" i="17"/>
  <c r="G123" i="17"/>
  <c r="I122" i="17"/>
  <c r="H122" i="17"/>
  <c r="G122" i="17"/>
  <c r="I121" i="17"/>
  <c r="H121" i="17"/>
  <c r="G121" i="17"/>
  <c r="I120" i="17"/>
  <c r="H120" i="17"/>
  <c r="G120" i="17"/>
  <c r="I119" i="17"/>
  <c r="H119" i="17"/>
  <c r="G119" i="17"/>
  <c r="I118" i="17"/>
  <c r="H118" i="17"/>
  <c r="G118" i="17"/>
  <c r="I117" i="17"/>
  <c r="H117" i="17"/>
  <c r="G117" i="17"/>
  <c r="I116" i="17"/>
  <c r="H116" i="17"/>
  <c r="G116" i="17"/>
  <c r="I115" i="17"/>
  <c r="H115" i="17"/>
  <c r="G115" i="17"/>
  <c r="I114" i="17"/>
  <c r="H114" i="17"/>
  <c r="G114" i="17"/>
  <c r="I113" i="17"/>
  <c r="H113" i="17"/>
  <c r="G113" i="17"/>
  <c r="I112" i="17"/>
  <c r="H112" i="17"/>
  <c r="G112" i="17"/>
  <c r="I111" i="17"/>
  <c r="H111" i="17"/>
  <c r="G111" i="17"/>
  <c r="I110" i="17"/>
  <c r="H110" i="17"/>
  <c r="G110" i="17"/>
  <c r="I109" i="17"/>
  <c r="H109" i="17"/>
  <c r="G109" i="17"/>
  <c r="I108" i="17"/>
  <c r="H108" i="17"/>
  <c r="G108" i="17"/>
  <c r="I107" i="17"/>
  <c r="H107" i="17"/>
  <c r="G107" i="17"/>
  <c r="I106" i="17"/>
  <c r="H106" i="17"/>
  <c r="G106" i="17"/>
  <c r="I105" i="17"/>
  <c r="H105" i="17"/>
  <c r="G105" i="17"/>
  <c r="I104" i="17"/>
  <c r="H104" i="17"/>
  <c r="G104" i="17"/>
  <c r="I103" i="17"/>
  <c r="H103" i="17"/>
  <c r="G103" i="17"/>
  <c r="I102" i="17"/>
  <c r="H102" i="17"/>
  <c r="G102" i="17"/>
  <c r="I101" i="17"/>
  <c r="H101" i="17"/>
  <c r="G101" i="17"/>
  <c r="I100" i="17"/>
  <c r="H100" i="17"/>
  <c r="G100" i="17"/>
  <c r="I99" i="17"/>
  <c r="H99" i="17"/>
  <c r="G99" i="17"/>
  <c r="I98" i="17"/>
  <c r="H98" i="17"/>
  <c r="G98" i="17"/>
  <c r="I97" i="17"/>
  <c r="H97" i="17"/>
  <c r="G97" i="17"/>
  <c r="I96" i="17"/>
  <c r="H96" i="17"/>
  <c r="G96" i="17"/>
  <c r="I95" i="17"/>
  <c r="H95" i="17"/>
  <c r="G95" i="17"/>
  <c r="I94" i="17"/>
  <c r="H94" i="17"/>
  <c r="G94" i="17"/>
  <c r="I93" i="17"/>
  <c r="H93" i="17"/>
  <c r="G93" i="17"/>
  <c r="I92" i="17"/>
  <c r="H92" i="17"/>
  <c r="G92" i="17"/>
  <c r="I91" i="17"/>
  <c r="H91" i="17"/>
  <c r="G91" i="17"/>
  <c r="I90" i="17"/>
  <c r="H90" i="17"/>
  <c r="G90" i="17"/>
  <c r="I89" i="17"/>
  <c r="H89" i="17"/>
  <c r="G89" i="17"/>
  <c r="I88" i="17"/>
  <c r="H88" i="17"/>
  <c r="G88" i="17"/>
  <c r="I87" i="17"/>
  <c r="H87" i="17"/>
  <c r="G87" i="17"/>
  <c r="I86" i="17"/>
  <c r="H86" i="17"/>
  <c r="G86" i="17"/>
  <c r="I85" i="17"/>
  <c r="H85" i="17"/>
  <c r="G85" i="17"/>
  <c r="I84" i="17"/>
  <c r="H84" i="17"/>
  <c r="G84" i="17"/>
  <c r="I83" i="17"/>
  <c r="H83" i="17"/>
  <c r="G83" i="17"/>
  <c r="I82" i="17"/>
  <c r="H82" i="17"/>
  <c r="G82" i="17"/>
  <c r="I81" i="17"/>
  <c r="H81" i="17"/>
  <c r="G81" i="17"/>
  <c r="I80" i="17"/>
  <c r="H80" i="17"/>
  <c r="G80" i="17"/>
  <c r="I79" i="17"/>
  <c r="H79" i="17"/>
  <c r="G79" i="17"/>
  <c r="I78" i="17"/>
  <c r="H78" i="17"/>
  <c r="G78" i="17"/>
  <c r="I77" i="17"/>
  <c r="H77" i="17"/>
  <c r="G77" i="17"/>
  <c r="I76" i="17"/>
  <c r="H76" i="17"/>
  <c r="G76" i="17"/>
  <c r="I75" i="17"/>
  <c r="H75" i="17"/>
  <c r="G75" i="17"/>
  <c r="I74" i="17"/>
  <c r="H74" i="17"/>
  <c r="G74" i="17"/>
  <c r="I73" i="17"/>
  <c r="H73" i="17"/>
  <c r="G73" i="17"/>
  <c r="I72" i="17"/>
  <c r="H72" i="17"/>
  <c r="G72" i="17"/>
  <c r="I71" i="17"/>
  <c r="H71" i="17"/>
  <c r="G71" i="17"/>
  <c r="I70" i="17"/>
  <c r="H70" i="17"/>
  <c r="G70" i="17"/>
  <c r="I69" i="17"/>
  <c r="H69" i="17"/>
  <c r="G69" i="17"/>
  <c r="I68" i="17"/>
  <c r="H68" i="17"/>
  <c r="G68" i="17"/>
  <c r="I67" i="17"/>
  <c r="H67" i="17"/>
  <c r="G67" i="17"/>
  <c r="I66" i="17"/>
  <c r="H66" i="17"/>
  <c r="G66" i="17"/>
  <c r="I65" i="17"/>
  <c r="H65" i="17"/>
  <c r="G65" i="17"/>
  <c r="I64" i="17"/>
  <c r="H64" i="17"/>
  <c r="G64" i="17"/>
  <c r="I63" i="17"/>
  <c r="H63" i="17"/>
  <c r="G63" i="17"/>
  <c r="I62" i="17"/>
  <c r="H62" i="17"/>
  <c r="G62" i="17"/>
  <c r="I61" i="17"/>
  <c r="H61" i="17"/>
  <c r="G61" i="17"/>
  <c r="I60" i="17"/>
  <c r="H60" i="17"/>
  <c r="G60" i="17"/>
  <c r="I59" i="17"/>
  <c r="H59" i="17"/>
  <c r="G59" i="17"/>
  <c r="I58" i="17"/>
  <c r="H58" i="17"/>
  <c r="G58" i="17"/>
  <c r="I57" i="17"/>
  <c r="H57" i="17"/>
  <c r="G57" i="17"/>
  <c r="I56" i="17"/>
  <c r="H56" i="17"/>
  <c r="G56" i="17"/>
  <c r="I55" i="17"/>
  <c r="H55" i="17"/>
  <c r="G55" i="17"/>
  <c r="I54" i="17"/>
  <c r="H54" i="17"/>
  <c r="G54" i="17"/>
  <c r="I53" i="17"/>
  <c r="H53" i="17"/>
  <c r="G53" i="17"/>
  <c r="I52" i="17"/>
  <c r="H52" i="17"/>
  <c r="G52" i="17"/>
  <c r="I51" i="17"/>
  <c r="H51" i="17"/>
  <c r="G51" i="17"/>
  <c r="I50" i="17"/>
  <c r="H50" i="17"/>
  <c r="G50" i="17"/>
  <c r="I49" i="17"/>
  <c r="H49" i="17"/>
  <c r="G49" i="17"/>
  <c r="I48" i="17"/>
  <c r="H48" i="17"/>
  <c r="G48" i="17"/>
  <c r="I47" i="17"/>
  <c r="H47" i="17"/>
  <c r="G47" i="17"/>
  <c r="I46" i="17"/>
  <c r="H46" i="17"/>
  <c r="G46" i="17"/>
  <c r="I45" i="17"/>
  <c r="H45" i="17"/>
  <c r="G45" i="17"/>
  <c r="I44" i="17"/>
  <c r="H44" i="17"/>
  <c r="G44" i="17"/>
  <c r="I43" i="17"/>
  <c r="H43" i="17"/>
  <c r="G43" i="17"/>
  <c r="I42" i="17"/>
  <c r="H42" i="17"/>
  <c r="G42" i="17"/>
  <c r="I41" i="17"/>
  <c r="H41" i="17"/>
  <c r="G41" i="17"/>
  <c r="I40" i="17"/>
  <c r="H40" i="17"/>
  <c r="G40" i="17"/>
  <c r="I39" i="17"/>
  <c r="H39" i="17"/>
  <c r="G39" i="17"/>
  <c r="I38" i="17"/>
  <c r="H38" i="17"/>
  <c r="G38" i="17"/>
  <c r="I37" i="17"/>
  <c r="H37" i="17"/>
  <c r="G37" i="17"/>
  <c r="I36" i="17"/>
  <c r="H36" i="17"/>
  <c r="G36" i="17"/>
  <c r="I35" i="17"/>
  <c r="H35" i="17"/>
  <c r="G35" i="17"/>
  <c r="I34" i="17"/>
  <c r="H34" i="17"/>
  <c r="G34" i="17"/>
  <c r="I33" i="17"/>
  <c r="H33" i="17"/>
  <c r="G33" i="17"/>
  <c r="I32" i="17"/>
  <c r="H32" i="17"/>
  <c r="G32" i="17"/>
  <c r="I31" i="17"/>
  <c r="H31" i="17"/>
  <c r="G31" i="17"/>
  <c r="I30" i="17"/>
  <c r="H30" i="17"/>
  <c r="G30" i="17"/>
  <c r="I29" i="17"/>
  <c r="H29" i="17"/>
  <c r="G29" i="17"/>
  <c r="I28" i="17"/>
  <c r="H28" i="17"/>
  <c r="G28" i="17"/>
  <c r="I27" i="17"/>
  <c r="H27" i="17"/>
  <c r="G27" i="17"/>
  <c r="I26" i="17"/>
  <c r="H26" i="17"/>
  <c r="G26" i="17"/>
  <c r="I25" i="17"/>
  <c r="H25" i="17"/>
  <c r="G25" i="17"/>
  <c r="I24" i="17"/>
  <c r="H24" i="17"/>
  <c r="G24" i="17"/>
  <c r="I23" i="17"/>
  <c r="H23" i="17"/>
  <c r="G23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5" i="17"/>
  <c r="H15" i="17"/>
  <c r="G15" i="17"/>
  <c r="I14" i="17"/>
  <c r="H14" i="17"/>
  <c r="G14" i="17"/>
  <c r="I13" i="17"/>
  <c r="H13" i="17"/>
  <c r="G13" i="17"/>
  <c r="I12" i="17"/>
  <c r="H12" i="17"/>
  <c r="G12" i="17"/>
  <c r="I11" i="17"/>
  <c r="H11" i="17"/>
  <c r="G11" i="17"/>
  <c r="I10" i="17"/>
  <c r="H10" i="17"/>
  <c r="G10" i="17"/>
  <c r="I9" i="17"/>
  <c r="H9" i="17"/>
  <c r="G9" i="17"/>
  <c r="I8" i="17"/>
  <c r="H8" i="17"/>
  <c r="G8" i="17"/>
  <c r="I7" i="17"/>
  <c r="H7" i="17"/>
  <c r="G7" i="17"/>
  <c r="I6" i="17"/>
  <c r="H6" i="17"/>
  <c r="G6" i="17"/>
  <c r="I5" i="17"/>
  <c r="H5" i="17"/>
  <c r="G5" i="17"/>
  <c r="I4" i="17"/>
  <c r="H4" i="17"/>
  <c r="G4" i="17"/>
  <c r="I3" i="17"/>
  <c r="H3" i="17"/>
  <c r="G3" i="17"/>
  <c r="I2" i="17"/>
  <c r="H2" i="17"/>
  <c r="G2" i="17"/>
  <c r="I105" i="16"/>
  <c r="H105" i="16"/>
  <c r="G105" i="16"/>
  <c r="I104" i="16"/>
  <c r="H104" i="16"/>
  <c r="G104" i="16"/>
  <c r="I103" i="16"/>
  <c r="H103" i="16"/>
  <c r="G103" i="16"/>
  <c r="I102" i="16"/>
  <c r="H102" i="16"/>
  <c r="G102" i="16"/>
  <c r="I101" i="16"/>
  <c r="H101" i="16"/>
  <c r="G101" i="16"/>
  <c r="I100" i="16"/>
  <c r="H100" i="16"/>
  <c r="G100" i="16"/>
  <c r="I99" i="16"/>
  <c r="H99" i="16"/>
  <c r="G99" i="16"/>
  <c r="I98" i="16"/>
  <c r="H98" i="16"/>
  <c r="G98" i="16"/>
  <c r="I97" i="16"/>
  <c r="H97" i="16"/>
  <c r="G97" i="16"/>
  <c r="I96" i="16"/>
  <c r="H96" i="16"/>
  <c r="G96" i="16"/>
  <c r="I95" i="16"/>
  <c r="H95" i="16"/>
  <c r="G95" i="16"/>
  <c r="I94" i="16"/>
  <c r="H94" i="16"/>
  <c r="G94" i="16"/>
  <c r="I93" i="16"/>
  <c r="H93" i="16"/>
  <c r="G93" i="16"/>
  <c r="I92" i="16"/>
  <c r="H92" i="16"/>
  <c r="G92" i="16"/>
  <c r="I91" i="16"/>
  <c r="H91" i="16"/>
  <c r="G91" i="16"/>
  <c r="I90" i="16"/>
  <c r="H90" i="16"/>
  <c r="G90" i="16"/>
  <c r="I89" i="16"/>
  <c r="H89" i="16"/>
  <c r="G89" i="16"/>
  <c r="I88" i="16"/>
  <c r="H88" i="16"/>
  <c r="G88" i="16"/>
  <c r="I87" i="16"/>
  <c r="H87" i="16"/>
  <c r="G87" i="16"/>
  <c r="I86" i="16"/>
  <c r="H86" i="16"/>
  <c r="G86" i="16"/>
  <c r="I85" i="16"/>
  <c r="H85" i="16"/>
  <c r="G85" i="16"/>
  <c r="I84" i="16"/>
  <c r="H84" i="16"/>
  <c r="G84" i="16"/>
  <c r="I83" i="16"/>
  <c r="H83" i="16"/>
  <c r="G83" i="16"/>
  <c r="I82" i="16"/>
  <c r="H82" i="16"/>
  <c r="G82" i="16"/>
  <c r="I81" i="16"/>
  <c r="H81" i="16"/>
  <c r="G81" i="16"/>
  <c r="I80" i="16"/>
  <c r="H80" i="16"/>
  <c r="G80" i="16"/>
  <c r="I79" i="16"/>
  <c r="H79" i="16"/>
  <c r="G79" i="16"/>
  <c r="I78" i="16"/>
  <c r="H78" i="16"/>
  <c r="G78" i="16"/>
  <c r="I77" i="16"/>
  <c r="H77" i="16"/>
  <c r="G77" i="16"/>
  <c r="I76" i="16"/>
  <c r="H76" i="16"/>
  <c r="G76" i="16"/>
  <c r="I75" i="16"/>
  <c r="H75" i="16"/>
  <c r="G75" i="16"/>
  <c r="I74" i="16"/>
  <c r="H74" i="16"/>
  <c r="G74" i="16"/>
  <c r="I73" i="16"/>
  <c r="H73" i="16"/>
  <c r="G73" i="16"/>
  <c r="I72" i="16"/>
  <c r="H72" i="16"/>
  <c r="G72" i="16"/>
  <c r="I71" i="16"/>
  <c r="H71" i="16"/>
  <c r="G71" i="16"/>
  <c r="I70" i="16"/>
  <c r="H70" i="16"/>
  <c r="G70" i="16"/>
  <c r="I69" i="16"/>
  <c r="H69" i="16"/>
  <c r="G69" i="16"/>
  <c r="I68" i="16"/>
  <c r="H68" i="16"/>
  <c r="G68" i="16"/>
  <c r="I67" i="16"/>
  <c r="H67" i="16"/>
  <c r="G67" i="16"/>
  <c r="I66" i="16"/>
  <c r="H66" i="16"/>
  <c r="G66" i="16"/>
  <c r="I65" i="16"/>
  <c r="H65" i="16"/>
  <c r="G65" i="16"/>
  <c r="I64" i="16"/>
  <c r="H64" i="16"/>
  <c r="G64" i="16"/>
  <c r="I63" i="16"/>
  <c r="H63" i="16"/>
  <c r="G63" i="16"/>
  <c r="I62" i="16"/>
  <c r="H62" i="16"/>
  <c r="G62" i="16"/>
  <c r="I61" i="16"/>
  <c r="H61" i="16"/>
  <c r="G61" i="16"/>
  <c r="I60" i="16"/>
  <c r="H60" i="16"/>
  <c r="G60" i="16"/>
  <c r="I59" i="16"/>
  <c r="H59" i="16"/>
  <c r="G59" i="16"/>
  <c r="I58" i="16"/>
  <c r="H58" i="16"/>
  <c r="G58" i="16"/>
  <c r="I57" i="16"/>
  <c r="H57" i="16"/>
  <c r="G57" i="16"/>
  <c r="I56" i="16"/>
  <c r="H56" i="16"/>
  <c r="G56" i="16"/>
  <c r="I55" i="16"/>
  <c r="H55" i="16"/>
  <c r="G55" i="16"/>
  <c r="I54" i="16"/>
  <c r="H54" i="16"/>
  <c r="G54" i="16"/>
  <c r="I53" i="16"/>
  <c r="H53" i="16"/>
  <c r="G53" i="16"/>
  <c r="I52" i="16"/>
  <c r="H52" i="16"/>
  <c r="G52" i="16"/>
  <c r="I51" i="16"/>
  <c r="H51" i="16"/>
  <c r="G51" i="16"/>
  <c r="I50" i="16"/>
  <c r="H50" i="16"/>
  <c r="G50" i="16"/>
  <c r="I49" i="16"/>
  <c r="H49" i="16"/>
  <c r="G49" i="16"/>
  <c r="I48" i="16"/>
  <c r="H48" i="16"/>
  <c r="G48" i="16"/>
  <c r="I47" i="16"/>
  <c r="H47" i="16"/>
  <c r="G47" i="16"/>
  <c r="I46" i="16"/>
  <c r="H46" i="16"/>
  <c r="G46" i="16"/>
  <c r="I45" i="16"/>
  <c r="H45" i="16"/>
  <c r="G45" i="16"/>
  <c r="I44" i="16"/>
  <c r="H44" i="16"/>
  <c r="G44" i="16"/>
  <c r="I43" i="16"/>
  <c r="H43" i="16"/>
  <c r="G43" i="16"/>
  <c r="I42" i="16"/>
  <c r="H42" i="16"/>
  <c r="G42" i="16"/>
  <c r="I41" i="16"/>
  <c r="H41" i="16"/>
  <c r="G41" i="16"/>
  <c r="I40" i="16"/>
  <c r="H40" i="16"/>
  <c r="G40" i="16"/>
  <c r="I39" i="16"/>
  <c r="H39" i="16"/>
  <c r="G39" i="16"/>
  <c r="I38" i="16"/>
  <c r="H38" i="16"/>
  <c r="G38" i="16"/>
  <c r="I37" i="16"/>
  <c r="H37" i="16"/>
  <c r="G37" i="16"/>
  <c r="I36" i="16"/>
  <c r="H36" i="16"/>
  <c r="G36" i="16"/>
  <c r="I35" i="16"/>
  <c r="H35" i="16"/>
  <c r="G35" i="16"/>
  <c r="I34" i="16"/>
  <c r="H34" i="16"/>
  <c r="G34" i="16"/>
  <c r="I33" i="16"/>
  <c r="H33" i="16"/>
  <c r="G33" i="16"/>
  <c r="I32" i="16"/>
  <c r="H32" i="16"/>
  <c r="G32" i="16"/>
  <c r="I31" i="16"/>
  <c r="H31" i="16"/>
  <c r="G31" i="16"/>
  <c r="I30" i="16"/>
  <c r="H30" i="16"/>
  <c r="G30" i="16"/>
  <c r="I29" i="16"/>
  <c r="H29" i="16"/>
  <c r="G29" i="16"/>
  <c r="I28" i="16"/>
  <c r="H28" i="16"/>
  <c r="G28" i="16"/>
  <c r="I27" i="16"/>
  <c r="H27" i="16"/>
  <c r="G27" i="16"/>
  <c r="I26" i="16"/>
  <c r="H26" i="16"/>
  <c r="G26" i="16"/>
  <c r="I25" i="16"/>
  <c r="H25" i="16"/>
  <c r="G25" i="16"/>
  <c r="I24" i="16"/>
  <c r="H24" i="16"/>
  <c r="G24" i="16"/>
  <c r="I23" i="16"/>
  <c r="H23" i="16"/>
  <c r="G23" i="16"/>
  <c r="I22" i="16"/>
  <c r="H22" i="16"/>
  <c r="G22" i="16"/>
  <c r="I21" i="16"/>
  <c r="H21" i="16"/>
  <c r="G21" i="16"/>
  <c r="I20" i="16"/>
  <c r="H20" i="16"/>
  <c r="G20" i="16"/>
  <c r="I19" i="16"/>
  <c r="H19" i="16"/>
  <c r="G19" i="16"/>
  <c r="I18" i="16"/>
  <c r="H18" i="16"/>
  <c r="G18" i="16"/>
  <c r="I17" i="16"/>
  <c r="H17" i="16"/>
  <c r="G17" i="16"/>
  <c r="I16" i="16"/>
  <c r="H16" i="16"/>
  <c r="G16" i="16"/>
  <c r="I15" i="16"/>
  <c r="H15" i="16"/>
  <c r="G15" i="16"/>
  <c r="I14" i="16"/>
  <c r="H14" i="16"/>
  <c r="G14" i="16"/>
  <c r="I13" i="16"/>
  <c r="H13" i="16"/>
  <c r="G13" i="16"/>
  <c r="I12" i="16"/>
  <c r="H12" i="16"/>
  <c r="G12" i="16"/>
  <c r="I11" i="16"/>
  <c r="H11" i="16"/>
  <c r="G11" i="16"/>
  <c r="I10" i="16"/>
  <c r="H10" i="16"/>
  <c r="G10" i="16"/>
  <c r="I9" i="16"/>
  <c r="H9" i="16"/>
  <c r="G9" i="16"/>
  <c r="I8" i="16"/>
  <c r="H8" i="16"/>
  <c r="G8" i="16"/>
  <c r="I7" i="16"/>
  <c r="H7" i="16"/>
  <c r="G7" i="16"/>
  <c r="I6" i="16"/>
  <c r="H6" i="16"/>
  <c r="G6" i="16"/>
  <c r="I5" i="16"/>
  <c r="H5" i="16"/>
  <c r="G5" i="16"/>
  <c r="I4" i="16"/>
  <c r="H4" i="16"/>
  <c r="G4" i="16"/>
  <c r="I3" i="16"/>
  <c r="H3" i="16"/>
  <c r="G3" i="16"/>
  <c r="I2" i="16"/>
  <c r="H2" i="16"/>
  <c r="G2" i="16"/>
  <c r="I182" i="15"/>
  <c r="H182" i="15"/>
  <c r="G182" i="15"/>
  <c r="I181" i="15"/>
  <c r="H181" i="15"/>
  <c r="G181" i="15"/>
  <c r="I180" i="15"/>
  <c r="H180" i="15"/>
  <c r="G180" i="15"/>
  <c r="I179" i="15"/>
  <c r="H179" i="15"/>
  <c r="G179" i="15"/>
  <c r="I178" i="15"/>
  <c r="H178" i="15"/>
  <c r="G178" i="15"/>
  <c r="I177" i="15"/>
  <c r="H177" i="15"/>
  <c r="G177" i="15"/>
  <c r="I176" i="15"/>
  <c r="H176" i="15"/>
  <c r="G176" i="15"/>
  <c r="I175" i="15"/>
  <c r="H175" i="15"/>
  <c r="G175" i="15"/>
  <c r="I174" i="15"/>
  <c r="H174" i="15"/>
  <c r="G174" i="15"/>
  <c r="I173" i="15"/>
  <c r="H173" i="15"/>
  <c r="G173" i="15"/>
  <c r="I172" i="15"/>
  <c r="H172" i="15"/>
  <c r="G172" i="15"/>
  <c r="I171" i="15"/>
  <c r="H171" i="15"/>
  <c r="G171" i="15"/>
  <c r="I170" i="15"/>
  <c r="H170" i="15"/>
  <c r="G170" i="15"/>
  <c r="I169" i="15"/>
  <c r="H169" i="15"/>
  <c r="G169" i="15"/>
  <c r="I168" i="15"/>
  <c r="H168" i="15"/>
  <c r="G168" i="15"/>
  <c r="I167" i="15"/>
  <c r="H167" i="15"/>
  <c r="G167" i="15"/>
  <c r="I166" i="15"/>
  <c r="H166" i="15"/>
  <c r="G166" i="15"/>
  <c r="I165" i="15"/>
  <c r="H165" i="15"/>
  <c r="G165" i="15"/>
  <c r="I164" i="15"/>
  <c r="H164" i="15"/>
  <c r="G164" i="15"/>
  <c r="I163" i="15"/>
  <c r="H163" i="15"/>
  <c r="G163" i="15"/>
  <c r="I162" i="15"/>
  <c r="H162" i="15"/>
  <c r="G162" i="15"/>
  <c r="I161" i="15"/>
  <c r="H161" i="15"/>
  <c r="G161" i="15"/>
  <c r="I160" i="15"/>
  <c r="H160" i="15"/>
  <c r="G160" i="15"/>
  <c r="I159" i="15"/>
  <c r="H159" i="15"/>
  <c r="G159" i="15"/>
  <c r="I158" i="15"/>
  <c r="H158" i="15"/>
  <c r="G158" i="15"/>
  <c r="I157" i="15"/>
  <c r="H157" i="15"/>
  <c r="G157" i="15"/>
  <c r="I156" i="15"/>
  <c r="H156" i="15"/>
  <c r="G156" i="15"/>
  <c r="I155" i="15"/>
  <c r="H155" i="15"/>
  <c r="G155" i="15"/>
  <c r="I154" i="15"/>
  <c r="H154" i="15"/>
  <c r="G154" i="15"/>
  <c r="I153" i="15"/>
  <c r="H153" i="15"/>
  <c r="G153" i="15"/>
  <c r="I152" i="15"/>
  <c r="H152" i="15"/>
  <c r="G152" i="15"/>
  <c r="I151" i="15"/>
  <c r="H151" i="15"/>
  <c r="G151" i="15"/>
  <c r="I150" i="15"/>
  <c r="H150" i="15"/>
  <c r="G150" i="15"/>
  <c r="I149" i="15"/>
  <c r="H149" i="15"/>
  <c r="G149" i="15"/>
  <c r="I148" i="15"/>
  <c r="H148" i="15"/>
  <c r="G148" i="15"/>
  <c r="I147" i="15"/>
  <c r="H147" i="15"/>
  <c r="G147" i="15"/>
  <c r="I146" i="15"/>
  <c r="H146" i="15"/>
  <c r="G146" i="15"/>
  <c r="I145" i="15"/>
  <c r="H145" i="15"/>
  <c r="G145" i="15"/>
  <c r="I144" i="15"/>
  <c r="H144" i="15"/>
  <c r="G144" i="15"/>
  <c r="I143" i="15"/>
  <c r="H143" i="15"/>
  <c r="G143" i="15"/>
  <c r="I142" i="15"/>
  <c r="H142" i="15"/>
  <c r="G142" i="15"/>
  <c r="I141" i="15"/>
  <c r="H141" i="15"/>
  <c r="G141" i="15"/>
  <c r="I140" i="15"/>
  <c r="H140" i="15"/>
  <c r="G140" i="15"/>
  <c r="I139" i="15"/>
  <c r="H139" i="15"/>
  <c r="G139" i="15"/>
  <c r="I138" i="15"/>
  <c r="H138" i="15"/>
  <c r="G138" i="15"/>
  <c r="I137" i="15"/>
  <c r="H137" i="15"/>
  <c r="G137" i="15"/>
  <c r="I136" i="15"/>
  <c r="H136" i="15"/>
  <c r="G136" i="15"/>
  <c r="I135" i="15"/>
  <c r="H135" i="15"/>
  <c r="G135" i="15"/>
  <c r="I134" i="15"/>
  <c r="H134" i="15"/>
  <c r="G134" i="15"/>
  <c r="I133" i="15"/>
  <c r="H133" i="15"/>
  <c r="G133" i="15"/>
  <c r="I132" i="15"/>
  <c r="H132" i="15"/>
  <c r="G132" i="15"/>
  <c r="I131" i="15"/>
  <c r="H131" i="15"/>
  <c r="G131" i="15"/>
  <c r="I130" i="15"/>
  <c r="H130" i="15"/>
  <c r="G130" i="15"/>
  <c r="I129" i="15"/>
  <c r="H129" i="15"/>
  <c r="G129" i="15"/>
  <c r="I128" i="15"/>
  <c r="H128" i="15"/>
  <c r="G128" i="15"/>
  <c r="I127" i="15"/>
  <c r="H127" i="15"/>
  <c r="G127" i="15"/>
  <c r="I126" i="15"/>
  <c r="H126" i="15"/>
  <c r="G126" i="15"/>
  <c r="I125" i="15"/>
  <c r="H125" i="15"/>
  <c r="G125" i="15"/>
  <c r="I124" i="15"/>
  <c r="H124" i="15"/>
  <c r="G124" i="15"/>
  <c r="I123" i="15"/>
  <c r="H123" i="15"/>
  <c r="G123" i="15"/>
  <c r="I122" i="15"/>
  <c r="H122" i="15"/>
  <c r="G122" i="15"/>
  <c r="I121" i="15"/>
  <c r="H121" i="15"/>
  <c r="G121" i="15"/>
  <c r="I120" i="15"/>
  <c r="H120" i="15"/>
  <c r="G120" i="15"/>
  <c r="I119" i="15"/>
  <c r="H119" i="15"/>
  <c r="G119" i="15"/>
  <c r="I118" i="15"/>
  <c r="H118" i="15"/>
  <c r="G118" i="15"/>
  <c r="I117" i="15"/>
  <c r="H117" i="15"/>
  <c r="G117" i="15"/>
  <c r="I116" i="15"/>
  <c r="H116" i="15"/>
  <c r="G116" i="15"/>
  <c r="I115" i="15"/>
  <c r="H115" i="15"/>
  <c r="G115" i="15"/>
  <c r="I114" i="15"/>
  <c r="H114" i="15"/>
  <c r="G114" i="15"/>
  <c r="I113" i="15"/>
  <c r="H113" i="15"/>
  <c r="G113" i="15"/>
  <c r="I112" i="15"/>
  <c r="H112" i="15"/>
  <c r="G112" i="15"/>
  <c r="I111" i="15"/>
  <c r="H111" i="15"/>
  <c r="G111" i="15"/>
  <c r="I110" i="15"/>
  <c r="H110" i="15"/>
  <c r="G110" i="15"/>
  <c r="I109" i="15"/>
  <c r="H109" i="15"/>
  <c r="G109" i="15"/>
  <c r="I108" i="15"/>
  <c r="H108" i="15"/>
  <c r="G108" i="15"/>
  <c r="I107" i="15"/>
  <c r="H107" i="15"/>
  <c r="G107" i="15"/>
  <c r="I106" i="15"/>
  <c r="H106" i="15"/>
  <c r="G106" i="15"/>
  <c r="I105" i="15"/>
  <c r="H105" i="15"/>
  <c r="G105" i="15"/>
  <c r="I104" i="15"/>
  <c r="H104" i="15"/>
  <c r="G104" i="15"/>
  <c r="I103" i="15"/>
  <c r="H103" i="15"/>
  <c r="G103" i="15"/>
  <c r="I102" i="15"/>
  <c r="H102" i="15"/>
  <c r="G102" i="15"/>
  <c r="I101" i="15"/>
  <c r="H101" i="15"/>
  <c r="G101" i="15"/>
  <c r="I100" i="15"/>
  <c r="H100" i="15"/>
  <c r="G100" i="15"/>
  <c r="I99" i="15"/>
  <c r="H99" i="15"/>
  <c r="G99" i="15"/>
  <c r="I98" i="15"/>
  <c r="H98" i="15"/>
  <c r="G98" i="15"/>
  <c r="I97" i="15"/>
  <c r="H97" i="15"/>
  <c r="G97" i="15"/>
  <c r="I96" i="15"/>
  <c r="H96" i="15"/>
  <c r="G96" i="15"/>
  <c r="I95" i="15"/>
  <c r="H95" i="15"/>
  <c r="G95" i="15"/>
  <c r="I94" i="15"/>
  <c r="H94" i="15"/>
  <c r="G94" i="15"/>
  <c r="I93" i="15"/>
  <c r="H93" i="15"/>
  <c r="G93" i="15"/>
  <c r="I92" i="15"/>
  <c r="H92" i="15"/>
  <c r="G92" i="15"/>
  <c r="I91" i="15"/>
  <c r="H91" i="15"/>
  <c r="G91" i="15"/>
  <c r="I90" i="15"/>
  <c r="H90" i="15"/>
  <c r="G90" i="15"/>
  <c r="I89" i="15"/>
  <c r="H89" i="15"/>
  <c r="G89" i="15"/>
  <c r="I88" i="15"/>
  <c r="H88" i="15"/>
  <c r="G88" i="15"/>
  <c r="I87" i="15"/>
  <c r="H87" i="15"/>
  <c r="G87" i="15"/>
  <c r="I86" i="15"/>
  <c r="H86" i="15"/>
  <c r="G86" i="15"/>
  <c r="I85" i="15"/>
  <c r="H85" i="15"/>
  <c r="G85" i="15"/>
  <c r="I84" i="15"/>
  <c r="H84" i="15"/>
  <c r="G84" i="15"/>
  <c r="I83" i="15"/>
  <c r="H83" i="15"/>
  <c r="G83" i="15"/>
  <c r="I82" i="15"/>
  <c r="H82" i="15"/>
  <c r="G82" i="15"/>
  <c r="I81" i="15"/>
  <c r="H81" i="15"/>
  <c r="G81" i="15"/>
  <c r="I80" i="15"/>
  <c r="H80" i="15"/>
  <c r="G80" i="15"/>
  <c r="I79" i="15"/>
  <c r="H79" i="15"/>
  <c r="G79" i="15"/>
  <c r="I78" i="15"/>
  <c r="H78" i="15"/>
  <c r="G78" i="15"/>
  <c r="I77" i="15"/>
  <c r="H77" i="15"/>
  <c r="G77" i="15"/>
  <c r="I76" i="15"/>
  <c r="H76" i="15"/>
  <c r="G76" i="15"/>
  <c r="I75" i="15"/>
  <c r="H75" i="15"/>
  <c r="G75" i="15"/>
  <c r="I74" i="15"/>
  <c r="H74" i="15"/>
  <c r="G74" i="15"/>
  <c r="I73" i="15"/>
  <c r="H73" i="15"/>
  <c r="G73" i="15"/>
  <c r="I72" i="15"/>
  <c r="H72" i="15"/>
  <c r="G72" i="15"/>
  <c r="I71" i="15"/>
  <c r="H71" i="15"/>
  <c r="G71" i="15"/>
  <c r="I70" i="15"/>
  <c r="H70" i="15"/>
  <c r="G70" i="15"/>
  <c r="I69" i="15"/>
  <c r="H69" i="15"/>
  <c r="G69" i="15"/>
  <c r="I68" i="15"/>
  <c r="H68" i="15"/>
  <c r="G68" i="15"/>
  <c r="I67" i="15"/>
  <c r="H67" i="15"/>
  <c r="G67" i="15"/>
  <c r="I66" i="15"/>
  <c r="H66" i="15"/>
  <c r="G66" i="15"/>
  <c r="I65" i="15"/>
  <c r="H65" i="15"/>
  <c r="G65" i="15"/>
  <c r="I64" i="15"/>
  <c r="H64" i="15"/>
  <c r="G64" i="15"/>
  <c r="I63" i="15"/>
  <c r="H63" i="15"/>
  <c r="G63" i="15"/>
  <c r="I62" i="15"/>
  <c r="H62" i="15"/>
  <c r="G62" i="15"/>
  <c r="I61" i="15"/>
  <c r="H61" i="15"/>
  <c r="G61" i="15"/>
  <c r="I60" i="15"/>
  <c r="H60" i="15"/>
  <c r="G60" i="15"/>
  <c r="I59" i="15"/>
  <c r="H59" i="15"/>
  <c r="G59" i="15"/>
  <c r="I58" i="15"/>
  <c r="H58" i="15"/>
  <c r="G58" i="15"/>
  <c r="I57" i="15"/>
  <c r="H57" i="15"/>
  <c r="G57" i="15"/>
  <c r="I56" i="15"/>
  <c r="H56" i="15"/>
  <c r="G56" i="15"/>
  <c r="I55" i="15"/>
  <c r="H55" i="15"/>
  <c r="G55" i="15"/>
  <c r="I54" i="15"/>
  <c r="H54" i="15"/>
  <c r="G54" i="15"/>
  <c r="I53" i="15"/>
  <c r="H53" i="15"/>
  <c r="G53" i="15"/>
  <c r="I52" i="15"/>
  <c r="H52" i="15"/>
  <c r="G52" i="15"/>
  <c r="I51" i="15"/>
  <c r="H51" i="15"/>
  <c r="G51" i="15"/>
  <c r="I50" i="15"/>
  <c r="H50" i="15"/>
  <c r="G50" i="15"/>
  <c r="I49" i="15"/>
  <c r="H49" i="15"/>
  <c r="G49" i="15"/>
  <c r="I48" i="15"/>
  <c r="H48" i="15"/>
  <c r="G48" i="15"/>
  <c r="I47" i="15"/>
  <c r="H47" i="15"/>
  <c r="G47" i="15"/>
  <c r="I46" i="15"/>
  <c r="H46" i="15"/>
  <c r="G46" i="15"/>
  <c r="I45" i="15"/>
  <c r="H45" i="15"/>
  <c r="G45" i="15"/>
  <c r="I44" i="15"/>
  <c r="H44" i="15"/>
  <c r="G44" i="15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30" i="15"/>
  <c r="H30" i="15"/>
  <c r="G30" i="15"/>
  <c r="I29" i="15"/>
  <c r="H29" i="15"/>
  <c r="G29" i="15"/>
  <c r="I28" i="15"/>
  <c r="H28" i="15"/>
  <c r="G28" i="15"/>
  <c r="I27" i="15"/>
  <c r="H27" i="15"/>
  <c r="G27" i="15"/>
  <c r="I26" i="15"/>
  <c r="H26" i="15"/>
  <c r="G26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I10" i="15"/>
  <c r="H10" i="15"/>
  <c r="G10" i="15"/>
  <c r="I9" i="15"/>
  <c r="H9" i="15"/>
  <c r="G9" i="15"/>
  <c r="I8" i="15"/>
  <c r="H8" i="15"/>
  <c r="G8" i="15"/>
  <c r="I7" i="15"/>
  <c r="H7" i="15"/>
  <c r="G7" i="15"/>
  <c r="I6" i="15"/>
  <c r="H6" i="15"/>
  <c r="G6" i="15"/>
  <c r="I5" i="15"/>
  <c r="H5" i="15"/>
  <c r="G5" i="15"/>
  <c r="I4" i="15"/>
  <c r="H4" i="15"/>
  <c r="G4" i="15"/>
  <c r="I3" i="15"/>
  <c r="H3" i="15"/>
  <c r="G3" i="15"/>
  <c r="I2" i="15"/>
  <c r="H2" i="15"/>
  <c r="G2" i="15"/>
  <c r="I117" i="14"/>
  <c r="H117" i="14"/>
  <c r="G117" i="14"/>
  <c r="I116" i="14"/>
  <c r="H116" i="14"/>
  <c r="G116" i="14"/>
  <c r="I115" i="14"/>
  <c r="H115" i="14"/>
  <c r="G115" i="14"/>
  <c r="I114" i="14"/>
  <c r="H114" i="14"/>
  <c r="G114" i="14"/>
  <c r="I113" i="14"/>
  <c r="H113" i="14"/>
  <c r="G113" i="14"/>
  <c r="I112" i="14"/>
  <c r="H112" i="14"/>
  <c r="G112" i="14"/>
  <c r="I111" i="14"/>
  <c r="H111" i="14"/>
  <c r="G111" i="14"/>
  <c r="I110" i="14"/>
  <c r="H110" i="14"/>
  <c r="G110" i="14"/>
  <c r="I109" i="14"/>
  <c r="H109" i="14"/>
  <c r="G109" i="14"/>
  <c r="I108" i="14"/>
  <c r="H108" i="14"/>
  <c r="G108" i="14"/>
  <c r="I107" i="14"/>
  <c r="H107" i="14"/>
  <c r="G107" i="14"/>
  <c r="I106" i="14"/>
  <c r="H106" i="14"/>
  <c r="G106" i="14"/>
  <c r="I105" i="14"/>
  <c r="H105" i="14"/>
  <c r="G105" i="14"/>
  <c r="I104" i="14"/>
  <c r="H104" i="14"/>
  <c r="G104" i="14"/>
  <c r="I103" i="14"/>
  <c r="H103" i="14"/>
  <c r="G103" i="14"/>
  <c r="I102" i="14"/>
  <c r="H102" i="14"/>
  <c r="G102" i="14"/>
  <c r="I101" i="14"/>
  <c r="H101" i="14"/>
  <c r="G101" i="14"/>
  <c r="I100" i="14"/>
  <c r="H100" i="14"/>
  <c r="G100" i="14"/>
  <c r="I99" i="14"/>
  <c r="H99" i="14"/>
  <c r="G99" i="14"/>
  <c r="I98" i="14"/>
  <c r="H98" i="14"/>
  <c r="G98" i="14"/>
  <c r="I97" i="14"/>
  <c r="H97" i="14"/>
  <c r="G97" i="14"/>
  <c r="I96" i="14"/>
  <c r="H96" i="14"/>
  <c r="G96" i="14"/>
  <c r="I95" i="14"/>
  <c r="H95" i="14"/>
  <c r="G95" i="14"/>
  <c r="I94" i="14"/>
  <c r="H94" i="14"/>
  <c r="G94" i="14"/>
  <c r="I93" i="14"/>
  <c r="H93" i="14"/>
  <c r="G93" i="14"/>
  <c r="I92" i="14"/>
  <c r="H92" i="14"/>
  <c r="G92" i="14"/>
  <c r="I91" i="14"/>
  <c r="H91" i="14"/>
  <c r="G91" i="14"/>
  <c r="I90" i="14"/>
  <c r="H90" i="14"/>
  <c r="G90" i="14"/>
  <c r="I89" i="14"/>
  <c r="H89" i="14"/>
  <c r="G89" i="14"/>
  <c r="I88" i="14"/>
  <c r="H88" i="14"/>
  <c r="G88" i="14"/>
  <c r="I87" i="14"/>
  <c r="H87" i="14"/>
  <c r="G87" i="14"/>
  <c r="I86" i="14"/>
  <c r="H86" i="14"/>
  <c r="G86" i="14"/>
  <c r="I85" i="14"/>
  <c r="H85" i="14"/>
  <c r="G85" i="14"/>
  <c r="I84" i="14"/>
  <c r="H84" i="14"/>
  <c r="G84" i="14"/>
  <c r="I83" i="14"/>
  <c r="H83" i="14"/>
  <c r="G83" i="14"/>
  <c r="I82" i="14"/>
  <c r="H82" i="14"/>
  <c r="G82" i="14"/>
  <c r="I81" i="14"/>
  <c r="H81" i="14"/>
  <c r="G81" i="14"/>
  <c r="I80" i="14"/>
  <c r="H80" i="14"/>
  <c r="G80" i="14"/>
  <c r="I79" i="14"/>
  <c r="H79" i="14"/>
  <c r="G79" i="14"/>
  <c r="I78" i="14"/>
  <c r="H78" i="14"/>
  <c r="G78" i="14"/>
  <c r="I77" i="14"/>
  <c r="H77" i="14"/>
  <c r="G77" i="14"/>
  <c r="I76" i="14"/>
  <c r="H76" i="14"/>
  <c r="G76" i="14"/>
  <c r="I75" i="14"/>
  <c r="H75" i="14"/>
  <c r="G75" i="14"/>
  <c r="I74" i="14"/>
  <c r="H74" i="14"/>
  <c r="G74" i="14"/>
  <c r="I73" i="14"/>
  <c r="H73" i="14"/>
  <c r="G73" i="14"/>
  <c r="I72" i="14"/>
  <c r="H72" i="14"/>
  <c r="G72" i="14"/>
  <c r="I71" i="14"/>
  <c r="H71" i="14"/>
  <c r="G71" i="14"/>
  <c r="I70" i="14"/>
  <c r="H70" i="14"/>
  <c r="G70" i="14"/>
  <c r="I69" i="14"/>
  <c r="H69" i="14"/>
  <c r="G69" i="14"/>
  <c r="I68" i="14"/>
  <c r="H68" i="14"/>
  <c r="G68" i="14"/>
  <c r="I67" i="14"/>
  <c r="H67" i="14"/>
  <c r="G67" i="14"/>
  <c r="I66" i="14"/>
  <c r="H66" i="14"/>
  <c r="G66" i="14"/>
  <c r="I65" i="14"/>
  <c r="H65" i="14"/>
  <c r="G65" i="14"/>
  <c r="I64" i="14"/>
  <c r="H64" i="14"/>
  <c r="G64" i="14"/>
  <c r="I63" i="14"/>
  <c r="H63" i="14"/>
  <c r="G63" i="14"/>
  <c r="I62" i="14"/>
  <c r="H62" i="14"/>
  <c r="G62" i="14"/>
  <c r="I61" i="14"/>
  <c r="H61" i="14"/>
  <c r="G61" i="14"/>
  <c r="I60" i="14"/>
  <c r="H60" i="14"/>
  <c r="G60" i="14"/>
  <c r="I59" i="14"/>
  <c r="H59" i="14"/>
  <c r="G59" i="14"/>
  <c r="I58" i="14"/>
  <c r="H58" i="14"/>
  <c r="G58" i="14"/>
  <c r="I57" i="14"/>
  <c r="H57" i="14"/>
  <c r="G57" i="14"/>
  <c r="I56" i="14"/>
  <c r="H56" i="14"/>
  <c r="G56" i="14"/>
  <c r="I55" i="14"/>
  <c r="H55" i="14"/>
  <c r="G55" i="14"/>
  <c r="I54" i="14"/>
  <c r="H54" i="14"/>
  <c r="G54" i="14"/>
  <c r="I53" i="14"/>
  <c r="H53" i="14"/>
  <c r="G53" i="14"/>
  <c r="I52" i="14"/>
  <c r="H52" i="14"/>
  <c r="G52" i="14"/>
  <c r="I51" i="14"/>
  <c r="H51" i="14"/>
  <c r="G51" i="14"/>
  <c r="I50" i="14"/>
  <c r="H50" i="14"/>
  <c r="G50" i="14"/>
  <c r="I49" i="14"/>
  <c r="H49" i="14"/>
  <c r="G49" i="14"/>
  <c r="I48" i="14"/>
  <c r="H48" i="14"/>
  <c r="G48" i="14"/>
  <c r="I47" i="14"/>
  <c r="H47" i="14"/>
  <c r="G47" i="14"/>
  <c r="I46" i="14"/>
  <c r="H46" i="14"/>
  <c r="G46" i="14"/>
  <c r="I45" i="14"/>
  <c r="H45" i="14"/>
  <c r="G45" i="14"/>
  <c r="I44" i="14"/>
  <c r="H44" i="14"/>
  <c r="G44" i="14"/>
  <c r="I43" i="14"/>
  <c r="H43" i="14"/>
  <c r="G43" i="14"/>
  <c r="I42" i="14"/>
  <c r="H42" i="14"/>
  <c r="G42" i="14"/>
  <c r="I41" i="14"/>
  <c r="H41" i="14"/>
  <c r="G41" i="14"/>
  <c r="I40" i="14"/>
  <c r="H40" i="14"/>
  <c r="G40" i="14"/>
  <c r="I39" i="14"/>
  <c r="H39" i="14"/>
  <c r="G39" i="14"/>
  <c r="I38" i="14"/>
  <c r="H38" i="14"/>
  <c r="G38" i="14"/>
  <c r="I37" i="14"/>
  <c r="H37" i="14"/>
  <c r="G37" i="14"/>
  <c r="I36" i="14"/>
  <c r="H36" i="14"/>
  <c r="G36" i="14"/>
  <c r="I35" i="14"/>
  <c r="H35" i="14"/>
  <c r="G35" i="14"/>
  <c r="I34" i="14"/>
  <c r="H34" i="14"/>
  <c r="G34" i="14"/>
  <c r="I33" i="14"/>
  <c r="H33" i="14"/>
  <c r="G33" i="14"/>
  <c r="I32" i="14"/>
  <c r="H32" i="14"/>
  <c r="G32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5" i="14"/>
  <c r="H25" i="14"/>
  <c r="G25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I18" i="14"/>
  <c r="H18" i="14"/>
  <c r="G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I2" i="14"/>
  <c r="H2" i="14"/>
  <c r="G2" i="14"/>
  <c r="I217" i="13"/>
  <c r="H217" i="13"/>
  <c r="G217" i="13"/>
  <c r="I216" i="13"/>
  <c r="H216" i="13"/>
  <c r="G216" i="13"/>
  <c r="I215" i="13"/>
  <c r="H215" i="13"/>
  <c r="G215" i="13"/>
  <c r="I214" i="13"/>
  <c r="H214" i="13"/>
  <c r="G214" i="13"/>
  <c r="I213" i="13"/>
  <c r="H213" i="13"/>
  <c r="G213" i="13"/>
  <c r="I212" i="13"/>
  <c r="H212" i="13"/>
  <c r="G212" i="13"/>
  <c r="I211" i="13"/>
  <c r="H211" i="13"/>
  <c r="G211" i="13"/>
  <c r="I210" i="13"/>
  <c r="H210" i="13"/>
  <c r="G210" i="13"/>
  <c r="I209" i="13"/>
  <c r="H209" i="13"/>
  <c r="G209" i="13"/>
  <c r="I208" i="13"/>
  <c r="H208" i="13"/>
  <c r="G208" i="13"/>
  <c r="I207" i="13"/>
  <c r="H207" i="13"/>
  <c r="G207" i="13"/>
  <c r="I206" i="13"/>
  <c r="H206" i="13"/>
  <c r="G206" i="13"/>
  <c r="I205" i="13"/>
  <c r="H205" i="13"/>
  <c r="G205" i="13"/>
  <c r="I204" i="13"/>
  <c r="H204" i="13"/>
  <c r="G204" i="13"/>
  <c r="I203" i="13"/>
  <c r="H203" i="13"/>
  <c r="G203" i="13"/>
  <c r="I202" i="13"/>
  <c r="H202" i="13"/>
  <c r="G202" i="13"/>
  <c r="I201" i="13"/>
  <c r="H201" i="13"/>
  <c r="G201" i="13"/>
  <c r="I200" i="13"/>
  <c r="H200" i="13"/>
  <c r="G200" i="13"/>
  <c r="I199" i="13"/>
  <c r="H199" i="13"/>
  <c r="G199" i="13"/>
  <c r="I198" i="13"/>
  <c r="H198" i="13"/>
  <c r="G198" i="13"/>
  <c r="I197" i="13"/>
  <c r="H197" i="13"/>
  <c r="G197" i="13"/>
  <c r="I196" i="13"/>
  <c r="H196" i="13"/>
  <c r="G196" i="13"/>
  <c r="I195" i="13"/>
  <c r="H195" i="13"/>
  <c r="G195" i="13"/>
  <c r="I194" i="13"/>
  <c r="H194" i="13"/>
  <c r="G194" i="13"/>
  <c r="I193" i="13"/>
  <c r="H193" i="13"/>
  <c r="G193" i="13"/>
  <c r="I192" i="13"/>
  <c r="H192" i="13"/>
  <c r="G192" i="13"/>
  <c r="I191" i="13"/>
  <c r="H191" i="13"/>
  <c r="G191" i="13"/>
  <c r="I190" i="13"/>
  <c r="H190" i="13"/>
  <c r="G190" i="13"/>
  <c r="I189" i="13"/>
  <c r="H189" i="13"/>
  <c r="G189" i="13"/>
  <c r="I188" i="13"/>
  <c r="H188" i="13"/>
  <c r="G188" i="13"/>
  <c r="I187" i="13"/>
  <c r="H187" i="13"/>
  <c r="G187" i="13"/>
  <c r="I186" i="13"/>
  <c r="H186" i="13"/>
  <c r="G186" i="13"/>
  <c r="I185" i="13"/>
  <c r="H185" i="13"/>
  <c r="G185" i="13"/>
  <c r="I184" i="13"/>
  <c r="H184" i="13"/>
  <c r="G184" i="13"/>
  <c r="I183" i="13"/>
  <c r="H183" i="13"/>
  <c r="G183" i="13"/>
  <c r="I182" i="13"/>
  <c r="H182" i="13"/>
  <c r="G182" i="13"/>
  <c r="I181" i="13"/>
  <c r="H181" i="13"/>
  <c r="G181" i="13"/>
  <c r="I180" i="13"/>
  <c r="H180" i="13"/>
  <c r="G180" i="13"/>
  <c r="I179" i="13"/>
  <c r="H179" i="13"/>
  <c r="G179" i="13"/>
  <c r="I178" i="13"/>
  <c r="H178" i="13"/>
  <c r="G178" i="13"/>
  <c r="I177" i="13"/>
  <c r="H177" i="13"/>
  <c r="G177" i="13"/>
  <c r="I176" i="13"/>
  <c r="H176" i="13"/>
  <c r="G176" i="13"/>
  <c r="I175" i="13"/>
  <c r="H175" i="13"/>
  <c r="G175" i="13"/>
  <c r="I174" i="13"/>
  <c r="H174" i="13"/>
  <c r="G174" i="13"/>
  <c r="I173" i="13"/>
  <c r="H173" i="13"/>
  <c r="G173" i="13"/>
  <c r="I172" i="13"/>
  <c r="H172" i="13"/>
  <c r="G172" i="13"/>
  <c r="I171" i="13"/>
  <c r="H171" i="13"/>
  <c r="G171" i="13"/>
  <c r="I170" i="13"/>
  <c r="H170" i="13"/>
  <c r="G170" i="13"/>
  <c r="I169" i="13"/>
  <c r="H169" i="13"/>
  <c r="G169" i="13"/>
  <c r="I168" i="13"/>
  <c r="H168" i="13"/>
  <c r="G168" i="13"/>
  <c r="I167" i="13"/>
  <c r="H167" i="13"/>
  <c r="G167" i="13"/>
  <c r="I166" i="13"/>
  <c r="H166" i="13"/>
  <c r="G166" i="13"/>
  <c r="I165" i="13"/>
  <c r="H165" i="13"/>
  <c r="G165" i="13"/>
  <c r="I164" i="13"/>
  <c r="H164" i="13"/>
  <c r="G164" i="13"/>
  <c r="I163" i="13"/>
  <c r="H163" i="13"/>
  <c r="G163" i="13"/>
  <c r="I162" i="13"/>
  <c r="H162" i="13"/>
  <c r="G162" i="13"/>
  <c r="I161" i="13"/>
  <c r="H161" i="13"/>
  <c r="G161" i="13"/>
  <c r="I160" i="13"/>
  <c r="H160" i="13"/>
  <c r="G160" i="13"/>
  <c r="I159" i="13"/>
  <c r="H159" i="13"/>
  <c r="G159" i="13"/>
  <c r="I158" i="13"/>
  <c r="H158" i="13"/>
  <c r="G158" i="13"/>
  <c r="I157" i="13"/>
  <c r="H157" i="13"/>
  <c r="G157" i="13"/>
  <c r="I156" i="13"/>
  <c r="H156" i="13"/>
  <c r="G156" i="13"/>
  <c r="I155" i="13"/>
  <c r="H155" i="13"/>
  <c r="G155" i="13"/>
  <c r="I154" i="13"/>
  <c r="H154" i="13"/>
  <c r="G154" i="13"/>
  <c r="I153" i="13"/>
  <c r="H153" i="13"/>
  <c r="G153" i="13"/>
  <c r="I152" i="13"/>
  <c r="H152" i="13"/>
  <c r="G152" i="13"/>
  <c r="I151" i="13"/>
  <c r="H151" i="13"/>
  <c r="G151" i="13"/>
  <c r="I150" i="13"/>
  <c r="H150" i="13"/>
  <c r="G150" i="13"/>
  <c r="I149" i="13"/>
  <c r="H149" i="13"/>
  <c r="G149" i="13"/>
  <c r="I148" i="13"/>
  <c r="H148" i="13"/>
  <c r="G148" i="13"/>
  <c r="I147" i="13"/>
  <c r="H147" i="13"/>
  <c r="G147" i="13"/>
  <c r="I146" i="13"/>
  <c r="H146" i="13"/>
  <c r="G146" i="13"/>
  <c r="I145" i="13"/>
  <c r="H145" i="13"/>
  <c r="G145" i="13"/>
  <c r="I144" i="13"/>
  <c r="H144" i="13"/>
  <c r="G144" i="13"/>
  <c r="I143" i="13"/>
  <c r="H143" i="13"/>
  <c r="G143" i="13"/>
  <c r="I142" i="13"/>
  <c r="H142" i="13"/>
  <c r="G142" i="13"/>
  <c r="I141" i="13"/>
  <c r="H141" i="13"/>
  <c r="G141" i="13"/>
  <c r="I140" i="13"/>
  <c r="H140" i="13"/>
  <c r="G140" i="13"/>
  <c r="I139" i="13"/>
  <c r="H139" i="13"/>
  <c r="G139" i="13"/>
  <c r="I138" i="13"/>
  <c r="H138" i="13"/>
  <c r="G138" i="13"/>
  <c r="I137" i="13"/>
  <c r="H137" i="13"/>
  <c r="G137" i="13"/>
  <c r="I136" i="13"/>
  <c r="H136" i="13"/>
  <c r="G136" i="13"/>
  <c r="I135" i="13"/>
  <c r="H135" i="13"/>
  <c r="G135" i="13"/>
  <c r="I134" i="13"/>
  <c r="H134" i="13"/>
  <c r="G134" i="13"/>
  <c r="I133" i="13"/>
  <c r="H133" i="13"/>
  <c r="G133" i="13"/>
  <c r="I132" i="13"/>
  <c r="H132" i="13"/>
  <c r="G132" i="13"/>
  <c r="I131" i="13"/>
  <c r="H131" i="13"/>
  <c r="G131" i="13"/>
  <c r="I130" i="13"/>
  <c r="H130" i="13"/>
  <c r="G130" i="13"/>
  <c r="I129" i="13"/>
  <c r="H129" i="13"/>
  <c r="G129" i="13"/>
  <c r="I128" i="13"/>
  <c r="H128" i="13"/>
  <c r="G128" i="13"/>
  <c r="I127" i="13"/>
  <c r="H127" i="13"/>
  <c r="G127" i="13"/>
  <c r="I126" i="13"/>
  <c r="H126" i="13"/>
  <c r="G126" i="13"/>
  <c r="I125" i="13"/>
  <c r="H125" i="13"/>
  <c r="G125" i="13"/>
  <c r="I124" i="13"/>
  <c r="H124" i="13"/>
  <c r="G124" i="13"/>
  <c r="I123" i="13"/>
  <c r="H123" i="13"/>
  <c r="G123" i="13"/>
  <c r="I122" i="13"/>
  <c r="H122" i="13"/>
  <c r="G122" i="13"/>
  <c r="I121" i="13"/>
  <c r="H121" i="13"/>
  <c r="G121" i="13"/>
  <c r="I120" i="13"/>
  <c r="H120" i="13"/>
  <c r="G120" i="13"/>
  <c r="I119" i="13"/>
  <c r="H119" i="13"/>
  <c r="G119" i="13"/>
  <c r="I118" i="13"/>
  <c r="H118" i="13"/>
  <c r="G118" i="13"/>
  <c r="I117" i="13"/>
  <c r="H117" i="13"/>
  <c r="G117" i="13"/>
  <c r="I116" i="13"/>
  <c r="H116" i="13"/>
  <c r="G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H100" i="13"/>
  <c r="G100" i="13"/>
  <c r="I99" i="13"/>
  <c r="H99" i="13"/>
  <c r="G99" i="13"/>
  <c r="I98" i="13"/>
  <c r="H98" i="13"/>
  <c r="G98" i="13"/>
  <c r="I97" i="13"/>
  <c r="H97" i="13"/>
  <c r="G97" i="13"/>
  <c r="I96" i="13"/>
  <c r="H96" i="13"/>
  <c r="G96" i="13"/>
  <c r="I95" i="13"/>
  <c r="H95" i="13"/>
  <c r="G95" i="13"/>
  <c r="I94" i="13"/>
  <c r="H94" i="13"/>
  <c r="G94" i="13"/>
  <c r="I93" i="13"/>
  <c r="H93" i="13"/>
  <c r="G93" i="13"/>
  <c r="I92" i="13"/>
  <c r="H92" i="13"/>
  <c r="G92" i="13"/>
  <c r="I91" i="13"/>
  <c r="H91" i="13"/>
  <c r="G91" i="13"/>
  <c r="I90" i="13"/>
  <c r="H90" i="13"/>
  <c r="G90" i="13"/>
  <c r="I89" i="13"/>
  <c r="H89" i="13"/>
  <c r="G89" i="13"/>
  <c r="I88" i="13"/>
  <c r="H88" i="13"/>
  <c r="G88" i="13"/>
  <c r="I87" i="13"/>
  <c r="H87" i="13"/>
  <c r="G87" i="13"/>
  <c r="I86" i="13"/>
  <c r="H86" i="13"/>
  <c r="G86" i="13"/>
  <c r="I85" i="13"/>
  <c r="H85" i="13"/>
  <c r="G85" i="13"/>
  <c r="I84" i="13"/>
  <c r="H84" i="13"/>
  <c r="G84" i="13"/>
  <c r="I83" i="13"/>
  <c r="H83" i="13"/>
  <c r="G83" i="13"/>
  <c r="I82" i="13"/>
  <c r="H82" i="13"/>
  <c r="G82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4" i="13"/>
  <c r="H4" i="13"/>
  <c r="G4" i="13"/>
  <c r="I3" i="13"/>
  <c r="H3" i="13"/>
  <c r="G3" i="13"/>
  <c r="I2" i="13"/>
  <c r="H2" i="13"/>
  <c r="G2" i="13"/>
  <c r="I150" i="12"/>
  <c r="H150" i="12"/>
  <c r="G150" i="12"/>
  <c r="I149" i="12"/>
  <c r="H149" i="12"/>
  <c r="G149" i="12"/>
  <c r="I148" i="12"/>
  <c r="H148" i="12"/>
  <c r="G148" i="12"/>
  <c r="I147" i="12"/>
  <c r="H147" i="12"/>
  <c r="G147" i="12"/>
  <c r="I146" i="12"/>
  <c r="H146" i="12"/>
  <c r="G146" i="12"/>
  <c r="I145" i="12"/>
  <c r="H145" i="12"/>
  <c r="G145" i="12"/>
  <c r="I144" i="12"/>
  <c r="H144" i="12"/>
  <c r="G144" i="12"/>
  <c r="I143" i="12"/>
  <c r="H143" i="12"/>
  <c r="G143" i="12"/>
  <c r="I142" i="12"/>
  <c r="H142" i="12"/>
  <c r="G142" i="12"/>
  <c r="I141" i="12"/>
  <c r="H141" i="12"/>
  <c r="G141" i="12"/>
  <c r="I140" i="12"/>
  <c r="H140" i="12"/>
  <c r="G140" i="12"/>
  <c r="I139" i="12"/>
  <c r="H139" i="12"/>
  <c r="G139" i="12"/>
  <c r="I138" i="12"/>
  <c r="H138" i="12"/>
  <c r="G138" i="12"/>
  <c r="I137" i="12"/>
  <c r="H137" i="12"/>
  <c r="G137" i="12"/>
  <c r="I136" i="12"/>
  <c r="H136" i="12"/>
  <c r="G136" i="12"/>
  <c r="I135" i="12"/>
  <c r="H135" i="12"/>
  <c r="G135" i="12"/>
  <c r="I134" i="12"/>
  <c r="H134" i="12"/>
  <c r="G134" i="12"/>
  <c r="I133" i="12"/>
  <c r="H133" i="12"/>
  <c r="G133" i="12"/>
  <c r="I132" i="12"/>
  <c r="H132" i="12"/>
  <c r="G132" i="12"/>
  <c r="I131" i="12"/>
  <c r="H131" i="12"/>
  <c r="G131" i="12"/>
  <c r="I130" i="12"/>
  <c r="H130" i="12"/>
  <c r="G130" i="12"/>
  <c r="I129" i="12"/>
  <c r="H129" i="12"/>
  <c r="G129" i="12"/>
  <c r="I128" i="12"/>
  <c r="H128" i="12"/>
  <c r="G128" i="12"/>
  <c r="I127" i="12"/>
  <c r="H127" i="12"/>
  <c r="G127" i="12"/>
  <c r="I126" i="12"/>
  <c r="H126" i="12"/>
  <c r="G126" i="12"/>
  <c r="I125" i="12"/>
  <c r="H125" i="12"/>
  <c r="G125" i="12"/>
  <c r="I124" i="12"/>
  <c r="H124" i="12"/>
  <c r="G124" i="12"/>
  <c r="I123" i="12"/>
  <c r="H123" i="12"/>
  <c r="G123" i="12"/>
  <c r="I122" i="12"/>
  <c r="H122" i="12"/>
  <c r="G122" i="12"/>
  <c r="I121" i="12"/>
  <c r="H121" i="12"/>
  <c r="G121" i="12"/>
  <c r="I120" i="12"/>
  <c r="H120" i="12"/>
  <c r="G120" i="12"/>
  <c r="I119" i="12"/>
  <c r="H119" i="12"/>
  <c r="G119" i="12"/>
  <c r="I118" i="12"/>
  <c r="H118" i="12"/>
  <c r="G118" i="12"/>
  <c r="I117" i="12"/>
  <c r="H117" i="12"/>
  <c r="G117" i="12"/>
  <c r="I116" i="12"/>
  <c r="H116" i="12"/>
  <c r="G116" i="12"/>
  <c r="I115" i="12"/>
  <c r="H115" i="12"/>
  <c r="G115" i="12"/>
  <c r="I114" i="12"/>
  <c r="H114" i="12"/>
  <c r="G114" i="12"/>
  <c r="I113" i="12"/>
  <c r="H113" i="12"/>
  <c r="G113" i="12"/>
  <c r="I112" i="12"/>
  <c r="H112" i="12"/>
  <c r="G112" i="12"/>
  <c r="I111" i="12"/>
  <c r="H111" i="12"/>
  <c r="G111" i="12"/>
  <c r="I110" i="12"/>
  <c r="H110" i="12"/>
  <c r="G110" i="12"/>
  <c r="I109" i="12"/>
  <c r="H109" i="12"/>
  <c r="G109" i="12"/>
  <c r="I108" i="12"/>
  <c r="H108" i="12"/>
  <c r="G108" i="12"/>
  <c r="I107" i="12"/>
  <c r="H107" i="12"/>
  <c r="G107" i="12"/>
  <c r="I106" i="12"/>
  <c r="H106" i="12"/>
  <c r="G106" i="12"/>
  <c r="I105" i="12"/>
  <c r="H105" i="12"/>
  <c r="G105" i="12"/>
  <c r="I104" i="12"/>
  <c r="H104" i="12"/>
  <c r="G104" i="12"/>
  <c r="I103" i="12"/>
  <c r="H103" i="12"/>
  <c r="G103" i="12"/>
  <c r="I102" i="12"/>
  <c r="H102" i="12"/>
  <c r="G102" i="12"/>
  <c r="I101" i="12"/>
  <c r="H101" i="12"/>
  <c r="G101" i="12"/>
  <c r="I100" i="12"/>
  <c r="H100" i="12"/>
  <c r="G100" i="12"/>
  <c r="I99" i="12"/>
  <c r="H99" i="12"/>
  <c r="G99" i="12"/>
  <c r="I98" i="12"/>
  <c r="H98" i="12"/>
  <c r="G98" i="12"/>
  <c r="I97" i="12"/>
  <c r="H97" i="12"/>
  <c r="G97" i="12"/>
  <c r="I96" i="12"/>
  <c r="H96" i="12"/>
  <c r="G96" i="12"/>
  <c r="I95" i="12"/>
  <c r="H95" i="12"/>
  <c r="G95" i="12"/>
  <c r="I94" i="12"/>
  <c r="H94" i="12"/>
  <c r="G94" i="12"/>
  <c r="I93" i="12"/>
  <c r="H93" i="12"/>
  <c r="G93" i="12"/>
  <c r="I92" i="12"/>
  <c r="H92" i="12"/>
  <c r="G92" i="12"/>
  <c r="I91" i="12"/>
  <c r="H91" i="12"/>
  <c r="G91" i="12"/>
  <c r="I90" i="12"/>
  <c r="H90" i="12"/>
  <c r="G90" i="12"/>
  <c r="I89" i="12"/>
  <c r="H89" i="12"/>
  <c r="G89" i="12"/>
  <c r="I88" i="12"/>
  <c r="H88" i="12"/>
  <c r="G88" i="12"/>
  <c r="I87" i="12"/>
  <c r="H87" i="12"/>
  <c r="G87" i="12"/>
  <c r="I86" i="12"/>
  <c r="H86" i="12"/>
  <c r="G86" i="12"/>
  <c r="I85" i="12"/>
  <c r="H85" i="12"/>
  <c r="G85" i="12"/>
  <c r="I84" i="12"/>
  <c r="H84" i="12"/>
  <c r="G84" i="12"/>
  <c r="I83" i="12"/>
  <c r="H83" i="12"/>
  <c r="G83" i="12"/>
  <c r="I82" i="12"/>
  <c r="H82" i="12"/>
  <c r="G82" i="12"/>
  <c r="I81" i="12"/>
  <c r="H81" i="12"/>
  <c r="G81" i="12"/>
  <c r="I80" i="12"/>
  <c r="H80" i="12"/>
  <c r="G80" i="12"/>
  <c r="I79" i="12"/>
  <c r="H79" i="12"/>
  <c r="G79" i="12"/>
  <c r="I78" i="12"/>
  <c r="H78" i="12"/>
  <c r="G78" i="12"/>
  <c r="I77" i="12"/>
  <c r="H77" i="12"/>
  <c r="G77" i="12"/>
  <c r="I76" i="12"/>
  <c r="H76" i="12"/>
  <c r="G76" i="12"/>
  <c r="I75" i="12"/>
  <c r="H75" i="12"/>
  <c r="G75" i="12"/>
  <c r="I74" i="12"/>
  <c r="H74" i="12"/>
  <c r="G74" i="12"/>
  <c r="I73" i="12"/>
  <c r="H73" i="12"/>
  <c r="G73" i="12"/>
  <c r="I72" i="12"/>
  <c r="H72" i="12"/>
  <c r="G72" i="12"/>
  <c r="I71" i="12"/>
  <c r="H71" i="12"/>
  <c r="G71" i="12"/>
  <c r="I70" i="12"/>
  <c r="H70" i="12"/>
  <c r="G70" i="12"/>
  <c r="I69" i="12"/>
  <c r="H69" i="12"/>
  <c r="G69" i="12"/>
  <c r="I68" i="12"/>
  <c r="H68" i="12"/>
  <c r="G68" i="12"/>
  <c r="I67" i="12"/>
  <c r="H67" i="12"/>
  <c r="G67" i="12"/>
  <c r="I66" i="12"/>
  <c r="H66" i="12"/>
  <c r="G66" i="12"/>
  <c r="I65" i="12"/>
  <c r="H65" i="12"/>
  <c r="G65" i="12"/>
  <c r="I64" i="12"/>
  <c r="H64" i="12"/>
  <c r="G64" i="12"/>
  <c r="I63" i="12"/>
  <c r="H63" i="12"/>
  <c r="G63" i="12"/>
  <c r="I62" i="12"/>
  <c r="H62" i="12"/>
  <c r="G62" i="12"/>
  <c r="I61" i="12"/>
  <c r="H61" i="12"/>
  <c r="G61" i="12"/>
  <c r="I60" i="12"/>
  <c r="H60" i="12"/>
  <c r="G60" i="12"/>
  <c r="I59" i="12"/>
  <c r="H59" i="12"/>
  <c r="G59" i="12"/>
  <c r="I58" i="12"/>
  <c r="H58" i="12"/>
  <c r="G58" i="12"/>
  <c r="I57" i="12"/>
  <c r="H57" i="12"/>
  <c r="G57" i="12"/>
  <c r="I56" i="12"/>
  <c r="H56" i="12"/>
  <c r="G56" i="12"/>
  <c r="I55" i="12"/>
  <c r="H55" i="12"/>
  <c r="G55" i="12"/>
  <c r="I54" i="12"/>
  <c r="H54" i="12"/>
  <c r="G54" i="12"/>
  <c r="I53" i="12"/>
  <c r="H53" i="12"/>
  <c r="G53" i="12"/>
  <c r="I52" i="12"/>
  <c r="H52" i="12"/>
  <c r="G52" i="12"/>
  <c r="I51" i="12"/>
  <c r="H51" i="12"/>
  <c r="G51" i="12"/>
  <c r="I50" i="12"/>
  <c r="H50" i="12"/>
  <c r="G50" i="12"/>
  <c r="I49" i="12"/>
  <c r="H49" i="12"/>
  <c r="G49" i="12"/>
  <c r="I48" i="12"/>
  <c r="H48" i="12"/>
  <c r="G48" i="12"/>
  <c r="I47" i="12"/>
  <c r="H47" i="12"/>
  <c r="G47" i="12"/>
  <c r="I46" i="12"/>
  <c r="H46" i="12"/>
  <c r="G46" i="12"/>
  <c r="I45" i="12"/>
  <c r="H45" i="12"/>
  <c r="G45" i="12"/>
  <c r="I44" i="12"/>
  <c r="H44" i="12"/>
  <c r="G44" i="12"/>
  <c r="I43" i="12"/>
  <c r="H43" i="12"/>
  <c r="G43" i="12"/>
  <c r="I42" i="12"/>
  <c r="H42" i="12"/>
  <c r="G42" i="12"/>
  <c r="I41" i="12"/>
  <c r="H41" i="12"/>
  <c r="G41" i="12"/>
  <c r="I40" i="12"/>
  <c r="H40" i="12"/>
  <c r="G40" i="12"/>
  <c r="I39" i="12"/>
  <c r="H39" i="12"/>
  <c r="G39" i="12"/>
  <c r="I38" i="12"/>
  <c r="H38" i="12"/>
  <c r="G38" i="12"/>
  <c r="I37" i="12"/>
  <c r="H37" i="12"/>
  <c r="G37" i="12"/>
  <c r="I36" i="12"/>
  <c r="H36" i="12"/>
  <c r="G36" i="12"/>
  <c r="I35" i="12"/>
  <c r="H35" i="12"/>
  <c r="G35" i="12"/>
  <c r="I34" i="12"/>
  <c r="H34" i="12"/>
  <c r="G34" i="12"/>
  <c r="I33" i="12"/>
  <c r="H33" i="12"/>
  <c r="G33" i="12"/>
  <c r="I32" i="12"/>
  <c r="H32" i="12"/>
  <c r="G32" i="12"/>
  <c r="I31" i="12"/>
  <c r="H31" i="12"/>
  <c r="G31" i="12"/>
  <c r="I30" i="12"/>
  <c r="H30" i="12"/>
  <c r="G30" i="12"/>
  <c r="I29" i="12"/>
  <c r="H29" i="12"/>
  <c r="G29" i="12"/>
  <c r="I28" i="12"/>
  <c r="H28" i="12"/>
  <c r="G28" i="12"/>
  <c r="I27" i="12"/>
  <c r="H27" i="12"/>
  <c r="G27" i="12"/>
  <c r="I26" i="12"/>
  <c r="H26" i="12"/>
  <c r="G26" i="12"/>
  <c r="I25" i="12"/>
  <c r="H25" i="12"/>
  <c r="G25" i="12"/>
  <c r="I24" i="12"/>
  <c r="H24" i="12"/>
  <c r="G24" i="12"/>
  <c r="I23" i="12"/>
  <c r="H23" i="12"/>
  <c r="G23" i="12"/>
  <c r="I22" i="12"/>
  <c r="H22" i="12"/>
  <c r="G22" i="12"/>
  <c r="I21" i="12"/>
  <c r="H21" i="12"/>
  <c r="G21" i="12"/>
  <c r="I20" i="12"/>
  <c r="H20" i="12"/>
  <c r="G20" i="12"/>
  <c r="I19" i="12"/>
  <c r="H19" i="12"/>
  <c r="G19" i="12"/>
  <c r="I18" i="12"/>
  <c r="H18" i="12"/>
  <c r="G18" i="12"/>
  <c r="I17" i="12"/>
  <c r="H17" i="12"/>
  <c r="G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I2" i="12"/>
  <c r="H2" i="12"/>
  <c r="G2" i="12"/>
  <c r="I147" i="11"/>
  <c r="H147" i="11"/>
  <c r="G147" i="11"/>
  <c r="I146" i="11"/>
  <c r="H146" i="11"/>
  <c r="G146" i="11"/>
  <c r="I145" i="11"/>
  <c r="H145" i="11"/>
  <c r="G145" i="11"/>
  <c r="I144" i="11"/>
  <c r="H144" i="11"/>
  <c r="G144" i="11"/>
  <c r="I143" i="11"/>
  <c r="H143" i="11"/>
  <c r="G143" i="11"/>
  <c r="I142" i="11"/>
  <c r="H142" i="11"/>
  <c r="G142" i="11"/>
  <c r="I141" i="11"/>
  <c r="H141" i="11"/>
  <c r="G141" i="11"/>
  <c r="I140" i="11"/>
  <c r="H140" i="11"/>
  <c r="G140" i="11"/>
  <c r="I139" i="11"/>
  <c r="H139" i="11"/>
  <c r="G139" i="11"/>
  <c r="I138" i="11"/>
  <c r="H138" i="11"/>
  <c r="G138" i="11"/>
  <c r="I137" i="11"/>
  <c r="H137" i="11"/>
  <c r="G137" i="11"/>
  <c r="I136" i="11"/>
  <c r="H136" i="11"/>
  <c r="G136" i="11"/>
  <c r="I135" i="11"/>
  <c r="H135" i="11"/>
  <c r="G135" i="11"/>
  <c r="I134" i="11"/>
  <c r="H134" i="11"/>
  <c r="G134" i="11"/>
  <c r="I133" i="11"/>
  <c r="H133" i="11"/>
  <c r="G133" i="11"/>
  <c r="I132" i="11"/>
  <c r="H132" i="11"/>
  <c r="G132" i="11"/>
  <c r="I131" i="11"/>
  <c r="H131" i="11"/>
  <c r="G131" i="11"/>
  <c r="I130" i="11"/>
  <c r="H130" i="11"/>
  <c r="G130" i="11"/>
  <c r="I129" i="11"/>
  <c r="H129" i="11"/>
  <c r="G129" i="11"/>
  <c r="I128" i="11"/>
  <c r="H128" i="11"/>
  <c r="G128" i="11"/>
  <c r="I127" i="11"/>
  <c r="H127" i="11"/>
  <c r="G127" i="11"/>
  <c r="I126" i="11"/>
  <c r="H126" i="11"/>
  <c r="G126" i="11"/>
  <c r="I125" i="11"/>
  <c r="H125" i="11"/>
  <c r="G125" i="11"/>
  <c r="I124" i="11"/>
  <c r="H124" i="11"/>
  <c r="G124" i="11"/>
  <c r="I123" i="11"/>
  <c r="H123" i="11"/>
  <c r="G123" i="11"/>
  <c r="I122" i="11"/>
  <c r="H122" i="11"/>
  <c r="G122" i="11"/>
  <c r="I121" i="11"/>
  <c r="H121" i="11"/>
  <c r="G121" i="11"/>
  <c r="I120" i="11"/>
  <c r="H120" i="11"/>
  <c r="G120" i="11"/>
  <c r="I119" i="11"/>
  <c r="H119" i="11"/>
  <c r="G119" i="11"/>
  <c r="I118" i="11"/>
  <c r="H118" i="11"/>
  <c r="G118" i="11"/>
  <c r="I117" i="11"/>
  <c r="H117" i="11"/>
  <c r="G117" i="11"/>
  <c r="I116" i="11"/>
  <c r="H116" i="11"/>
  <c r="G116" i="11"/>
  <c r="I115" i="11"/>
  <c r="H115" i="11"/>
  <c r="G115" i="11"/>
  <c r="I114" i="11"/>
  <c r="H114" i="11"/>
  <c r="G114" i="11"/>
  <c r="I113" i="11"/>
  <c r="H113" i="11"/>
  <c r="G113" i="11"/>
  <c r="I112" i="11"/>
  <c r="H112" i="11"/>
  <c r="G112" i="11"/>
  <c r="I111" i="11"/>
  <c r="H111" i="11"/>
  <c r="G111" i="11"/>
  <c r="I110" i="11"/>
  <c r="H110" i="11"/>
  <c r="G110" i="11"/>
  <c r="I109" i="11"/>
  <c r="H109" i="11"/>
  <c r="G109" i="11"/>
  <c r="I108" i="11"/>
  <c r="H108" i="11"/>
  <c r="G108" i="11"/>
  <c r="I107" i="11"/>
  <c r="H107" i="11"/>
  <c r="G107" i="11"/>
  <c r="I106" i="11"/>
  <c r="H106" i="11"/>
  <c r="G106" i="11"/>
  <c r="I105" i="11"/>
  <c r="H105" i="11"/>
  <c r="G105" i="11"/>
  <c r="I104" i="11"/>
  <c r="H104" i="11"/>
  <c r="G104" i="11"/>
  <c r="I103" i="11"/>
  <c r="H103" i="11"/>
  <c r="G103" i="11"/>
  <c r="I102" i="11"/>
  <c r="H102" i="11"/>
  <c r="G102" i="11"/>
  <c r="I101" i="11"/>
  <c r="H101" i="11"/>
  <c r="G101" i="11"/>
  <c r="I100" i="11"/>
  <c r="H100" i="11"/>
  <c r="G100" i="11"/>
  <c r="I99" i="11"/>
  <c r="H99" i="11"/>
  <c r="G99" i="11"/>
  <c r="I98" i="11"/>
  <c r="H98" i="11"/>
  <c r="G98" i="11"/>
  <c r="I97" i="11"/>
  <c r="H97" i="11"/>
  <c r="G97" i="11"/>
  <c r="I96" i="11"/>
  <c r="H96" i="11"/>
  <c r="G96" i="11"/>
  <c r="I95" i="11"/>
  <c r="H95" i="11"/>
  <c r="G95" i="11"/>
  <c r="I94" i="11"/>
  <c r="H94" i="11"/>
  <c r="G94" i="11"/>
  <c r="I93" i="11"/>
  <c r="H93" i="11"/>
  <c r="G93" i="11"/>
  <c r="I92" i="11"/>
  <c r="H92" i="11"/>
  <c r="G92" i="11"/>
  <c r="I91" i="11"/>
  <c r="H91" i="11"/>
  <c r="G91" i="11"/>
  <c r="I90" i="11"/>
  <c r="H90" i="11"/>
  <c r="G90" i="11"/>
  <c r="I89" i="11"/>
  <c r="H89" i="11"/>
  <c r="G89" i="11"/>
  <c r="I88" i="11"/>
  <c r="H88" i="11"/>
  <c r="G88" i="11"/>
  <c r="I87" i="11"/>
  <c r="H87" i="11"/>
  <c r="G87" i="11"/>
  <c r="I86" i="11"/>
  <c r="H86" i="11"/>
  <c r="G86" i="11"/>
  <c r="I85" i="11"/>
  <c r="H85" i="11"/>
  <c r="G85" i="11"/>
  <c r="I84" i="11"/>
  <c r="H84" i="11"/>
  <c r="G84" i="11"/>
  <c r="I83" i="11"/>
  <c r="H83" i="11"/>
  <c r="G83" i="11"/>
  <c r="I82" i="11"/>
  <c r="H82" i="11"/>
  <c r="G82" i="11"/>
  <c r="I81" i="11"/>
  <c r="H81" i="11"/>
  <c r="G81" i="11"/>
  <c r="I80" i="11"/>
  <c r="H80" i="11"/>
  <c r="G80" i="11"/>
  <c r="I79" i="11"/>
  <c r="H79" i="11"/>
  <c r="G79" i="11"/>
  <c r="I78" i="11"/>
  <c r="H78" i="11"/>
  <c r="G78" i="11"/>
  <c r="I77" i="11"/>
  <c r="H77" i="11"/>
  <c r="G77" i="11"/>
  <c r="I76" i="11"/>
  <c r="H76" i="11"/>
  <c r="G76" i="11"/>
  <c r="I75" i="11"/>
  <c r="H75" i="11"/>
  <c r="G75" i="11"/>
  <c r="I74" i="11"/>
  <c r="H74" i="11"/>
  <c r="G74" i="11"/>
  <c r="I73" i="11"/>
  <c r="H73" i="11"/>
  <c r="G73" i="11"/>
  <c r="I72" i="11"/>
  <c r="H72" i="11"/>
  <c r="G72" i="11"/>
  <c r="I71" i="11"/>
  <c r="H71" i="11"/>
  <c r="G71" i="11"/>
  <c r="I70" i="11"/>
  <c r="H70" i="11"/>
  <c r="G70" i="11"/>
  <c r="I69" i="11"/>
  <c r="H69" i="11"/>
  <c r="G69" i="11"/>
  <c r="I68" i="11"/>
  <c r="H68" i="11"/>
  <c r="G68" i="11"/>
  <c r="I67" i="11"/>
  <c r="H67" i="11"/>
  <c r="G67" i="11"/>
  <c r="I66" i="11"/>
  <c r="H66" i="11"/>
  <c r="G66" i="11"/>
  <c r="I65" i="11"/>
  <c r="H65" i="11"/>
  <c r="G65" i="11"/>
  <c r="I64" i="11"/>
  <c r="H64" i="11"/>
  <c r="G64" i="11"/>
  <c r="I63" i="11"/>
  <c r="H63" i="11"/>
  <c r="G63" i="11"/>
  <c r="I62" i="11"/>
  <c r="H62" i="11"/>
  <c r="G62" i="11"/>
  <c r="I61" i="11"/>
  <c r="H61" i="11"/>
  <c r="G61" i="11"/>
  <c r="I60" i="11"/>
  <c r="H60" i="11"/>
  <c r="G60" i="11"/>
  <c r="I59" i="11"/>
  <c r="H59" i="11"/>
  <c r="G59" i="11"/>
  <c r="I58" i="11"/>
  <c r="H58" i="11"/>
  <c r="G58" i="11"/>
  <c r="I57" i="11"/>
  <c r="H57" i="11"/>
  <c r="G57" i="11"/>
  <c r="I56" i="11"/>
  <c r="H56" i="11"/>
  <c r="G56" i="11"/>
  <c r="I55" i="11"/>
  <c r="H55" i="11"/>
  <c r="G55" i="11"/>
  <c r="I54" i="11"/>
  <c r="H54" i="11"/>
  <c r="G54" i="11"/>
  <c r="I53" i="11"/>
  <c r="H53" i="11"/>
  <c r="G53" i="11"/>
  <c r="I52" i="11"/>
  <c r="H52" i="11"/>
  <c r="G52" i="11"/>
  <c r="I51" i="11"/>
  <c r="H51" i="11"/>
  <c r="G51" i="11"/>
  <c r="I50" i="11"/>
  <c r="H50" i="11"/>
  <c r="G50" i="11"/>
  <c r="I49" i="11"/>
  <c r="H49" i="11"/>
  <c r="G49" i="11"/>
  <c r="I48" i="11"/>
  <c r="H48" i="11"/>
  <c r="G48" i="11"/>
  <c r="I47" i="11"/>
  <c r="H47" i="11"/>
  <c r="G47" i="11"/>
  <c r="I46" i="11"/>
  <c r="H46" i="11"/>
  <c r="G46" i="11"/>
  <c r="I45" i="11"/>
  <c r="H45" i="11"/>
  <c r="G45" i="11"/>
  <c r="I44" i="11"/>
  <c r="H44" i="11"/>
  <c r="G44" i="11"/>
  <c r="I43" i="11"/>
  <c r="H43" i="11"/>
  <c r="G43" i="11"/>
  <c r="I42" i="11"/>
  <c r="H42" i="11"/>
  <c r="G42" i="11"/>
  <c r="I41" i="11"/>
  <c r="H41" i="11"/>
  <c r="G41" i="11"/>
  <c r="I40" i="11"/>
  <c r="H40" i="11"/>
  <c r="G40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35" i="11"/>
  <c r="H35" i="11"/>
  <c r="G35" i="11"/>
  <c r="I34" i="11"/>
  <c r="H34" i="11"/>
  <c r="G34" i="11"/>
  <c r="I33" i="11"/>
  <c r="H33" i="11"/>
  <c r="G33" i="11"/>
  <c r="I32" i="11"/>
  <c r="H32" i="11"/>
  <c r="G32" i="11"/>
  <c r="I31" i="11"/>
  <c r="H31" i="11"/>
  <c r="G31" i="11"/>
  <c r="I30" i="11"/>
  <c r="H30" i="11"/>
  <c r="G30" i="11"/>
  <c r="I29" i="11"/>
  <c r="H29" i="11"/>
  <c r="G29" i="11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8" i="11"/>
  <c r="H18" i="11"/>
  <c r="G18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G3" i="11"/>
  <c r="I2" i="11"/>
  <c r="H2" i="11"/>
  <c r="G2" i="11"/>
  <c r="I223" i="10"/>
  <c r="H223" i="10"/>
  <c r="G223" i="10"/>
  <c r="I222" i="10"/>
  <c r="H222" i="10"/>
  <c r="G222" i="10"/>
  <c r="I221" i="10"/>
  <c r="H221" i="10"/>
  <c r="G221" i="10"/>
  <c r="I220" i="10"/>
  <c r="H220" i="10"/>
  <c r="G220" i="10"/>
  <c r="I219" i="10"/>
  <c r="H219" i="10"/>
  <c r="G219" i="10"/>
  <c r="I218" i="10"/>
  <c r="H218" i="10"/>
  <c r="G218" i="10"/>
  <c r="I217" i="10"/>
  <c r="H217" i="10"/>
  <c r="G217" i="10"/>
  <c r="I216" i="10"/>
  <c r="H216" i="10"/>
  <c r="G216" i="10"/>
  <c r="I215" i="10"/>
  <c r="H215" i="10"/>
  <c r="G215" i="10"/>
  <c r="I214" i="10"/>
  <c r="H214" i="10"/>
  <c r="G214" i="10"/>
  <c r="I213" i="10"/>
  <c r="H213" i="10"/>
  <c r="G213" i="10"/>
  <c r="I212" i="10"/>
  <c r="H212" i="10"/>
  <c r="G212" i="10"/>
  <c r="I211" i="10"/>
  <c r="H211" i="10"/>
  <c r="G211" i="10"/>
  <c r="I210" i="10"/>
  <c r="H210" i="10"/>
  <c r="G210" i="10"/>
  <c r="I209" i="10"/>
  <c r="H209" i="10"/>
  <c r="G209" i="10"/>
  <c r="I208" i="10"/>
  <c r="H208" i="10"/>
  <c r="G208" i="10"/>
  <c r="I207" i="10"/>
  <c r="H207" i="10"/>
  <c r="G207" i="10"/>
  <c r="I206" i="10"/>
  <c r="H206" i="10"/>
  <c r="G206" i="10"/>
  <c r="I205" i="10"/>
  <c r="H205" i="10"/>
  <c r="G205" i="10"/>
  <c r="I204" i="10"/>
  <c r="H204" i="10"/>
  <c r="G204" i="10"/>
  <c r="I203" i="10"/>
  <c r="H203" i="10"/>
  <c r="G203" i="10"/>
  <c r="I202" i="10"/>
  <c r="H202" i="10"/>
  <c r="G202" i="10"/>
  <c r="I201" i="10"/>
  <c r="H201" i="10"/>
  <c r="G201" i="10"/>
  <c r="I200" i="10"/>
  <c r="H200" i="10"/>
  <c r="G200" i="10"/>
  <c r="I199" i="10"/>
  <c r="H199" i="10"/>
  <c r="G199" i="10"/>
  <c r="I198" i="10"/>
  <c r="H198" i="10"/>
  <c r="G198" i="10"/>
  <c r="I197" i="10"/>
  <c r="H197" i="10"/>
  <c r="G197" i="10"/>
  <c r="I196" i="10"/>
  <c r="H196" i="10"/>
  <c r="G196" i="10"/>
  <c r="I195" i="10"/>
  <c r="H195" i="10"/>
  <c r="G195" i="10"/>
  <c r="I194" i="10"/>
  <c r="H194" i="10"/>
  <c r="G194" i="10"/>
  <c r="I193" i="10"/>
  <c r="H193" i="10"/>
  <c r="G193" i="10"/>
  <c r="I192" i="10"/>
  <c r="H192" i="10"/>
  <c r="G192" i="10"/>
  <c r="I191" i="10"/>
  <c r="H191" i="10"/>
  <c r="G191" i="10"/>
  <c r="I190" i="10"/>
  <c r="H190" i="10"/>
  <c r="G190" i="10"/>
  <c r="I189" i="10"/>
  <c r="H189" i="10"/>
  <c r="G189" i="10"/>
  <c r="I188" i="10"/>
  <c r="H188" i="10"/>
  <c r="G188" i="10"/>
  <c r="I187" i="10"/>
  <c r="H187" i="10"/>
  <c r="G187" i="10"/>
  <c r="I186" i="10"/>
  <c r="H186" i="10"/>
  <c r="G186" i="10"/>
  <c r="I185" i="10"/>
  <c r="H185" i="10"/>
  <c r="G185" i="10"/>
  <c r="I184" i="10"/>
  <c r="H184" i="10"/>
  <c r="G184" i="10"/>
  <c r="I183" i="10"/>
  <c r="H183" i="10"/>
  <c r="G183" i="10"/>
  <c r="I182" i="10"/>
  <c r="H182" i="10"/>
  <c r="G182" i="10"/>
  <c r="I181" i="10"/>
  <c r="H181" i="10"/>
  <c r="G181" i="10"/>
  <c r="I180" i="10"/>
  <c r="H180" i="10"/>
  <c r="G180" i="10"/>
  <c r="I179" i="10"/>
  <c r="H179" i="10"/>
  <c r="G179" i="10"/>
  <c r="I178" i="10"/>
  <c r="H178" i="10"/>
  <c r="G178" i="10"/>
  <c r="I177" i="10"/>
  <c r="H177" i="10"/>
  <c r="G177" i="10"/>
  <c r="I176" i="10"/>
  <c r="H176" i="10"/>
  <c r="G176" i="10"/>
  <c r="I175" i="10"/>
  <c r="H175" i="10"/>
  <c r="G175" i="10"/>
  <c r="I174" i="10"/>
  <c r="H174" i="10"/>
  <c r="G174" i="10"/>
  <c r="I173" i="10"/>
  <c r="H173" i="10"/>
  <c r="G173" i="10"/>
  <c r="I172" i="10"/>
  <c r="H172" i="10"/>
  <c r="G172" i="10"/>
  <c r="I171" i="10"/>
  <c r="H171" i="10"/>
  <c r="G171" i="10"/>
  <c r="I170" i="10"/>
  <c r="H170" i="10"/>
  <c r="G170" i="10"/>
  <c r="I169" i="10"/>
  <c r="H169" i="10"/>
  <c r="G169" i="10"/>
  <c r="I168" i="10"/>
  <c r="H168" i="10"/>
  <c r="G168" i="10"/>
  <c r="I167" i="10"/>
  <c r="H167" i="10"/>
  <c r="G167" i="10"/>
  <c r="I166" i="10"/>
  <c r="H166" i="10"/>
  <c r="G166" i="10"/>
  <c r="I165" i="10"/>
  <c r="H165" i="10"/>
  <c r="G165" i="10"/>
  <c r="I164" i="10"/>
  <c r="H164" i="10"/>
  <c r="G164" i="10"/>
  <c r="I163" i="10"/>
  <c r="H163" i="10"/>
  <c r="G163" i="10"/>
  <c r="I162" i="10"/>
  <c r="H162" i="10"/>
  <c r="G162" i="10"/>
  <c r="I161" i="10"/>
  <c r="H161" i="10"/>
  <c r="G161" i="10"/>
  <c r="I160" i="10"/>
  <c r="H160" i="10"/>
  <c r="G160" i="10"/>
  <c r="I159" i="10"/>
  <c r="H159" i="10"/>
  <c r="G159" i="10"/>
  <c r="I158" i="10"/>
  <c r="H158" i="10"/>
  <c r="G158" i="10"/>
  <c r="I157" i="10"/>
  <c r="H157" i="10"/>
  <c r="G157" i="10"/>
  <c r="I156" i="10"/>
  <c r="H156" i="10"/>
  <c r="G156" i="10"/>
  <c r="I155" i="10"/>
  <c r="H155" i="10"/>
  <c r="G155" i="10"/>
  <c r="I154" i="10"/>
  <c r="H154" i="10"/>
  <c r="G154" i="10"/>
  <c r="I153" i="10"/>
  <c r="H153" i="10"/>
  <c r="G153" i="10"/>
  <c r="I152" i="10"/>
  <c r="H152" i="10"/>
  <c r="G152" i="10"/>
  <c r="I151" i="10"/>
  <c r="H151" i="10"/>
  <c r="G151" i="10"/>
  <c r="I150" i="10"/>
  <c r="H150" i="10"/>
  <c r="G150" i="10"/>
  <c r="I149" i="10"/>
  <c r="H149" i="10"/>
  <c r="G149" i="10"/>
  <c r="I148" i="10"/>
  <c r="H148" i="10"/>
  <c r="G148" i="10"/>
  <c r="I147" i="10"/>
  <c r="H147" i="10"/>
  <c r="G147" i="10"/>
  <c r="I146" i="10"/>
  <c r="H146" i="10"/>
  <c r="G146" i="10"/>
  <c r="I145" i="10"/>
  <c r="H145" i="10"/>
  <c r="G145" i="10"/>
  <c r="I144" i="10"/>
  <c r="H144" i="10"/>
  <c r="G144" i="10"/>
  <c r="I143" i="10"/>
  <c r="H143" i="10"/>
  <c r="G143" i="10"/>
  <c r="I142" i="10"/>
  <c r="H142" i="10"/>
  <c r="G142" i="10"/>
  <c r="I141" i="10"/>
  <c r="H141" i="10"/>
  <c r="G141" i="10"/>
  <c r="I140" i="10"/>
  <c r="H140" i="10"/>
  <c r="G140" i="10"/>
  <c r="I139" i="10"/>
  <c r="H139" i="10"/>
  <c r="G139" i="10"/>
  <c r="I138" i="10"/>
  <c r="H138" i="10"/>
  <c r="G138" i="10"/>
  <c r="I137" i="10"/>
  <c r="H137" i="10"/>
  <c r="G137" i="10"/>
  <c r="I136" i="10"/>
  <c r="H136" i="10"/>
  <c r="G136" i="10"/>
  <c r="I135" i="10"/>
  <c r="H135" i="10"/>
  <c r="G135" i="10"/>
  <c r="I134" i="10"/>
  <c r="H134" i="10"/>
  <c r="G134" i="10"/>
  <c r="I133" i="10"/>
  <c r="H133" i="10"/>
  <c r="G133" i="10"/>
  <c r="I132" i="10"/>
  <c r="H132" i="10"/>
  <c r="G132" i="10"/>
  <c r="I131" i="10"/>
  <c r="H131" i="10"/>
  <c r="G131" i="10"/>
  <c r="I130" i="10"/>
  <c r="H130" i="10"/>
  <c r="G130" i="10"/>
  <c r="I129" i="10"/>
  <c r="H129" i="10"/>
  <c r="G129" i="10"/>
  <c r="I128" i="10"/>
  <c r="H128" i="10"/>
  <c r="G128" i="10"/>
  <c r="I127" i="10"/>
  <c r="H127" i="10"/>
  <c r="G127" i="10"/>
  <c r="I126" i="10"/>
  <c r="H126" i="10"/>
  <c r="G126" i="10"/>
  <c r="I125" i="10"/>
  <c r="H125" i="10"/>
  <c r="G125" i="10"/>
  <c r="I124" i="10"/>
  <c r="H124" i="10"/>
  <c r="G124" i="10"/>
  <c r="I123" i="10"/>
  <c r="H123" i="10"/>
  <c r="G123" i="10"/>
  <c r="I122" i="10"/>
  <c r="H122" i="10"/>
  <c r="G122" i="10"/>
  <c r="I121" i="10"/>
  <c r="H121" i="10"/>
  <c r="G121" i="10"/>
  <c r="I120" i="10"/>
  <c r="H120" i="10"/>
  <c r="G120" i="10"/>
  <c r="I119" i="10"/>
  <c r="H119" i="10"/>
  <c r="G119" i="10"/>
  <c r="I118" i="10"/>
  <c r="H118" i="10"/>
  <c r="G118" i="10"/>
  <c r="I117" i="10"/>
  <c r="H117" i="10"/>
  <c r="G117" i="10"/>
  <c r="I116" i="10"/>
  <c r="H116" i="10"/>
  <c r="G116" i="10"/>
  <c r="I115" i="10"/>
  <c r="H115" i="10"/>
  <c r="G115" i="10"/>
  <c r="I114" i="10"/>
  <c r="H114" i="10"/>
  <c r="G114" i="10"/>
  <c r="I113" i="10"/>
  <c r="H113" i="10"/>
  <c r="G113" i="10"/>
  <c r="I112" i="10"/>
  <c r="H112" i="10"/>
  <c r="G112" i="10"/>
  <c r="I111" i="10"/>
  <c r="H111" i="10"/>
  <c r="G111" i="10"/>
  <c r="I110" i="10"/>
  <c r="H110" i="10"/>
  <c r="G110" i="10"/>
  <c r="I109" i="10"/>
  <c r="H109" i="10"/>
  <c r="G109" i="10"/>
  <c r="I108" i="10"/>
  <c r="H108" i="10"/>
  <c r="G108" i="10"/>
  <c r="I107" i="10"/>
  <c r="H107" i="10"/>
  <c r="G107" i="10"/>
  <c r="I106" i="10"/>
  <c r="H106" i="10"/>
  <c r="G106" i="10"/>
  <c r="I105" i="10"/>
  <c r="H105" i="10"/>
  <c r="G105" i="10"/>
  <c r="I104" i="10"/>
  <c r="H104" i="10"/>
  <c r="G104" i="10"/>
  <c r="I103" i="10"/>
  <c r="H103" i="10"/>
  <c r="G103" i="10"/>
  <c r="I102" i="10"/>
  <c r="H102" i="10"/>
  <c r="G102" i="10"/>
  <c r="I101" i="10"/>
  <c r="H101" i="10"/>
  <c r="G101" i="10"/>
  <c r="I100" i="10"/>
  <c r="H100" i="10"/>
  <c r="G100" i="10"/>
  <c r="I99" i="10"/>
  <c r="H99" i="10"/>
  <c r="G99" i="10"/>
  <c r="I98" i="10"/>
  <c r="H98" i="10"/>
  <c r="G98" i="10"/>
  <c r="I97" i="10"/>
  <c r="H97" i="10"/>
  <c r="G97" i="10"/>
  <c r="I96" i="10"/>
  <c r="H96" i="10"/>
  <c r="G96" i="10"/>
  <c r="I95" i="10"/>
  <c r="H95" i="10"/>
  <c r="G95" i="10"/>
  <c r="I94" i="10"/>
  <c r="H94" i="10"/>
  <c r="G94" i="10"/>
  <c r="I93" i="10"/>
  <c r="H93" i="10"/>
  <c r="G93" i="10"/>
  <c r="I92" i="10"/>
  <c r="H92" i="10"/>
  <c r="G92" i="10"/>
  <c r="I91" i="10"/>
  <c r="H91" i="10"/>
  <c r="G91" i="10"/>
  <c r="I90" i="10"/>
  <c r="H90" i="10"/>
  <c r="G90" i="10"/>
  <c r="I89" i="10"/>
  <c r="H89" i="10"/>
  <c r="G89" i="10"/>
  <c r="I88" i="10"/>
  <c r="H88" i="10"/>
  <c r="G88" i="10"/>
  <c r="I87" i="10"/>
  <c r="H87" i="10"/>
  <c r="G87" i="10"/>
  <c r="I86" i="10"/>
  <c r="H86" i="10"/>
  <c r="G86" i="10"/>
  <c r="I85" i="10"/>
  <c r="H85" i="10"/>
  <c r="G85" i="10"/>
  <c r="I84" i="10"/>
  <c r="H84" i="10"/>
  <c r="G84" i="10"/>
  <c r="I83" i="10"/>
  <c r="H83" i="10"/>
  <c r="G83" i="10"/>
  <c r="I82" i="10"/>
  <c r="H82" i="10"/>
  <c r="G82" i="10"/>
  <c r="I81" i="10"/>
  <c r="H81" i="10"/>
  <c r="G81" i="10"/>
  <c r="I80" i="10"/>
  <c r="H80" i="10"/>
  <c r="G80" i="10"/>
  <c r="I79" i="10"/>
  <c r="H79" i="10"/>
  <c r="G79" i="10"/>
  <c r="I78" i="10"/>
  <c r="H78" i="10"/>
  <c r="G78" i="10"/>
  <c r="I77" i="10"/>
  <c r="H77" i="10"/>
  <c r="G77" i="10"/>
  <c r="I76" i="10"/>
  <c r="H76" i="10"/>
  <c r="G76" i="10"/>
  <c r="I75" i="10"/>
  <c r="H75" i="10"/>
  <c r="G75" i="10"/>
  <c r="I74" i="10"/>
  <c r="H74" i="10"/>
  <c r="G74" i="10"/>
  <c r="I73" i="10"/>
  <c r="H73" i="10"/>
  <c r="G73" i="10"/>
  <c r="I72" i="10"/>
  <c r="H72" i="10"/>
  <c r="G72" i="10"/>
  <c r="I71" i="10"/>
  <c r="H71" i="10"/>
  <c r="G71" i="10"/>
  <c r="I70" i="10"/>
  <c r="H70" i="10"/>
  <c r="G70" i="10"/>
  <c r="I69" i="10"/>
  <c r="H69" i="10"/>
  <c r="G69" i="10"/>
  <c r="I68" i="10"/>
  <c r="H68" i="10"/>
  <c r="G68" i="10"/>
  <c r="I67" i="10"/>
  <c r="H67" i="10"/>
  <c r="G67" i="10"/>
  <c r="I66" i="10"/>
  <c r="H66" i="10"/>
  <c r="G66" i="10"/>
  <c r="I65" i="10"/>
  <c r="H65" i="10"/>
  <c r="G65" i="10"/>
  <c r="I64" i="10"/>
  <c r="H64" i="10"/>
  <c r="G64" i="10"/>
  <c r="I63" i="10"/>
  <c r="H63" i="10"/>
  <c r="G63" i="10"/>
  <c r="I62" i="10"/>
  <c r="H62" i="10"/>
  <c r="G62" i="10"/>
  <c r="I61" i="10"/>
  <c r="H61" i="10"/>
  <c r="G61" i="10"/>
  <c r="I60" i="10"/>
  <c r="H60" i="10"/>
  <c r="G60" i="10"/>
  <c r="I59" i="10"/>
  <c r="H59" i="10"/>
  <c r="G59" i="10"/>
  <c r="I58" i="10"/>
  <c r="H58" i="10"/>
  <c r="G58" i="10"/>
  <c r="I57" i="10"/>
  <c r="H57" i="10"/>
  <c r="G57" i="10"/>
  <c r="I56" i="10"/>
  <c r="H56" i="10"/>
  <c r="G56" i="10"/>
  <c r="I55" i="10"/>
  <c r="H55" i="10"/>
  <c r="G55" i="10"/>
  <c r="I54" i="10"/>
  <c r="H54" i="10"/>
  <c r="G54" i="10"/>
  <c r="I53" i="10"/>
  <c r="H53" i="10"/>
  <c r="G53" i="10"/>
  <c r="I52" i="10"/>
  <c r="H52" i="10"/>
  <c r="G52" i="10"/>
  <c r="I51" i="10"/>
  <c r="H51" i="10"/>
  <c r="G51" i="10"/>
  <c r="I50" i="10"/>
  <c r="H50" i="10"/>
  <c r="G50" i="10"/>
  <c r="I49" i="10"/>
  <c r="H49" i="10"/>
  <c r="G49" i="10"/>
  <c r="I48" i="10"/>
  <c r="H48" i="10"/>
  <c r="G48" i="10"/>
  <c r="I47" i="10"/>
  <c r="H47" i="10"/>
  <c r="G47" i="10"/>
  <c r="I46" i="10"/>
  <c r="H46" i="10"/>
  <c r="G46" i="10"/>
  <c r="I45" i="10"/>
  <c r="H45" i="10"/>
  <c r="G45" i="10"/>
  <c r="I44" i="10"/>
  <c r="H44" i="10"/>
  <c r="G44" i="10"/>
  <c r="I43" i="10"/>
  <c r="H43" i="10"/>
  <c r="G43" i="10"/>
  <c r="I42" i="10"/>
  <c r="H42" i="10"/>
  <c r="G42" i="10"/>
  <c r="I41" i="10"/>
  <c r="H41" i="10"/>
  <c r="G41" i="10"/>
  <c r="I40" i="10"/>
  <c r="H40" i="10"/>
  <c r="G40" i="10"/>
  <c r="I39" i="10"/>
  <c r="H39" i="10"/>
  <c r="G39" i="10"/>
  <c r="I38" i="10"/>
  <c r="H38" i="10"/>
  <c r="G38" i="10"/>
  <c r="I37" i="10"/>
  <c r="H37" i="10"/>
  <c r="G37" i="10"/>
  <c r="I36" i="10"/>
  <c r="H36" i="10"/>
  <c r="G36" i="10"/>
  <c r="I35" i="10"/>
  <c r="H35" i="10"/>
  <c r="G35" i="10"/>
  <c r="I34" i="10"/>
  <c r="H34" i="10"/>
  <c r="G34" i="10"/>
  <c r="I33" i="10"/>
  <c r="H33" i="10"/>
  <c r="G33" i="10"/>
  <c r="I32" i="10"/>
  <c r="H32" i="10"/>
  <c r="G32" i="10"/>
  <c r="I31" i="10"/>
  <c r="H31" i="10"/>
  <c r="G31" i="10"/>
  <c r="I30" i="10"/>
  <c r="H30" i="10"/>
  <c r="G30" i="10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G3" i="10"/>
  <c r="I2" i="10"/>
  <c r="H2" i="10"/>
  <c r="G2" i="10"/>
  <c r="I219" i="9"/>
  <c r="H219" i="9"/>
  <c r="G219" i="9"/>
  <c r="I218" i="9"/>
  <c r="H218" i="9"/>
  <c r="G218" i="9"/>
  <c r="I217" i="9"/>
  <c r="H217" i="9"/>
  <c r="G217" i="9"/>
  <c r="I216" i="9"/>
  <c r="H216" i="9"/>
  <c r="G216" i="9"/>
  <c r="I215" i="9"/>
  <c r="H215" i="9"/>
  <c r="G215" i="9"/>
  <c r="I214" i="9"/>
  <c r="H214" i="9"/>
  <c r="G214" i="9"/>
  <c r="I213" i="9"/>
  <c r="H213" i="9"/>
  <c r="G213" i="9"/>
  <c r="I212" i="9"/>
  <c r="H212" i="9"/>
  <c r="G212" i="9"/>
  <c r="I211" i="9"/>
  <c r="H211" i="9"/>
  <c r="G211" i="9"/>
  <c r="I210" i="9"/>
  <c r="H210" i="9"/>
  <c r="G210" i="9"/>
  <c r="I209" i="9"/>
  <c r="H209" i="9"/>
  <c r="G209" i="9"/>
  <c r="I208" i="9"/>
  <c r="H208" i="9"/>
  <c r="G208" i="9"/>
  <c r="I207" i="9"/>
  <c r="H207" i="9"/>
  <c r="G207" i="9"/>
  <c r="I206" i="9"/>
  <c r="H206" i="9"/>
  <c r="G206" i="9"/>
  <c r="I205" i="9"/>
  <c r="H205" i="9"/>
  <c r="G205" i="9"/>
  <c r="I204" i="9"/>
  <c r="H204" i="9"/>
  <c r="G204" i="9"/>
  <c r="I203" i="9"/>
  <c r="H203" i="9"/>
  <c r="G203" i="9"/>
  <c r="I202" i="9"/>
  <c r="H202" i="9"/>
  <c r="G202" i="9"/>
  <c r="I201" i="9"/>
  <c r="H201" i="9"/>
  <c r="G201" i="9"/>
  <c r="I200" i="9"/>
  <c r="H200" i="9"/>
  <c r="G200" i="9"/>
  <c r="I199" i="9"/>
  <c r="H199" i="9"/>
  <c r="G199" i="9"/>
  <c r="I198" i="9"/>
  <c r="H198" i="9"/>
  <c r="G198" i="9"/>
  <c r="I197" i="9"/>
  <c r="H197" i="9"/>
  <c r="G197" i="9"/>
  <c r="I196" i="9"/>
  <c r="H196" i="9"/>
  <c r="G196" i="9"/>
  <c r="I195" i="9"/>
  <c r="H195" i="9"/>
  <c r="G195" i="9"/>
  <c r="I194" i="9"/>
  <c r="H194" i="9"/>
  <c r="G194" i="9"/>
  <c r="I193" i="9"/>
  <c r="H193" i="9"/>
  <c r="G193" i="9"/>
  <c r="I192" i="9"/>
  <c r="H192" i="9"/>
  <c r="G192" i="9"/>
  <c r="I191" i="9"/>
  <c r="H191" i="9"/>
  <c r="G191" i="9"/>
  <c r="I190" i="9"/>
  <c r="H190" i="9"/>
  <c r="G190" i="9"/>
  <c r="I189" i="9"/>
  <c r="H189" i="9"/>
  <c r="G189" i="9"/>
  <c r="I188" i="9"/>
  <c r="H188" i="9"/>
  <c r="G188" i="9"/>
  <c r="I187" i="9"/>
  <c r="H187" i="9"/>
  <c r="G187" i="9"/>
  <c r="I186" i="9"/>
  <c r="H186" i="9"/>
  <c r="G186" i="9"/>
  <c r="I185" i="9"/>
  <c r="H185" i="9"/>
  <c r="G185" i="9"/>
  <c r="I184" i="9"/>
  <c r="H184" i="9"/>
  <c r="G184" i="9"/>
  <c r="I183" i="9"/>
  <c r="H183" i="9"/>
  <c r="G183" i="9"/>
  <c r="I182" i="9"/>
  <c r="H182" i="9"/>
  <c r="G182" i="9"/>
  <c r="I181" i="9"/>
  <c r="H181" i="9"/>
  <c r="G181" i="9"/>
  <c r="I180" i="9"/>
  <c r="H180" i="9"/>
  <c r="G180" i="9"/>
  <c r="I179" i="9"/>
  <c r="H179" i="9"/>
  <c r="G179" i="9"/>
  <c r="I178" i="9"/>
  <c r="H178" i="9"/>
  <c r="G178" i="9"/>
  <c r="I177" i="9"/>
  <c r="H177" i="9"/>
  <c r="G177" i="9"/>
  <c r="I176" i="9"/>
  <c r="H176" i="9"/>
  <c r="G176" i="9"/>
  <c r="I175" i="9"/>
  <c r="H175" i="9"/>
  <c r="G175" i="9"/>
  <c r="I174" i="9"/>
  <c r="H174" i="9"/>
  <c r="G174" i="9"/>
  <c r="I173" i="9"/>
  <c r="H173" i="9"/>
  <c r="G173" i="9"/>
  <c r="I172" i="9"/>
  <c r="H172" i="9"/>
  <c r="G172" i="9"/>
  <c r="I171" i="9"/>
  <c r="H171" i="9"/>
  <c r="G171" i="9"/>
  <c r="I170" i="9"/>
  <c r="H170" i="9"/>
  <c r="G170" i="9"/>
  <c r="I169" i="9"/>
  <c r="H169" i="9"/>
  <c r="G169" i="9"/>
  <c r="I168" i="9"/>
  <c r="H168" i="9"/>
  <c r="G168" i="9"/>
  <c r="I167" i="9"/>
  <c r="H167" i="9"/>
  <c r="G167" i="9"/>
  <c r="I166" i="9"/>
  <c r="H166" i="9"/>
  <c r="G166" i="9"/>
  <c r="I165" i="9"/>
  <c r="H165" i="9"/>
  <c r="G165" i="9"/>
  <c r="I164" i="9"/>
  <c r="H164" i="9"/>
  <c r="G164" i="9"/>
  <c r="I163" i="9"/>
  <c r="H163" i="9"/>
  <c r="G163" i="9"/>
  <c r="I162" i="9"/>
  <c r="H162" i="9"/>
  <c r="G162" i="9"/>
  <c r="I161" i="9"/>
  <c r="H161" i="9"/>
  <c r="G161" i="9"/>
  <c r="I160" i="9"/>
  <c r="H160" i="9"/>
  <c r="G160" i="9"/>
  <c r="I159" i="9"/>
  <c r="H159" i="9"/>
  <c r="G159" i="9"/>
  <c r="I158" i="9"/>
  <c r="H158" i="9"/>
  <c r="G158" i="9"/>
  <c r="I157" i="9"/>
  <c r="H157" i="9"/>
  <c r="G157" i="9"/>
  <c r="I156" i="9"/>
  <c r="H156" i="9"/>
  <c r="G156" i="9"/>
  <c r="I155" i="9"/>
  <c r="H155" i="9"/>
  <c r="G155" i="9"/>
  <c r="I154" i="9"/>
  <c r="H154" i="9"/>
  <c r="G154" i="9"/>
  <c r="I153" i="9"/>
  <c r="H153" i="9"/>
  <c r="G153" i="9"/>
  <c r="I152" i="9"/>
  <c r="H152" i="9"/>
  <c r="G152" i="9"/>
  <c r="I151" i="9"/>
  <c r="H151" i="9"/>
  <c r="G151" i="9"/>
  <c r="I150" i="9"/>
  <c r="H150" i="9"/>
  <c r="G150" i="9"/>
  <c r="I149" i="9"/>
  <c r="H149" i="9"/>
  <c r="G149" i="9"/>
  <c r="I148" i="9"/>
  <c r="H148" i="9"/>
  <c r="G148" i="9"/>
  <c r="I147" i="9"/>
  <c r="H147" i="9"/>
  <c r="G147" i="9"/>
  <c r="I146" i="9"/>
  <c r="H146" i="9"/>
  <c r="G146" i="9"/>
  <c r="I145" i="9"/>
  <c r="H145" i="9"/>
  <c r="G145" i="9"/>
  <c r="I144" i="9"/>
  <c r="H144" i="9"/>
  <c r="G144" i="9"/>
  <c r="I143" i="9"/>
  <c r="H143" i="9"/>
  <c r="G143" i="9"/>
  <c r="I142" i="9"/>
  <c r="H142" i="9"/>
  <c r="G142" i="9"/>
  <c r="I141" i="9"/>
  <c r="H141" i="9"/>
  <c r="G141" i="9"/>
  <c r="I140" i="9"/>
  <c r="H140" i="9"/>
  <c r="G140" i="9"/>
  <c r="I139" i="9"/>
  <c r="H139" i="9"/>
  <c r="G139" i="9"/>
  <c r="I138" i="9"/>
  <c r="H138" i="9"/>
  <c r="G138" i="9"/>
  <c r="I137" i="9"/>
  <c r="H137" i="9"/>
  <c r="G137" i="9"/>
  <c r="I136" i="9"/>
  <c r="H136" i="9"/>
  <c r="G136" i="9"/>
  <c r="I135" i="9"/>
  <c r="H135" i="9"/>
  <c r="G135" i="9"/>
  <c r="I134" i="9"/>
  <c r="H134" i="9"/>
  <c r="G134" i="9"/>
  <c r="I133" i="9"/>
  <c r="H133" i="9"/>
  <c r="G133" i="9"/>
  <c r="I132" i="9"/>
  <c r="H132" i="9"/>
  <c r="G132" i="9"/>
  <c r="I131" i="9"/>
  <c r="H131" i="9"/>
  <c r="G131" i="9"/>
  <c r="I130" i="9"/>
  <c r="H130" i="9"/>
  <c r="G130" i="9"/>
  <c r="I129" i="9"/>
  <c r="H129" i="9"/>
  <c r="G129" i="9"/>
  <c r="I128" i="9"/>
  <c r="H128" i="9"/>
  <c r="G128" i="9"/>
  <c r="I127" i="9"/>
  <c r="H127" i="9"/>
  <c r="G127" i="9"/>
  <c r="I126" i="9"/>
  <c r="H126" i="9"/>
  <c r="G126" i="9"/>
  <c r="I125" i="9"/>
  <c r="H125" i="9"/>
  <c r="G125" i="9"/>
  <c r="I124" i="9"/>
  <c r="H124" i="9"/>
  <c r="G124" i="9"/>
  <c r="I123" i="9"/>
  <c r="H123" i="9"/>
  <c r="G123" i="9"/>
  <c r="I122" i="9"/>
  <c r="H122" i="9"/>
  <c r="G122" i="9"/>
  <c r="I121" i="9"/>
  <c r="H121" i="9"/>
  <c r="G121" i="9"/>
  <c r="I120" i="9"/>
  <c r="H120" i="9"/>
  <c r="G120" i="9"/>
  <c r="I119" i="9"/>
  <c r="H119" i="9"/>
  <c r="G119" i="9"/>
  <c r="I118" i="9"/>
  <c r="H118" i="9"/>
  <c r="G118" i="9"/>
  <c r="I117" i="9"/>
  <c r="H117" i="9"/>
  <c r="G117" i="9"/>
  <c r="I116" i="9"/>
  <c r="H116" i="9"/>
  <c r="G116" i="9"/>
  <c r="I115" i="9"/>
  <c r="H115" i="9"/>
  <c r="G115" i="9"/>
  <c r="I114" i="9"/>
  <c r="H114" i="9"/>
  <c r="G114" i="9"/>
  <c r="I113" i="9"/>
  <c r="H113" i="9"/>
  <c r="G113" i="9"/>
  <c r="I112" i="9"/>
  <c r="H112" i="9"/>
  <c r="G112" i="9"/>
  <c r="I111" i="9"/>
  <c r="H111" i="9"/>
  <c r="G111" i="9"/>
  <c r="I110" i="9"/>
  <c r="H110" i="9"/>
  <c r="G110" i="9"/>
  <c r="I109" i="9"/>
  <c r="H109" i="9"/>
  <c r="G109" i="9"/>
  <c r="I108" i="9"/>
  <c r="H108" i="9"/>
  <c r="G108" i="9"/>
  <c r="I107" i="9"/>
  <c r="H107" i="9"/>
  <c r="G107" i="9"/>
  <c r="I106" i="9"/>
  <c r="H106" i="9"/>
  <c r="G106" i="9"/>
  <c r="I105" i="9"/>
  <c r="H105" i="9"/>
  <c r="G105" i="9"/>
  <c r="I104" i="9"/>
  <c r="H104" i="9"/>
  <c r="G104" i="9"/>
  <c r="I103" i="9"/>
  <c r="H103" i="9"/>
  <c r="G103" i="9"/>
  <c r="I102" i="9"/>
  <c r="H102" i="9"/>
  <c r="G102" i="9"/>
  <c r="I101" i="9"/>
  <c r="H101" i="9"/>
  <c r="G101" i="9"/>
  <c r="I100" i="9"/>
  <c r="H100" i="9"/>
  <c r="G100" i="9"/>
  <c r="I99" i="9"/>
  <c r="H99" i="9"/>
  <c r="G99" i="9"/>
  <c r="I98" i="9"/>
  <c r="H98" i="9"/>
  <c r="G98" i="9"/>
  <c r="I97" i="9"/>
  <c r="H97" i="9"/>
  <c r="G97" i="9"/>
  <c r="I96" i="9"/>
  <c r="H96" i="9"/>
  <c r="G96" i="9"/>
  <c r="I95" i="9"/>
  <c r="H95" i="9"/>
  <c r="G95" i="9"/>
  <c r="I94" i="9"/>
  <c r="H94" i="9"/>
  <c r="G94" i="9"/>
  <c r="I93" i="9"/>
  <c r="H93" i="9"/>
  <c r="G93" i="9"/>
  <c r="I92" i="9"/>
  <c r="H92" i="9"/>
  <c r="G92" i="9"/>
  <c r="I91" i="9"/>
  <c r="H91" i="9"/>
  <c r="G91" i="9"/>
  <c r="I90" i="9"/>
  <c r="H90" i="9"/>
  <c r="G90" i="9"/>
  <c r="I89" i="9"/>
  <c r="H89" i="9"/>
  <c r="G89" i="9"/>
  <c r="I88" i="9"/>
  <c r="H88" i="9"/>
  <c r="G88" i="9"/>
  <c r="I87" i="9"/>
  <c r="H87" i="9"/>
  <c r="G87" i="9"/>
  <c r="I86" i="9"/>
  <c r="H86" i="9"/>
  <c r="G86" i="9"/>
  <c r="I85" i="9"/>
  <c r="H85" i="9"/>
  <c r="G85" i="9"/>
  <c r="I84" i="9"/>
  <c r="H84" i="9"/>
  <c r="G84" i="9"/>
  <c r="I83" i="9"/>
  <c r="H83" i="9"/>
  <c r="G83" i="9"/>
  <c r="I82" i="9"/>
  <c r="H82" i="9"/>
  <c r="G82" i="9"/>
  <c r="I81" i="9"/>
  <c r="H81" i="9"/>
  <c r="G81" i="9"/>
  <c r="I80" i="9"/>
  <c r="H80" i="9"/>
  <c r="G80" i="9"/>
  <c r="I79" i="9"/>
  <c r="H79" i="9"/>
  <c r="G79" i="9"/>
  <c r="I78" i="9"/>
  <c r="H78" i="9"/>
  <c r="G78" i="9"/>
  <c r="I77" i="9"/>
  <c r="H77" i="9"/>
  <c r="G77" i="9"/>
  <c r="I76" i="9"/>
  <c r="H76" i="9"/>
  <c r="G76" i="9"/>
  <c r="I75" i="9"/>
  <c r="H75" i="9"/>
  <c r="G75" i="9"/>
  <c r="I74" i="9"/>
  <c r="H74" i="9"/>
  <c r="G74" i="9"/>
  <c r="I73" i="9"/>
  <c r="H73" i="9"/>
  <c r="G73" i="9"/>
  <c r="I72" i="9"/>
  <c r="H72" i="9"/>
  <c r="G72" i="9"/>
  <c r="I71" i="9"/>
  <c r="H71" i="9"/>
  <c r="G71" i="9"/>
  <c r="I70" i="9"/>
  <c r="H70" i="9"/>
  <c r="G70" i="9"/>
  <c r="I69" i="9"/>
  <c r="H69" i="9"/>
  <c r="G69" i="9"/>
  <c r="I68" i="9"/>
  <c r="H68" i="9"/>
  <c r="G68" i="9"/>
  <c r="I67" i="9"/>
  <c r="H67" i="9"/>
  <c r="G67" i="9"/>
  <c r="I66" i="9"/>
  <c r="H66" i="9"/>
  <c r="G66" i="9"/>
  <c r="I65" i="9"/>
  <c r="H65" i="9"/>
  <c r="G65" i="9"/>
  <c r="I64" i="9"/>
  <c r="H64" i="9"/>
  <c r="G64" i="9"/>
  <c r="I63" i="9"/>
  <c r="H63" i="9"/>
  <c r="G63" i="9"/>
  <c r="I62" i="9"/>
  <c r="H62" i="9"/>
  <c r="G62" i="9"/>
  <c r="I61" i="9"/>
  <c r="H61" i="9"/>
  <c r="G61" i="9"/>
  <c r="I60" i="9"/>
  <c r="H60" i="9"/>
  <c r="G60" i="9"/>
  <c r="I59" i="9"/>
  <c r="H59" i="9"/>
  <c r="G59" i="9"/>
  <c r="I58" i="9"/>
  <c r="H58" i="9"/>
  <c r="G58" i="9"/>
  <c r="I57" i="9"/>
  <c r="H57" i="9"/>
  <c r="G57" i="9"/>
  <c r="I56" i="9"/>
  <c r="H56" i="9"/>
  <c r="G56" i="9"/>
  <c r="I55" i="9"/>
  <c r="H55" i="9"/>
  <c r="G55" i="9"/>
  <c r="I54" i="9"/>
  <c r="H54" i="9"/>
  <c r="G54" i="9"/>
  <c r="I53" i="9"/>
  <c r="H53" i="9"/>
  <c r="G53" i="9"/>
  <c r="I52" i="9"/>
  <c r="H52" i="9"/>
  <c r="G52" i="9"/>
  <c r="I51" i="9"/>
  <c r="H51" i="9"/>
  <c r="G51" i="9"/>
  <c r="I50" i="9"/>
  <c r="H50" i="9"/>
  <c r="G50" i="9"/>
  <c r="I49" i="9"/>
  <c r="H49" i="9"/>
  <c r="G49" i="9"/>
  <c r="I48" i="9"/>
  <c r="H48" i="9"/>
  <c r="G48" i="9"/>
  <c r="I47" i="9"/>
  <c r="H47" i="9"/>
  <c r="G47" i="9"/>
  <c r="I46" i="9"/>
  <c r="H46" i="9"/>
  <c r="G46" i="9"/>
  <c r="I45" i="9"/>
  <c r="H45" i="9"/>
  <c r="G45" i="9"/>
  <c r="I44" i="9"/>
  <c r="H44" i="9"/>
  <c r="G44" i="9"/>
  <c r="I43" i="9"/>
  <c r="H43" i="9"/>
  <c r="G43" i="9"/>
  <c r="I42" i="9"/>
  <c r="H42" i="9"/>
  <c r="G42" i="9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35" i="9"/>
  <c r="H35" i="9"/>
  <c r="G35" i="9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29" i="9"/>
  <c r="H29" i="9"/>
  <c r="G29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I2" i="9"/>
  <c r="H2" i="9"/>
  <c r="G2" i="9"/>
  <c r="I225" i="8"/>
  <c r="H225" i="8"/>
  <c r="G225" i="8"/>
  <c r="I224" i="8"/>
  <c r="H224" i="8"/>
  <c r="G224" i="8"/>
  <c r="I223" i="8"/>
  <c r="H223" i="8"/>
  <c r="G223" i="8"/>
  <c r="I222" i="8"/>
  <c r="H222" i="8"/>
  <c r="G222" i="8"/>
  <c r="I221" i="8"/>
  <c r="H221" i="8"/>
  <c r="G221" i="8"/>
  <c r="I220" i="8"/>
  <c r="H220" i="8"/>
  <c r="G220" i="8"/>
  <c r="I219" i="8"/>
  <c r="H219" i="8"/>
  <c r="G219" i="8"/>
  <c r="I218" i="8"/>
  <c r="H218" i="8"/>
  <c r="G218" i="8"/>
  <c r="I217" i="8"/>
  <c r="H217" i="8"/>
  <c r="G217" i="8"/>
  <c r="I216" i="8"/>
  <c r="H216" i="8"/>
  <c r="G216" i="8"/>
  <c r="I215" i="8"/>
  <c r="H215" i="8"/>
  <c r="G215" i="8"/>
  <c r="I214" i="8"/>
  <c r="H214" i="8"/>
  <c r="G214" i="8"/>
  <c r="I213" i="8"/>
  <c r="H213" i="8"/>
  <c r="G213" i="8"/>
  <c r="I212" i="8"/>
  <c r="H212" i="8"/>
  <c r="G212" i="8"/>
  <c r="I211" i="8"/>
  <c r="H211" i="8"/>
  <c r="G211" i="8"/>
  <c r="I210" i="8"/>
  <c r="H210" i="8"/>
  <c r="G210" i="8"/>
  <c r="I209" i="8"/>
  <c r="H209" i="8"/>
  <c r="G209" i="8"/>
  <c r="I208" i="8"/>
  <c r="H208" i="8"/>
  <c r="G208" i="8"/>
  <c r="I207" i="8"/>
  <c r="H207" i="8"/>
  <c r="G207" i="8"/>
  <c r="I206" i="8"/>
  <c r="H206" i="8"/>
  <c r="G206" i="8"/>
  <c r="I205" i="8"/>
  <c r="H205" i="8"/>
  <c r="G205" i="8"/>
  <c r="I204" i="8"/>
  <c r="H204" i="8"/>
  <c r="G204" i="8"/>
  <c r="I203" i="8"/>
  <c r="H203" i="8"/>
  <c r="G203" i="8"/>
  <c r="I202" i="8"/>
  <c r="H202" i="8"/>
  <c r="G202" i="8"/>
  <c r="I201" i="8"/>
  <c r="H201" i="8"/>
  <c r="G201" i="8"/>
  <c r="I200" i="8"/>
  <c r="H200" i="8"/>
  <c r="G200" i="8"/>
  <c r="I199" i="8"/>
  <c r="H199" i="8"/>
  <c r="G199" i="8"/>
  <c r="I198" i="8"/>
  <c r="H198" i="8"/>
  <c r="G198" i="8"/>
  <c r="I197" i="8"/>
  <c r="H197" i="8"/>
  <c r="G197" i="8"/>
  <c r="I196" i="8"/>
  <c r="H196" i="8"/>
  <c r="G196" i="8"/>
  <c r="I195" i="8"/>
  <c r="H195" i="8"/>
  <c r="G195" i="8"/>
  <c r="I194" i="8"/>
  <c r="H194" i="8"/>
  <c r="G194" i="8"/>
  <c r="I193" i="8"/>
  <c r="H193" i="8"/>
  <c r="G193" i="8"/>
  <c r="I192" i="8"/>
  <c r="H192" i="8"/>
  <c r="G192" i="8"/>
  <c r="I191" i="8"/>
  <c r="H191" i="8"/>
  <c r="G191" i="8"/>
  <c r="I190" i="8"/>
  <c r="H190" i="8"/>
  <c r="G190" i="8"/>
  <c r="I189" i="8"/>
  <c r="H189" i="8"/>
  <c r="G189" i="8"/>
  <c r="I188" i="8"/>
  <c r="H188" i="8"/>
  <c r="G188" i="8"/>
  <c r="I187" i="8"/>
  <c r="H187" i="8"/>
  <c r="G187" i="8"/>
  <c r="I186" i="8"/>
  <c r="H186" i="8"/>
  <c r="G186" i="8"/>
  <c r="I185" i="8"/>
  <c r="H185" i="8"/>
  <c r="G185" i="8"/>
  <c r="I184" i="8"/>
  <c r="H184" i="8"/>
  <c r="G184" i="8"/>
  <c r="I183" i="8"/>
  <c r="H183" i="8"/>
  <c r="G183" i="8"/>
  <c r="I182" i="8"/>
  <c r="H182" i="8"/>
  <c r="G182" i="8"/>
  <c r="I181" i="8"/>
  <c r="H181" i="8"/>
  <c r="G181" i="8"/>
  <c r="I180" i="8"/>
  <c r="H180" i="8"/>
  <c r="G180" i="8"/>
  <c r="I179" i="8"/>
  <c r="H179" i="8"/>
  <c r="G179" i="8"/>
  <c r="I178" i="8"/>
  <c r="H178" i="8"/>
  <c r="G178" i="8"/>
  <c r="I177" i="8"/>
  <c r="H177" i="8"/>
  <c r="G177" i="8"/>
  <c r="I176" i="8"/>
  <c r="H176" i="8"/>
  <c r="G176" i="8"/>
  <c r="I175" i="8"/>
  <c r="H175" i="8"/>
  <c r="G175" i="8"/>
  <c r="I174" i="8"/>
  <c r="H174" i="8"/>
  <c r="G174" i="8"/>
  <c r="I173" i="8"/>
  <c r="H173" i="8"/>
  <c r="G173" i="8"/>
  <c r="I172" i="8"/>
  <c r="H172" i="8"/>
  <c r="G172" i="8"/>
  <c r="I171" i="8"/>
  <c r="H171" i="8"/>
  <c r="G171" i="8"/>
  <c r="I170" i="8"/>
  <c r="H170" i="8"/>
  <c r="G170" i="8"/>
  <c r="I169" i="8"/>
  <c r="H169" i="8"/>
  <c r="G169" i="8"/>
  <c r="I168" i="8"/>
  <c r="H168" i="8"/>
  <c r="G168" i="8"/>
  <c r="I167" i="8"/>
  <c r="H167" i="8"/>
  <c r="G167" i="8"/>
  <c r="I166" i="8"/>
  <c r="H166" i="8"/>
  <c r="G166" i="8"/>
  <c r="I165" i="8"/>
  <c r="H165" i="8"/>
  <c r="G165" i="8"/>
  <c r="I164" i="8"/>
  <c r="H164" i="8"/>
  <c r="G164" i="8"/>
  <c r="I163" i="8"/>
  <c r="H163" i="8"/>
  <c r="G163" i="8"/>
  <c r="I162" i="8"/>
  <c r="H162" i="8"/>
  <c r="G162" i="8"/>
  <c r="I161" i="8"/>
  <c r="H161" i="8"/>
  <c r="G161" i="8"/>
  <c r="I160" i="8"/>
  <c r="H160" i="8"/>
  <c r="G160" i="8"/>
  <c r="I159" i="8"/>
  <c r="H159" i="8"/>
  <c r="G159" i="8"/>
  <c r="I158" i="8"/>
  <c r="H158" i="8"/>
  <c r="G158" i="8"/>
  <c r="I157" i="8"/>
  <c r="H157" i="8"/>
  <c r="G157" i="8"/>
  <c r="I156" i="8"/>
  <c r="H156" i="8"/>
  <c r="G156" i="8"/>
  <c r="I155" i="8"/>
  <c r="H155" i="8"/>
  <c r="G155" i="8"/>
  <c r="I154" i="8"/>
  <c r="H154" i="8"/>
  <c r="G154" i="8"/>
  <c r="I153" i="8"/>
  <c r="H153" i="8"/>
  <c r="G153" i="8"/>
  <c r="I152" i="8"/>
  <c r="H152" i="8"/>
  <c r="G152" i="8"/>
  <c r="I151" i="8"/>
  <c r="H151" i="8"/>
  <c r="G151" i="8"/>
  <c r="I150" i="8"/>
  <c r="H150" i="8"/>
  <c r="G150" i="8"/>
  <c r="I149" i="8"/>
  <c r="H149" i="8"/>
  <c r="G149" i="8"/>
  <c r="I148" i="8"/>
  <c r="H148" i="8"/>
  <c r="G148" i="8"/>
  <c r="I147" i="8"/>
  <c r="H147" i="8"/>
  <c r="G147" i="8"/>
  <c r="I146" i="8"/>
  <c r="H146" i="8"/>
  <c r="G146" i="8"/>
  <c r="I145" i="8"/>
  <c r="H145" i="8"/>
  <c r="G145" i="8"/>
  <c r="I144" i="8"/>
  <c r="H144" i="8"/>
  <c r="G144" i="8"/>
  <c r="I143" i="8"/>
  <c r="H143" i="8"/>
  <c r="G143" i="8"/>
  <c r="I142" i="8"/>
  <c r="H142" i="8"/>
  <c r="G142" i="8"/>
  <c r="I141" i="8"/>
  <c r="H141" i="8"/>
  <c r="G141" i="8"/>
  <c r="I140" i="8"/>
  <c r="H140" i="8"/>
  <c r="G140" i="8"/>
  <c r="I139" i="8"/>
  <c r="H139" i="8"/>
  <c r="G139" i="8"/>
  <c r="I138" i="8"/>
  <c r="H138" i="8"/>
  <c r="G138" i="8"/>
  <c r="I137" i="8"/>
  <c r="H137" i="8"/>
  <c r="G137" i="8"/>
  <c r="I136" i="8"/>
  <c r="H136" i="8"/>
  <c r="G136" i="8"/>
  <c r="I135" i="8"/>
  <c r="H135" i="8"/>
  <c r="G135" i="8"/>
  <c r="I134" i="8"/>
  <c r="H134" i="8"/>
  <c r="G134" i="8"/>
  <c r="I133" i="8"/>
  <c r="H133" i="8"/>
  <c r="G133" i="8"/>
  <c r="I132" i="8"/>
  <c r="H132" i="8"/>
  <c r="G132" i="8"/>
  <c r="I131" i="8"/>
  <c r="H131" i="8"/>
  <c r="G131" i="8"/>
  <c r="I130" i="8"/>
  <c r="H130" i="8"/>
  <c r="G130" i="8"/>
  <c r="I129" i="8"/>
  <c r="H129" i="8"/>
  <c r="G129" i="8"/>
  <c r="I128" i="8"/>
  <c r="H128" i="8"/>
  <c r="G128" i="8"/>
  <c r="I127" i="8"/>
  <c r="H127" i="8"/>
  <c r="G127" i="8"/>
  <c r="I126" i="8"/>
  <c r="H126" i="8"/>
  <c r="G126" i="8"/>
  <c r="I125" i="8"/>
  <c r="H125" i="8"/>
  <c r="G125" i="8"/>
  <c r="I124" i="8"/>
  <c r="H124" i="8"/>
  <c r="G124" i="8"/>
  <c r="I123" i="8"/>
  <c r="H123" i="8"/>
  <c r="G123" i="8"/>
  <c r="I122" i="8"/>
  <c r="H122" i="8"/>
  <c r="G122" i="8"/>
  <c r="I121" i="8"/>
  <c r="H121" i="8"/>
  <c r="G121" i="8"/>
  <c r="I120" i="8"/>
  <c r="H120" i="8"/>
  <c r="G120" i="8"/>
  <c r="I119" i="8"/>
  <c r="H119" i="8"/>
  <c r="G119" i="8"/>
  <c r="I118" i="8"/>
  <c r="H118" i="8"/>
  <c r="G118" i="8"/>
  <c r="I117" i="8"/>
  <c r="H117" i="8"/>
  <c r="G117" i="8"/>
  <c r="I116" i="8"/>
  <c r="H116" i="8"/>
  <c r="G116" i="8"/>
  <c r="I115" i="8"/>
  <c r="H115" i="8"/>
  <c r="G115" i="8"/>
  <c r="I114" i="8"/>
  <c r="H114" i="8"/>
  <c r="G114" i="8"/>
  <c r="I113" i="8"/>
  <c r="H113" i="8"/>
  <c r="G113" i="8"/>
  <c r="I112" i="8"/>
  <c r="H112" i="8"/>
  <c r="G112" i="8"/>
  <c r="I111" i="8"/>
  <c r="H111" i="8"/>
  <c r="G111" i="8"/>
  <c r="I110" i="8"/>
  <c r="H110" i="8"/>
  <c r="G110" i="8"/>
  <c r="I109" i="8"/>
  <c r="H109" i="8"/>
  <c r="G109" i="8"/>
  <c r="I108" i="8"/>
  <c r="H108" i="8"/>
  <c r="G108" i="8"/>
  <c r="I107" i="8"/>
  <c r="H107" i="8"/>
  <c r="G107" i="8"/>
  <c r="I106" i="8"/>
  <c r="H106" i="8"/>
  <c r="G106" i="8"/>
  <c r="I105" i="8"/>
  <c r="H105" i="8"/>
  <c r="G105" i="8"/>
  <c r="I104" i="8"/>
  <c r="H104" i="8"/>
  <c r="G104" i="8"/>
  <c r="I103" i="8"/>
  <c r="H103" i="8"/>
  <c r="G103" i="8"/>
  <c r="I102" i="8"/>
  <c r="H102" i="8"/>
  <c r="G102" i="8"/>
  <c r="I101" i="8"/>
  <c r="H101" i="8"/>
  <c r="G101" i="8"/>
  <c r="I100" i="8"/>
  <c r="H100" i="8"/>
  <c r="G100" i="8"/>
  <c r="I99" i="8"/>
  <c r="H99" i="8"/>
  <c r="G99" i="8"/>
  <c r="I98" i="8"/>
  <c r="H98" i="8"/>
  <c r="G98" i="8"/>
  <c r="I97" i="8"/>
  <c r="H97" i="8"/>
  <c r="G97" i="8"/>
  <c r="I96" i="8"/>
  <c r="H96" i="8"/>
  <c r="G96" i="8"/>
  <c r="I95" i="8"/>
  <c r="H95" i="8"/>
  <c r="G95" i="8"/>
  <c r="I94" i="8"/>
  <c r="H94" i="8"/>
  <c r="G94" i="8"/>
  <c r="I93" i="8"/>
  <c r="H93" i="8"/>
  <c r="G93" i="8"/>
  <c r="I92" i="8"/>
  <c r="H92" i="8"/>
  <c r="G92" i="8"/>
  <c r="I91" i="8"/>
  <c r="H91" i="8"/>
  <c r="G91" i="8"/>
  <c r="I90" i="8"/>
  <c r="H90" i="8"/>
  <c r="G90" i="8"/>
  <c r="I89" i="8"/>
  <c r="H89" i="8"/>
  <c r="G89" i="8"/>
  <c r="I88" i="8"/>
  <c r="H88" i="8"/>
  <c r="G88" i="8"/>
  <c r="I87" i="8"/>
  <c r="H87" i="8"/>
  <c r="G87" i="8"/>
  <c r="I86" i="8"/>
  <c r="H86" i="8"/>
  <c r="G86" i="8"/>
  <c r="I85" i="8"/>
  <c r="H85" i="8"/>
  <c r="G85" i="8"/>
  <c r="I84" i="8"/>
  <c r="H84" i="8"/>
  <c r="G84" i="8"/>
  <c r="I83" i="8"/>
  <c r="H83" i="8"/>
  <c r="G83" i="8"/>
  <c r="I82" i="8"/>
  <c r="H82" i="8"/>
  <c r="G82" i="8"/>
  <c r="I81" i="8"/>
  <c r="H81" i="8"/>
  <c r="G81" i="8"/>
  <c r="I80" i="8"/>
  <c r="H80" i="8"/>
  <c r="G80" i="8"/>
  <c r="I79" i="8"/>
  <c r="H79" i="8"/>
  <c r="G79" i="8"/>
  <c r="I78" i="8"/>
  <c r="H78" i="8"/>
  <c r="G78" i="8"/>
  <c r="I77" i="8"/>
  <c r="H77" i="8"/>
  <c r="G77" i="8"/>
  <c r="I76" i="8"/>
  <c r="H76" i="8"/>
  <c r="G76" i="8"/>
  <c r="I75" i="8"/>
  <c r="H75" i="8"/>
  <c r="G75" i="8"/>
  <c r="I74" i="8"/>
  <c r="H74" i="8"/>
  <c r="G74" i="8"/>
  <c r="I73" i="8"/>
  <c r="H73" i="8"/>
  <c r="G73" i="8"/>
  <c r="I72" i="8"/>
  <c r="H72" i="8"/>
  <c r="G72" i="8"/>
  <c r="I71" i="8"/>
  <c r="H71" i="8"/>
  <c r="G71" i="8"/>
  <c r="I70" i="8"/>
  <c r="H70" i="8"/>
  <c r="G70" i="8"/>
  <c r="I69" i="8"/>
  <c r="H69" i="8"/>
  <c r="G69" i="8"/>
  <c r="I68" i="8"/>
  <c r="H68" i="8"/>
  <c r="G68" i="8"/>
  <c r="I67" i="8"/>
  <c r="H67" i="8"/>
  <c r="G67" i="8"/>
  <c r="I66" i="8"/>
  <c r="H66" i="8"/>
  <c r="G66" i="8"/>
  <c r="I65" i="8"/>
  <c r="H65" i="8"/>
  <c r="G65" i="8"/>
  <c r="I64" i="8"/>
  <c r="H64" i="8"/>
  <c r="G64" i="8"/>
  <c r="I63" i="8"/>
  <c r="H63" i="8"/>
  <c r="G63" i="8"/>
  <c r="I62" i="8"/>
  <c r="H62" i="8"/>
  <c r="G62" i="8"/>
  <c r="I61" i="8"/>
  <c r="H61" i="8"/>
  <c r="G61" i="8"/>
  <c r="I60" i="8"/>
  <c r="H60" i="8"/>
  <c r="G60" i="8"/>
  <c r="I59" i="8"/>
  <c r="H59" i="8"/>
  <c r="G59" i="8"/>
  <c r="I58" i="8"/>
  <c r="H58" i="8"/>
  <c r="G58" i="8"/>
  <c r="I57" i="8"/>
  <c r="H57" i="8"/>
  <c r="G57" i="8"/>
  <c r="I56" i="8"/>
  <c r="H56" i="8"/>
  <c r="G56" i="8"/>
  <c r="I55" i="8"/>
  <c r="H55" i="8"/>
  <c r="G55" i="8"/>
  <c r="I54" i="8"/>
  <c r="H54" i="8"/>
  <c r="G54" i="8"/>
  <c r="I53" i="8"/>
  <c r="H53" i="8"/>
  <c r="G53" i="8"/>
  <c r="I52" i="8"/>
  <c r="H52" i="8"/>
  <c r="G52" i="8"/>
  <c r="I51" i="8"/>
  <c r="H51" i="8"/>
  <c r="G51" i="8"/>
  <c r="I50" i="8"/>
  <c r="H50" i="8"/>
  <c r="G50" i="8"/>
  <c r="I49" i="8"/>
  <c r="H49" i="8"/>
  <c r="G49" i="8"/>
  <c r="I48" i="8"/>
  <c r="H48" i="8"/>
  <c r="G48" i="8"/>
  <c r="I47" i="8"/>
  <c r="H47" i="8"/>
  <c r="G47" i="8"/>
  <c r="I46" i="8"/>
  <c r="H46" i="8"/>
  <c r="G46" i="8"/>
  <c r="I45" i="8"/>
  <c r="H45" i="8"/>
  <c r="G45" i="8"/>
  <c r="I44" i="8"/>
  <c r="H44" i="8"/>
  <c r="G44" i="8"/>
  <c r="I43" i="8"/>
  <c r="H43" i="8"/>
  <c r="G43" i="8"/>
  <c r="I42" i="8"/>
  <c r="H42" i="8"/>
  <c r="G42" i="8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2" i="8"/>
  <c r="H2" i="8"/>
  <c r="G2" i="8"/>
  <c r="I349" i="7"/>
  <c r="H349" i="7"/>
  <c r="G349" i="7"/>
  <c r="I348" i="7"/>
  <c r="H348" i="7"/>
  <c r="G348" i="7"/>
  <c r="I347" i="7"/>
  <c r="H347" i="7"/>
  <c r="G347" i="7"/>
  <c r="I346" i="7"/>
  <c r="H346" i="7"/>
  <c r="G346" i="7"/>
  <c r="I345" i="7"/>
  <c r="H345" i="7"/>
  <c r="G345" i="7"/>
  <c r="I344" i="7"/>
  <c r="H344" i="7"/>
  <c r="G344" i="7"/>
  <c r="I343" i="7"/>
  <c r="H343" i="7"/>
  <c r="G343" i="7"/>
  <c r="I342" i="7"/>
  <c r="H342" i="7"/>
  <c r="G342" i="7"/>
  <c r="I341" i="7"/>
  <c r="H341" i="7"/>
  <c r="G341" i="7"/>
  <c r="I340" i="7"/>
  <c r="H340" i="7"/>
  <c r="G340" i="7"/>
  <c r="I339" i="7"/>
  <c r="H339" i="7"/>
  <c r="G339" i="7"/>
  <c r="I338" i="7"/>
  <c r="H338" i="7"/>
  <c r="G338" i="7"/>
  <c r="I337" i="7"/>
  <c r="H337" i="7"/>
  <c r="G337" i="7"/>
  <c r="I336" i="7"/>
  <c r="H336" i="7"/>
  <c r="G336" i="7"/>
  <c r="I335" i="7"/>
  <c r="H335" i="7"/>
  <c r="G335" i="7"/>
  <c r="I334" i="7"/>
  <c r="H334" i="7"/>
  <c r="G334" i="7"/>
  <c r="I333" i="7"/>
  <c r="H333" i="7"/>
  <c r="G333" i="7"/>
  <c r="I332" i="7"/>
  <c r="H332" i="7"/>
  <c r="G332" i="7"/>
  <c r="I331" i="7"/>
  <c r="H331" i="7"/>
  <c r="G331" i="7"/>
  <c r="I330" i="7"/>
  <c r="H330" i="7"/>
  <c r="G330" i="7"/>
  <c r="I329" i="7"/>
  <c r="H329" i="7"/>
  <c r="G329" i="7"/>
  <c r="I328" i="7"/>
  <c r="H328" i="7"/>
  <c r="G328" i="7"/>
  <c r="I327" i="7"/>
  <c r="H327" i="7"/>
  <c r="G327" i="7"/>
  <c r="I326" i="7"/>
  <c r="H326" i="7"/>
  <c r="G326" i="7"/>
  <c r="I325" i="7"/>
  <c r="H325" i="7"/>
  <c r="G325" i="7"/>
  <c r="I324" i="7"/>
  <c r="H324" i="7"/>
  <c r="G324" i="7"/>
  <c r="I323" i="7"/>
  <c r="H323" i="7"/>
  <c r="G323" i="7"/>
  <c r="I322" i="7"/>
  <c r="H322" i="7"/>
  <c r="G322" i="7"/>
  <c r="I321" i="7"/>
  <c r="H321" i="7"/>
  <c r="G321" i="7"/>
  <c r="I320" i="7"/>
  <c r="H320" i="7"/>
  <c r="G320" i="7"/>
  <c r="I319" i="7"/>
  <c r="H319" i="7"/>
  <c r="G319" i="7"/>
  <c r="I318" i="7"/>
  <c r="H318" i="7"/>
  <c r="G318" i="7"/>
  <c r="I317" i="7"/>
  <c r="H317" i="7"/>
  <c r="G317" i="7"/>
  <c r="I316" i="7"/>
  <c r="H316" i="7"/>
  <c r="G316" i="7"/>
  <c r="I315" i="7"/>
  <c r="H315" i="7"/>
  <c r="G315" i="7"/>
  <c r="I314" i="7"/>
  <c r="H314" i="7"/>
  <c r="G314" i="7"/>
  <c r="I313" i="7"/>
  <c r="H313" i="7"/>
  <c r="G313" i="7"/>
  <c r="I312" i="7"/>
  <c r="H312" i="7"/>
  <c r="G312" i="7"/>
  <c r="I311" i="7"/>
  <c r="H311" i="7"/>
  <c r="G311" i="7"/>
  <c r="I310" i="7"/>
  <c r="H310" i="7"/>
  <c r="G310" i="7"/>
  <c r="I309" i="7"/>
  <c r="H309" i="7"/>
  <c r="G309" i="7"/>
  <c r="I308" i="7"/>
  <c r="H308" i="7"/>
  <c r="G308" i="7"/>
  <c r="I307" i="7"/>
  <c r="H307" i="7"/>
  <c r="G307" i="7"/>
  <c r="I306" i="7"/>
  <c r="H306" i="7"/>
  <c r="G306" i="7"/>
  <c r="I305" i="7"/>
  <c r="H305" i="7"/>
  <c r="G305" i="7"/>
  <c r="I304" i="7"/>
  <c r="H304" i="7"/>
  <c r="G304" i="7"/>
  <c r="I303" i="7"/>
  <c r="H303" i="7"/>
  <c r="G303" i="7"/>
  <c r="I302" i="7"/>
  <c r="H302" i="7"/>
  <c r="G302" i="7"/>
  <c r="I301" i="7"/>
  <c r="H301" i="7"/>
  <c r="G301" i="7"/>
  <c r="I300" i="7"/>
  <c r="H300" i="7"/>
  <c r="G300" i="7"/>
  <c r="I299" i="7"/>
  <c r="H299" i="7"/>
  <c r="G299" i="7"/>
  <c r="I298" i="7"/>
  <c r="H298" i="7"/>
  <c r="G298" i="7"/>
  <c r="I297" i="7"/>
  <c r="H297" i="7"/>
  <c r="G297" i="7"/>
  <c r="I296" i="7"/>
  <c r="H296" i="7"/>
  <c r="G296" i="7"/>
  <c r="I295" i="7"/>
  <c r="H295" i="7"/>
  <c r="G295" i="7"/>
  <c r="I294" i="7"/>
  <c r="H294" i="7"/>
  <c r="G294" i="7"/>
  <c r="I293" i="7"/>
  <c r="H293" i="7"/>
  <c r="G293" i="7"/>
  <c r="I292" i="7"/>
  <c r="H292" i="7"/>
  <c r="G292" i="7"/>
  <c r="I291" i="7"/>
  <c r="H291" i="7"/>
  <c r="G291" i="7"/>
  <c r="I290" i="7"/>
  <c r="H290" i="7"/>
  <c r="G290" i="7"/>
  <c r="I289" i="7"/>
  <c r="H289" i="7"/>
  <c r="G289" i="7"/>
  <c r="I288" i="7"/>
  <c r="H288" i="7"/>
  <c r="G288" i="7"/>
  <c r="I287" i="7"/>
  <c r="H287" i="7"/>
  <c r="G287" i="7"/>
  <c r="I286" i="7"/>
  <c r="H286" i="7"/>
  <c r="G286" i="7"/>
  <c r="I285" i="7"/>
  <c r="H285" i="7"/>
  <c r="G285" i="7"/>
  <c r="I284" i="7"/>
  <c r="H284" i="7"/>
  <c r="G284" i="7"/>
  <c r="I283" i="7"/>
  <c r="H283" i="7"/>
  <c r="G283" i="7"/>
  <c r="I282" i="7"/>
  <c r="H282" i="7"/>
  <c r="G282" i="7"/>
  <c r="I281" i="7"/>
  <c r="H281" i="7"/>
  <c r="G281" i="7"/>
  <c r="I280" i="7"/>
  <c r="H280" i="7"/>
  <c r="G280" i="7"/>
  <c r="I279" i="7"/>
  <c r="H279" i="7"/>
  <c r="G279" i="7"/>
  <c r="I278" i="7"/>
  <c r="H278" i="7"/>
  <c r="G278" i="7"/>
  <c r="I277" i="7"/>
  <c r="H277" i="7"/>
  <c r="G277" i="7"/>
  <c r="I276" i="7"/>
  <c r="H276" i="7"/>
  <c r="G276" i="7"/>
  <c r="I275" i="7"/>
  <c r="H275" i="7"/>
  <c r="G275" i="7"/>
  <c r="I274" i="7"/>
  <c r="H274" i="7"/>
  <c r="G274" i="7"/>
  <c r="I273" i="7"/>
  <c r="H273" i="7"/>
  <c r="G273" i="7"/>
  <c r="I272" i="7"/>
  <c r="H272" i="7"/>
  <c r="G272" i="7"/>
  <c r="I271" i="7"/>
  <c r="H271" i="7"/>
  <c r="G271" i="7"/>
  <c r="I270" i="7"/>
  <c r="H270" i="7"/>
  <c r="G270" i="7"/>
  <c r="I269" i="7"/>
  <c r="H269" i="7"/>
  <c r="G269" i="7"/>
  <c r="I268" i="7"/>
  <c r="H268" i="7"/>
  <c r="G268" i="7"/>
  <c r="I267" i="7"/>
  <c r="H267" i="7"/>
  <c r="G267" i="7"/>
  <c r="I266" i="7"/>
  <c r="H266" i="7"/>
  <c r="G266" i="7"/>
  <c r="I265" i="7"/>
  <c r="H265" i="7"/>
  <c r="G265" i="7"/>
  <c r="I264" i="7"/>
  <c r="H264" i="7"/>
  <c r="G264" i="7"/>
  <c r="I263" i="7"/>
  <c r="H263" i="7"/>
  <c r="G263" i="7"/>
  <c r="I262" i="7"/>
  <c r="H262" i="7"/>
  <c r="G262" i="7"/>
  <c r="I261" i="7"/>
  <c r="H261" i="7"/>
  <c r="G261" i="7"/>
  <c r="I260" i="7"/>
  <c r="H260" i="7"/>
  <c r="G260" i="7"/>
  <c r="I259" i="7"/>
  <c r="H259" i="7"/>
  <c r="G259" i="7"/>
  <c r="I258" i="7"/>
  <c r="H258" i="7"/>
  <c r="G258" i="7"/>
  <c r="I257" i="7"/>
  <c r="H257" i="7"/>
  <c r="G257" i="7"/>
  <c r="I256" i="7"/>
  <c r="H256" i="7"/>
  <c r="G256" i="7"/>
  <c r="I255" i="7"/>
  <c r="H255" i="7"/>
  <c r="G255" i="7"/>
  <c r="I254" i="7"/>
  <c r="H254" i="7"/>
  <c r="G254" i="7"/>
  <c r="I253" i="7"/>
  <c r="H253" i="7"/>
  <c r="G253" i="7"/>
  <c r="I252" i="7"/>
  <c r="H252" i="7"/>
  <c r="G252" i="7"/>
  <c r="I251" i="7"/>
  <c r="H251" i="7"/>
  <c r="G251" i="7"/>
  <c r="I250" i="7"/>
  <c r="H250" i="7"/>
  <c r="G250" i="7"/>
  <c r="I249" i="7"/>
  <c r="H249" i="7"/>
  <c r="G249" i="7"/>
  <c r="I248" i="7"/>
  <c r="H248" i="7"/>
  <c r="G248" i="7"/>
  <c r="I247" i="7"/>
  <c r="H247" i="7"/>
  <c r="G247" i="7"/>
  <c r="I246" i="7"/>
  <c r="H246" i="7"/>
  <c r="G246" i="7"/>
  <c r="I245" i="7"/>
  <c r="H245" i="7"/>
  <c r="G245" i="7"/>
  <c r="I244" i="7"/>
  <c r="H244" i="7"/>
  <c r="G244" i="7"/>
  <c r="I243" i="7"/>
  <c r="H243" i="7"/>
  <c r="G243" i="7"/>
  <c r="I242" i="7"/>
  <c r="H242" i="7"/>
  <c r="G242" i="7"/>
  <c r="I241" i="7"/>
  <c r="H241" i="7"/>
  <c r="G241" i="7"/>
  <c r="I240" i="7"/>
  <c r="H240" i="7"/>
  <c r="G240" i="7"/>
  <c r="I239" i="7"/>
  <c r="H239" i="7"/>
  <c r="G239" i="7"/>
  <c r="I238" i="7"/>
  <c r="H238" i="7"/>
  <c r="G238" i="7"/>
  <c r="I237" i="7"/>
  <c r="H237" i="7"/>
  <c r="G237" i="7"/>
  <c r="I236" i="7"/>
  <c r="H236" i="7"/>
  <c r="G236" i="7"/>
  <c r="I235" i="7"/>
  <c r="H235" i="7"/>
  <c r="G235" i="7"/>
  <c r="I234" i="7"/>
  <c r="H234" i="7"/>
  <c r="G234" i="7"/>
  <c r="I233" i="7"/>
  <c r="H233" i="7"/>
  <c r="G233" i="7"/>
  <c r="I232" i="7"/>
  <c r="H232" i="7"/>
  <c r="G232" i="7"/>
  <c r="I231" i="7"/>
  <c r="H231" i="7"/>
  <c r="G231" i="7"/>
  <c r="I230" i="7"/>
  <c r="H230" i="7"/>
  <c r="G230" i="7"/>
  <c r="I229" i="7"/>
  <c r="H229" i="7"/>
  <c r="G229" i="7"/>
  <c r="I228" i="7"/>
  <c r="H228" i="7"/>
  <c r="G228" i="7"/>
  <c r="I227" i="7"/>
  <c r="H227" i="7"/>
  <c r="G227" i="7"/>
  <c r="I226" i="7"/>
  <c r="H226" i="7"/>
  <c r="G226" i="7"/>
  <c r="I225" i="7"/>
  <c r="H225" i="7"/>
  <c r="G225" i="7"/>
  <c r="I224" i="7"/>
  <c r="H224" i="7"/>
  <c r="G224" i="7"/>
  <c r="I223" i="7"/>
  <c r="H223" i="7"/>
  <c r="G223" i="7"/>
  <c r="I222" i="7"/>
  <c r="H222" i="7"/>
  <c r="G222" i="7"/>
  <c r="I221" i="7"/>
  <c r="H221" i="7"/>
  <c r="G221" i="7"/>
  <c r="I220" i="7"/>
  <c r="H220" i="7"/>
  <c r="G220" i="7"/>
  <c r="I219" i="7"/>
  <c r="H219" i="7"/>
  <c r="G219" i="7"/>
  <c r="I218" i="7"/>
  <c r="H218" i="7"/>
  <c r="G218" i="7"/>
  <c r="I217" i="7"/>
  <c r="H217" i="7"/>
  <c r="G217" i="7"/>
  <c r="I216" i="7"/>
  <c r="H216" i="7"/>
  <c r="G216" i="7"/>
  <c r="I215" i="7"/>
  <c r="H215" i="7"/>
  <c r="G215" i="7"/>
  <c r="I214" i="7"/>
  <c r="H214" i="7"/>
  <c r="G214" i="7"/>
  <c r="I213" i="7"/>
  <c r="H213" i="7"/>
  <c r="G213" i="7"/>
  <c r="I212" i="7"/>
  <c r="H212" i="7"/>
  <c r="G212" i="7"/>
  <c r="I211" i="7"/>
  <c r="H211" i="7"/>
  <c r="G211" i="7"/>
  <c r="I210" i="7"/>
  <c r="H210" i="7"/>
  <c r="G210" i="7"/>
  <c r="I209" i="7"/>
  <c r="H209" i="7"/>
  <c r="G209" i="7"/>
  <c r="I208" i="7"/>
  <c r="H208" i="7"/>
  <c r="G208" i="7"/>
  <c r="I207" i="7"/>
  <c r="H207" i="7"/>
  <c r="G207" i="7"/>
  <c r="I206" i="7"/>
  <c r="H206" i="7"/>
  <c r="G206" i="7"/>
  <c r="I205" i="7"/>
  <c r="H205" i="7"/>
  <c r="G205" i="7"/>
  <c r="I204" i="7"/>
  <c r="H204" i="7"/>
  <c r="G204" i="7"/>
  <c r="I203" i="7"/>
  <c r="H203" i="7"/>
  <c r="G203" i="7"/>
  <c r="I202" i="7"/>
  <c r="H202" i="7"/>
  <c r="G202" i="7"/>
  <c r="I201" i="7"/>
  <c r="H201" i="7"/>
  <c r="G201" i="7"/>
  <c r="I200" i="7"/>
  <c r="H200" i="7"/>
  <c r="G200" i="7"/>
  <c r="I199" i="7"/>
  <c r="H199" i="7"/>
  <c r="G199" i="7"/>
  <c r="I198" i="7"/>
  <c r="H198" i="7"/>
  <c r="G198" i="7"/>
  <c r="I197" i="7"/>
  <c r="H197" i="7"/>
  <c r="G197" i="7"/>
  <c r="I196" i="7"/>
  <c r="H196" i="7"/>
  <c r="G196" i="7"/>
  <c r="I195" i="7"/>
  <c r="H195" i="7"/>
  <c r="G195" i="7"/>
  <c r="I194" i="7"/>
  <c r="H194" i="7"/>
  <c r="G194" i="7"/>
  <c r="I193" i="7"/>
  <c r="H193" i="7"/>
  <c r="G193" i="7"/>
  <c r="I192" i="7"/>
  <c r="H192" i="7"/>
  <c r="G192" i="7"/>
  <c r="I191" i="7"/>
  <c r="H191" i="7"/>
  <c r="G191" i="7"/>
  <c r="I190" i="7"/>
  <c r="H190" i="7"/>
  <c r="G190" i="7"/>
  <c r="I189" i="7"/>
  <c r="H189" i="7"/>
  <c r="G189" i="7"/>
  <c r="I188" i="7"/>
  <c r="H188" i="7"/>
  <c r="G188" i="7"/>
  <c r="I187" i="7"/>
  <c r="H187" i="7"/>
  <c r="G187" i="7"/>
  <c r="I186" i="7"/>
  <c r="H186" i="7"/>
  <c r="G186" i="7"/>
  <c r="I185" i="7"/>
  <c r="H185" i="7"/>
  <c r="G185" i="7"/>
  <c r="I184" i="7"/>
  <c r="H184" i="7"/>
  <c r="G184" i="7"/>
  <c r="I183" i="7"/>
  <c r="H183" i="7"/>
  <c r="G183" i="7"/>
  <c r="I182" i="7"/>
  <c r="H182" i="7"/>
  <c r="G182" i="7"/>
  <c r="I181" i="7"/>
  <c r="H181" i="7"/>
  <c r="G181" i="7"/>
  <c r="I180" i="7"/>
  <c r="H180" i="7"/>
  <c r="G180" i="7"/>
  <c r="I179" i="7"/>
  <c r="H179" i="7"/>
  <c r="G179" i="7"/>
  <c r="I178" i="7"/>
  <c r="H178" i="7"/>
  <c r="G178" i="7"/>
  <c r="I177" i="7"/>
  <c r="H177" i="7"/>
  <c r="G177" i="7"/>
  <c r="I176" i="7"/>
  <c r="H176" i="7"/>
  <c r="G176" i="7"/>
  <c r="I175" i="7"/>
  <c r="H175" i="7"/>
  <c r="G175" i="7"/>
  <c r="I174" i="7"/>
  <c r="H174" i="7"/>
  <c r="G174" i="7"/>
  <c r="I173" i="7"/>
  <c r="H173" i="7"/>
  <c r="G173" i="7"/>
  <c r="I172" i="7"/>
  <c r="H172" i="7"/>
  <c r="G172" i="7"/>
  <c r="I171" i="7"/>
  <c r="H171" i="7"/>
  <c r="G171" i="7"/>
  <c r="I170" i="7"/>
  <c r="H170" i="7"/>
  <c r="G170" i="7"/>
  <c r="I169" i="7"/>
  <c r="H169" i="7"/>
  <c r="G169" i="7"/>
  <c r="I168" i="7"/>
  <c r="H168" i="7"/>
  <c r="G168" i="7"/>
  <c r="I167" i="7"/>
  <c r="H167" i="7"/>
  <c r="G167" i="7"/>
  <c r="I166" i="7"/>
  <c r="H166" i="7"/>
  <c r="G166" i="7"/>
  <c r="I165" i="7"/>
  <c r="H165" i="7"/>
  <c r="G165" i="7"/>
  <c r="I164" i="7"/>
  <c r="H164" i="7"/>
  <c r="G164" i="7"/>
  <c r="I163" i="7"/>
  <c r="H163" i="7"/>
  <c r="G163" i="7"/>
  <c r="I162" i="7"/>
  <c r="H162" i="7"/>
  <c r="G162" i="7"/>
  <c r="I161" i="7"/>
  <c r="H161" i="7"/>
  <c r="G161" i="7"/>
  <c r="I160" i="7"/>
  <c r="H160" i="7"/>
  <c r="G160" i="7"/>
  <c r="I159" i="7"/>
  <c r="H159" i="7"/>
  <c r="G159" i="7"/>
  <c r="I158" i="7"/>
  <c r="H158" i="7"/>
  <c r="G158" i="7"/>
  <c r="I157" i="7"/>
  <c r="H157" i="7"/>
  <c r="G157" i="7"/>
  <c r="I156" i="7"/>
  <c r="H156" i="7"/>
  <c r="G156" i="7"/>
  <c r="I155" i="7"/>
  <c r="H155" i="7"/>
  <c r="G155" i="7"/>
  <c r="I154" i="7"/>
  <c r="H154" i="7"/>
  <c r="G154" i="7"/>
  <c r="I153" i="7"/>
  <c r="H153" i="7"/>
  <c r="G153" i="7"/>
  <c r="I152" i="7"/>
  <c r="H152" i="7"/>
  <c r="G152" i="7"/>
  <c r="I151" i="7"/>
  <c r="H151" i="7"/>
  <c r="G151" i="7"/>
  <c r="I150" i="7"/>
  <c r="H150" i="7"/>
  <c r="G150" i="7"/>
  <c r="I149" i="7"/>
  <c r="H149" i="7"/>
  <c r="G149" i="7"/>
  <c r="I148" i="7"/>
  <c r="H148" i="7"/>
  <c r="G148" i="7"/>
  <c r="I147" i="7"/>
  <c r="H147" i="7"/>
  <c r="G147" i="7"/>
  <c r="I146" i="7"/>
  <c r="H146" i="7"/>
  <c r="G146" i="7"/>
  <c r="I145" i="7"/>
  <c r="H145" i="7"/>
  <c r="G145" i="7"/>
  <c r="I144" i="7"/>
  <c r="H144" i="7"/>
  <c r="G144" i="7"/>
  <c r="I143" i="7"/>
  <c r="H143" i="7"/>
  <c r="G143" i="7"/>
  <c r="I142" i="7"/>
  <c r="H142" i="7"/>
  <c r="G142" i="7"/>
  <c r="I141" i="7"/>
  <c r="H141" i="7"/>
  <c r="G141" i="7"/>
  <c r="I140" i="7"/>
  <c r="H140" i="7"/>
  <c r="G140" i="7"/>
  <c r="I139" i="7"/>
  <c r="H139" i="7"/>
  <c r="G139" i="7"/>
  <c r="I138" i="7"/>
  <c r="H138" i="7"/>
  <c r="G138" i="7"/>
  <c r="I137" i="7"/>
  <c r="H137" i="7"/>
  <c r="G137" i="7"/>
  <c r="I136" i="7"/>
  <c r="H136" i="7"/>
  <c r="G136" i="7"/>
  <c r="I135" i="7"/>
  <c r="H135" i="7"/>
  <c r="G135" i="7"/>
  <c r="I134" i="7"/>
  <c r="H134" i="7"/>
  <c r="G134" i="7"/>
  <c r="I133" i="7"/>
  <c r="H133" i="7"/>
  <c r="G133" i="7"/>
  <c r="I132" i="7"/>
  <c r="H132" i="7"/>
  <c r="G132" i="7"/>
  <c r="I131" i="7"/>
  <c r="H131" i="7"/>
  <c r="G131" i="7"/>
  <c r="I130" i="7"/>
  <c r="H130" i="7"/>
  <c r="G130" i="7"/>
  <c r="I129" i="7"/>
  <c r="H129" i="7"/>
  <c r="G129" i="7"/>
  <c r="I128" i="7"/>
  <c r="H128" i="7"/>
  <c r="G128" i="7"/>
  <c r="I127" i="7"/>
  <c r="H127" i="7"/>
  <c r="G127" i="7"/>
  <c r="I126" i="7"/>
  <c r="H126" i="7"/>
  <c r="G126" i="7"/>
  <c r="I125" i="7"/>
  <c r="H125" i="7"/>
  <c r="G125" i="7"/>
  <c r="I124" i="7"/>
  <c r="H124" i="7"/>
  <c r="G124" i="7"/>
  <c r="I123" i="7"/>
  <c r="H123" i="7"/>
  <c r="G123" i="7"/>
  <c r="I122" i="7"/>
  <c r="H122" i="7"/>
  <c r="G122" i="7"/>
  <c r="I121" i="7"/>
  <c r="H121" i="7"/>
  <c r="G121" i="7"/>
  <c r="I120" i="7"/>
  <c r="H120" i="7"/>
  <c r="G120" i="7"/>
  <c r="I119" i="7"/>
  <c r="H119" i="7"/>
  <c r="G119" i="7"/>
  <c r="I118" i="7"/>
  <c r="H118" i="7"/>
  <c r="G118" i="7"/>
  <c r="I117" i="7"/>
  <c r="H117" i="7"/>
  <c r="G117" i="7"/>
  <c r="I116" i="7"/>
  <c r="H116" i="7"/>
  <c r="G116" i="7"/>
  <c r="I115" i="7"/>
  <c r="H115" i="7"/>
  <c r="G115" i="7"/>
  <c r="I114" i="7"/>
  <c r="H114" i="7"/>
  <c r="G114" i="7"/>
  <c r="I113" i="7"/>
  <c r="H113" i="7"/>
  <c r="G113" i="7"/>
  <c r="I112" i="7"/>
  <c r="H112" i="7"/>
  <c r="G112" i="7"/>
  <c r="I111" i="7"/>
  <c r="H111" i="7"/>
  <c r="G111" i="7"/>
  <c r="I110" i="7"/>
  <c r="H110" i="7"/>
  <c r="G110" i="7"/>
  <c r="I109" i="7"/>
  <c r="H109" i="7"/>
  <c r="G109" i="7"/>
  <c r="I108" i="7"/>
  <c r="H108" i="7"/>
  <c r="G108" i="7"/>
  <c r="I107" i="7"/>
  <c r="H107" i="7"/>
  <c r="G107" i="7"/>
  <c r="I106" i="7"/>
  <c r="H106" i="7"/>
  <c r="G106" i="7"/>
  <c r="I105" i="7"/>
  <c r="H105" i="7"/>
  <c r="G105" i="7"/>
  <c r="I104" i="7"/>
  <c r="H104" i="7"/>
  <c r="G104" i="7"/>
  <c r="I103" i="7"/>
  <c r="H103" i="7"/>
  <c r="G103" i="7"/>
  <c r="I102" i="7"/>
  <c r="H102" i="7"/>
  <c r="G102" i="7"/>
  <c r="I101" i="7"/>
  <c r="H101" i="7"/>
  <c r="G101" i="7"/>
  <c r="I100" i="7"/>
  <c r="H100" i="7"/>
  <c r="G100" i="7"/>
  <c r="I99" i="7"/>
  <c r="H99" i="7"/>
  <c r="G99" i="7"/>
  <c r="I98" i="7"/>
  <c r="H98" i="7"/>
  <c r="G98" i="7"/>
  <c r="I97" i="7"/>
  <c r="H97" i="7"/>
  <c r="G97" i="7"/>
  <c r="I96" i="7"/>
  <c r="H96" i="7"/>
  <c r="G96" i="7"/>
  <c r="I95" i="7"/>
  <c r="H95" i="7"/>
  <c r="G95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I80" i="7"/>
  <c r="H80" i="7"/>
  <c r="G80" i="7"/>
  <c r="I79" i="7"/>
  <c r="H79" i="7"/>
  <c r="G79" i="7"/>
  <c r="I78" i="7"/>
  <c r="H78" i="7"/>
  <c r="G78" i="7"/>
  <c r="I77" i="7"/>
  <c r="H77" i="7"/>
  <c r="G77" i="7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I29" i="7"/>
  <c r="H29" i="7"/>
  <c r="G29" i="7"/>
  <c r="I28" i="7"/>
  <c r="H28" i="7"/>
  <c r="G28" i="7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293" i="6"/>
  <c r="H293" i="6"/>
  <c r="G293" i="6"/>
  <c r="I292" i="6"/>
  <c r="H292" i="6"/>
  <c r="G292" i="6"/>
  <c r="I291" i="6"/>
  <c r="H291" i="6"/>
  <c r="G291" i="6"/>
  <c r="I290" i="6"/>
  <c r="H290" i="6"/>
  <c r="G290" i="6"/>
  <c r="I289" i="6"/>
  <c r="H289" i="6"/>
  <c r="G289" i="6"/>
  <c r="I288" i="6"/>
  <c r="H288" i="6"/>
  <c r="G288" i="6"/>
  <c r="I287" i="6"/>
  <c r="H287" i="6"/>
  <c r="G287" i="6"/>
  <c r="I286" i="6"/>
  <c r="H286" i="6"/>
  <c r="G286" i="6"/>
  <c r="I285" i="6"/>
  <c r="H285" i="6"/>
  <c r="G285" i="6"/>
  <c r="I284" i="6"/>
  <c r="H284" i="6"/>
  <c r="G284" i="6"/>
  <c r="I283" i="6"/>
  <c r="H283" i="6"/>
  <c r="G283" i="6"/>
  <c r="I282" i="6"/>
  <c r="H282" i="6"/>
  <c r="G282" i="6"/>
  <c r="I281" i="6"/>
  <c r="H281" i="6"/>
  <c r="G281" i="6"/>
  <c r="I280" i="6"/>
  <c r="H280" i="6"/>
  <c r="G280" i="6"/>
  <c r="I279" i="6"/>
  <c r="H279" i="6"/>
  <c r="G279" i="6"/>
  <c r="I278" i="6"/>
  <c r="H278" i="6"/>
  <c r="G278" i="6"/>
  <c r="I277" i="6"/>
  <c r="H277" i="6"/>
  <c r="G277" i="6"/>
  <c r="I276" i="6"/>
  <c r="H276" i="6"/>
  <c r="G276" i="6"/>
  <c r="I275" i="6"/>
  <c r="H275" i="6"/>
  <c r="G275" i="6"/>
  <c r="I274" i="6"/>
  <c r="H274" i="6"/>
  <c r="G274" i="6"/>
  <c r="I273" i="6"/>
  <c r="H273" i="6"/>
  <c r="G273" i="6"/>
  <c r="I272" i="6"/>
  <c r="H272" i="6"/>
  <c r="G272" i="6"/>
  <c r="I271" i="6"/>
  <c r="H271" i="6"/>
  <c r="G271" i="6"/>
  <c r="I270" i="6"/>
  <c r="H270" i="6"/>
  <c r="G270" i="6"/>
  <c r="I269" i="6"/>
  <c r="H269" i="6"/>
  <c r="G269" i="6"/>
  <c r="I268" i="6"/>
  <c r="H268" i="6"/>
  <c r="G268" i="6"/>
  <c r="I267" i="6"/>
  <c r="H267" i="6"/>
  <c r="G267" i="6"/>
  <c r="I266" i="6"/>
  <c r="H266" i="6"/>
  <c r="G266" i="6"/>
  <c r="I265" i="6"/>
  <c r="H265" i="6"/>
  <c r="G265" i="6"/>
  <c r="I264" i="6"/>
  <c r="H264" i="6"/>
  <c r="G264" i="6"/>
  <c r="I263" i="6"/>
  <c r="H263" i="6"/>
  <c r="G263" i="6"/>
  <c r="I262" i="6"/>
  <c r="H262" i="6"/>
  <c r="G262" i="6"/>
  <c r="I261" i="6"/>
  <c r="H261" i="6"/>
  <c r="G261" i="6"/>
  <c r="I260" i="6"/>
  <c r="H260" i="6"/>
  <c r="G260" i="6"/>
  <c r="I259" i="6"/>
  <c r="H259" i="6"/>
  <c r="G259" i="6"/>
  <c r="I258" i="6"/>
  <c r="H258" i="6"/>
  <c r="G258" i="6"/>
  <c r="I257" i="6"/>
  <c r="H257" i="6"/>
  <c r="G257" i="6"/>
  <c r="I256" i="6"/>
  <c r="H256" i="6"/>
  <c r="G256" i="6"/>
  <c r="I255" i="6"/>
  <c r="H255" i="6"/>
  <c r="G255" i="6"/>
  <c r="I254" i="6"/>
  <c r="H254" i="6"/>
  <c r="G254" i="6"/>
  <c r="I253" i="6"/>
  <c r="H253" i="6"/>
  <c r="G253" i="6"/>
  <c r="I252" i="6"/>
  <c r="H252" i="6"/>
  <c r="G252" i="6"/>
  <c r="I251" i="6"/>
  <c r="H251" i="6"/>
  <c r="G251" i="6"/>
  <c r="I250" i="6"/>
  <c r="H250" i="6"/>
  <c r="G250" i="6"/>
  <c r="I249" i="6"/>
  <c r="H249" i="6"/>
  <c r="G249" i="6"/>
  <c r="I248" i="6"/>
  <c r="H248" i="6"/>
  <c r="G248" i="6"/>
  <c r="I247" i="6"/>
  <c r="H247" i="6"/>
  <c r="G247" i="6"/>
  <c r="I246" i="6"/>
  <c r="H246" i="6"/>
  <c r="G246" i="6"/>
  <c r="I245" i="6"/>
  <c r="H245" i="6"/>
  <c r="G245" i="6"/>
  <c r="I244" i="6"/>
  <c r="H244" i="6"/>
  <c r="G244" i="6"/>
  <c r="I243" i="6"/>
  <c r="H243" i="6"/>
  <c r="G243" i="6"/>
  <c r="I242" i="6"/>
  <c r="H242" i="6"/>
  <c r="G242" i="6"/>
  <c r="I241" i="6"/>
  <c r="H241" i="6"/>
  <c r="G241" i="6"/>
  <c r="I240" i="6"/>
  <c r="H240" i="6"/>
  <c r="G240" i="6"/>
  <c r="I239" i="6"/>
  <c r="H239" i="6"/>
  <c r="G239" i="6"/>
  <c r="I238" i="6"/>
  <c r="H238" i="6"/>
  <c r="G238" i="6"/>
  <c r="I237" i="6"/>
  <c r="H237" i="6"/>
  <c r="G237" i="6"/>
  <c r="I236" i="6"/>
  <c r="H236" i="6"/>
  <c r="G236" i="6"/>
  <c r="I235" i="6"/>
  <c r="H235" i="6"/>
  <c r="G235" i="6"/>
  <c r="I234" i="6"/>
  <c r="H234" i="6"/>
  <c r="G234" i="6"/>
  <c r="I233" i="6"/>
  <c r="H233" i="6"/>
  <c r="G233" i="6"/>
  <c r="I232" i="6"/>
  <c r="H232" i="6"/>
  <c r="G232" i="6"/>
  <c r="I231" i="6"/>
  <c r="H231" i="6"/>
  <c r="G231" i="6"/>
  <c r="I230" i="6"/>
  <c r="H230" i="6"/>
  <c r="G230" i="6"/>
  <c r="I229" i="6"/>
  <c r="H229" i="6"/>
  <c r="G229" i="6"/>
  <c r="I228" i="6"/>
  <c r="H228" i="6"/>
  <c r="G228" i="6"/>
  <c r="I227" i="6"/>
  <c r="H227" i="6"/>
  <c r="G227" i="6"/>
  <c r="I226" i="6"/>
  <c r="H226" i="6"/>
  <c r="G226" i="6"/>
  <c r="I225" i="6"/>
  <c r="H225" i="6"/>
  <c r="G225" i="6"/>
  <c r="I224" i="6"/>
  <c r="H224" i="6"/>
  <c r="G224" i="6"/>
  <c r="I223" i="6"/>
  <c r="H223" i="6"/>
  <c r="G223" i="6"/>
  <c r="I222" i="6"/>
  <c r="H222" i="6"/>
  <c r="G222" i="6"/>
  <c r="I221" i="6"/>
  <c r="H221" i="6"/>
  <c r="G221" i="6"/>
  <c r="I220" i="6"/>
  <c r="H220" i="6"/>
  <c r="G220" i="6"/>
  <c r="I219" i="6"/>
  <c r="H219" i="6"/>
  <c r="G219" i="6"/>
  <c r="I218" i="6"/>
  <c r="H218" i="6"/>
  <c r="G218" i="6"/>
  <c r="I217" i="6"/>
  <c r="H217" i="6"/>
  <c r="G217" i="6"/>
  <c r="I216" i="6"/>
  <c r="H216" i="6"/>
  <c r="G216" i="6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H136" i="6"/>
  <c r="G136" i="6"/>
  <c r="I135" i="6"/>
  <c r="H135" i="6"/>
  <c r="G135" i="6"/>
  <c r="I134" i="6"/>
  <c r="H134" i="6"/>
  <c r="G134" i="6"/>
  <c r="I133" i="6"/>
  <c r="H133" i="6"/>
  <c r="G133" i="6"/>
  <c r="I132" i="6"/>
  <c r="H132" i="6"/>
  <c r="G132" i="6"/>
  <c r="I131" i="6"/>
  <c r="H131" i="6"/>
  <c r="G131" i="6"/>
  <c r="I130" i="6"/>
  <c r="H130" i="6"/>
  <c r="G130" i="6"/>
  <c r="I129" i="6"/>
  <c r="H129" i="6"/>
  <c r="G129" i="6"/>
  <c r="I128" i="6"/>
  <c r="H128" i="6"/>
  <c r="G128" i="6"/>
  <c r="I127" i="6"/>
  <c r="H127" i="6"/>
  <c r="G127" i="6"/>
  <c r="I126" i="6"/>
  <c r="H126" i="6"/>
  <c r="G126" i="6"/>
  <c r="I125" i="6"/>
  <c r="H125" i="6"/>
  <c r="G125" i="6"/>
  <c r="I124" i="6"/>
  <c r="H124" i="6"/>
  <c r="G124" i="6"/>
  <c r="I123" i="6"/>
  <c r="H123" i="6"/>
  <c r="G123" i="6"/>
  <c r="I122" i="6"/>
  <c r="H122" i="6"/>
  <c r="G122" i="6"/>
  <c r="I121" i="6"/>
  <c r="H121" i="6"/>
  <c r="G121" i="6"/>
  <c r="I120" i="6"/>
  <c r="H120" i="6"/>
  <c r="G120" i="6"/>
  <c r="I119" i="6"/>
  <c r="H119" i="6"/>
  <c r="G119" i="6"/>
  <c r="I118" i="6"/>
  <c r="H118" i="6"/>
  <c r="G118" i="6"/>
  <c r="I117" i="6"/>
  <c r="H117" i="6"/>
  <c r="G117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I257" i="5"/>
  <c r="H257" i="5"/>
  <c r="G257" i="5"/>
  <c r="I256" i="5"/>
  <c r="H256" i="5"/>
  <c r="G256" i="5"/>
  <c r="I255" i="5"/>
  <c r="H255" i="5"/>
  <c r="G255" i="5"/>
  <c r="I254" i="5"/>
  <c r="H254" i="5"/>
  <c r="G254" i="5"/>
  <c r="I253" i="5"/>
  <c r="H253" i="5"/>
  <c r="G253" i="5"/>
  <c r="I252" i="5"/>
  <c r="H252" i="5"/>
  <c r="G252" i="5"/>
  <c r="I251" i="5"/>
  <c r="H251" i="5"/>
  <c r="G251" i="5"/>
  <c r="I250" i="5"/>
  <c r="H250" i="5"/>
  <c r="G250" i="5"/>
  <c r="I249" i="5"/>
  <c r="H249" i="5"/>
  <c r="G249" i="5"/>
  <c r="I248" i="5"/>
  <c r="H248" i="5"/>
  <c r="G248" i="5"/>
  <c r="I247" i="5"/>
  <c r="H247" i="5"/>
  <c r="G247" i="5"/>
  <c r="I246" i="5"/>
  <c r="H246" i="5"/>
  <c r="G246" i="5"/>
  <c r="I245" i="5"/>
  <c r="H245" i="5"/>
  <c r="G245" i="5"/>
  <c r="I244" i="5"/>
  <c r="H244" i="5"/>
  <c r="G244" i="5"/>
  <c r="I243" i="5"/>
  <c r="H243" i="5"/>
  <c r="G243" i="5"/>
  <c r="I242" i="5"/>
  <c r="H242" i="5"/>
  <c r="G242" i="5"/>
  <c r="I241" i="5"/>
  <c r="H241" i="5"/>
  <c r="G241" i="5"/>
  <c r="I240" i="5"/>
  <c r="H240" i="5"/>
  <c r="G240" i="5"/>
  <c r="I239" i="5"/>
  <c r="H239" i="5"/>
  <c r="G239" i="5"/>
  <c r="I238" i="5"/>
  <c r="H238" i="5"/>
  <c r="G238" i="5"/>
  <c r="I237" i="5"/>
  <c r="H237" i="5"/>
  <c r="G237" i="5"/>
  <c r="I236" i="5"/>
  <c r="H236" i="5"/>
  <c r="G236" i="5"/>
  <c r="I235" i="5"/>
  <c r="H235" i="5"/>
  <c r="G235" i="5"/>
  <c r="I234" i="5"/>
  <c r="H234" i="5"/>
  <c r="G234" i="5"/>
  <c r="I233" i="5"/>
  <c r="H233" i="5"/>
  <c r="G233" i="5"/>
  <c r="I232" i="5"/>
  <c r="H232" i="5"/>
  <c r="G232" i="5"/>
  <c r="I231" i="5"/>
  <c r="H231" i="5"/>
  <c r="G231" i="5"/>
  <c r="I230" i="5"/>
  <c r="H230" i="5"/>
  <c r="G230" i="5"/>
  <c r="I229" i="5"/>
  <c r="H229" i="5"/>
  <c r="G229" i="5"/>
  <c r="I228" i="5"/>
  <c r="H228" i="5"/>
  <c r="G228" i="5"/>
  <c r="I227" i="5"/>
  <c r="H227" i="5"/>
  <c r="G227" i="5"/>
  <c r="I226" i="5"/>
  <c r="H226" i="5"/>
  <c r="G226" i="5"/>
  <c r="I225" i="5"/>
  <c r="H225" i="5"/>
  <c r="G225" i="5"/>
  <c r="I224" i="5"/>
  <c r="H224" i="5"/>
  <c r="G224" i="5"/>
  <c r="I223" i="5"/>
  <c r="H223" i="5"/>
  <c r="G223" i="5"/>
  <c r="I222" i="5"/>
  <c r="H222" i="5"/>
  <c r="G222" i="5"/>
  <c r="I221" i="5"/>
  <c r="H221" i="5"/>
  <c r="G221" i="5"/>
  <c r="I220" i="5"/>
  <c r="H220" i="5"/>
  <c r="G220" i="5"/>
  <c r="I219" i="5"/>
  <c r="H219" i="5"/>
  <c r="G219" i="5"/>
  <c r="I218" i="5"/>
  <c r="H218" i="5"/>
  <c r="G218" i="5"/>
  <c r="I217" i="5"/>
  <c r="H217" i="5"/>
  <c r="G217" i="5"/>
  <c r="I216" i="5"/>
  <c r="H216" i="5"/>
  <c r="G216" i="5"/>
  <c r="I215" i="5"/>
  <c r="H215" i="5"/>
  <c r="G215" i="5"/>
  <c r="I214" i="5"/>
  <c r="H214" i="5"/>
  <c r="G214" i="5"/>
  <c r="I213" i="5"/>
  <c r="H213" i="5"/>
  <c r="G213" i="5"/>
  <c r="I212" i="5"/>
  <c r="H212" i="5"/>
  <c r="G212" i="5"/>
  <c r="I211" i="5"/>
  <c r="H211" i="5"/>
  <c r="G211" i="5"/>
  <c r="I210" i="5"/>
  <c r="H210" i="5"/>
  <c r="G210" i="5"/>
  <c r="I209" i="5"/>
  <c r="H209" i="5"/>
  <c r="G209" i="5"/>
  <c r="I208" i="5"/>
  <c r="H208" i="5"/>
  <c r="G208" i="5"/>
  <c r="I207" i="5"/>
  <c r="H207" i="5"/>
  <c r="G207" i="5"/>
  <c r="I206" i="5"/>
  <c r="H206" i="5"/>
  <c r="G206" i="5"/>
  <c r="I205" i="5"/>
  <c r="H205" i="5"/>
  <c r="G205" i="5"/>
  <c r="I204" i="5"/>
  <c r="H204" i="5"/>
  <c r="G204" i="5"/>
  <c r="I203" i="5"/>
  <c r="H203" i="5"/>
  <c r="G203" i="5"/>
  <c r="I202" i="5"/>
  <c r="H202" i="5"/>
  <c r="G202" i="5"/>
  <c r="I201" i="5"/>
  <c r="H201" i="5"/>
  <c r="G201" i="5"/>
  <c r="I200" i="5"/>
  <c r="H200" i="5"/>
  <c r="G200" i="5"/>
  <c r="I199" i="5"/>
  <c r="H199" i="5"/>
  <c r="G199" i="5"/>
  <c r="I198" i="5"/>
  <c r="H198" i="5"/>
  <c r="G198" i="5"/>
  <c r="I197" i="5"/>
  <c r="H197" i="5"/>
  <c r="G197" i="5"/>
  <c r="I196" i="5"/>
  <c r="H196" i="5"/>
  <c r="G196" i="5"/>
  <c r="I195" i="5"/>
  <c r="H195" i="5"/>
  <c r="G195" i="5"/>
  <c r="I194" i="5"/>
  <c r="H194" i="5"/>
  <c r="G194" i="5"/>
  <c r="I193" i="5"/>
  <c r="H193" i="5"/>
  <c r="G193" i="5"/>
  <c r="I192" i="5"/>
  <c r="H192" i="5"/>
  <c r="G192" i="5"/>
  <c r="I191" i="5"/>
  <c r="H191" i="5"/>
  <c r="G191" i="5"/>
  <c r="I190" i="5"/>
  <c r="H190" i="5"/>
  <c r="G190" i="5"/>
  <c r="I189" i="5"/>
  <c r="H189" i="5"/>
  <c r="G189" i="5"/>
  <c r="I188" i="5"/>
  <c r="H188" i="5"/>
  <c r="G188" i="5"/>
  <c r="I187" i="5"/>
  <c r="H187" i="5"/>
  <c r="G187" i="5"/>
  <c r="I186" i="5"/>
  <c r="H186" i="5"/>
  <c r="G186" i="5"/>
  <c r="I185" i="5"/>
  <c r="H185" i="5"/>
  <c r="G185" i="5"/>
  <c r="I184" i="5"/>
  <c r="H184" i="5"/>
  <c r="G184" i="5"/>
  <c r="I183" i="5"/>
  <c r="H183" i="5"/>
  <c r="G183" i="5"/>
  <c r="I182" i="5"/>
  <c r="H182" i="5"/>
  <c r="G182" i="5"/>
  <c r="I181" i="5"/>
  <c r="H181" i="5"/>
  <c r="G181" i="5"/>
  <c r="I180" i="5"/>
  <c r="H180" i="5"/>
  <c r="G180" i="5"/>
  <c r="I179" i="5"/>
  <c r="H179" i="5"/>
  <c r="G179" i="5"/>
  <c r="I178" i="5"/>
  <c r="H178" i="5"/>
  <c r="G178" i="5"/>
  <c r="I177" i="5"/>
  <c r="H177" i="5"/>
  <c r="G177" i="5"/>
  <c r="I176" i="5"/>
  <c r="H176" i="5"/>
  <c r="G176" i="5"/>
  <c r="I175" i="5"/>
  <c r="H175" i="5"/>
  <c r="G175" i="5"/>
  <c r="I174" i="5"/>
  <c r="H174" i="5"/>
  <c r="G174" i="5"/>
  <c r="I173" i="5"/>
  <c r="H173" i="5"/>
  <c r="G173" i="5"/>
  <c r="I172" i="5"/>
  <c r="H172" i="5"/>
  <c r="G172" i="5"/>
  <c r="I171" i="5"/>
  <c r="H171" i="5"/>
  <c r="G171" i="5"/>
  <c r="I170" i="5"/>
  <c r="H170" i="5"/>
  <c r="G170" i="5"/>
  <c r="I169" i="5"/>
  <c r="H169" i="5"/>
  <c r="G169" i="5"/>
  <c r="I168" i="5"/>
  <c r="H168" i="5"/>
  <c r="G168" i="5"/>
  <c r="I167" i="5"/>
  <c r="H167" i="5"/>
  <c r="G167" i="5"/>
  <c r="I166" i="5"/>
  <c r="H166" i="5"/>
  <c r="G166" i="5"/>
  <c r="I165" i="5"/>
  <c r="H165" i="5"/>
  <c r="G165" i="5"/>
  <c r="I164" i="5"/>
  <c r="H164" i="5"/>
  <c r="G164" i="5"/>
  <c r="I163" i="5"/>
  <c r="H163" i="5"/>
  <c r="G163" i="5"/>
  <c r="I162" i="5"/>
  <c r="H162" i="5"/>
  <c r="G162" i="5"/>
  <c r="I161" i="5"/>
  <c r="H161" i="5"/>
  <c r="G161" i="5"/>
  <c r="I160" i="5"/>
  <c r="H160" i="5"/>
  <c r="G160" i="5"/>
  <c r="I159" i="5"/>
  <c r="H159" i="5"/>
  <c r="G159" i="5"/>
  <c r="I158" i="5"/>
  <c r="H158" i="5"/>
  <c r="G158" i="5"/>
  <c r="I157" i="5"/>
  <c r="H157" i="5"/>
  <c r="G157" i="5"/>
  <c r="I156" i="5"/>
  <c r="H156" i="5"/>
  <c r="G156" i="5"/>
  <c r="I155" i="5"/>
  <c r="H155" i="5"/>
  <c r="G155" i="5"/>
  <c r="I154" i="5"/>
  <c r="H154" i="5"/>
  <c r="G154" i="5"/>
  <c r="I153" i="5"/>
  <c r="H153" i="5"/>
  <c r="G153" i="5"/>
  <c r="I152" i="5"/>
  <c r="H152" i="5"/>
  <c r="G152" i="5"/>
  <c r="I151" i="5"/>
  <c r="H151" i="5"/>
  <c r="G151" i="5"/>
  <c r="I150" i="5"/>
  <c r="H150" i="5"/>
  <c r="G150" i="5"/>
  <c r="I149" i="5"/>
  <c r="H149" i="5"/>
  <c r="G149" i="5"/>
  <c r="I148" i="5"/>
  <c r="H148" i="5"/>
  <c r="G148" i="5"/>
  <c r="I147" i="5"/>
  <c r="H147" i="5"/>
  <c r="G147" i="5"/>
  <c r="I146" i="5"/>
  <c r="H146" i="5"/>
  <c r="G146" i="5"/>
  <c r="I145" i="5"/>
  <c r="H145" i="5"/>
  <c r="G145" i="5"/>
  <c r="I144" i="5"/>
  <c r="H144" i="5"/>
  <c r="G144" i="5"/>
  <c r="I143" i="5"/>
  <c r="H143" i="5"/>
  <c r="G143" i="5"/>
  <c r="I142" i="5"/>
  <c r="H142" i="5"/>
  <c r="G142" i="5"/>
  <c r="I141" i="5"/>
  <c r="H141" i="5"/>
  <c r="G141" i="5"/>
  <c r="I140" i="5"/>
  <c r="H140" i="5"/>
  <c r="G140" i="5"/>
  <c r="I139" i="5"/>
  <c r="H139" i="5"/>
  <c r="G139" i="5"/>
  <c r="I138" i="5"/>
  <c r="H138" i="5"/>
  <c r="G138" i="5"/>
  <c r="I137" i="5"/>
  <c r="H137" i="5"/>
  <c r="G137" i="5"/>
  <c r="I136" i="5"/>
  <c r="H136" i="5"/>
  <c r="G136" i="5"/>
  <c r="I135" i="5"/>
  <c r="H135" i="5"/>
  <c r="G135" i="5"/>
  <c r="I134" i="5"/>
  <c r="H134" i="5"/>
  <c r="G134" i="5"/>
  <c r="I133" i="5"/>
  <c r="H133" i="5"/>
  <c r="G133" i="5"/>
  <c r="I132" i="5"/>
  <c r="H132" i="5"/>
  <c r="G132" i="5"/>
  <c r="I131" i="5"/>
  <c r="H131" i="5"/>
  <c r="G131" i="5"/>
  <c r="I130" i="5"/>
  <c r="H130" i="5"/>
  <c r="G130" i="5"/>
  <c r="I129" i="5"/>
  <c r="H129" i="5"/>
  <c r="G129" i="5"/>
  <c r="I128" i="5"/>
  <c r="H128" i="5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151" i="3"/>
  <c r="H151" i="3"/>
  <c r="G151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I146" i="3"/>
  <c r="H146" i="3"/>
  <c r="G146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I131" i="3"/>
  <c r="H131" i="3"/>
  <c r="G131" i="3"/>
  <c r="I130" i="3"/>
  <c r="H130" i="3"/>
  <c r="G130" i="3"/>
  <c r="I129" i="3"/>
  <c r="H129" i="3"/>
  <c r="G129" i="3"/>
  <c r="I128" i="3"/>
  <c r="H128" i="3"/>
  <c r="G128" i="3"/>
  <c r="I127" i="3"/>
  <c r="H127" i="3"/>
  <c r="G127" i="3"/>
  <c r="I126" i="3"/>
  <c r="H126" i="3"/>
  <c r="G126" i="3"/>
  <c r="I125" i="3"/>
  <c r="H125" i="3"/>
  <c r="G125" i="3"/>
  <c r="I124" i="3"/>
  <c r="H124" i="3"/>
  <c r="G124" i="3"/>
  <c r="I123" i="3"/>
  <c r="H123" i="3"/>
  <c r="G123" i="3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I116" i="3"/>
  <c r="H116" i="3"/>
  <c r="G116" i="3"/>
  <c r="I115" i="3"/>
  <c r="H115" i="3"/>
  <c r="G115" i="3"/>
  <c r="I114" i="3"/>
  <c r="H114" i="3"/>
  <c r="G114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G107" i="3"/>
  <c r="I106" i="3"/>
  <c r="H106" i="3"/>
  <c r="G106" i="3"/>
  <c r="I105" i="3"/>
  <c r="H105" i="3"/>
  <c r="G105" i="3"/>
  <c r="I104" i="3"/>
  <c r="H104" i="3"/>
  <c r="G104" i="3"/>
  <c r="I103" i="3"/>
  <c r="H103" i="3"/>
  <c r="G103" i="3"/>
  <c r="I102" i="3"/>
  <c r="H102" i="3"/>
  <c r="G102" i="3"/>
  <c r="I101" i="3"/>
  <c r="H101" i="3"/>
  <c r="G101" i="3"/>
  <c r="I100" i="3"/>
  <c r="H100" i="3"/>
  <c r="G100" i="3"/>
  <c r="I99" i="3"/>
  <c r="H99" i="3"/>
  <c r="G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I89" i="3"/>
  <c r="H89" i="3"/>
  <c r="G89" i="3"/>
  <c r="I88" i="3"/>
  <c r="H88" i="3"/>
  <c r="G88" i="3"/>
  <c r="I87" i="3"/>
  <c r="H87" i="3"/>
  <c r="G87" i="3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<sst xmlns="http://schemas.openxmlformats.org/spreadsheetml/2006/main" count="36051" uniqueCount="3774">
  <si>
    <t>Part1</t>
  </si>
  <si>
    <t>Pre-shaking</t>
  </si>
  <si>
    <t>Baseline</t>
  </si>
  <si>
    <t>Driving</t>
  </si>
  <si>
    <t>at the destination</t>
  </si>
  <si>
    <t>campus</t>
  </si>
  <si>
    <t>Post-shaking</t>
  </si>
  <si>
    <t>Part2</t>
  </si>
  <si>
    <t>Subject_ID</t>
  </si>
  <si>
    <t>Sessions ('Both' or 'Separate')</t>
  </si>
  <si>
    <t>date('MM/DD/YYYY')</t>
  </si>
  <si>
    <t>start('hh:mm:ss')</t>
  </si>
  <si>
    <t>end('hh:mm:ss')</t>
  </si>
  <si>
    <t>sig_stopped('hh:mm:ss' or 'None')</t>
  </si>
  <si>
    <t>restart('hh:mm:ss' or 'None')</t>
  </si>
  <si>
    <t>arrived('hh:mm:ss')</t>
  </si>
  <si>
    <t>restart('hh:mm:ss')</t>
  </si>
  <si>
    <t>Separate</t>
  </si>
  <si>
    <t>None</t>
  </si>
  <si>
    <t>none</t>
  </si>
  <si>
    <t>n/a</t>
  </si>
  <si>
    <t>Both</t>
  </si>
  <si>
    <t>11:39:12 (VideoEnd)</t>
  </si>
  <si>
    <t>10:55:50 (VideoEnd)</t>
  </si>
  <si>
    <t>16:17:38 (VideoEnd)</t>
  </si>
  <si>
    <t>2:15:49 (VideoEnd)</t>
  </si>
  <si>
    <t>11:56:25 (VideoEnd)</t>
  </si>
  <si>
    <t>12:17:04 (VideoEnd)</t>
  </si>
  <si>
    <t>16:23:48 (SensorsEnd)</t>
  </si>
  <si>
    <t>12:20:32 (VideoEnd)</t>
  </si>
  <si>
    <t>Driving_session</t>
  </si>
  <si>
    <t>Timestamps</t>
  </si>
  <si>
    <t>year</t>
  </si>
  <si>
    <t>month</t>
  </si>
  <si>
    <t>date</t>
  </si>
  <si>
    <t>hh</t>
  </si>
  <si>
    <t>mm</t>
  </si>
  <si>
    <t>ss</t>
  </si>
  <si>
    <t>Event_detected</t>
  </si>
  <si>
    <t>Specifics</t>
  </si>
  <si>
    <t>Hand_status</t>
  </si>
  <si>
    <t>Opposite_traffic</t>
  </si>
  <si>
    <t>Left_lane</t>
  </si>
  <si>
    <t>My_lane</t>
  </si>
  <si>
    <t>Right_lane</t>
  </si>
  <si>
    <t>01</t>
  </si>
  <si>
    <t>10/19/2013 12:24:40</t>
  </si>
  <si>
    <t>SOCIAL</t>
  </si>
  <si>
    <t>RESP_PASSENGER</t>
  </si>
  <si>
    <t>BOTH_HANDS_ON_WHEEL</t>
  </si>
  <si>
    <t>TIGHTLY</t>
  </si>
  <si>
    <t>NONE</t>
  </si>
  <si>
    <t>10/19/2013 12:25:08</t>
  </si>
  <si>
    <t>HANDS_SHIFT_ON_WHEEL</t>
  </si>
  <si>
    <t>L10R1toLL8R4</t>
  </si>
  <si>
    <t>OCCLUDED</t>
  </si>
  <si>
    <t>10/19/2013 12:25:15</t>
  </si>
  <si>
    <t>INIT_PASSENGER</t>
  </si>
  <si>
    <t>10/19/2013 12:25:20</t>
  </si>
  <si>
    <t>L8R4toL8R11</t>
  </si>
  <si>
    <t>FAIRLY</t>
  </si>
  <si>
    <t>10/19/2013 12:25:37</t>
  </si>
  <si>
    <t>10/19/2013 12:26:07</t>
  </si>
  <si>
    <t>L8R11toL9R12</t>
  </si>
  <si>
    <t>10/19/2013 12:26:19</t>
  </si>
  <si>
    <t>R_HAND_OFF</t>
  </si>
  <si>
    <t>OTHERS_SELF</t>
  </si>
  <si>
    <t>HAND_OFF_WHEEL</t>
  </si>
  <si>
    <t>10/19/2013 12:27:04</t>
  </si>
  <si>
    <t>L9R12toL8R5</t>
  </si>
  <si>
    <t>10/19/2013 12:27:15</t>
  </si>
  <si>
    <t>HEAD_MOVE</t>
  </si>
  <si>
    <t>HEAD_WAY_TURNING_RIGHT</t>
  </si>
  <si>
    <t>10/19/2013 12:28:08</t>
  </si>
  <si>
    <t>10/19/2013 12:28:13</t>
  </si>
  <si>
    <t>IGNORABLE</t>
  </si>
  <si>
    <t>10/19/2013 12:28:35</t>
  </si>
  <si>
    <t>10/19/2013 12:28:48</t>
  </si>
  <si>
    <t>10/19/2013 12:28:51</t>
  </si>
  <si>
    <t>OTHERS_SOCIAL</t>
  </si>
  <si>
    <t>10/19/2013 12:29:00</t>
  </si>
  <si>
    <t>10/19/2013 12:29:15</t>
  </si>
  <si>
    <t>10/19/2013 12:30:50</t>
  </si>
  <si>
    <t>L10R4toL8R2</t>
  </si>
  <si>
    <t>10/19/2013 12:31:20</t>
  </si>
  <si>
    <t>10/19/2013 12:31:47</t>
  </si>
  <si>
    <t>10/19/2013 12:32:18</t>
  </si>
  <si>
    <t>10/19/2013 12:32:24</t>
  </si>
  <si>
    <t>L9R2toL10R2</t>
  </si>
  <si>
    <t>10/19/2013 12:32:29</t>
  </si>
  <si>
    <t>10/19/2013 12:34:07</t>
  </si>
  <si>
    <t>10/19/2013 12:34:26</t>
  </si>
  <si>
    <t>L10R2toL10R11</t>
  </si>
  <si>
    <t>10/19/2013 12:34:33</t>
  </si>
  <si>
    <t>L10R11toL10R2</t>
  </si>
  <si>
    <t>10/19/2013 12:34:54</t>
  </si>
  <si>
    <t>L10R2toL11R12</t>
  </si>
  <si>
    <t>10/19/2013 12:35:20</t>
  </si>
  <si>
    <t>L11R12toL11R1</t>
  </si>
  <si>
    <t>10/19/2013 12:36:03</t>
  </si>
  <si>
    <t>10/19/2013 12:36:21</t>
  </si>
  <si>
    <t>L11R1toL10R2</t>
  </si>
  <si>
    <t>10/19/2013 12:37:01</t>
  </si>
  <si>
    <t>10/19/2013 12:37:03</t>
  </si>
  <si>
    <t>10/19/2013 12:38:18</t>
  </si>
  <si>
    <t>L10R12toL9R12</t>
  </si>
  <si>
    <t>10/19/2013 12:38:28</t>
  </si>
  <si>
    <t>L9R12toL8R3</t>
  </si>
  <si>
    <t>10/19/2013 12:38:30</t>
  </si>
  <si>
    <t>HAND_MOVE_AROUND_WHEEL</t>
  </si>
  <si>
    <t>R_BLINKER</t>
  </si>
  <si>
    <t>10/19/2013 12:38:31</t>
  </si>
  <si>
    <t>L8R3toL10R1</t>
  </si>
  <si>
    <t>10/19/2013 12:38:45</t>
  </si>
  <si>
    <t>L10R1toL8R12</t>
  </si>
  <si>
    <t>10/19/2013 12:38:58</t>
  </si>
  <si>
    <t>10/19/2013 12:39:09</t>
  </si>
  <si>
    <t>GEAR_SHIFT</t>
  </si>
  <si>
    <t>2:07:08 (9:00, 0:01)</t>
  </si>
  <si>
    <t>GPS_PORTABLE</t>
  </si>
  <si>
    <t>2:07:11 (9:03, 0:04)</t>
  </si>
  <si>
    <t>OTHERS_WIRES</t>
  </si>
  <si>
    <t>2:07:17 (9:09, 0:07)</t>
  </si>
  <si>
    <t>EMERGENCY_LIGHT</t>
  </si>
  <si>
    <t>2:07:32 (9:24, 0:22)</t>
  </si>
  <si>
    <t>OTHERS_GEAR</t>
  </si>
  <si>
    <t>2:07:37 (9:29, 0:27)</t>
  </si>
  <si>
    <t>2:07:43 (9:35, 0:33)</t>
  </si>
  <si>
    <t>L_HAND_OFF &amp; R_HAND_OFF</t>
  </si>
  <si>
    <t>OTHERS_HAT</t>
  </si>
  <si>
    <t>HANDS_OFF_WHEEL</t>
  </si>
  <si>
    <t>2:07:45 (9:37, 0:35)</t>
  </si>
  <si>
    <t>2:07:49 (9:41, 0:39)</t>
  </si>
  <si>
    <t>2:08:13 (10:05, 1:03)</t>
  </si>
  <si>
    <t>L_HAND_OFF</t>
  </si>
  <si>
    <t>SIDE_WINDOWS</t>
  </si>
  <si>
    <t>FAIR</t>
  </si>
  <si>
    <t>2:08:22 (10:14, 1:12)</t>
  </si>
  <si>
    <t>TIGHT</t>
  </si>
  <si>
    <t>2:08:26 (10:18, 1:16)</t>
  </si>
  <si>
    <t>OTHERS_WIRE</t>
  </si>
  <si>
    <t>2:08:48 (10:40, 1:38)</t>
  </si>
  <si>
    <t>2:08:59 (10:51, 1:49)</t>
  </si>
  <si>
    <t>WIPER_WASHER</t>
  </si>
  <si>
    <t>2:09:16 (11:08, 2:06)</t>
  </si>
  <si>
    <t>L8R2toL8R5</t>
  </si>
  <si>
    <t>2:09:19 (11:11, 2:09)</t>
  </si>
  <si>
    <t>OTHERS_FACE</t>
  </si>
  <si>
    <t>2:09:25 (11:17, 2:15)</t>
  </si>
  <si>
    <t>2:09:30 (11:22, 3:20)</t>
  </si>
  <si>
    <t>2:09:35 (11:27, 3:25)</t>
  </si>
  <si>
    <t>L_BLINKER</t>
  </si>
  <si>
    <t>2:08:52 (11:44, 3:42)</t>
  </si>
  <si>
    <t>2:09:04 (11:56, 3:54)</t>
  </si>
  <si>
    <t>2:09:08 (12:00, 3:58)</t>
  </si>
  <si>
    <t>2:09:40 (12:32, 4:30)</t>
  </si>
  <si>
    <t>2:09:45 (12:37, 4:35)</t>
  </si>
  <si>
    <t>2:09:53 (12:45, 4:43)</t>
  </si>
  <si>
    <t>2:10:00 (12:52, 4:50)</t>
  </si>
  <si>
    <t>CAR_RADIO</t>
  </si>
  <si>
    <t>2:10:23 (13:15, 5:13)</t>
  </si>
  <si>
    <t>2:10:43 (13:35, 5:33)</t>
  </si>
  <si>
    <t>OTHERS_SHADE</t>
  </si>
  <si>
    <t>2:11:05 (13:57, 5:55)</t>
  </si>
  <si>
    <t>2:11:22 (14:14, 6:12)</t>
  </si>
  <si>
    <t>2:11:29 (14:21, 6:19)</t>
  </si>
  <si>
    <t>2:11:40 (14:32, 6:30)</t>
  </si>
  <si>
    <t>2:11:43 (14:35, 6:33)</t>
  </si>
  <si>
    <t>2:12:02 (14:54, 6:52)</t>
  </si>
  <si>
    <t>2:12:21 (15:13, 7:11)</t>
  </si>
  <si>
    <t>2:12:23 (15:15, 7:13)</t>
  </si>
  <si>
    <t>2:12:25 (15:17, 7:15)</t>
  </si>
  <si>
    <t>L9R3toL9R12</t>
  </si>
  <si>
    <t>2:12:36 (15:28, 7:26)</t>
  </si>
  <si>
    <t>2:12:38 (15:30, 7:28)</t>
  </si>
  <si>
    <t>2:12:43 (15:35, 7:33)</t>
  </si>
  <si>
    <t>2:12:47 (15:39, 7:37)</t>
  </si>
  <si>
    <t>2:12:52 (15:44, 7:42)</t>
  </si>
  <si>
    <t>2:12:57 (15:49, 7:47)</t>
  </si>
  <si>
    <t>OTHERS_POINTING</t>
  </si>
  <si>
    <t>2:13:03 (15:55, 7:53)</t>
  </si>
  <si>
    <t>2:13:06 (15:58, 7:56)</t>
  </si>
  <si>
    <t>2:13:20 (16:12, 8:10)</t>
  </si>
  <si>
    <t>R_CLICKER</t>
  </si>
  <si>
    <t>2:13:28 (16:20, 8:18)</t>
  </si>
  <si>
    <t>2:13:35 (16:27, 8:25)</t>
  </si>
  <si>
    <t>L8R1toL8R3</t>
  </si>
  <si>
    <t>2:13:36 (16:28, 8:26)</t>
  </si>
  <si>
    <t>2:13:38 (16:30, 8:28)</t>
  </si>
  <si>
    <t>2:14:21 (17:13, 9:11)</t>
  </si>
  <si>
    <t>L9R2toL9R12</t>
  </si>
  <si>
    <t>2:14:36 (17:28, 9:26)</t>
  </si>
  <si>
    <t>L9R12toL10R2</t>
  </si>
  <si>
    <t>2:14:42 (17:34, 9:32)</t>
  </si>
  <si>
    <t>2:14:43 (17:35, 9:33)</t>
  </si>
  <si>
    <t>OTHERS_POINT</t>
  </si>
  <si>
    <t>2:15:29 (18:21, 10:19)</t>
  </si>
  <si>
    <t>OTHERS_BODY</t>
  </si>
  <si>
    <t>2:15:40 (18:32, 10:30)</t>
  </si>
  <si>
    <t>2:15:43 (18:35, 10:33)</t>
  </si>
  <si>
    <t>2:16:24 (19:16, 11:14)</t>
  </si>
  <si>
    <t>2:16:26 (19:18, 11:16)</t>
  </si>
  <si>
    <t>2:16:57 (19:49, 11:47)</t>
  </si>
  <si>
    <t>2:17:01 (19:53, 11:51)</t>
  </si>
  <si>
    <t>2:17:07 (19:59, 11:57)</t>
  </si>
  <si>
    <t>2:17:12 (20:04, 12:02)</t>
  </si>
  <si>
    <t>2:17:18 (20:10, 12:08)</t>
  </si>
  <si>
    <t>2:17:22 (20:14, 12:12)</t>
  </si>
  <si>
    <t>2:17:24 (20:16, 12:14)</t>
  </si>
  <si>
    <t>2:17:31 (20:23, 12:21)</t>
  </si>
  <si>
    <t>2:17:46 (20:38, 12:36)</t>
  </si>
  <si>
    <t>2:18:05 (20:57, 12:55)</t>
  </si>
  <si>
    <t>2:18:08 (21:00, 12:58)</t>
  </si>
  <si>
    <t>AC_CONTROL_SWITCHES</t>
  </si>
  <si>
    <t>2:18:14 (21:06, 13:04)</t>
  </si>
  <si>
    <t>2:18:16 (21:08, 13:06)</t>
  </si>
  <si>
    <t>2:18:31 (21:23, 13:21)</t>
  </si>
  <si>
    <t>2:18:43 (21:35, 13:33)</t>
  </si>
  <si>
    <t>2:19:02 (21:54, 13:52)</t>
  </si>
  <si>
    <t>2:19:28 (22:20, 14:18)</t>
  </si>
  <si>
    <t>2:19:31 (22:23, 14:21)</t>
  </si>
  <si>
    <t>2:19:39 (22:31, 14:29)</t>
  </si>
  <si>
    <t>2:19:51 (22:43, 14:41)</t>
  </si>
  <si>
    <t>2:20:25 (23:17, 15:15)</t>
  </si>
  <si>
    <t>L9R1toL9R3</t>
  </si>
  <si>
    <t>2:20:27 (23:19, 15:17)</t>
  </si>
  <si>
    <t>2:20:36 (23:28, 15:26)</t>
  </si>
  <si>
    <t>2:21:17 (24:09, 16:07)</t>
  </si>
  <si>
    <t>2:21:35 (24:27, 16:25)</t>
  </si>
  <si>
    <t>L9r1toL9R3</t>
  </si>
  <si>
    <t>2:21:36 (24:28, 16:26)</t>
  </si>
  <si>
    <t>2:21:44 (24:36, 16:34)</t>
  </si>
  <si>
    <t>2:22:04 (24:56, 16:54)</t>
  </si>
  <si>
    <t>2:22:11 (25:03, 17:01)</t>
  </si>
  <si>
    <t>2:22:14 (25:06, 17:04)</t>
  </si>
  <si>
    <t>2:22:29 (25:21, 17:19)</t>
  </si>
  <si>
    <t>2:22:31 (25:23, 17:21)</t>
  </si>
  <si>
    <t>OTHERS_COFFEE</t>
  </si>
  <si>
    <t>2:22:42 (25:34, 17:32)</t>
  </si>
  <si>
    <t>2:23:12 (26:04, 18:02)</t>
  </si>
  <si>
    <t>2:32:27 (26:19, 18:17)</t>
  </si>
  <si>
    <t>2:32:33 (26:25, 18:23)</t>
  </si>
  <si>
    <t>2:32:44 (26:36, 18:34)</t>
  </si>
  <si>
    <t>2:32:53 (26:45, 18:43)</t>
  </si>
  <si>
    <t>2:33:03 (26:55, 18:53)</t>
  </si>
  <si>
    <t>2:33:09 (27:01, 18:59)</t>
  </si>
  <si>
    <t>OTHERS_ON_LAP</t>
  </si>
  <si>
    <t>2:33:11 (27:03, 19:01)</t>
  </si>
  <si>
    <t>2:35:26 (29:18, 21:16)</t>
  </si>
  <si>
    <t>2:35:41 (29:33, 21:31)</t>
  </si>
  <si>
    <t>2:36:16 (30:08, 22:06)</t>
  </si>
  <si>
    <t>2:37:01 (30:53, 22:51)</t>
  </si>
  <si>
    <t>2:38:44 (32:36, 24:34)</t>
  </si>
  <si>
    <t>2:39:15 (33:07, 25:05)</t>
  </si>
  <si>
    <t>2:39:27 (33:19, 25:17)</t>
  </si>
  <si>
    <t>CUP_HOLDER</t>
  </si>
  <si>
    <t>2:39:47 (33:39, 25:27)</t>
  </si>
  <si>
    <t>L8R5toL9R2</t>
  </si>
  <si>
    <t>2:39:54 (33:46, 25:44)</t>
  </si>
  <si>
    <t>2:39:59 (33:51, 25:49)</t>
  </si>
  <si>
    <t>2:40:20 (34:12, 26:10)</t>
  </si>
  <si>
    <t>2:40:34 (34:26, 26:24)</t>
  </si>
  <si>
    <t>2:40:48 (34:40, 26:38)</t>
  </si>
  <si>
    <t>2:40:58 (34:50, 26:48)</t>
  </si>
  <si>
    <t>2:41:04 (34:56, 26:54)</t>
  </si>
  <si>
    <t>2:41:25 (35:17, 27:15)</t>
  </si>
  <si>
    <t>2:41:37 (35:29, 27:27)</t>
  </si>
  <si>
    <t>2:42:35 (36:27, 28:25)</t>
  </si>
  <si>
    <t>2:42:44 (36:36, 28:34)</t>
  </si>
  <si>
    <t>2:48:35 (0:46, 0:16)</t>
  </si>
  <si>
    <t>2:48:54 (1:05, 0:35)</t>
  </si>
  <si>
    <t>2:49:15 (1:26, 0:56)</t>
  </si>
  <si>
    <t>2:49:27 (1:38, 1:08)</t>
  </si>
  <si>
    <t>OTHERS_SEAT_BELT</t>
  </si>
  <si>
    <t>2:49:29 (1:40, 1:10)</t>
  </si>
  <si>
    <t>2:49:45 (1:56, 1:26)</t>
  </si>
  <si>
    <t>2:50:00 (2:11, 1:41)</t>
  </si>
  <si>
    <t>2:50:28 (2:39, 2;09)</t>
  </si>
  <si>
    <t>2:50:47 (2:58, 2:28)</t>
  </si>
  <si>
    <t>L7R1toL9R1</t>
  </si>
  <si>
    <t>2:50:50 (3:01, 2:31)</t>
  </si>
  <si>
    <t>2:51:05 (3;16, 2:46)</t>
  </si>
  <si>
    <t>2:51:16 (3:27, 2:57)</t>
  </si>
  <si>
    <t>WIIPER_WASHER</t>
  </si>
  <si>
    <t>2:51:22 (3:33, 3:03)</t>
  </si>
  <si>
    <t>2:52:18 (4:29, 3:59)</t>
  </si>
  <si>
    <t>2:52:23 (4:34, 4:04)</t>
  </si>
  <si>
    <t>L10R2toL10R12</t>
  </si>
  <si>
    <t>2:52:24 (4:35, 4:05)</t>
  </si>
  <si>
    <t>OTHERS_LEFT_ARM</t>
  </si>
  <si>
    <t>2:53:07 (5:18, 4:48)</t>
  </si>
  <si>
    <t>L10R12toL9R3</t>
  </si>
  <si>
    <t>2:53:09 (5:20, 4:50)</t>
  </si>
  <si>
    <t>2:53:10 (5:21, 4:51)</t>
  </si>
  <si>
    <t>2:53:12 (5:23, 4:53)</t>
  </si>
  <si>
    <t>L7R4toL7R2</t>
  </si>
  <si>
    <t>2:53:25 (5:36, 5:06)</t>
  </si>
  <si>
    <t>L7R2toL10r2</t>
  </si>
  <si>
    <t>2:54:02 (6:13, 5:43)</t>
  </si>
  <si>
    <t>2:54:03 (6:14, 5:44)</t>
  </si>
  <si>
    <t>2:54:35 (6:46, 6:16)</t>
  </si>
  <si>
    <t>L9R2toL10R12</t>
  </si>
  <si>
    <t>2:54:41 (6:52, 6:22)</t>
  </si>
  <si>
    <t>L10R12toL10R1</t>
  </si>
  <si>
    <t>2:54:44 (6:55, 6:25)</t>
  </si>
  <si>
    <t>L10R1toL8R2</t>
  </si>
  <si>
    <t>2:54:50 (7:01, 6:31)</t>
  </si>
  <si>
    <t>2:54:53 (7:04, 6:34)</t>
  </si>
  <si>
    <t>2:54:58 (7:09, 6:39)</t>
  </si>
  <si>
    <t>2:55:05 (9:16, 8:46)</t>
  </si>
  <si>
    <t>2:55:10 (9:21, 8:51)</t>
  </si>
  <si>
    <t>2:55:18 (9:29, 8:59)</t>
  </si>
  <si>
    <t>2:55:40 (9:51, 9:21)</t>
  </si>
  <si>
    <t>2:55:46 (9:57, 9:27)</t>
  </si>
  <si>
    <t>2:56:25 (10:36, 10:06)</t>
  </si>
  <si>
    <t>2:56:27 (10:38, 10:08)</t>
  </si>
  <si>
    <t>2:56:29 (10:40, 10:10)</t>
  </si>
  <si>
    <t>2:56:34 (10:45, 10:15)</t>
  </si>
  <si>
    <t>L8R2toL8R4</t>
  </si>
  <si>
    <t>2:56:52 (11:03, 10:33)</t>
  </si>
  <si>
    <t>2:56:53 (11:04, 10:34)</t>
  </si>
  <si>
    <t>2:57:02 (11:13, 10:43)</t>
  </si>
  <si>
    <t>2:57:04 (11:15, 10:45)</t>
  </si>
  <si>
    <t>2:57:19 (11:30, 11:00)</t>
  </si>
  <si>
    <t>2:57:25 (11:36, 11:06)</t>
  </si>
  <si>
    <t>2:57:49 (12:00, 11:30)</t>
  </si>
  <si>
    <t>2:58:19 (12:30, 12:00)</t>
  </si>
  <si>
    <t>2:58:56 (13:07, 12:37)</t>
  </si>
  <si>
    <t>2:59:00 (13:11, 12:41)</t>
  </si>
  <si>
    <t>2:59:10 (13:21, 12:51)</t>
  </si>
  <si>
    <t>2:59:16 (13:27, 12:57)</t>
  </si>
  <si>
    <t>2:59:36 (13:47, 13:17)</t>
  </si>
  <si>
    <t>2:59:59 (14:10, 13:40)</t>
  </si>
  <si>
    <t>3:00:12 (14:23, 13:53)</t>
  </si>
  <si>
    <t>OTHERS_MIRROR</t>
  </si>
  <si>
    <t>3:00:33 (14:44, 14:14)</t>
  </si>
  <si>
    <t>3:01:50 (16:01, 15:31)</t>
  </si>
  <si>
    <t>3:01:52 (16:03, 15:33)</t>
  </si>
  <si>
    <t>3:02:02 (16:13, 15:43)</t>
  </si>
  <si>
    <t>3:02:04 (16:15, 15:45)</t>
  </si>
  <si>
    <t>3:02:10 (16:21, 15:51)</t>
  </si>
  <si>
    <t>3:02:16 (16:27, 15:57)</t>
  </si>
  <si>
    <t>3:02:51 (17:02, 16:32)</t>
  </si>
  <si>
    <t>3:03:01 (17:12, 16:42)</t>
  </si>
  <si>
    <t>HEAD_WAY_TURNING_LEFT</t>
  </si>
  <si>
    <t>3:03:04 (17:15, 16:45)</t>
  </si>
  <si>
    <t>3:03:23 (17:34, 17:04)</t>
  </si>
  <si>
    <t>HEAD_APPROACH_FRONT</t>
  </si>
  <si>
    <t>3:03:56 (18:07, 17:37)</t>
  </si>
  <si>
    <t>3:04:01 (18:12, 17:42)</t>
  </si>
  <si>
    <t>3:04:06 (18:17, 17:47)</t>
  </si>
  <si>
    <t>L10R2toL8R4</t>
  </si>
  <si>
    <t>3:04:13 (18:24, 17:54)</t>
  </si>
  <si>
    <t>L8R4toL9R2</t>
  </si>
  <si>
    <t>3:04:15 (18:26, 17:56)</t>
  </si>
  <si>
    <t>3:04:16 (18:27, 17:57)</t>
  </si>
  <si>
    <t>3:04:19 (18:30, 18:00)</t>
  </si>
  <si>
    <t>3:04:44 (18:55, 18:25)</t>
  </si>
  <si>
    <t>3:04:47 (19:58, 19:28)</t>
  </si>
  <si>
    <t>L8R1toL10R1</t>
  </si>
  <si>
    <t>3:05:08 (20:19, 19:49)</t>
  </si>
  <si>
    <t>3:05:17 (20:28, 19:58)</t>
  </si>
  <si>
    <t>L10R1toL9R11</t>
  </si>
  <si>
    <t>3:05:29 (20:40, 20:10)</t>
  </si>
  <si>
    <t>L9R11toL9R2</t>
  </si>
  <si>
    <t>3:05:36 (20:47, 20:17)</t>
  </si>
  <si>
    <t>3:05:45 (20:56, 20:26)</t>
  </si>
  <si>
    <t>3:05:47 (20:58, 20:28)</t>
  </si>
  <si>
    <t>3:05:49 (21:00, 20:30)</t>
  </si>
  <si>
    <t>3:06:27 (21:38, 21:08)</t>
  </si>
  <si>
    <t>3:07:15 (22:26, 21:56)</t>
  </si>
  <si>
    <t>3:07:32 (22:43, 22:13)</t>
  </si>
  <si>
    <t>3:07:40 (22:51, 22:21)</t>
  </si>
  <si>
    <t>L9R12toL11R1</t>
  </si>
  <si>
    <t>3:07:56 (23:07, 22:37)</t>
  </si>
  <si>
    <t>3:08:07 (23:18, 22:48)</t>
  </si>
  <si>
    <t>OTHERS_CLOTHES</t>
  </si>
  <si>
    <t>3:08:40 (23:51, 23:21)</t>
  </si>
  <si>
    <t>3:09:44 (24:55, 24:25)</t>
  </si>
  <si>
    <t>3:10:22 (25:33, 25:03)</t>
  </si>
  <si>
    <t>3:10:28 (25:39, 25:09)</t>
  </si>
  <si>
    <t>3:10:36 (25:47, 25:17)</t>
  </si>
  <si>
    <t>3:10:39 (25:50, 25:20)</t>
  </si>
  <si>
    <t>05</t>
  </si>
  <si>
    <t>11:35:33 (4:20, 0:47)</t>
  </si>
  <si>
    <t>11</t>
  </si>
  <si>
    <t>11:35:55 (4:42, 1:09)</t>
  </si>
  <si>
    <t>11:36:02 (4:49, 1:16)</t>
  </si>
  <si>
    <t>11:36:09 (4:56, 1:23)</t>
  </si>
  <si>
    <t>11:36:18 (5:05, 1:32)</t>
  </si>
  <si>
    <t>CELL_PHONE</t>
  </si>
  <si>
    <t>11:36:22 (5:09, 1:36)</t>
  </si>
  <si>
    <t>11:36:23 (5:10, 1:37)</t>
  </si>
  <si>
    <t>11:36:35 (5:22, 1:49)</t>
  </si>
  <si>
    <t>11:36:58 (5:45, 2:12)</t>
  </si>
  <si>
    <t>11:37:41 (6:28, 2:55)</t>
  </si>
  <si>
    <t>11:39:27 (8:14, 4:41)</t>
  </si>
  <si>
    <t>11:39:40 (8:27, 4:54)</t>
  </si>
  <si>
    <t>11:40:49 (9:36, 6:03)</t>
  </si>
  <si>
    <t>11:41:04 (9:51, 6:18)</t>
  </si>
  <si>
    <t>11:41:16 (10:03, 6:30)</t>
  </si>
  <si>
    <t>11:41:55 (10:42, 7:09)</t>
  </si>
  <si>
    <t>11:42:13 (11:00, 7:27)</t>
  </si>
  <si>
    <t>11:42:31 (11:18, 7:45)</t>
  </si>
  <si>
    <t>11:42:58 (11:45, 8:12)</t>
  </si>
  <si>
    <t>11:43:02 (11:49, 8:16)</t>
  </si>
  <si>
    <t>11:43:07 (11:54, 9:21)</t>
  </si>
  <si>
    <t>11:44:30 (13:17, 10:44)</t>
  </si>
  <si>
    <t>11:44:51 (13:38, 11:05)</t>
  </si>
  <si>
    <t>11:44:56 (13:43, 11:10)</t>
  </si>
  <si>
    <t>11:45:05 (13:52, 11:19)</t>
  </si>
  <si>
    <t>11:45:11 (13:58, 11:25)</t>
  </si>
  <si>
    <t>11:45:27 (14:14, 11:41)</t>
  </si>
  <si>
    <t>11:45:42 (14:29, 11:56)</t>
  </si>
  <si>
    <t>11:46:34 (15:21, 12:48)</t>
  </si>
  <si>
    <t>11:47:01 (15:48, 13:15)</t>
  </si>
  <si>
    <t>R_HAND_OFF</t>
  </si>
  <si>
    <t>11:48:03 (16:50, 14:17)</t>
  </si>
  <si>
    <t>11:50:39 (19:26, 16:53)</t>
  </si>
  <si>
    <t>11:50:51 (19:38, 17:05)</t>
  </si>
  <si>
    <t>11:56:02 (24:49, 22:16)</t>
  </si>
  <si>
    <t>11:58:22 (27:09, 24:36)</t>
  </si>
  <si>
    <t>11:58:48 (27:35, 25:02)</t>
  </si>
  <si>
    <t>HANDS_MOVE_AROUND_WHEEL</t>
  </si>
  <si>
    <t>11:58:50 (27:37, 25:04)</t>
  </si>
  <si>
    <t>11:59:02 (27:49, 25:16)</t>
  </si>
  <si>
    <t>12:01:50 (30:37, 28:04)</t>
  </si>
  <si>
    <t>12:03:31 (32:18, 29:45)</t>
  </si>
  <si>
    <t>12:04:26 (33:13, 30:40)</t>
  </si>
  <si>
    <t>Part 2</t>
  </si>
  <si>
    <t>11:22:09 (10:21, 0:43)</t>
  </si>
  <si>
    <t>12</t>
  </si>
  <si>
    <t>23</t>
  </si>
  <si>
    <t>GPS_VOICE_COMMAND</t>
  </si>
  <si>
    <t>TURN_RIGHT</t>
  </si>
  <si>
    <t>11:22:12 (10:24, 0:46)</t>
  </si>
  <si>
    <t>TURN_LEFT</t>
  </si>
  <si>
    <t>11:22:13 (10:25, 0:47)</t>
  </si>
  <si>
    <t>11:22:38 (10:50, 1:12)</t>
  </si>
  <si>
    <t>CONTINUE_0.2MILES</t>
  </si>
  <si>
    <t>11:23:25 (11:37, 1:59)</t>
  </si>
  <si>
    <t>11:23:29 (11:41, 2:03)</t>
  </si>
  <si>
    <t>11:23:35 (11:47, 2:09)</t>
  </si>
  <si>
    <t>11:23:45 (11:57, 2:19)</t>
  </si>
  <si>
    <t>11:23:46 (11:58, 2:20)</t>
  </si>
  <si>
    <t>CONTINUE_0.1MILES</t>
  </si>
  <si>
    <t>11:23:56 (12:08, 2:30)</t>
  </si>
  <si>
    <t>11:23:57 (12:09, 2:31)</t>
  </si>
  <si>
    <t>11:24:00 (12:12, 2:34)</t>
  </si>
  <si>
    <t>11:24:10 (12:22, 2:44)</t>
  </si>
  <si>
    <t>CONTINUE_1MILE</t>
  </si>
  <si>
    <t>11:24:13 (12:25, 2:47)</t>
  </si>
  <si>
    <t>11:24:22 (12:34, 2:56)</t>
  </si>
  <si>
    <t>11:24:29 (12:41, 3:03)</t>
  </si>
  <si>
    <t>11:24:38 (12:50, 3:12)</t>
  </si>
  <si>
    <t>11:25:00 (13:12, 3:34)</t>
  </si>
  <si>
    <t>11:25:07 (13:19, 3:41)</t>
  </si>
  <si>
    <t>11:25:27 (13:39, 4:01)</t>
  </si>
  <si>
    <t>11:25:47 (13:59, 4:21)</t>
  </si>
  <si>
    <t>11:26:23 (14:35, 4:57)</t>
  </si>
  <si>
    <t>11:26:42 (14:54, 5:16)</t>
  </si>
  <si>
    <t>11:26:49 (15:01, 5:23)</t>
  </si>
  <si>
    <t>11:27:01 (15:13, 5:35)</t>
  </si>
  <si>
    <t>OTHERS_CAMERA</t>
  </si>
  <si>
    <t>11:27:37 (15:49, 6:11)</t>
  </si>
  <si>
    <t>HONK</t>
  </si>
  <si>
    <t>11:27:39 (15:51, 6:13)</t>
  </si>
  <si>
    <t>11:27:40 (15:52, 6:14)</t>
  </si>
  <si>
    <t>KEEP_LEFT_0.1MILES</t>
  </si>
  <si>
    <t>11:27:55 (16:07, 6:29)</t>
  </si>
  <si>
    <t>KEEP_LEFT</t>
  </si>
  <si>
    <t>11:27:58 (16:10, 6:32)</t>
  </si>
  <si>
    <t>11:28:00 (16:12, 6:34)</t>
  </si>
  <si>
    <t>11:28:08 (16:20, 6:42)</t>
  </si>
  <si>
    <t>CONTINUE_0.3MILES</t>
  </si>
  <si>
    <t>11:28:10 (16:22, 6:44)</t>
  </si>
  <si>
    <t>11:28:17 (16:29, 6:51)</t>
  </si>
  <si>
    <t>11:28:19 (16:31, 6:53)</t>
  </si>
  <si>
    <t>TAKE_RAMP_0.2MILES</t>
  </si>
  <si>
    <t>11:28:29 (16:41, 7:03)</t>
  </si>
  <si>
    <t>TAKE_RAMP</t>
  </si>
  <si>
    <t>11:28:31 (16:43, 7:05)</t>
  </si>
  <si>
    <t>11:29:02 (17:14, 7:36)</t>
  </si>
  <si>
    <t>11:29:09 (17:21, 7:43)</t>
  </si>
  <si>
    <t>CONTINUE_1.4MILES</t>
  </si>
  <si>
    <t>11:29:25 (17:37, 7:59)</t>
  </si>
  <si>
    <t>11:29:49 (18:01, 8:23)</t>
  </si>
  <si>
    <t>TAKE_EXIT_0.7MILES</t>
  </si>
  <si>
    <t>11:30:01 (18:13, 8:35)</t>
  </si>
  <si>
    <t>11:30:09 (18:21, 8:43)</t>
  </si>
  <si>
    <t>11:30:18 (18:30, 8:52)</t>
  </si>
  <si>
    <t>TAKE_EXIT</t>
  </si>
  <si>
    <t>11:30:30 (18:42, 9:04)</t>
  </si>
  <si>
    <t>11:30:36 (18:48, 9:10)</t>
  </si>
  <si>
    <t>11:31:10 (19:22, 9:44)</t>
  </si>
  <si>
    <t>11:31:55 (20:07, 10:29)</t>
  </si>
  <si>
    <t>11:33:15 (21:27, 11:49)</t>
  </si>
  <si>
    <t>TURN_RIGHT_0.1MILES</t>
  </si>
  <si>
    <t>11:33:54 (22:06, 12:28)</t>
  </si>
  <si>
    <t>11:34:13 (22:25, 12:47)</t>
  </si>
  <si>
    <t>11:34:14 (22:26, 12:48)</t>
  </si>
  <si>
    <t>11:34:26 (22:38, 13:00)</t>
  </si>
  <si>
    <t>11:34:28 (22:40, 13:02)</t>
  </si>
  <si>
    <t>11:34:53 (23:05, 13:27)</t>
  </si>
  <si>
    <t>OTHERS_PAPERS</t>
  </si>
  <si>
    <t>11:35:42 (23:54, 14:16)</t>
  </si>
  <si>
    <t>11:35:47 (23:59, 14:21)</t>
  </si>
  <si>
    <t>DESIGNATION_0.2MILES</t>
  </si>
  <si>
    <t>11:35:54 (24:06, 14:28)</t>
  </si>
  <si>
    <t>11:36:08 (24:20, 14:42)</t>
  </si>
  <si>
    <t>DESIGNATION</t>
  </si>
  <si>
    <t>IGNORABLE</t>
  </si>
  <si>
    <t>11:36:27 (24:39, 15:01)</t>
  </si>
  <si>
    <t>11:36:31 (24:43, 15:05)</t>
  </si>
  <si>
    <t>11:36:34 (24:46, 15:08)</t>
  </si>
  <si>
    <t>11:36:45 (24:57, 15:19)</t>
  </si>
  <si>
    <t>11:36:47 (24:59, 15:21)</t>
  </si>
  <si>
    <t>11:36:48 (25:00, 15:22)</t>
  </si>
  <si>
    <t>11:36:52 (25:04, 15:26)</t>
  </si>
  <si>
    <t>11:37:00 (25:12, 15:34)</t>
  </si>
  <si>
    <t>HAND_OFF_WHEEL</t>
  </si>
  <si>
    <t>11:38:06 (26:18, 16:40)</t>
  </si>
  <si>
    <t>11:38:14 (26:26, 16:48)</t>
  </si>
  <si>
    <t>11:38:20 (26:32, 16:54)</t>
  </si>
  <si>
    <t>11:38:23 (26:35, 16:57)</t>
  </si>
  <si>
    <t>11:38:27 (26:39, 17:01)</t>
  </si>
  <si>
    <t>11:38:41 (26:53, 17:15)</t>
  </si>
  <si>
    <t>CONTINUE_0.4MILES</t>
  </si>
  <si>
    <t>11:38:52 (27:04, 17:26)</t>
  </si>
  <si>
    <t>11:38:59 (27:11, 17:33)</t>
  </si>
  <si>
    <t>11:39:16 (27:28, 17:50)</t>
  </si>
  <si>
    <t>TURN_LEFT_0.1MILES</t>
  </si>
  <si>
    <t>11:39:33 (27:45, 18:07)</t>
  </si>
  <si>
    <t>11:39:42 (27:54, 18:16)</t>
  </si>
  <si>
    <t>11:39:44 (27:56, 18:18)</t>
  </si>
  <si>
    <t>11:39:52 (28:04, 18:26)</t>
  </si>
  <si>
    <t>11:40:03 (28:15, 18:37)</t>
  </si>
  <si>
    <t>11:41:05 (29:17, 19:39)</t>
  </si>
  <si>
    <t>11:41:33 (29:45, 20:07)</t>
  </si>
  <si>
    <t>11:41:40 (29:52, 20:14)</t>
  </si>
  <si>
    <t>INIT_SELF</t>
  </si>
  <si>
    <t>11:41:41 (29:53, 20:15)</t>
  </si>
  <si>
    <t>11:42:14 (30:26, 20:48)</t>
  </si>
  <si>
    <t>11:42:23 (30:35, 20:57)</t>
  </si>
  <si>
    <t>11:42:35 (30:47, 21:09)</t>
  </si>
  <si>
    <t>EXIT_0.2MILES</t>
  </si>
  <si>
    <t>11:42:54 (31:06, 21:28)</t>
  </si>
  <si>
    <t>EXIT</t>
  </si>
  <si>
    <t>11:43:38 (31:50, 22:12)</t>
  </si>
  <si>
    <t>14:44:43 (32:55, 23:17)</t>
  </si>
  <si>
    <t>TAKE_RAMP_0.3MILES</t>
  </si>
  <si>
    <t>14:44:56 (33:08, 23:30)</t>
  </si>
  <si>
    <t>11:45:09 (33:21, 23:43)</t>
  </si>
  <si>
    <t>11:45:15 (33:27, 23:49)</t>
  </si>
  <si>
    <t>NONE</t>
  </si>
  <si>
    <t>11:45:18 (33:30, 23:52)</t>
  </si>
  <si>
    <t>11:45:25 (33:37, 23:59)</t>
  </si>
  <si>
    <t>CONTINUE_1.3MILES</t>
  </si>
  <si>
    <t>11:45:28 (33:40, 24:02)</t>
  </si>
  <si>
    <t>11:45:36 (33:48, 24:10)</t>
  </si>
  <si>
    <t>11:46:48 (35:00, 25:22)</t>
  </si>
  <si>
    <t>11:47:00 (35:12, 25:34)</t>
  </si>
  <si>
    <t>11:47:24 (35:36, 25:58)</t>
  </si>
  <si>
    <t>11:47:35 (35:47, 26:09)</t>
  </si>
  <si>
    <t>11:47:40 (35:52, 26:14)</t>
  </si>
  <si>
    <t>NONE</t>
  </si>
  <si>
    <t>11:48:15 (36:27, 26:49)</t>
  </si>
  <si>
    <t>11:48:53 (37:05, 27:27)</t>
  </si>
  <si>
    <t>08</t>
  </si>
  <si>
    <t>10:47:54 (8:42, 2:10)</t>
  </si>
  <si>
    <t>24</t>
  </si>
  <si>
    <t>10:47:55 (8:43, 2:11)</t>
  </si>
  <si>
    <t>10:48:05 (8:53, 2:21)</t>
  </si>
  <si>
    <t>HEAD_WAY_BACK</t>
  </si>
  <si>
    <t>10:48:07 (8:55, 2:23)</t>
  </si>
  <si>
    <t>10:48:24 (9:12, 2:40)</t>
  </si>
  <si>
    <t>10:48:38 (9:26, 2:54)</t>
  </si>
  <si>
    <t>10:48:44 (9:32, 3:00)</t>
  </si>
  <si>
    <t>10:48:48 (9:36, 3:04)</t>
  </si>
  <si>
    <t>10:49:23 (10:11, 3:39)</t>
  </si>
  <si>
    <t>10:49:28 (10:16, 3:44)</t>
  </si>
  <si>
    <t>10:50:32 (11:20, 4:48)</t>
  </si>
  <si>
    <t>10:50:33 (11:21, 4:49)</t>
  </si>
  <si>
    <t>BOTH_HANDS_OFF</t>
  </si>
  <si>
    <t>10:50:37 (11:25, 4:53)</t>
  </si>
  <si>
    <t>OTHERS_DRINK</t>
  </si>
  <si>
    <t>10:51:09 (11:57, 5:25)</t>
  </si>
  <si>
    <t>10:51:22 (12:10, 5:38)</t>
  </si>
  <si>
    <t>10:51:27 (12:15, 5:43)</t>
  </si>
  <si>
    <t>10:52:37 (13:25, 6:53)</t>
  </si>
  <si>
    <t>10:53:43 (14:31, 7:59)</t>
  </si>
  <si>
    <t>L8R3toL8R5</t>
  </si>
  <si>
    <t>10:53:45 (14:33, 8:01)</t>
  </si>
  <si>
    <t>10:54:01 (14:49, 8:17)</t>
  </si>
  <si>
    <t>L8R2toL9R2</t>
  </si>
  <si>
    <t>10:54:33 (15:21, 8:49)</t>
  </si>
  <si>
    <t>L9R3toL9R5</t>
  </si>
  <si>
    <t>10:54:35 (15:23, 8:51)</t>
  </si>
  <si>
    <t>10:55:33 (16:21, 9:49)</t>
  </si>
  <si>
    <t>10:56:17 (17:05, 10:33)</t>
  </si>
  <si>
    <t>L9R3toL7R5</t>
  </si>
  <si>
    <t>10:58:13 (19:01, 12:29)</t>
  </si>
  <si>
    <t>10:59:48 (20:36, 14:04)</t>
  </si>
  <si>
    <t>10:59:39 (21:27, 14:55)</t>
  </si>
  <si>
    <t>11:01:40 (22:28, 15:56)</t>
  </si>
  <si>
    <t>11:02:39 (23:27, 16:55)</t>
  </si>
  <si>
    <t>11:02:46 (23:34, 17:02)</t>
  </si>
  <si>
    <t>11:04:03 (24:51, 18:19)</t>
  </si>
  <si>
    <t>11:04:05 (24:53, 18:21)</t>
  </si>
  <si>
    <t>11:04:55 (25:43, 19:11)</t>
  </si>
  <si>
    <t>11:05:57 (26:45, 20:13)</t>
  </si>
  <si>
    <t>OTHERS_SELF</t>
  </si>
  <si>
    <t>11:07:41 (28:29, 21:57)</t>
  </si>
  <si>
    <t>L9R3toL8R5</t>
  </si>
  <si>
    <t>11:08:00 (28:48, 22:16)</t>
  </si>
  <si>
    <t>L8R5toL10R2</t>
  </si>
  <si>
    <t>11:08:05 (28:53, 22:21)</t>
  </si>
  <si>
    <t>11:08:13 (29:01, 22:29)</t>
  </si>
  <si>
    <t>11:08:18 (29:06, 22:34)</t>
  </si>
  <si>
    <t>11:09:46 (30:34, 24:02)</t>
  </si>
  <si>
    <t>L7R5toL7R2</t>
  </si>
  <si>
    <t>11:09:54 (30:42, 24:10)</t>
  </si>
  <si>
    <t>11:10:28 (31:16, 24:44)</t>
  </si>
  <si>
    <t>L7R5toL10R2</t>
  </si>
  <si>
    <t>11:12:10 (32:58, 26:26)</t>
  </si>
  <si>
    <t>11:12:46 (33:34, 27:02)</t>
  </si>
  <si>
    <t>11:13:09 (33:57, 27:25)</t>
  </si>
  <si>
    <t>11:13:56 (34:44, 28:12)</t>
  </si>
  <si>
    <t>11:15:11 (35:59, 29:27)</t>
  </si>
  <si>
    <t>11:19:30 (40:18, 33:46)</t>
  </si>
  <si>
    <t>11:21:15 (42:03, 35:31)</t>
  </si>
  <si>
    <t>11:22:31 (43:19, 36:47)</t>
  </si>
  <si>
    <t>11:25:32 (46:20, 39:48)</t>
  </si>
  <si>
    <t>11:26:00 (46:48, 40:16)</t>
  </si>
  <si>
    <t>11:28:16 (49:04, 42:32)</t>
  </si>
  <si>
    <t>11:29:48 (50:36, 44:04)</t>
  </si>
  <si>
    <t>11:30:14 (51:02, 44:30)</t>
  </si>
  <si>
    <t>CELLPHONE</t>
  </si>
  <si>
    <t>11:30:33 (51:21, 44:49)</t>
  </si>
  <si>
    <t>11:31:12 (52:00, 45:28)</t>
  </si>
  <si>
    <t>11:31:17 (52:05, 45:33)</t>
  </si>
  <si>
    <t>11:31:37 (52:25, 45:53)</t>
  </si>
  <si>
    <t>11:32:52 (53:40, 47:08)</t>
  </si>
  <si>
    <t>11:33:11 (53:59, 47:27)</t>
  </si>
  <si>
    <t>11:33:16 (54:04, 47:32)</t>
  </si>
  <si>
    <t>11:33:18 (54:06, 47:34)</t>
  </si>
  <si>
    <t>11:33:20 (54:08, 47:36)</t>
  </si>
  <si>
    <t>11:33:23 (54:11, 47:39)</t>
  </si>
  <si>
    <t>11:33:25 (54:13, 47:41)</t>
  </si>
  <si>
    <t>11:33:28 (54:16, 47:44)</t>
  </si>
  <si>
    <t>11:34:11 (54:59, 48:27)</t>
  </si>
  <si>
    <t>11:34:13 (55:01, 48:29)</t>
  </si>
  <si>
    <t>11:34:24 (55:12, 48:40)</t>
  </si>
  <si>
    <t>11:34:33 (55:21, 48:49)</t>
  </si>
  <si>
    <t>11:34:38 (55:26, 48:54)</t>
  </si>
  <si>
    <t>OTHERS_SEATBELT</t>
  </si>
  <si>
    <t>11:35:33 (56:21, 49:49)</t>
  </si>
  <si>
    <t>OTHERS_KEYS</t>
  </si>
  <si>
    <t>11:35:35 (56:23, 49:51)</t>
  </si>
  <si>
    <t>11:36:37 (57:25, 50:53)</t>
  </si>
  <si>
    <t>11:36:46 (57:34, 51:02)</t>
  </si>
  <si>
    <t>11:36:50 (57:38, 51:06)</t>
  </si>
  <si>
    <t>OTHERS_DOORLOCK</t>
  </si>
  <si>
    <t>11:36:52 (57:40, 51:08)</t>
  </si>
  <si>
    <t>11:36:55 (57:43, 51:11)</t>
  </si>
  <si>
    <t>11:37:15 (58:03, 51:31)</t>
  </si>
  <si>
    <t>11:37:35 (58:23, 51:51)</t>
  </si>
  <si>
    <t>11:37:46 (58:34, 52:02)</t>
  </si>
  <si>
    <t>11:38:10 (58:58, 52:26)</t>
  </si>
  <si>
    <t>11:39:45 (59:33, 53:01)</t>
  </si>
  <si>
    <t>11:39:02 (59:50, 53:18)</t>
  </si>
  <si>
    <t>12:15:48 (3:05, 0:31)</t>
  </si>
  <si>
    <t>12:15:56 (3:13, 0:39)</t>
  </si>
  <si>
    <t>12:15:57 (3:14, 0:40)</t>
  </si>
  <si>
    <t>12:16:08 (3:25, 0:51)</t>
  </si>
  <si>
    <t>12:16:19 (3:36, 1:02)</t>
  </si>
  <si>
    <t>12:16:20 (3:37, 1:03)</t>
  </si>
  <si>
    <t>12:17:18 (4:35, 2:01)</t>
  </si>
  <si>
    <t>12:17:24 (4:41, 2:07)</t>
  </si>
  <si>
    <t>12:17:25 (4:42,2:08)</t>
  </si>
  <si>
    <t>12:17:34 (4:51, 2:17)</t>
  </si>
  <si>
    <t>12:17:39 (4:56, 2:22)</t>
  </si>
  <si>
    <t>12:17:54 (5:11, 2:37)</t>
  </si>
  <si>
    <t>12:18:22 (5:39, 3:05)</t>
  </si>
  <si>
    <t>12:18:33 (5:50, 3:16)</t>
  </si>
  <si>
    <t>12:18:49 (6:06, 3:32)</t>
  </si>
  <si>
    <t>12:19:03 (6:20, 3:46)</t>
  </si>
  <si>
    <t>12:21:12 (8:29, 5:55)</t>
  </si>
  <si>
    <t>12:21:35 (8:52, 6:18)</t>
  </si>
  <si>
    <t>12:23:11 (10:28, 7:54)</t>
  </si>
  <si>
    <t>12:23:14 (10:31, 7:57)</t>
  </si>
  <si>
    <t>L8R4toL8R2</t>
  </si>
  <si>
    <t>12:23:17 (10:34, 8:00)</t>
  </si>
  <si>
    <t>12:23:43 (11:00, 8:26)</t>
  </si>
  <si>
    <t>L8R4toL10R2</t>
  </si>
  <si>
    <t>12:24:02 (11:19, 8:45)</t>
  </si>
  <si>
    <t>12:24:14 (11:31, 8:57)</t>
  </si>
  <si>
    <t>12:24:28 (11:45, 9:11)</t>
  </si>
  <si>
    <t>12:24:35 (11:52, 9:18)</t>
  </si>
  <si>
    <t>12:24:48 (12:05, 9:31)</t>
  </si>
  <si>
    <t>12:24:58 (12:15, 9:41)</t>
  </si>
  <si>
    <t>12:25:25 (12:42, 10:08)</t>
  </si>
  <si>
    <t>12:25:35 (12:52, 10:18)</t>
  </si>
  <si>
    <t>CONTINUE_1.5MILES</t>
  </si>
  <si>
    <t>12:26:44 (14:01, 11:27)</t>
  </si>
  <si>
    <t>12:28:39 (15:56, 13:22)</t>
  </si>
  <si>
    <t>12:28:42 (15:59, 13:25)</t>
  </si>
  <si>
    <t>12:29:16 (16:33, 13:59)</t>
  </si>
  <si>
    <t>12:29:58 (17:15, 14:41)</t>
  </si>
  <si>
    <t>12:31:26 (18:43, 16:09)</t>
  </si>
  <si>
    <t>12:31:57 (19:14, 16:40)</t>
  </si>
  <si>
    <t>12:32:00 (19:17, 16:43)</t>
  </si>
  <si>
    <t>12:32:18 (19:35, 17:01)</t>
  </si>
  <si>
    <t>12:32:29 (19:46, 17:12)</t>
  </si>
  <si>
    <t>12:33:10 (20:27, 17:53)</t>
  </si>
  <si>
    <t>12:33:11 (20:28, 17:54)</t>
  </si>
  <si>
    <t>12:33:19 (20:36, 18:02)</t>
  </si>
  <si>
    <t>12:34:17 (21:34, 19:00)</t>
  </si>
  <si>
    <t>12:34:27 (21:44, 19:10)</t>
  </si>
  <si>
    <t>DESIGNATION_0.1MILES</t>
  </si>
  <si>
    <t>12:34:38 (21:55, 19:21)</t>
  </si>
  <si>
    <t>12:34:52 (22:09, 19:35)</t>
  </si>
  <si>
    <t>12:34:56 (22:13, 19:39)</t>
  </si>
  <si>
    <t>12:35:04 (22:21, 19:47)</t>
  </si>
  <si>
    <t>12:35:15 (22:32, 19:58)</t>
  </si>
  <si>
    <t>12:35:18 (22:35, 20:01)</t>
  </si>
  <si>
    <t>12:35:36 (22:53, 20:19)</t>
  </si>
  <si>
    <t>TURN_RIGHT</t>
  </si>
  <si>
    <t>12:35:39 (22:56, 20:22)</t>
  </si>
  <si>
    <t>12:35:40 (22:57, 20:23)</t>
  </si>
  <si>
    <t>12:35:50 (23:07, 20:33)</t>
  </si>
  <si>
    <t>12:36:02 (23:15, 20:45)</t>
  </si>
  <si>
    <t>TURN_RIGHT_0.2MILES</t>
  </si>
  <si>
    <t>12:36:13 (23:30, 20:56)</t>
  </si>
  <si>
    <t>12:36:15 (23:32, 20:58)</t>
  </si>
  <si>
    <t>12:36:41 (23:58, 21:24)</t>
  </si>
  <si>
    <t>12:36:43 (24:00, 21:26)</t>
  </si>
  <si>
    <t>12:37:16 (24:33, 21:59)</t>
  </si>
  <si>
    <t>12:37:47 (25:04, 22:30)</t>
  </si>
  <si>
    <t>12:38:01 (25:18, 22:44)</t>
  </si>
  <si>
    <t>12:38:13 (25:30, 22:56)</t>
  </si>
  <si>
    <t>12:38:15 (25:32, 22:58)</t>
  </si>
  <si>
    <t>12:38:20 (25:37, 23:03)</t>
  </si>
  <si>
    <t>12:38:05 (26:22, 23:48)</t>
  </si>
  <si>
    <t>12:39:08 (26:25, 23:51)</t>
  </si>
  <si>
    <t>12:39:56 (27:13, 24:39)</t>
  </si>
  <si>
    <t>KEEP_LEFT_0.2MILES</t>
  </si>
  <si>
    <t>12:40:58 (28:15, 24:41)</t>
  </si>
  <si>
    <t>12:41:05 (28:22, 24:48)</t>
  </si>
  <si>
    <t>TAKE_EXIT_0.3MILES</t>
  </si>
  <si>
    <t>12:41:31 (28:48, 25:14)</t>
  </si>
  <si>
    <t>12:42:13 (29:30, 25:56)</t>
  </si>
  <si>
    <t>CONTINUE_1.2MILES</t>
  </si>
  <si>
    <t>12:43:23 (30:40, 27:06)</t>
  </si>
  <si>
    <t>12:43:30 (30:47, 28:13)</t>
  </si>
  <si>
    <t>12:43:39 (30:56, 28:22)</t>
  </si>
  <si>
    <t>12:44:07 (31:24, 28:50)</t>
  </si>
  <si>
    <t>12:45:16 (31:33, 28:59)</t>
  </si>
  <si>
    <t>12:45:01 (32:18, 29:44)</t>
  </si>
  <si>
    <t>12:45:30 (32:47, 30:13)</t>
  </si>
  <si>
    <t>L10R2toL9R5</t>
  </si>
  <si>
    <t>12:46:04 (33:21, 30:47)</t>
  </si>
  <si>
    <t>L9R5toL9R3</t>
  </si>
  <si>
    <t>12:47:46 (35:03, 32:29)</t>
  </si>
  <si>
    <t>12:48:04 (35:21, 32:47)</t>
  </si>
  <si>
    <t>12:48:24 (35:41, 33:07)</t>
  </si>
  <si>
    <t>12:48:44 (36:01, 33:27)</t>
  </si>
  <si>
    <t>12:48:56 (36:13, 33:39)</t>
  </si>
  <si>
    <t>12:49:29 (36:46, 34:12)</t>
  </si>
  <si>
    <t>12:49:33 (36:50, 34:16)</t>
  </si>
  <si>
    <t>9</t>
  </si>
  <si>
    <t>10:14:56 (6:21, 0:22)</t>
  </si>
  <si>
    <t>13</t>
  </si>
  <si>
    <t>10:15:03 (6:28, 0:29)</t>
  </si>
  <si>
    <t>10:15:13 (6:38, 0:39)</t>
  </si>
  <si>
    <t>10:15:16 (6:41, 0:42)</t>
  </si>
  <si>
    <t>10:15:18 (6:43, 0:44)</t>
  </si>
  <si>
    <t>10:15:22 (6:47, 0:48)</t>
  </si>
  <si>
    <t>10:15:26 (6:51, 0:52)</t>
  </si>
  <si>
    <t>10:15:47 (7:12, 1:13)</t>
  </si>
  <si>
    <t>10:15:49 (7:14, 1:15)</t>
  </si>
  <si>
    <t>10:16:04 (7:29, 1:30)</t>
  </si>
  <si>
    <t>10:16:08 (7:33, 1:34)</t>
  </si>
  <si>
    <t>10:17:11 (8:36, 2:37)</t>
  </si>
  <si>
    <t>10:17:16 (8:41, 2:42)</t>
  </si>
  <si>
    <t>10:17:22 (8:47, 2:48)</t>
  </si>
  <si>
    <t>10:17:26 (8:51, 2:52)</t>
  </si>
  <si>
    <t>10:18:06 (9:31, 3:32)</t>
  </si>
  <si>
    <t>10:18:40 (10:05, 4:06)</t>
  </si>
  <si>
    <t>10:18:41 (10:06, 4:07)</t>
  </si>
  <si>
    <t>L9R2toL7R2</t>
  </si>
  <si>
    <t>10:18:54 (10:19, 4:20)</t>
  </si>
  <si>
    <t>L7R2toL11R2</t>
  </si>
  <si>
    <t>10:19:01 (10:26, 4:27)</t>
  </si>
  <si>
    <t>10:19:13 (10:38, 4:39)</t>
  </si>
  <si>
    <t>10:19:27 (10:52, 4:53)</t>
  </si>
  <si>
    <t>10:20:01 (11:26, 5:27)</t>
  </si>
  <si>
    <t>10:20:29 (11:54, 5:55)</t>
  </si>
  <si>
    <t>L10R2toL9R4</t>
  </si>
  <si>
    <t>10:20:51 (12:16, 6:17)</t>
  </si>
  <si>
    <t>10:21:25 (12:50, 6:51)</t>
  </si>
  <si>
    <t>10:21:34 (12:59, 7:00)</t>
  </si>
  <si>
    <t>CAR_RADIO</t>
  </si>
  <si>
    <t>10:21:52 (13:17, 7:18)</t>
  </si>
  <si>
    <t>L7R1toL10R1</t>
  </si>
  <si>
    <t>10:22:04 (13:29, 7:30)</t>
  </si>
  <si>
    <t>10:22:08 (13:33, 7:34)</t>
  </si>
  <si>
    <t>10:22:25 (13:50, 7:51)</t>
  </si>
  <si>
    <t>10:23:13 (14:38, 8:39)</t>
  </si>
  <si>
    <t>10:23:37 (15:02, 9:03)</t>
  </si>
  <si>
    <t>L10R2toL7R2</t>
  </si>
  <si>
    <t>10:23:51 (15:16, 9:17)</t>
  </si>
  <si>
    <t>10:24:25 (15:50, 9:51)</t>
  </si>
  <si>
    <t>10:24:29 (15:54, 9:55)</t>
  </si>
  <si>
    <t>L9R2toL11R2</t>
  </si>
  <si>
    <t>10:24:46 (16:11, 10:12)</t>
  </si>
  <si>
    <t>10:24:50 (16:15, 10:16)</t>
  </si>
  <si>
    <t>10:25:02 (16:27, 10:28)</t>
  </si>
  <si>
    <t>10:25:06 (16:31, 10:32)</t>
  </si>
  <si>
    <t>10:25:16 (16:41, 10:42)</t>
  </si>
  <si>
    <t>10:25:19 (16:44, 10:45)</t>
  </si>
  <si>
    <t>10:25:24 (16:49, 10:50)</t>
  </si>
  <si>
    <t>10:25:56 (17:21, 11:22)</t>
  </si>
  <si>
    <t>10:26:20 (17:45, 11:46)</t>
  </si>
  <si>
    <t>10:26:24 (17:49, 11:50)</t>
  </si>
  <si>
    <t>10:26:47 (18:12, 12:13)</t>
  </si>
  <si>
    <t>10:26:59 (18:24, 12:25)</t>
  </si>
  <si>
    <t>10:27:09 (18:34, 12:35)</t>
  </si>
  <si>
    <t>10:27:38 (19:03, 13:04)</t>
  </si>
  <si>
    <t>L1R2toL11R2</t>
  </si>
  <si>
    <t>10:28:02 (19:27, 13:28)</t>
  </si>
  <si>
    <t>L11R2toL9R2</t>
  </si>
  <si>
    <t>10:28:06 (19:31, 13:32)</t>
  </si>
  <si>
    <t>10:28:09 (19:34, 13:35)</t>
  </si>
  <si>
    <t>L9R2toL12R2</t>
  </si>
  <si>
    <t>10:28:50 (20:15, 14:16)</t>
  </si>
  <si>
    <t>10:28:26 (20:51, 14:52)</t>
  </si>
  <si>
    <t>10:28:54 (21:19, 15:20)</t>
  </si>
  <si>
    <t>10:29:02 (21:27, 15:28)</t>
  </si>
  <si>
    <t>L11R2toL1R2</t>
  </si>
  <si>
    <t>10:29:16 (21:41, 15:42)</t>
  </si>
  <si>
    <t>10:29:22 (21:47, 15:48)</t>
  </si>
  <si>
    <t>10:30:24 (22:49, 16:50)</t>
  </si>
  <si>
    <t>10:30:47 (23:12, 17:13)</t>
  </si>
  <si>
    <t>10:30:53 (23:18, 17:19)</t>
  </si>
  <si>
    <t>10:31:18 (23:43, 17:44)</t>
  </si>
  <si>
    <t>10:31:39 (25:04, 19:05)</t>
  </si>
  <si>
    <t>10:31:44 (25:09, 19:10)</t>
  </si>
  <si>
    <t>10:31:47 (25:12, 19:13)</t>
  </si>
  <si>
    <t>10:32:25 (25:50, 19:51)</t>
  </si>
  <si>
    <t>10:33:35 (27:00, 21:01)</t>
  </si>
  <si>
    <t>10:33:37 (27:02, 21:03)</t>
  </si>
  <si>
    <t>10:33:38 (27:03, 21:04)</t>
  </si>
  <si>
    <t>10:33:50 (27:15, 21:16)</t>
  </si>
  <si>
    <t>10:34:07 (27:32, 21:33)</t>
  </si>
  <si>
    <t>10:34:20 (27:45, 21:46)</t>
  </si>
  <si>
    <t>10:34:25 (27:50, 21:51)</t>
  </si>
  <si>
    <t>10:34:27 (27:52, 21:53)</t>
  </si>
  <si>
    <t>10:34:45 (28:10, 22:11)</t>
  </si>
  <si>
    <t>10:35:06 (28:31, 22:32)</t>
  </si>
  <si>
    <t>10:35:29 (28:54, 22:55)</t>
  </si>
  <si>
    <t>L9R5toL11R5</t>
  </si>
  <si>
    <t>10:35:36 (29:01, 23:02)</t>
  </si>
  <si>
    <t>10:36:40 (30:05, 24:06)</t>
  </si>
  <si>
    <t>10:36:43 (30:08, 24:09)</t>
  </si>
  <si>
    <t>10:36:56 (30:21, 24:22)</t>
  </si>
  <si>
    <t>L9R2toL1R2</t>
  </si>
  <si>
    <t>10:37:13 (30:38, 24:39)</t>
  </si>
  <si>
    <t>L1R2toL10R4</t>
  </si>
  <si>
    <t>10:37:22 (30:47, 24:48)</t>
  </si>
  <si>
    <t>10:37:29 (30:54, 24:55)</t>
  </si>
  <si>
    <t>10:38:17 (31:42, 25:43)</t>
  </si>
  <si>
    <t>10:39:21 (31:46, 25:47)</t>
  </si>
  <si>
    <t>10:39:27 (31:52, 25:53)</t>
  </si>
  <si>
    <t>10:39:39 (32:04, 26:05)</t>
  </si>
  <si>
    <t>10:39:54 (32:19, 26:20)</t>
  </si>
  <si>
    <t>L7R5toL11R5</t>
  </si>
  <si>
    <t>10:40:03 (32:28, 26:29)</t>
  </si>
  <si>
    <t>L11R5toL7R5</t>
  </si>
  <si>
    <t>10:40:20 (32:45, 26:46)</t>
  </si>
  <si>
    <t>10:40:25 (32:50, 26:51)</t>
  </si>
  <si>
    <t>L7R5toL12R12</t>
  </si>
  <si>
    <t>10:40:39 (33:04, 27:05)</t>
  </si>
  <si>
    <t>L12R12toL9R3</t>
  </si>
  <si>
    <t>10:40:51 (33:16, 27:17)</t>
  </si>
  <si>
    <t>L9R3toL11R1</t>
  </si>
  <si>
    <t>10:40:56 (33:21, 27:22)</t>
  </si>
  <si>
    <t>10:40:59 (33:24, 27:26)</t>
  </si>
  <si>
    <t>10:41:20 (33:45, 27:46)</t>
  </si>
  <si>
    <t>10:41:42 (34:07, 28:08)</t>
  </si>
  <si>
    <t>L11R1toL9R1</t>
  </si>
  <si>
    <t>10:41:44 (34:09, 28:10)</t>
  </si>
  <si>
    <t>L9R1toL12R2</t>
  </si>
  <si>
    <t>10:41:46 (34:11, 28:12)</t>
  </si>
  <si>
    <t>L12R2toL9R2</t>
  </si>
  <si>
    <t>10:41:49 (34:14, 28:15)</t>
  </si>
  <si>
    <t>10:41:57 (34:22, 28:23)</t>
  </si>
  <si>
    <t>10:42:00 (34:25, 28:26)</t>
  </si>
  <si>
    <t>10:42:05 (34:30, 28:31)</t>
  </si>
  <si>
    <t>10:42:08 (34:33, 28:34)</t>
  </si>
  <si>
    <t>10:42:12 (34:37, 28:38)</t>
  </si>
  <si>
    <t>10:42:27 (34:52, 28:53)</t>
  </si>
  <si>
    <t>10:42:30 (34:55, 28:56)</t>
  </si>
  <si>
    <t>10:43:05 (35:30, 29:31)</t>
  </si>
  <si>
    <t>10:43:06 (35:31, 29:32)</t>
  </si>
  <si>
    <t>L9R3toL7R3</t>
  </si>
  <si>
    <t>10:43:23 (35:48, 29:49)</t>
  </si>
  <si>
    <t>10:44:33 (36:58, 30:59)</t>
  </si>
  <si>
    <t>10:44:51 (37:16, 31:17)</t>
  </si>
  <si>
    <t>10:45:06 (37:31, 31:32)</t>
  </si>
  <si>
    <t>10:46:02 (38:27, 32:28)</t>
  </si>
  <si>
    <t>10:46:05 (38:30, 32:31)</t>
  </si>
  <si>
    <t>10:46:21 (38:46, 32:47)</t>
  </si>
  <si>
    <t>10:48:31 (40:56, 34:57)</t>
  </si>
  <si>
    <t>L11R1toL7R3</t>
  </si>
  <si>
    <t>10:48:53 (41:18, 35:19)</t>
  </si>
  <si>
    <t>10:49:12 (41:37, 35:38)</t>
  </si>
  <si>
    <t>L11R3toL11R1</t>
  </si>
  <si>
    <t>10:49:18 (41:43, 35:44)</t>
  </si>
  <si>
    <t>10:50:13 (42:38, 36:39)</t>
  </si>
  <si>
    <t>10:51:46 (44:11, 38:12)</t>
  </si>
  <si>
    <t>10:51:53 (44:18, 38:19)</t>
  </si>
  <si>
    <t>10:52:00 (44:25, 38:26)</t>
  </si>
  <si>
    <t>10:52:25 (44:50, 38:51)</t>
  </si>
  <si>
    <t>10:52:27 (44:52, 38:53)</t>
  </si>
  <si>
    <t>10:54:46 (47:11, 41:12)</t>
  </si>
  <si>
    <t>11:19:54 (11:39, 0:43)</t>
  </si>
  <si>
    <t>11:20:10 (11:55, 0:59)</t>
  </si>
  <si>
    <t>11:20:18 (12:03, 1:07)</t>
  </si>
  <si>
    <t>OTHERS_GLASSES</t>
  </si>
  <si>
    <t>11:20:24 (12:09, 1:13)</t>
  </si>
  <si>
    <t>11:20:26 (12:11, 1:15)</t>
  </si>
  <si>
    <t>11:20:39 (12:24, 1:28)</t>
  </si>
  <si>
    <t>11:20:41 (12:26, 1:30)</t>
  </si>
  <si>
    <t>11:20:42 (12:27, 1:31)</t>
  </si>
  <si>
    <t>11:20:44 (12:29, 1:33)</t>
  </si>
  <si>
    <t>11:20:58 (12:43, 1:47)</t>
  </si>
  <si>
    <t>11:21:00 (12:45, 1:49)</t>
  </si>
  <si>
    <t>11:21:11 (12:56, 2:00)</t>
  </si>
  <si>
    <t>11:21:15 (13:00, 2:04)</t>
  </si>
  <si>
    <t>11:21:17 (13:02, 2:06)</t>
  </si>
  <si>
    <t>11:21:37 (13:22, 2:26)</t>
  </si>
  <si>
    <t>OTHERS_MISC</t>
  </si>
  <si>
    <t>11:22:03 (13:48, 2:52)</t>
  </si>
  <si>
    <t>11:22:26 (14:11, 3:15)</t>
  </si>
  <si>
    <t>11:22:27 (14:12, 3:16)</t>
  </si>
  <si>
    <t>11:22:30 (14:15, 3:19)</t>
  </si>
  <si>
    <t>11:22:43 (14:28, 3:32)</t>
  </si>
  <si>
    <t>11:23:09 (14:54, 3:58)</t>
  </si>
  <si>
    <t>11:23:44 (15:29, 4:33)</t>
  </si>
  <si>
    <t>11:23:57 (15:42, 4:46)</t>
  </si>
  <si>
    <t>11:23:58 (15:43, 4:47)</t>
  </si>
  <si>
    <t>11:24:10 (15:55, 4:59)</t>
  </si>
  <si>
    <t>11:24:12 (15:57, 5:01)</t>
  </si>
  <si>
    <t>11:24:14 (15:59, 5:03)</t>
  </si>
  <si>
    <t>11:25:31 (17:16, 6:20)</t>
  </si>
  <si>
    <t>11:26:04 (17:49, 6:53)</t>
  </si>
  <si>
    <t>11:26:29 (18:14, 7:18)</t>
  </si>
  <si>
    <t>11:26:37 (18:22, 7:26)</t>
  </si>
  <si>
    <t>11:27:04 (18:49, 7:53)</t>
  </si>
  <si>
    <t>11:27:14 (18:59, 8:03)</t>
  </si>
  <si>
    <t>11:27:50 (19:35, 8:39)</t>
  </si>
  <si>
    <t>11:28:03 (19:48, 8:52)</t>
  </si>
  <si>
    <t>11:28:11 (19:56, 9:00)</t>
  </si>
  <si>
    <t>12:28:15 (20:00, 9:04)</t>
  </si>
  <si>
    <t>12:28:42 (20:27, 9:31)</t>
  </si>
  <si>
    <t>12:28:49 (20:34, 9:38)</t>
  </si>
  <si>
    <t>CONTINUE_1.7MILES</t>
  </si>
  <si>
    <t>11:29:38 (21:23, 10:27)</t>
  </si>
  <si>
    <t>11:29:39 (21:24, 10:28)</t>
  </si>
  <si>
    <t>L9R5toL7R5</t>
  </si>
  <si>
    <t>11:30:39 (22:24, 11:28)</t>
  </si>
  <si>
    <t>11:30:40 (22:25, 11:29)</t>
  </si>
  <si>
    <t>11:31:42 (23:27, 12:31)</t>
  </si>
  <si>
    <t>11:32:07 (23:52, 12:56)</t>
  </si>
  <si>
    <t>11:32:15 (24:00, 13:04)</t>
  </si>
  <si>
    <t>11:33:03 (24:48, 13:52)</t>
  </si>
  <si>
    <t>11:33:37 (25:22, 14:26)</t>
  </si>
  <si>
    <t>11:35:13 (26:58, 16:02)</t>
  </si>
  <si>
    <t>11:36:34 (28:19, 17:23)</t>
  </si>
  <si>
    <t>11:36:36 (28:21, 17:25)</t>
  </si>
  <si>
    <t>11:36:43 (28:28, 17:32)</t>
  </si>
  <si>
    <t>11:37:21 (29:06, 18:10)</t>
  </si>
  <si>
    <t>11:37:33 (20:18, 18:22)</t>
  </si>
  <si>
    <t>HAND_OFFWHEEL</t>
  </si>
  <si>
    <t>11:37:36 (29:21, 18:25)</t>
  </si>
  <si>
    <t>11:38:15 (30:00, 19:04)</t>
  </si>
  <si>
    <t>11:38:22 (30:07, 19:11)</t>
  </si>
  <si>
    <t>11:38:46 (30:31, 19:35)</t>
  </si>
  <si>
    <t>TIGHLTY</t>
  </si>
  <si>
    <t>11:39:08 (30:53, 19:57)</t>
  </si>
  <si>
    <t>11:39:43 (31:28, 20:32)</t>
  </si>
  <si>
    <t>11:39:45 (31:30, 20:34)</t>
  </si>
  <si>
    <t>11:39:47 (31:32, 20:36)</t>
  </si>
  <si>
    <t>11:40:09 (31:54, 20:58)</t>
  </si>
  <si>
    <t>DESIGNATION_0.1MILE</t>
  </si>
  <si>
    <t>11:40:20 (32:05, 21:09)</t>
  </si>
  <si>
    <t>11:40:31 (32:16, 21:20)</t>
  </si>
  <si>
    <t>11:41:01 (32:46, 21:50)</t>
  </si>
  <si>
    <t>NONE</t>
  </si>
  <si>
    <t>11:40:33 (32:18, 21:22)</t>
  </si>
  <si>
    <t>11:40:46 (32:31, 21:35)</t>
  </si>
  <si>
    <t>11:40:56 (32:41, 21:45)</t>
  </si>
  <si>
    <t>11:40:58 (32:43, 21:47)</t>
  </si>
  <si>
    <t>11:41:00 (32:45, 21:49)</t>
  </si>
  <si>
    <t>11:41:09 (32:54, 21:58)</t>
  </si>
  <si>
    <t>11:41:16 (33:01, 22:05)</t>
  </si>
  <si>
    <t>11:41:44 (33:29, 22:33)</t>
  </si>
  <si>
    <t>11:41:53 (33:38, 22:42)</t>
  </si>
  <si>
    <t>11:42:07 (33:52, 22:56)</t>
  </si>
  <si>
    <t>11:42:20 (34:05, 23:09)</t>
  </si>
  <si>
    <t>11:42:39 (34:24, 23:28)</t>
  </si>
  <si>
    <t>11:42:41 (34:26, 23:30)</t>
  </si>
  <si>
    <t>11:42:56 (34:41, 23:45)</t>
  </si>
  <si>
    <t>L8R3toL7R4</t>
  </si>
  <si>
    <t>11:43:00 (34:45, 23:49)</t>
  </si>
  <si>
    <t>11:43:06 (34:51, 23:55)</t>
  </si>
  <si>
    <t>11:43:11 (34:56, 24:00)</t>
  </si>
  <si>
    <t>11:43:45 (35:30, 24:34)</t>
  </si>
  <si>
    <t>11:43:50 (35:35, 24:39)</t>
  </si>
  <si>
    <t>11:44:01 (35:46, 24:50)</t>
  </si>
  <si>
    <t>11:44:23 (36:08, 25:12)</t>
  </si>
  <si>
    <t>11:44:24 (36:09, 25:13)</t>
  </si>
  <si>
    <t>11:44:35 (36:20, 25:24)</t>
  </si>
  <si>
    <t>11:44:36 (36:21, 25:25)</t>
  </si>
  <si>
    <t>11:44:44 (36:29, 25:33)</t>
  </si>
  <si>
    <t>11:44:50 (36:35, 25:39)</t>
  </si>
  <si>
    <t>11:45:32 (37:17, 26:21)</t>
  </si>
  <si>
    <t>11:45:38 (37:23, 26:27)</t>
  </si>
  <si>
    <t>KEEP_LEFT_0.1MILES</t>
  </si>
  <si>
    <t>11:45:47 (37:32, 26:36)</t>
  </si>
  <si>
    <t>11:46:19 (38:04, 27:08)</t>
  </si>
  <si>
    <t>11:46:36 (38:21, 27:25)</t>
  </si>
  <si>
    <t>11:47:04 (38:49, 27:53)</t>
  </si>
  <si>
    <t>11:47:09 (38:54, 27:58)</t>
  </si>
  <si>
    <t>11:47:15 (39:00, 28:04)</t>
  </si>
  <si>
    <t>11:47:17 (39:02, 28:06)</t>
  </si>
  <si>
    <t>11:47:18 (39:03, 28:07)</t>
  </si>
  <si>
    <t>11:47:34 (39:19, 28:23)</t>
  </si>
  <si>
    <t>11:48:02 (39:47, 28:51)</t>
  </si>
  <si>
    <t>11:48:03 (39:48, 28:52)</t>
  </si>
  <si>
    <t>11:48:07 (39:52, 28:56)</t>
  </si>
  <si>
    <t>11:48:11 (39:56, 29:00)</t>
  </si>
  <si>
    <t>11:48:15 (40:00, 29:04)</t>
  </si>
  <si>
    <t>11:48:20 (40:05, 29:09)</t>
  </si>
  <si>
    <t>11:48:35 (40:20, 29:24)</t>
  </si>
  <si>
    <t>11:48:37 (40:22, 29:26)</t>
  </si>
  <si>
    <t>11:48:57 (40:42, 29:46)</t>
  </si>
  <si>
    <t>11:48:58 (40:43, 29:47)</t>
  </si>
  <si>
    <t>11:48:59 (40:44, 29:48)</t>
  </si>
  <si>
    <t>11:49:22 (41:07, 30:11)</t>
  </si>
  <si>
    <t>11:49:39 (41:24, 30:28)</t>
  </si>
  <si>
    <t>11:50:13 (41:58, 31:02)</t>
  </si>
  <si>
    <t>11:50:18 (42:03, 31:07)</t>
  </si>
  <si>
    <t>11:50:41 (42:26, 31:30)</t>
  </si>
  <si>
    <t>11:50:53 (42:38, 31:42)</t>
  </si>
  <si>
    <t>11:50:58 (42:43, 31:47)</t>
  </si>
  <si>
    <t>11:51:11 (42:56, 32:00)</t>
  </si>
  <si>
    <t>11:51:22 (43:07, 32:11)</t>
  </si>
  <si>
    <t>11:51:38 (43:23, 32:27)</t>
  </si>
  <si>
    <t>15:23:30 (5:51, 0:43)</t>
  </si>
  <si>
    <t>15:23:39 (6:00, 0:52)</t>
  </si>
  <si>
    <t>L9R3toLOFFR6</t>
  </si>
  <si>
    <t>15:23:47 (6:08, 1:00)</t>
  </si>
  <si>
    <t>15:23:48 (6:09, 1:01)</t>
  </si>
  <si>
    <t>15:23:54 (6:15, 1:07)</t>
  </si>
  <si>
    <t>15:23:57 (6:18, 1:10)</t>
  </si>
  <si>
    <t>15:24:01 (6:22, 1:14)</t>
  </si>
  <si>
    <t>15:24:43 (7:04, 1:56)</t>
  </si>
  <si>
    <t>15:24:52 (7:13, 2:05)</t>
  </si>
  <si>
    <t>15:24:58 (7:19, 2:11)</t>
  </si>
  <si>
    <t>15:25:02 (7:23, 2:15)</t>
  </si>
  <si>
    <t>L9R3toL12R3</t>
  </si>
  <si>
    <t>15:25:08 (7:29, 2:21)</t>
  </si>
  <si>
    <t>15:25:16 (7:37, 2:29)</t>
  </si>
  <si>
    <t>15:25:25 (7:46, 2:38)</t>
  </si>
  <si>
    <t>L9R3toL10R6</t>
  </si>
  <si>
    <t>15:26:10 (8:31, 3:23)</t>
  </si>
  <si>
    <t>L9R6toL9R3</t>
  </si>
  <si>
    <t>15:26:20 (8:41, 3:33)</t>
  </si>
  <si>
    <t>15:26:35 (8:56, 3:48)</t>
  </si>
  <si>
    <t>15:27:07 (9:28, 4:20)</t>
  </si>
  <si>
    <t>L9R6toL9R2</t>
  </si>
  <si>
    <t>15:27:25 (9:46, 4:38)</t>
  </si>
  <si>
    <t>15:27:49 (10:10, 5:02)</t>
  </si>
  <si>
    <t>15:27:56 (10:17, 5:09)</t>
  </si>
  <si>
    <t>15:29:15 (11:36, 6:28)</t>
  </si>
  <si>
    <t>15:31:59 (14:20, 9:12)</t>
  </si>
  <si>
    <t>15:32:07 (14:28, 9:20)</t>
  </si>
  <si>
    <t>15:32:12 (14:33, 9:25)</t>
  </si>
  <si>
    <t>OTHERS_EARPHONES</t>
  </si>
  <si>
    <t>15:33:27 (15:48, 10:40)</t>
  </si>
  <si>
    <t>15:34:22 (16:43, 11:35)</t>
  </si>
  <si>
    <t>15:34:35 (16:56, 11:48)</t>
  </si>
  <si>
    <t>OTHERS_EARPHONE</t>
  </si>
  <si>
    <t>15:34:48 (17:09, 12:01)</t>
  </si>
  <si>
    <t>15:35:48 (18:09, 13:01)</t>
  </si>
  <si>
    <t>L9R3toL9R7</t>
  </si>
  <si>
    <t>15:35:52 (18:13, 13:05)</t>
  </si>
  <si>
    <t>L9R7toL9R3</t>
  </si>
  <si>
    <t>15:35:59 (18:20, 13:12)</t>
  </si>
  <si>
    <t>15:36:46 (19:07, 13:59)</t>
  </si>
  <si>
    <t>L9R3toL9R6</t>
  </si>
  <si>
    <t>15:36:54 (19:15, 14:07)</t>
  </si>
  <si>
    <t>15:36:59 (19:20, 14:12)</t>
  </si>
  <si>
    <t>15:39:24 (21:45, 16:37)</t>
  </si>
  <si>
    <t>15:40:21 (22:42, 17:34)</t>
  </si>
  <si>
    <t>15:40:57 (23:18, 18:10)</t>
  </si>
  <si>
    <t>15:41:01 (23:22, 18:14)</t>
  </si>
  <si>
    <t>15:41:09 (23:30, 18:22)</t>
  </si>
  <si>
    <t>15:41:56 (24:17, 19:09)</t>
  </si>
  <si>
    <t>15:42:14 (24:35, 19:27)</t>
  </si>
  <si>
    <t>15:42:56 (25:17, 20:09)</t>
  </si>
  <si>
    <t>L9R3toL12R6</t>
  </si>
  <si>
    <t>15:43:01 (25:22, 20:14)</t>
  </si>
  <si>
    <t>L12R6toL9R3</t>
  </si>
  <si>
    <t>15:43:16 (25:37, 20:29)</t>
  </si>
  <si>
    <t>15:43:39 (26:00, 20:52)</t>
  </si>
  <si>
    <t>15:43:47 (27:08, 22:00)</t>
  </si>
  <si>
    <t>15:44:17 (27:38, 22:30)</t>
  </si>
  <si>
    <t>15:45:00 (28:21, 23:13)</t>
  </si>
  <si>
    <t>15:46:11 (29:32, 24:24)</t>
  </si>
  <si>
    <t>15:46:21 (29:42, 24:34)</t>
  </si>
  <si>
    <t>15:46:34 (29:55, 24:47)</t>
  </si>
  <si>
    <t>15:46:59 (30:20, 25:12)</t>
  </si>
  <si>
    <t>15:47:06 (30:27, 25:19)</t>
  </si>
  <si>
    <t>15:47:39 (31:00, 25:52)</t>
  </si>
  <si>
    <t>15:47:48 (31:09, 26:01)</t>
  </si>
  <si>
    <t>15:48:06 (31:27, 26:19)</t>
  </si>
  <si>
    <t>15:49:05 (32:26, 27:18)</t>
  </si>
  <si>
    <t>15:49:48 (33:09, 28:01)</t>
  </si>
  <si>
    <t>15:50:02 (34:23, 29:15)</t>
  </si>
  <si>
    <t>15:50:14 (34:35, 29:27)</t>
  </si>
  <si>
    <t>15:50:49 (35:10, 30:02)</t>
  </si>
  <si>
    <t>15:51:01 (35:22, 30:14)</t>
  </si>
  <si>
    <t>15:52:12 (36:33, 31:25)</t>
  </si>
  <si>
    <t>15:52:15 (36:36, 31:28)</t>
  </si>
  <si>
    <t>15:53:03 (37:24, 32:16)</t>
  </si>
  <si>
    <t>15:53:07 (37:28, 32:20)</t>
  </si>
  <si>
    <t>15:53:35 (37:56, 32:48)</t>
  </si>
  <si>
    <t>15:53:50 (38:11, 33:03)</t>
  </si>
  <si>
    <t>15:54:07 (38:28, 33:20)</t>
  </si>
  <si>
    <t>15:54:10 (38:31, 33:23)</t>
  </si>
  <si>
    <t>15:54:48 (39:09, 34:01)</t>
  </si>
  <si>
    <t>15:54:50 (39:11, 34:03)</t>
  </si>
  <si>
    <t>15:55:06 (39:27, 34:19)</t>
  </si>
  <si>
    <t>15:55:12 (39:33, 34:25)</t>
  </si>
  <si>
    <t>15:55:23 (39:44, 34:36)</t>
  </si>
  <si>
    <t>15:55:40 (40:01, 34:53)</t>
  </si>
  <si>
    <t>15:56:15 (40:36, 35:28)</t>
  </si>
  <si>
    <t>15:56:19 (40:40, 35:32)</t>
  </si>
  <si>
    <t>15:56:26 (40:47, 35:39)</t>
  </si>
  <si>
    <t>15:56:42 (41:03, 35:55)</t>
  </si>
  <si>
    <t>15:56:45 (41:06, 35:58)</t>
  </si>
  <si>
    <t>15:57:09 (41:30, 36:22)</t>
  </si>
  <si>
    <t>15:57:28 (41:49, 36:41)</t>
  </si>
  <si>
    <t>15:58:22 (42:43, 37:35)</t>
  </si>
  <si>
    <t>15:58:35 (42:56, 37:48)</t>
  </si>
  <si>
    <t>15:58:57 (43:18, 38:10)</t>
  </si>
  <si>
    <t>16:00:08 (44:29, 39:21)</t>
  </si>
  <si>
    <t>16:00:16 (44:37, 39:29)</t>
  </si>
  <si>
    <t>16:01:35 (45:56, 40:48)</t>
  </si>
  <si>
    <t>16:01:46 (46:07, 40:59)</t>
  </si>
  <si>
    <t>16:02:38 (46:59, 41:51)</t>
  </si>
  <si>
    <t>16:02:41 (47:02, 41:54)</t>
  </si>
  <si>
    <t>16:02:42 (47:03, 41:55)</t>
  </si>
  <si>
    <t>16:02:46 (47:07, 41:59)</t>
  </si>
  <si>
    <t>16:02:49 (47:10, 42:02)</t>
  </si>
  <si>
    <t>16:03:07 (47:28, 42:20)</t>
  </si>
  <si>
    <t>16:03:14 (47:35, 42:27)</t>
  </si>
  <si>
    <t>16:03:48 (48:09, 43:01)</t>
  </si>
  <si>
    <t>HANDS_SHFIT_ON_WHEEL</t>
  </si>
  <si>
    <t>16:03:51 (48:12, 43:04)</t>
  </si>
  <si>
    <t>16:04:14 (48:35, 43:27)</t>
  </si>
  <si>
    <t>16:04:31 (48:52, 43:44)</t>
  </si>
  <si>
    <t>16:05:42 (49:03, 43:55)</t>
  </si>
  <si>
    <t>16:05:48 (49:09, 44:01)</t>
  </si>
  <si>
    <t>16:06:06 (49:27, 44:19)</t>
  </si>
  <si>
    <t>16:06:28 (49:49, 44:41)</t>
  </si>
  <si>
    <t>16:06:44 (50:05, 44:57)</t>
  </si>
  <si>
    <t>16:07:08 (50:29, 45:21)</t>
  </si>
  <si>
    <t>16:07:20 (50:41, 45:33)</t>
  </si>
  <si>
    <t>16:08:03 (51:24, 46:16)</t>
  </si>
  <si>
    <t>16:08:14 (51:35, 46:27)</t>
  </si>
  <si>
    <t>16:08:18 (51:39, 46:31)</t>
  </si>
  <si>
    <t>16:08:29 (51:50, 46:42)</t>
  </si>
  <si>
    <t>16:08:43 (52:04, 46:56)</t>
  </si>
  <si>
    <t>16:08:57 (52:18, 47:10)</t>
  </si>
  <si>
    <t>16:09:08 (52:29, 47:21)</t>
  </si>
  <si>
    <t>16:10:13 (52:34, 47:26)</t>
  </si>
  <si>
    <t>16:10:15 (52:36, 47:28)</t>
  </si>
  <si>
    <t>16:11:53 (54:14, 49:06)</t>
  </si>
  <si>
    <t>16:11:55 (54:16, 49:08)</t>
  </si>
  <si>
    <t>16:11:57 (54:18, 49:10)</t>
  </si>
  <si>
    <t>16:12:09 (54:30, 49:22)</t>
  </si>
  <si>
    <t>16:12:15 (54:36, 49:28)</t>
  </si>
  <si>
    <t>16:12:28 (54:49, 49:41)</t>
  </si>
  <si>
    <t>16:13:22 (55:43, 50:35)</t>
  </si>
  <si>
    <t>16:14:10 (56:31, 51:23)</t>
  </si>
  <si>
    <t>16:14:16 (56:37, 51:29)</t>
  </si>
  <si>
    <t>L9R3toL12R1</t>
  </si>
  <si>
    <t>16:14:19 (56:40, 51:32)</t>
  </si>
  <si>
    <t>L12R1toL12R3</t>
  </si>
  <si>
    <t>16:14:31 (56:52, 51:44)</t>
  </si>
  <si>
    <t>L12R3toL9R3</t>
  </si>
  <si>
    <t>16:15:01 (57:22, 52:14)</t>
  </si>
  <si>
    <t>16:15:07 (57:28, 52:20)</t>
  </si>
  <si>
    <t>16:15:10 (57:31, 52:23)</t>
  </si>
  <si>
    <t>16:16:23 (58:44, 53:36)</t>
  </si>
  <si>
    <t>16:16:34 (58:55, 53:47)</t>
  </si>
  <si>
    <t>16:16:38 (58:59, 53:51)</t>
  </si>
  <si>
    <t>16:16:45 (59:06, 53:58)</t>
  </si>
  <si>
    <t>16:32:50 (6:07, 0:43)</t>
  </si>
  <si>
    <t>16:32:51 (6:08, 0:44)</t>
  </si>
  <si>
    <t>16:32:55 (6:12, 0:48)</t>
  </si>
  <si>
    <t>16:32:59 (6:16, 0:52)</t>
  </si>
  <si>
    <t>16:33:05 (6:22, 0:58)</t>
  </si>
  <si>
    <t>16:33:37 (6:54, 1:30)</t>
  </si>
  <si>
    <t>16:33:54 (7:11, 1:47)</t>
  </si>
  <si>
    <t>16:34:46 (8:03, 2:39)</t>
  </si>
  <si>
    <t>16:35:08 (8:25, 3:01)</t>
  </si>
  <si>
    <t>16:35:20 (8:37, 3:13)</t>
  </si>
  <si>
    <t>16:35:24 (8:41, 3:17)</t>
  </si>
  <si>
    <t>16:35:54 (9:11, 3:47)</t>
  </si>
  <si>
    <t>16:36:45 (10:02, 4:38)</t>
  </si>
  <si>
    <t>16:37:41 (10:58, 5:34)</t>
  </si>
  <si>
    <t>16:38:10 (11:27, 6:03)</t>
  </si>
  <si>
    <t>L9R6toL11R6</t>
  </si>
  <si>
    <t>16:38:15 (11:32, 6:08)</t>
  </si>
  <si>
    <t>16:38:41 (11:58, 6:34)</t>
  </si>
  <si>
    <t>L11R6toL9R6</t>
  </si>
  <si>
    <t>16:39:01 (12:18, 6:54)</t>
  </si>
  <si>
    <t>16:39:43 (13:00, 7:36)</t>
  </si>
  <si>
    <t>16:40:25 (13:42, 8:18)</t>
  </si>
  <si>
    <t>16:40:32 (13:49, 8:25)</t>
  </si>
  <si>
    <t>16:41:26 (14:43, 9:19)</t>
  </si>
  <si>
    <t>16:41:37 (14:54, 9:30)</t>
  </si>
  <si>
    <t>16:42:05 (15:22, 9:58)</t>
  </si>
  <si>
    <t>16:42:08 (15:25, 10:01)</t>
  </si>
  <si>
    <t>16:46:23 (19:40, 10:16)</t>
  </si>
  <si>
    <t>16:46:28 (19:45, 10:21)</t>
  </si>
  <si>
    <t>16:46:30 (19:47, 10:23)</t>
  </si>
  <si>
    <t>16:46:41 (19:58, 10:34)</t>
  </si>
  <si>
    <t>L9R6toL10R2</t>
  </si>
  <si>
    <t>16:46:44 (20:01, 10:37)</t>
  </si>
  <si>
    <t>16:46:49 (20:06, 10:42)</t>
  </si>
  <si>
    <t>L10R2toL12R11</t>
  </si>
  <si>
    <t>16:46:51 (20:08, 10:44)</t>
  </si>
  <si>
    <t>L12R11toL11R12</t>
  </si>
  <si>
    <t>16:46:52 (20:09, 10:45)</t>
  </si>
  <si>
    <t>16:47:10 (20:27, 11:03)</t>
  </si>
  <si>
    <t>16:47:14 (20:31, 11:07)</t>
  </si>
  <si>
    <t>16:47:18 (20:35, 11:11)</t>
  </si>
  <si>
    <t>16:47:20 (20:37, 11:13)</t>
  </si>
  <si>
    <t>L9R6toLOR3</t>
  </si>
  <si>
    <t>16:47:31 (20:48, 11:24)</t>
  </si>
  <si>
    <t>16:47:38 (20:55, 11:31)</t>
  </si>
  <si>
    <t>L10R6toL10R2</t>
  </si>
  <si>
    <t>16:47:46 (21:03, 11:39)</t>
  </si>
  <si>
    <t>16:47:57 (21:14, 11:50)</t>
  </si>
  <si>
    <t>16:48:34 (21:51, 12:27)</t>
  </si>
  <si>
    <t>16:49:08 (22:25, 13:01)</t>
  </si>
  <si>
    <t>TAKE_RAMP_0.7MILES</t>
  </si>
  <si>
    <t>16:49:33 (22:50, 13:26)</t>
  </si>
  <si>
    <t>16:50:18 (23:35, 14:11)</t>
  </si>
  <si>
    <t>16:51:43 (25:00, 15:36)</t>
  </si>
  <si>
    <t>16:51:48 (25:05, 15:41)</t>
  </si>
  <si>
    <t>16:51:57 (25:14, 15:50)</t>
  </si>
  <si>
    <t>16:52:01 (25:18, 15:54)</t>
  </si>
  <si>
    <t>16:52:02 (25:19, 15:55)</t>
  </si>
  <si>
    <t>L9R3toL2R3</t>
  </si>
  <si>
    <t>16:52:03 (25:20, 15:56)</t>
  </si>
  <si>
    <t>16:52:08 (25:25, 16:01)</t>
  </si>
  <si>
    <t>16:52:11 (25:28, 16:04)</t>
  </si>
  <si>
    <t>L2R3toL12R3</t>
  </si>
  <si>
    <t>16:52:24 (25:41, 16:17)</t>
  </si>
  <si>
    <t>16:53:26 (26:43, 17:19)</t>
  </si>
  <si>
    <t>16:53:45 (27:02, 17:38)</t>
  </si>
  <si>
    <t>16:53:59 (27:16, 17:52)</t>
  </si>
  <si>
    <t>16:55:08 (28:25, 19:01)</t>
  </si>
  <si>
    <t>16:55:21 (29:38, 20:14)</t>
  </si>
  <si>
    <t>16:55:44 (30:01, 20:37)</t>
  </si>
  <si>
    <t>16:55:58 (30:15, 20:51)</t>
  </si>
  <si>
    <t>16:56:39 (30:56, 21:32)</t>
  </si>
  <si>
    <t>16:58:21 (32:38, 23:14)</t>
  </si>
  <si>
    <t>16:58:51 (33:08, 23:44)</t>
  </si>
  <si>
    <t>16:58:56 (33:13, 23:49)</t>
  </si>
  <si>
    <t>16:58:58 (33:15, 23:51)</t>
  </si>
  <si>
    <t>16:59:01 (33:18, 23:54)</t>
  </si>
  <si>
    <t>16:59:11 (33:28, 24:04)</t>
  </si>
  <si>
    <t>16:59:16 (33:33, 24:09)</t>
  </si>
  <si>
    <t>16:59:31 (33:48, 24:24)</t>
  </si>
  <si>
    <t>16:59:34 (33:51, 24:27)</t>
  </si>
  <si>
    <t>16:59:57 (34:14, 24:50)</t>
  </si>
  <si>
    <t>L10R3toL10R1</t>
  </si>
  <si>
    <t>17:00:09 (34:26, 25:02)</t>
  </si>
  <si>
    <t>L10R1toL10R3</t>
  </si>
  <si>
    <t>17:00:23 (34:40, 26:16)</t>
  </si>
  <si>
    <t>17:00:40 (34:57, 26:33)</t>
  </si>
  <si>
    <t>17:00:45 (35:02, 25:38)</t>
  </si>
  <si>
    <t>17:00:50 (35:07, 25:43)</t>
  </si>
  <si>
    <t>L9R3totL12R3</t>
  </si>
  <si>
    <t>17:00:51 (35:08, 25:44)</t>
  </si>
  <si>
    <t>17:01:03 (35:20, 25:56)</t>
  </si>
  <si>
    <t>17:01:16 (35:33, 26:09)</t>
  </si>
  <si>
    <t>17:01:31 (35:48, 26:24)</t>
  </si>
  <si>
    <t>17:01:53 (36:10, 26:46)</t>
  </si>
  <si>
    <t>17:02:02 (36:19, 26:55)</t>
  </si>
  <si>
    <t>17:02:04 (36:21, 26:57)</t>
  </si>
  <si>
    <t>17:02:22 (36:39, 27:15)</t>
  </si>
  <si>
    <t>17:02:36 (36:53, 27:29)</t>
  </si>
  <si>
    <t>17:03:02 (37:19, 27:55)</t>
  </si>
  <si>
    <t>17:03:03 (37:20, 27:56)</t>
  </si>
  <si>
    <t>17:03:06 (37:23, 27:59)</t>
  </si>
  <si>
    <t>L10R6toL12R12</t>
  </si>
  <si>
    <t>17:04:31 (38:48, 29:24)</t>
  </si>
  <si>
    <t>L9R3toL11R12</t>
  </si>
  <si>
    <t>17:05:04 (40:21, 29:57)</t>
  </si>
  <si>
    <t>17:06:11 (40:28, 31:04)</t>
  </si>
  <si>
    <t>17:06:39 (40:56, 31:32)</t>
  </si>
  <si>
    <t>17:06:57 (41:14, 31:50)</t>
  </si>
  <si>
    <t>17:06:58 (41:15, 31:51)</t>
  </si>
  <si>
    <t>17:07:16 (41:33, 32:09)</t>
  </si>
  <si>
    <t>17:07:19 (41:36, 32:12)</t>
  </si>
  <si>
    <t>17:07:21 (41:38, 32:14)</t>
  </si>
  <si>
    <t>17:07:25 (41:42, 32:18)</t>
  </si>
  <si>
    <t>17:07:57 (42:14, 32:50)</t>
  </si>
  <si>
    <t>17:07:58 (42:15, 32:51)</t>
  </si>
  <si>
    <t>17:08:39 (42:56, 33:32)</t>
  </si>
  <si>
    <t>17:08:46 (43:03, 33:39)</t>
  </si>
  <si>
    <t>17:08:47 (43:04, 33:40)</t>
  </si>
  <si>
    <t>17:09:00 (43:17, 33:53)</t>
  </si>
  <si>
    <t>KEEP_RIGHT_0.1MILES</t>
  </si>
  <si>
    <t>17:09:13 (43:30, 34:06)</t>
  </si>
  <si>
    <t>KEEP_RIGHT</t>
  </si>
  <si>
    <t>17:09:23 (43:40, 34:16)</t>
  </si>
  <si>
    <t>CONTINUE_1.6MILES</t>
  </si>
  <si>
    <t>17:09:45 (44:02, 34:28)</t>
  </si>
  <si>
    <t>17:09:50 (44:07, 34:43)</t>
  </si>
  <si>
    <t>17:09:55 (44:12, 34:48)</t>
  </si>
  <si>
    <t>17:09:57 (44:14, 34:50)</t>
  </si>
  <si>
    <t>17:10:37 (44:54, 35:30)</t>
  </si>
  <si>
    <t>17:10:38 (44:55, 35:31)</t>
  </si>
  <si>
    <t>17:10:46 (45:03, 35:39)</t>
  </si>
  <si>
    <t>L12R3toL12R6</t>
  </si>
  <si>
    <t>17:10:51 (45:08, 35:44)</t>
  </si>
  <si>
    <t>L12R6toL11R2</t>
  </si>
  <si>
    <t>17:11:09 (45:26, 36:02)</t>
  </si>
  <si>
    <t>L11R2toL10R6</t>
  </si>
  <si>
    <t>17:11:10 (45:27, 36:03)</t>
  </si>
  <si>
    <t>L10R6toL11R12</t>
  </si>
  <si>
    <t>17:11:12 (45:29, 36:05)</t>
  </si>
  <si>
    <t>L11R12toL9R3</t>
  </si>
  <si>
    <t>17:11:20 (45:37, 36:13)</t>
  </si>
  <si>
    <t>17:11:33 (45:50, 36:26)</t>
  </si>
  <si>
    <t>17:11:42 (45:59, 36:35)</t>
  </si>
  <si>
    <t>17:11:44 (46:01, 36:37)</t>
  </si>
  <si>
    <t>17:11:45 (46:02, 36:38)</t>
  </si>
  <si>
    <t>17:12:00 (46:17, 36:53)</t>
  </si>
  <si>
    <t>17:12:18 (46:35, 37:11)</t>
  </si>
  <si>
    <t>17:12:22 (46:39, 37:15)</t>
  </si>
  <si>
    <t>17:12:30 (46:47, 37:23)</t>
  </si>
  <si>
    <t>17:12:34 (46:51, 37:27)</t>
  </si>
  <si>
    <t>17:13:30 (47:47, 38:23)</t>
  </si>
  <si>
    <t>17:13:46 (48:03, 38:39)</t>
  </si>
  <si>
    <t>17:14:08 (48:25, 39:01)</t>
  </si>
  <si>
    <t>17:14:14 (48:31, 39:07)</t>
  </si>
  <si>
    <t>17:14:16 (48:33, 39:09)</t>
  </si>
  <si>
    <t>17:14:31 (48:48, 39:24)</t>
  </si>
  <si>
    <t>17:15:52 (50:09, 40:45)</t>
  </si>
  <si>
    <t>17:16:21 (50:38, 41:14)</t>
  </si>
  <si>
    <t>17:16:37 (50:54, 41:30)</t>
  </si>
  <si>
    <t>17:17:07 (51:24, 42:00)</t>
  </si>
  <si>
    <t>17:17:14 (51:31, 42:07)</t>
  </si>
  <si>
    <t>17:17:19 (51:36, 42:12)</t>
  </si>
  <si>
    <t>17:17:21 (51:38, 42:14)</t>
  </si>
  <si>
    <t>17:18:48 (53:05, 43:41)</t>
  </si>
  <si>
    <t>17:20:58 (55:15, 45:51)</t>
  </si>
  <si>
    <t>17:21:06 (55:23, 45:59)</t>
  </si>
  <si>
    <t>17:21:10 (55:27, 46:03)</t>
  </si>
  <si>
    <t>L9R2toL9R6</t>
  </si>
  <si>
    <t>17:21:18 (55:35, 46:11)</t>
  </si>
  <si>
    <t>17:21:19 (55:36, 46:12)</t>
  </si>
  <si>
    <t>17:21:40 (55:57, 46:33)</t>
  </si>
  <si>
    <t>17:21:51 (56:08, 46:44)</t>
  </si>
  <si>
    <t>17:22:14 (56:31, 47:07)</t>
  </si>
  <si>
    <t>17:22:37 (56:54, 47:30)</t>
  </si>
  <si>
    <t>17:23:07 (57:24, 48:00)</t>
  </si>
  <si>
    <t>11/18/2013 10:22:15</t>
  </si>
  <si>
    <t>18</t>
  </si>
  <si>
    <t>11/18/2013 10:22:25</t>
  </si>
  <si>
    <t>11/18/2013 10:23:14</t>
  </si>
  <si>
    <t>11/18/2013 10:23:15</t>
  </si>
  <si>
    <t>11/18/2013 10:23:19</t>
  </si>
  <si>
    <t>11/18/2013 10:23:27</t>
  </si>
  <si>
    <t>L9R3toL7ROFF</t>
  </si>
  <si>
    <t>11/18/2013 10:23:30</t>
  </si>
  <si>
    <t>RESP_PESSENGER</t>
  </si>
  <si>
    <t>11/18/2013 10:23:31</t>
  </si>
  <si>
    <t>L7ROFFtoL7R4</t>
  </si>
  <si>
    <t>11/18/2013 10:23:37</t>
  </si>
  <si>
    <t>L7R4toL10R2</t>
  </si>
  <si>
    <t>11/18/2013 10:23:46</t>
  </si>
  <si>
    <t>11/18/2013 10:24:16</t>
  </si>
  <si>
    <t>11/18/2013 10:24:17</t>
  </si>
  <si>
    <t>L7R4toL9ROFF</t>
  </si>
  <si>
    <t>11/18/2013 10:24:18</t>
  </si>
  <si>
    <t>L9ROFFtoL8R5</t>
  </si>
  <si>
    <t>11/18/2013 10:24:30</t>
  </si>
  <si>
    <t>L8R5toL7ROFF</t>
  </si>
  <si>
    <t>11/18/2013 10:24:42</t>
  </si>
  <si>
    <t>L7ROFFtoL8R4</t>
  </si>
  <si>
    <t>11/18/2013 10:24:50</t>
  </si>
  <si>
    <t>ON_LAP</t>
  </si>
  <si>
    <t>11/18/2013 10:24:53</t>
  </si>
  <si>
    <t>11/18/2013 10:24:55</t>
  </si>
  <si>
    <t>HANDSOFFtoL7R5</t>
  </si>
  <si>
    <t>11/18/2013 10:25:04</t>
  </si>
  <si>
    <t>FAIRLY</t>
  </si>
  <si>
    <t>11/18/2013 10:25:06</t>
  </si>
  <si>
    <t>11/18/2013 10:25:09</t>
  </si>
  <si>
    <t>11/18/2013 10:25:11</t>
  </si>
  <si>
    <t>11/18/2013 10:25:18</t>
  </si>
  <si>
    <t>11/18/2013 10:25:20</t>
  </si>
  <si>
    <t>11/18/2013 10:25:21</t>
  </si>
  <si>
    <t>11/18/2013 10:25:26</t>
  </si>
  <si>
    <t>11/18/2013 10:25:34</t>
  </si>
  <si>
    <t>11/18/2013 10:25:42</t>
  </si>
  <si>
    <t>11/18/2013 10:25:46</t>
  </si>
  <si>
    <t>11/18/2013 10:25:49</t>
  </si>
  <si>
    <t>11/18/2013 10:25:53</t>
  </si>
  <si>
    <t>11/18/2013 10:25:58</t>
  </si>
  <si>
    <t>11/18/2013 10:26:16</t>
  </si>
  <si>
    <t>11/18/2013 10:26:22</t>
  </si>
  <si>
    <t>11/18/2013 10:26:26</t>
  </si>
  <si>
    <t>L9R3toL7R4</t>
  </si>
  <si>
    <t>11/18/2013 10:26:35</t>
  </si>
  <si>
    <t>11/18/2013 10:26:43</t>
  </si>
  <si>
    <t>11/18/2013 10:26:54</t>
  </si>
  <si>
    <t>11/18/2013 10:27:06</t>
  </si>
  <si>
    <t>11/18/2013 10:27:09</t>
  </si>
  <si>
    <t>11/18/2013 10:27:29</t>
  </si>
  <si>
    <t>11/18/2013 10:27:34</t>
  </si>
  <si>
    <t>11/18/2013 10:28:03</t>
  </si>
  <si>
    <t>11/18/2013 10:28:28</t>
  </si>
  <si>
    <t>11/18/2013 10:28:30</t>
  </si>
  <si>
    <t>11/18/2013 10:28:50</t>
  </si>
  <si>
    <t>11/18/2013 10:29:37</t>
  </si>
  <si>
    <t>L7R4toL7R11</t>
  </si>
  <si>
    <t>11/18/2013 10:29:44</t>
  </si>
  <si>
    <t>11/18/2013 10:29:47</t>
  </si>
  <si>
    <t>11/18/2013 10:29:58</t>
  </si>
  <si>
    <t>11/18/2013 10:30:05</t>
  </si>
  <si>
    <t>11/18/2013 10:30:06</t>
  </si>
  <si>
    <t>11/18/2013 10:30:11</t>
  </si>
  <si>
    <t>11/18/2013 10:30:16</t>
  </si>
  <si>
    <t>11/18/2013 10:30:21</t>
  </si>
  <si>
    <t>L11R1toL9R3</t>
  </si>
  <si>
    <t>11/18/2013 10:30:37</t>
  </si>
  <si>
    <t>11/18/2013 10:30:39</t>
  </si>
  <si>
    <t>11/18/2013 10:30:42</t>
  </si>
  <si>
    <t>11/18/2013 10:30:44</t>
  </si>
  <si>
    <t>11/18/2013 10:30:58</t>
  </si>
  <si>
    <t>11/18/2013 10:30:07</t>
  </si>
  <si>
    <t>11/18/2013 10:31:08</t>
  </si>
  <si>
    <t>11/18/2013 10:31:20</t>
  </si>
  <si>
    <t>11/18/2013 10:31:30</t>
  </si>
  <si>
    <t>11/18/2013 10:32:15</t>
  </si>
  <si>
    <t>11/18/2013 10:32:25</t>
  </si>
  <si>
    <t>11/18/2013 10:32:32</t>
  </si>
  <si>
    <t>L10R2toL8R5</t>
  </si>
  <si>
    <t>11/18/2013 10:32:35</t>
  </si>
  <si>
    <t>11/18/2013 10:32:46</t>
  </si>
  <si>
    <t>L8R5toL10R1</t>
  </si>
  <si>
    <t>11/18/2013 10:32:56</t>
  </si>
  <si>
    <t>11/18/2013 10:33:12</t>
  </si>
  <si>
    <t>11/18/2013 10:33:15</t>
  </si>
  <si>
    <t>11/18/2013 10:33:37</t>
  </si>
  <si>
    <t>11/18/2013 10:33:42</t>
  </si>
  <si>
    <t>FACE</t>
  </si>
  <si>
    <t>11/18/2013 10:34:17</t>
  </si>
  <si>
    <t>OTHERS_glasses</t>
  </si>
  <si>
    <t>11/18/2013 10:34:49</t>
  </si>
  <si>
    <t>11/18/2013 10:34:50</t>
  </si>
  <si>
    <t>11/18/2013 10:34:56</t>
  </si>
  <si>
    <t>L9R12toL9R3</t>
  </si>
  <si>
    <t>11/18/2013 10:35:14</t>
  </si>
  <si>
    <t>11/18/2013 10:35:31</t>
  </si>
  <si>
    <t>11/18/2013 10:35:33</t>
  </si>
  <si>
    <t>11/18/2013 10:35:58</t>
  </si>
  <si>
    <t>11/18/2013 10:36:02</t>
  </si>
  <si>
    <t>11/18/2013 10:36:07</t>
  </si>
  <si>
    <t>L9R3toL8R6</t>
  </si>
  <si>
    <t>11/18/2013 10:36:09</t>
  </si>
  <si>
    <t>11/18/2013 10:36:15</t>
  </si>
  <si>
    <t>L8R6toL8R3</t>
  </si>
  <si>
    <t>11/18/2013 10:36:18</t>
  </si>
  <si>
    <t>11/18/2013 10:36:42</t>
  </si>
  <si>
    <t>11/18/2013 10:37:13</t>
  </si>
  <si>
    <t>L8R3toL7R5</t>
  </si>
  <si>
    <t>11/18/2013 10:37:17</t>
  </si>
  <si>
    <t>11/18/2013 10:37:48</t>
  </si>
  <si>
    <t>11/18/2013 10:38:11</t>
  </si>
  <si>
    <t>11/18/2013 10:38:57</t>
  </si>
  <si>
    <t>L7R_OFFtoL10R2</t>
  </si>
  <si>
    <t>TIGTHTLY</t>
  </si>
  <si>
    <t>11/18/2013 10:39:11</t>
  </si>
  <si>
    <t>11/18/2013 10:39:16</t>
  </si>
  <si>
    <t>TIGHTLY</t>
  </si>
  <si>
    <t>11/18/2013 10:39:17</t>
  </si>
  <si>
    <t>11/18/2013 10:39:38</t>
  </si>
  <si>
    <t>11/18/2013 10:39:43</t>
  </si>
  <si>
    <t>11/18/2013 10:40:05</t>
  </si>
  <si>
    <t>R_HAND_OFF &amp; L_HAND_OFF</t>
  </si>
  <si>
    <t>11/18/2013 10:40:16</t>
  </si>
  <si>
    <t>11/18/2013 10:41:32</t>
  </si>
  <si>
    <t>11/18/2013 10:42:17</t>
  </si>
  <si>
    <t>11/18/2013 10:42:19</t>
  </si>
  <si>
    <t>11/18/2013 10:42:37</t>
  </si>
  <si>
    <t>11/18/2013 10:42:42</t>
  </si>
  <si>
    <t>L8R_OFFtoL9R2</t>
  </si>
  <si>
    <t>11/18/2013 10:42:52</t>
  </si>
  <si>
    <t>11/18/2013 10:43:13</t>
  </si>
  <si>
    <t>11/18/2013 10:43:16</t>
  </si>
  <si>
    <t>11/18/2013 10:43:24</t>
  </si>
  <si>
    <t>11/18/2013 10:43:25</t>
  </si>
  <si>
    <t>11/18/2013 10:43:35</t>
  </si>
  <si>
    <t>11/18/2013 10:43:37</t>
  </si>
  <si>
    <t>11/18/2013 10:43:40</t>
  </si>
  <si>
    <t>11/18/2013 10:43:41</t>
  </si>
  <si>
    <t>L8R4toL9R1</t>
  </si>
  <si>
    <t>11/18/2013 10:43:44</t>
  </si>
  <si>
    <t>11/18/2013 10:44:25</t>
  </si>
  <si>
    <t>11/18/2013 10:44:42</t>
  </si>
  <si>
    <t>11/18/2013 10:44:44</t>
  </si>
  <si>
    <t>11/18/2013 10:45:26</t>
  </si>
  <si>
    <t>11/18/2013 10:45:27</t>
  </si>
  <si>
    <t>11/18/2013 10:45:30</t>
  </si>
  <si>
    <t>11/18/2013 10:46:37</t>
  </si>
  <si>
    <t>11/18/2013 10:47:07</t>
  </si>
  <si>
    <t>11/18/2013 10:47:20</t>
  </si>
  <si>
    <t>11/18/2013 10:47:23</t>
  </si>
  <si>
    <t>11/18/2013 10:47:39</t>
  </si>
  <si>
    <t>11/18/2013 10:47:41</t>
  </si>
  <si>
    <t>11/18/2013 10:47:52</t>
  </si>
  <si>
    <t>11/18/2013 10:47:57</t>
  </si>
  <si>
    <t>L7R3toL7R5</t>
  </si>
  <si>
    <t>11/18/2013 10:48:02</t>
  </si>
  <si>
    <t>L7R5toL9R3</t>
  </si>
  <si>
    <t>11/18/2013 10:48:03</t>
  </si>
  <si>
    <t>11/18/2013 10:48:05</t>
  </si>
  <si>
    <t>11/18/2013 10:48:18</t>
  </si>
  <si>
    <t>11/18/2013 10:48:23</t>
  </si>
  <si>
    <t>11/18/2013 10:48:26</t>
  </si>
  <si>
    <t>11/18/2013 10:48:34</t>
  </si>
  <si>
    <t>11/18/2013 10:48:46</t>
  </si>
  <si>
    <t>11/18/2013 10:49:14</t>
  </si>
  <si>
    <t>11/18/2013 10:49:29</t>
  </si>
  <si>
    <t>11/18/2013 10:49:57</t>
  </si>
  <si>
    <t>11/18/2013 10:50:01</t>
  </si>
  <si>
    <t>11/18/2013 10:50:15</t>
  </si>
  <si>
    <t>11/18/2013 10:50:35</t>
  </si>
  <si>
    <t>11/18/2013 10:50:36</t>
  </si>
  <si>
    <t>11/18/2013 10:51:28</t>
  </si>
  <si>
    <t>11/18/2013 10:51:31</t>
  </si>
  <si>
    <t>11/18/2013 10:51:50</t>
  </si>
  <si>
    <t>11/18/2013 10:52:18</t>
  </si>
  <si>
    <t>11/18/2013 10:52:21</t>
  </si>
  <si>
    <t>11/18/2013 10:52:33</t>
  </si>
  <si>
    <t>11/18/2013 10:52:36</t>
  </si>
  <si>
    <t>11/18/2013 10:52:38</t>
  </si>
  <si>
    <t>11/18/2013 10:52:39</t>
  </si>
  <si>
    <t>11/18/2013 10:53:08</t>
  </si>
  <si>
    <t>11/18/2013 10:53:12</t>
  </si>
  <si>
    <t>11/18/2013 10:53:33</t>
  </si>
  <si>
    <t>11/18/2013 10:53:52</t>
  </si>
  <si>
    <t>11/18/2013 10:54:03</t>
  </si>
  <si>
    <t>11/18/2013 10:54:08</t>
  </si>
  <si>
    <t>11/18/2013 10:54:28</t>
  </si>
  <si>
    <t>11/18/2013 10:54:32</t>
  </si>
  <si>
    <t>11/18/2013 10:55:01</t>
  </si>
  <si>
    <t>11/18/2013 10:55:02</t>
  </si>
  <si>
    <t>11/18/2013 10:55:53</t>
  </si>
  <si>
    <t>11/18/2013 10:55:55</t>
  </si>
  <si>
    <t>11/18/2013 10:56:02</t>
  </si>
  <si>
    <t>11/18/2013 10:56:52</t>
  </si>
  <si>
    <t>11/18/2013 10:56:55</t>
  </si>
  <si>
    <t>11/18/2013 10:56:59</t>
  </si>
  <si>
    <t>11/18/2013 10:57:48</t>
  </si>
  <si>
    <t>11/18/2013 10:58:02</t>
  </si>
  <si>
    <t>11/18/2013 10:59:02</t>
  </si>
  <si>
    <t>11/18/2013 10:59:03</t>
  </si>
  <si>
    <t>11/18/2013 10:59:06</t>
  </si>
  <si>
    <t>11/18/2013 11:00:18</t>
  </si>
  <si>
    <t>11/18/2013 11:00:21</t>
  </si>
  <si>
    <t>11/18/2013 11:00:51</t>
  </si>
  <si>
    <t>11/18/2013 11:00:55</t>
  </si>
  <si>
    <t>11/18/2013 11:00:59</t>
  </si>
  <si>
    <t>11/18/2013 11:01:04</t>
  </si>
  <si>
    <t>11/18/2013 11:01:30</t>
  </si>
  <si>
    <t>11/18/2013 11:01:51</t>
  </si>
  <si>
    <t>11/18/2013 11:02:14</t>
  </si>
  <si>
    <t>L8R5toL9R3</t>
  </si>
  <si>
    <t>11/18/2013 11:02:32</t>
  </si>
  <si>
    <t>11/18/2013 11:02:35</t>
  </si>
  <si>
    <t>11/18/2013 11:02:38</t>
  </si>
  <si>
    <t>11/18/2013 11:02:52</t>
  </si>
  <si>
    <t>11/18/2013 11:02:53</t>
  </si>
  <si>
    <t>11/18/2013 11:03:09</t>
  </si>
  <si>
    <t>11/18/2013 11:03:43</t>
  </si>
  <si>
    <t>11/18/2013 11:04:50</t>
  </si>
  <si>
    <t>11/18/2013 11:05:10</t>
  </si>
  <si>
    <t>11/18/2013 11:05:16</t>
  </si>
  <si>
    <t>11/18/2013 11:05:44</t>
  </si>
  <si>
    <t>11/8/2013 11:05:47</t>
  </si>
  <si>
    <t>11/8/2013 11:05:55</t>
  </si>
  <si>
    <t>11/8/2013 11:06:18</t>
  </si>
  <si>
    <t>11/8/2013 11:07:11</t>
  </si>
  <si>
    <t>11/8/2013 11:07:35</t>
  </si>
  <si>
    <t>11/8/2013 11:07:36</t>
  </si>
  <si>
    <t>11/8/2013 11:08:02</t>
  </si>
  <si>
    <t>11/8/2013 11:08:31</t>
  </si>
  <si>
    <t>11/8/2013 11:08:40</t>
  </si>
  <si>
    <t>10:43:20 (8:50, 1:22)</t>
  </si>
  <si>
    <t>10:43:46 (9:16, 1:48)</t>
  </si>
  <si>
    <t>OTHERS_DOOR_LOCK</t>
  </si>
  <si>
    <t>10:43:47 (9:17, 1:49)</t>
  </si>
  <si>
    <t>10:43:50 (9:20, 1:52)</t>
  </si>
  <si>
    <t>DRIVE_200FT</t>
  </si>
  <si>
    <t>10:43:52 (9:22, 1:54)</t>
  </si>
  <si>
    <t>10:43:53 (9:23, 1:55)</t>
  </si>
  <si>
    <t>10:44:10 (9:40, 2:12)</t>
  </si>
  <si>
    <t>10:44:22 (9:52, 2:24)</t>
  </si>
  <si>
    <t>10:45:08 (10:38, 3:10)</t>
  </si>
  <si>
    <t>10:45:10 (10:40, 3:12)</t>
  </si>
  <si>
    <t>10:42:22 (10:52, 3:24)</t>
  </si>
  <si>
    <t>10:45:25 (10:55, 3:27)</t>
  </si>
  <si>
    <t>10:45:35 (11:05, 3:37)</t>
  </si>
  <si>
    <t>10:45:54 (11:24, 3:56)</t>
  </si>
  <si>
    <t>10:46:37 (12:07, 4:39)</t>
  </si>
  <si>
    <t>10:47:08 (12:38, 5:10)</t>
  </si>
  <si>
    <t>10:48:49 (14:19, 6:51)</t>
  </si>
  <si>
    <t>10:48:59 (14:29, 7:01)</t>
  </si>
  <si>
    <t>10:49:14 (14:44, 7:16)</t>
  </si>
  <si>
    <t>10:49:15 (14:45, 7:17)</t>
  </si>
  <si>
    <t>10:49:25 (14:55, 7:27)</t>
  </si>
  <si>
    <t>10:49:38 (15:08, 7:40)</t>
  </si>
  <si>
    <t>10:49:40 (15:10, 7:42)</t>
  </si>
  <si>
    <t>10:49:51 (15:21, 7:53)</t>
  </si>
  <si>
    <t>10:50:22 (15:52, 8:24)</t>
  </si>
  <si>
    <t>10:50:23 (15:53, 8:25)</t>
  </si>
  <si>
    <t>10:50:30 (16:00, 8:32)</t>
  </si>
  <si>
    <t>TAKE_EXIT_1.5MILES</t>
  </si>
  <si>
    <t>10:51:20 (16:50, 9:22)</t>
  </si>
  <si>
    <t>10:51:50 (17:20, 9:52)</t>
  </si>
  <si>
    <t>10:51:51 (17:21, 9:53)</t>
  </si>
  <si>
    <t>10:51:52 (17:22, 9:54)</t>
  </si>
  <si>
    <t>10:54:36 (20:06, 12:38)</t>
  </si>
  <si>
    <t>10:54:40 (20:10, 12:42)</t>
  </si>
  <si>
    <t>10:54:47 (20:17, 12:49)</t>
  </si>
  <si>
    <t>10:55:00 (20:30, 13:02)</t>
  </si>
  <si>
    <t>10:55:16 (20:46, 13:18)</t>
  </si>
  <si>
    <t>10:55:18 (20:48, 13:20)</t>
  </si>
  <si>
    <t>10:55:25 (20:55, 13:27)</t>
  </si>
  <si>
    <t>10:55:29 (20:59, 13:31)</t>
  </si>
  <si>
    <t>10:55:46 (21:16, 13:48)</t>
  </si>
  <si>
    <t>10:55:50 (21:20, 13:52)</t>
  </si>
  <si>
    <t>10:55:58 (21:28, 14:00)</t>
  </si>
  <si>
    <t>L9R3toL8R4</t>
  </si>
  <si>
    <t>10:55:59 (21:29, 14:01)</t>
  </si>
  <si>
    <t>10:56:50 (22:20, 14:52)</t>
  </si>
  <si>
    <t>10:57:08 (22:38, 15:10)</t>
  </si>
  <si>
    <t>10:57:14 (22:44, 15:16)</t>
  </si>
  <si>
    <t>10:57:32 (23:02, 15:34)</t>
  </si>
  <si>
    <t>10:57:34 (23:04, 15:36)</t>
  </si>
  <si>
    <t>10:57:38 (23:08, 15:40)</t>
  </si>
  <si>
    <t>10:58:20 (23:50, 16:22)</t>
  </si>
  <si>
    <t>10:58:22 (23:52, 16:24)</t>
  </si>
  <si>
    <t>10:58:53 (24:23, 16:55)</t>
  </si>
  <si>
    <t>10:59:01 (24:31, 17:03)</t>
  </si>
  <si>
    <t>10:59:06 (24:36, 17:08)</t>
  </si>
  <si>
    <t>10:59:08 (24:38, 17:10)</t>
  </si>
  <si>
    <t>10:59:12 (24:42, 17:14)</t>
  </si>
  <si>
    <t>10:59:14 (24:44, 17:16)</t>
  </si>
  <si>
    <t>10:59:19 (24:49, 17:21)</t>
  </si>
  <si>
    <t>10:59:22 (24:52, 17:24)</t>
  </si>
  <si>
    <t>10:59:25 (24:55, 17:27)</t>
  </si>
  <si>
    <t>10:59:35 (25:05, 17:32)</t>
  </si>
  <si>
    <t>10:59:38 (25:08, 17:40)</t>
  </si>
  <si>
    <t>10:59:40 (25:10, 17:42)</t>
  </si>
  <si>
    <t>10:59:47 (25:17, 17:49)</t>
  </si>
  <si>
    <t>10:59:53 (25:23, 17:55)</t>
  </si>
  <si>
    <t>11:00:17 (25:47, 18:19)</t>
  </si>
  <si>
    <t>11:00:20 (25:50, 18:22)</t>
  </si>
  <si>
    <t>11:00:21 (25:51, 18:23)</t>
  </si>
  <si>
    <t>11:00:24 (25:54, 18:26)</t>
  </si>
  <si>
    <t>11:00:29 (25:59, 18:31)</t>
  </si>
  <si>
    <t>L9R12toL10R1</t>
  </si>
  <si>
    <t>11:00:34 (26:04, 18:36)</t>
  </si>
  <si>
    <t>11:00:37 (26:07, 18:39)</t>
  </si>
  <si>
    <t>11:00:38 (26:08, 18:40)</t>
  </si>
  <si>
    <t>11:00:40 (26:10, 18:42)</t>
  </si>
  <si>
    <t>L9R3toL9R11</t>
  </si>
  <si>
    <t>11:00:56 (26:26, 18:58)</t>
  </si>
  <si>
    <t>CONTINUE</t>
  </si>
  <si>
    <t>11:01:00 (26:30, 19:02)</t>
  </si>
  <si>
    <t>11:01:01 (26:31, 19:03)</t>
  </si>
  <si>
    <t>11:01:10 (26:40, 19:12)</t>
  </si>
  <si>
    <t>11:01:13 (26:43, 19:15)</t>
  </si>
  <si>
    <t>11:01:55 (27:25, 19:57)</t>
  </si>
  <si>
    <t>11:01:56 (27:26, 19:58)</t>
  </si>
  <si>
    <t>11:02:02 (27:32, 20:04)</t>
  </si>
  <si>
    <t>TAKE_EXIT_0.1MILES</t>
  </si>
  <si>
    <t>HEAD_MOVE</t>
  </si>
  <si>
    <t>11:02:09 (27:39, 20:11)</t>
  </si>
  <si>
    <t>11:02:12 (27:42, 20:14)</t>
  </si>
  <si>
    <t>11:02:19 (27:49, 20:21)</t>
  </si>
  <si>
    <t>11:02:30 (28:00, 20:32)</t>
  </si>
  <si>
    <t>11:02:42 (28:12, 20:44)</t>
  </si>
  <si>
    <t>HANDS_SHIFT_ON_WHEEL</t>
  </si>
  <si>
    <t>11:02:49 (28:19, 20:51)</t>
  </si>
  <si>
    <t>11:02:51 (28:21, 20:53)</t>
  </si>
  <si>
    <t>11:02:57 (28:27, 21:00)</t>
  </si>
  <si>
    <t>11:03:15 (28:45, 21:17)</t>
  </si>
  <si>
    <t>11:03:20 (28:50, 21:22)</t>
  </si>
  <si>
    <t>11:03:23 (28:53, 21:25)</t>
  </si>
  <si>
    <t>11:03:42 (29:12, 21:44)</t>
  </si>
  <si>
    <t>11:03:46 (29:16, 21:48)</t>
  </si>
  <si>
    <t>11:03:50 (29:20, 21:52)</t>
  </si>
  <si>
    <t>11:04:01 (29:31, 22:03)</t>
  </si>
  <si>
    <t>11:04:20 (29:50, 22:22)</t>
  </si>
  <si>
    <t>11:04:42 (30:12, 22:44)</t>
  </si>
  <si>
    <t>11:04:50 (30:20, 22:52)</t>
  </si>
  <si>
    <t>11:05:25 (30:55, 23:27)</t>
  </si>
  <si>
    <t>11:05:26 (30:56, 23:28)</t>
  </si>
  <si>
    <t>11:05:31 (31:01, 23:33)</t>
  </si>
  <si>
    <t>11:05:35 (31:05, 23:37)</t>
  </si>
  <si>
    <t>11:05:38 (31:08, 23:40)</t>
  </si>
  <si>
    <t>DESIGNATION_1.4MILES</t>
  </si>
  <si>
    <t>11:05:43 (31:13, 23:45)</t>
  </si>
  <si>
    <t>11:06:01 (31:31, 24:03)</t>
  </si>
  <si>
    <t>L9R3toL9R10</t>
  </si>
  <si>
    <t>11:06:21 (31:51, 24:23)</t>
  </si>
  <si>
    <t>11:06:25 (31:55, 24:27)</t>
  </si>
  <si>
    <t>11:06:31 (32:01, 24:33)</t>
  </si>
  <si>
    <t>11:06:38 (32:08, 24:40)</t>
  </si>
  <si>
    <t>11:07:36 (33:06, 25:38)</t>
  </si>
  <si>
    <t>11:07:56 (33:26, 25:58)</t>
  </si>
  <si>
    <t>L10R1toL3R9</t>
  </si>
  <si>
    <t>11:08:19 (33:49, 26:21)</t>
  </si>
  <si>
    <t>11:08:28 (33:58, 26:30)</t>
  </si>
  <si>
    <t>11:08:48 (34:18, 26:50)</t>
  </si>
  <si>
    <t>11:09:05 (34:35, 27:07)</t>
  </si>
  <si>
    <t>11:09:51 (35:21, 27:53)</t>
  </si>
  <si>
    <t>11:10:14 (35:44, 28:16)</t>
  </si>
  <si>
    <t>11:10:20 (35:50, 28:22)</t>
  </si>
  <si>
    <t>1:22:42 (6:51, 0:37)</t>
  </si>
  <si>
    <t>1:22:57 (7:06, 0:52)</t>
  </si>
  <si>
    <t>1:23:16 (7:25, 1:11)</t>
  </si>
  <si>
    <t>1:23:17 (7:26, 1:12)</t>
  </si>
  <si>
    <t>1:23:24 (7:33, 1:19)</t>
  </si>
  <si>
    <t>1:23:29 (7:38, 1:24)</t>
  </si>
  <si>
    <t>1:23:52 (8:01, 1:47)</t>
  </si>
  <si>
    <t>1:24:08 (8:17, 2:03)</t>
  </si>
  <si>
    <t>1:24:09 (8:18, 2:04)</t>
  </si>
  <si>
    <t>1:24:16 (8:25, 2:11)</t>
  </si>
  <si>
    <t>1:24:21 (8:30, 2:16)</t>
  </si>
  <si>
    <t>1:24:43 (8:52, 2:38)</t>
  </si>
  <si>
    <t>1:24:51 (9:00, 2:46)</t>
  </si>
  <si>
    <t>1:25:12 (9:21, 3:07)</t>
  </si>
  <si>
    <t>1:25:21 (9:30, 3:16)</t>
  </si>
  <si>
    <t>1:25:25 (9:34, 3:20)</t>
  </si>
  <si>
    <t>1:25:55 (10:04, 3:50)</t>
  </si>
  <si>
    <t>AC_PANS</t>
  </si>
  <si>
    <t>1:26:20 (10:29, 4:15)</t>
  </si>
  <si>
    <t>1:26:27 (10:36, 4:22)</t>
  </si>
  <si>
    <t>1:26:49 (10:58, 4:44)</t>
  </si>
  <si>
    <t>1:27:36 (11:45, 5:31)</t>
  </si>
  <si>
    <t>1:28:40 (12:49, 6:35)</t>
  </si>
  <si>
    <t>1:29:21 (13:30, 7:16)</t>
  </si>
  <si>
    <t>1:29:31 (13:40, 7:26)</t>
  </si>
  <si>
    <t>1:29:35 (13:44, 7:30)</t>
  </si>
  <si>
    <t>1:30:08 (14:17, 8:03)</t>
  </si>
  <si>
    <t>1:30:31 (14:40, 8:26)</t>
  </si>
  <si>
    <t>1:30:32 (14:41, 8:27)</t>
  </si>
  <si>
    <t>1:30:45 (14:54, 8:40)</t>
  </si>
  <si>
    <t>1:31:29 (15:38, 9:24)</t>
  </si>
  <si>
    <t>1:31:56 (16:05, 9:51)</t>
  </si>
  <si>
    <t>1:31:57 (16:06, 9:52)</t>
  </si>
  <si>
    <t>1:33:23 (17:32, 11:18)</t>
  </si>
  <si>
    <t>1:33:35 (17:44, 11:30)</t>
  </si>
  <si>
    <t>1:34:07 (18:16, 12:02)</t>
  </si>
  <si>
    <t>1:34:37 (18:46, 12:32)</t>
  </si>
  <si>
    <t>1:34:41 (18:50, 12:36)</t>
  </si>
  <si>
    <t>1:37:08 (21:17, 15:03)</t>
  </si>
  <si>
    <t>1:38:11 (22:20, 16:06)</t>
  </si>
  <si>
    <t>1:38:21 (22:30, 16:16)</t>
  </si>
  <si>
    <t>1:38:22 (23:41, 17:27)</t>
  </si>
  <si>
    <t>1:38:59 (24:18, 18:04)</t>
  </si>
  <si>
    <t>1:40:19 (24:38, 18:24)</t>
  </si>
  <si>
    <t>OTHERS_SHIELD</t>
  </si>
  <si>
    <t>1:40:21 (24:40, 18:26)</t>
  </si>
  <si>
    <t>1:40:23 (24:42, 18:28)</t>
  </si>
  <si>
    <t>1:40:42 (25:01, 18:47)</t>
  </si>
  <si>
    <t>1:41:05 (25:24, 19:10)</t>
  </si>
  <si>
    <t>1:41:06 (25:25, 19:11)</t>
  </si>
  <si>
    <t>1:41:07 (25:26, 19:12)</t>
  </si>
  <si>
    <t>1:43:02 (27:21, 21:07)</t>
  </si>
  <si>
    <t>1:45:02 (29:21, 23:07)</t>
  </si>
  <si>
    <t>HAND_SHIFT_ON_WHEEL</t>
  </si>
  <si>
    <t>L12ROFFtoL6ROFF</t>
  </si>
  <si>
    <t>1:45:17 (29:36, 23:22)</t>
  </si>
  <si>
    <t>L9ROFFtoL6ROFF</t>
  </si>
  <si>
    <t>1:45:22 (29:41, 23:27)</t>
  </si>
  <si>
    <t>L6ROFFtoL12ROFF</t>
  </si>
  <si>
    <t>1:45:30 (29:49, 23:35)</t>
  </si>
  <si>
    <t>L12ROFFtoL9ROFF</t>
  </si>
  <si>
    <t>1:45:35 (29:54, 23:40)</t>
  </si>
  <si>
    <t>1:46:40 (30:59, 24:45)</t>
  </si>
  <si>
    <t>1:47:00 (31:19, 25:05)</t>
  </si>
  <si>
    <t>L9ROFFtoL2ROFF</t>
  </si>
  <si>
    <t>1:47:31 (31:50, 25:36)</t>
  </si>
  <si>
    <t>1:50:20 (33:39, 27:25)</t>
  </si>
  <si>
    <t>1:51:02 (34:21, 28:07)</t>
  </si>
  <si>
    <t>1:51:20 (34:39, 28:25)</t>
  </si>
  <si>
    <t>1:52:03 (35:22, 29:08)</t>
  </si>
  <si>
    <t>1:52:24 (35:43, 29:29)</t>
  </si>
  <si>
    <t>HEAD_WAY_MOVING_LEFT</t>
  </si>
  <si>
    <t>1:52:26 (35:45, 29:31)</t>
  </si>
  <si>
    <t>1:52:47 (36:06, 29:52)</t>
  </si>
  <si>
    <t>1:52:51 (36:10, 29:56)</t>
  </si>
  <si>
    <t>1:52:54 (36:13, 29:59)</t>
  </si>
  <si>
    <t>1:53:04 (36:23, 30:09)</t>
  </si>
  <si>
    <t>1:53:17 (36:36, 30:22)</t>
  </si>
  <si>
    <t>1:53:20 (36:39, 30:25)</t>
  </si>
  <si>
    <t>1:53:27 (36:46, 30:32)</t>
  </si>
  <si>
    <t>1:53:41 (37:00, 30:46)</t>
  </si>
  <si>
    <t>1:54:03 (37:22, 31:08)</t>
  </si>
  <si>
    <t>1:54:49 (38:08, 31:54)</t>
  </si>
  <si>
    <t>1:57:01 (40:20, 34:06)</t>
  </si>
  <si>
    <t>L10ROFFtoL1ROFF</t>
  </si>
  <si>
    <t>1:58:42 (42:01, 35:47)</t>
  </si>
  <si>
    <t>L6ROFFtoL9ROFF</t>
  </si>
  <si>
    <t>1:58:45 (42:04, 35:50)</t>
  </si>
  <si>
    <t>2:00:17 (43:36, 37:22)</t>
  </si>
  <si>
    <t>L9ROFFtoL1ROFF</t>
  </si>
  <si>
    <t>2:00:58 (44:17, 38:03)</t>
  </si>
  <si>
    <t>2:01:00 (44:19, 38:05)</t>
  </si>
  <si>
    <t>2:01:01 (44:20, 38:06)</t>
  </si>
  <si>
    <t>2:01:13 (44:32, 38:18)</t>
  </si>
  <si>
    <t>2:01:21 (44:40, 38:26)</t>
  </si>
  <si>
    <t>2:02:05 (45:24, 39:10)</t>
  </si>
  <si>
    <t>2:03:24 (46:43, 40:29)</t>
  </si>
  <si>
    <t>2:03:46 (47:05, 40:51)</t>
  </si>
  <si>
    <t>2:05:39 (48:58, 42:44)</t>
  </si>
  <si>
    <t>2:05:54 (49:13, 42:59)</t>
  </si>
  <si>
    <t>2:06:37 (49:56, 43:42)</t>
  </si>
  <si>
    <t>2:06:47 (50:06, 43:52)</t>
  </si>
  <si>
    <t>2:06:49 (50:08, 43:54)</t>
  </si>
  <si>
    <t>2:08:16 (51:35, 45:21)</t>
  </si>
  <si>
    <t>2:08:43 (52:02, 45:48)</t>
  </si>
  <si>
    <t>2:08:58 (52:17, 46:03)</t>
  </si>
  <si>
    <t>2:10:17 (53:36, 47:22)</t>
  </si>
  <si>
    <t>2:10:42 (54:01, 47:47)</t>
  </si>
  <si>
    <t>2:11:04 (54:23, 48:09)</t>
  </si>
  <si>
    <t>2:11:12 (54:31, 48:17)</t>
  </si>
  <si>
    <t>2:11:53 (55:12, 48:58)</t>
  </si>
  <si>
    <t>2:11:58 (55:17, 49:03)</t>
  </si>
  <si>
    <t>2:54:19 (4:49, 0:36)</t>
  </si>
  <si>
    <t>2:54:23 (4:53, 0:40)</t>
  </si>
  <si>
    <t>2:54:27 (4:57, 0:44)</t>
  </si>
  <si>
    <t>2:54:33 (5:03, 0:50)</t>
  </si>
  <si>
    <t>2:54:51 (5:21, 1:08)</t>
  </si>
  <si>
    <t>2:54:55 (5:25, 1:12)</t>
  </si>
  <si>
    <t>2:54:56 (5:26, 1:13)</t>
  </si>
  <si>
    <t>2:55:05 (5:35, 1:22)</t>
  </si>
  <si>
    <t>2:55:08 (5:38, 1:25)</t>
  </si>
  <si>
    <t>L1ROFFtoL9ROFF</t>
  </si>
  <si>
    <t>2:55:09 (5:39, 1:26)</t>
  </si>
  <si>
    <t>2:55:30 (6:00, 1:47)</t>
  </si>
  <si>
    <t>2:55:48 (6:18, 2:05)</t>
  </si>
  <si>
    <t>2:55:50 (6:20, 2:07)</t>
  </si>
  <si>
    <t>2:55:59 (6:29, 2:16)</t>
  </si>
  <si>
    <t>2:56:01 (6:31, 2:18)</t>
  </si>
  <si>
    <t>2:56:02 (6:32, 2:19)</t>
  </si>
  <si>
    <t>2:56:11 (6:41, 2:28)</t>
  </si>
  <si>
    <t>2:56:15 (6:45, 2:32)</t>
  </si>
  <si>
    <t>2:56:20 (6:50, 2:37)</t>
  </si>
  <si>
    <t>2:56:22 (6:52, 2:39)</t>
  </si>
  <si>
    <t>2:56:54 (7:24, 3:11)</t>
  </si>
  <si>
    <t>2:57:10 (7:40, 3:27)</t>
  </si>
  <si>
    <t>CONTINUE_1MILE</t>
  </si>
  <si>
    <t>2:57:20 (7:50, 3:37)</t>
  </si>
  <si>
    <t>2:57:33 (8:03, 3:50)</t>
  </si>
  <si>
    <t>2:57:36 (8:06, 3:53)</t>
  </si>
  <si>
    <t>SUN_SHIELDER</t>
  </si>
  <si>
    <t>2:57:41 (8:11, 3:58)</t>
  </si>
  <si>
    <t>2:59:16 (9:46, 5:33)</t>
  </si>
  <si>
    <t>2:59:18 (9:48, 5:35)</t>
  </si>
  <si>
    <t>2:59:29 (9:59, 5:46)</t>
  </si>
  <si>
    <t>3:00:13 (10:43, 6:30)</t>
  </si>
  <si>
    <t>CONTINUE</t>
  </si>
  <si>
    <t>3:00:26 (10:56, 6:43)</t>
  </si>
  <si>
    <t>TAKE_RAMP_1.2MILES</t>
  </si>
  <si>
    <t>3:00:37 (11:07 6:54)</t>
  </si>
  <si>
    <t>TAKE_RAMP_1MILE</t>
  </si>
  <si>
    <t>3:00:45 (11:15, 7:02)</t>
  </si>
  <si>
    <t>3:00:51 (11:21, 7:08)</t>
  </si>
  <si>
    <t>3:01:26 (11:56, 7:43)</t>
  </si>
  <si>
    <t>3:01:55 (12:25, 8:12)</t>
  </si>
  <si>
    <t>3:03:39 (14:09, 9:56)</t>
  </si>
  <si>
    <t>3:04:36 (15:06, 10:53)</t>
  </si>
  <si>
    <t>3:04:58 (15:28, 11:15)</t>
  </si>
  <si>
    <t>3:05:42 (16:12, 11:59)</t>
  </si>
  <si>
    <t>3:06:18 (16:48, 12:35)</t>
  </si>
  <si>
    <t>TAKE_EXIT_0.5MILES</t>
  </si>
  <si>
    <t>3:07:49 (18:19, 14:06)</t>
  </si>
  <si>
    <t>3:08:00 (18:30, 14:17)</t>
  </si>
  <si>
    <t>3:08:02 (18:32, 14:19)</t>
  </si>
  <si>
    <t>3:08:24 (18:54, 14:41)</t>
  </si>
  <si>
    <t>3:08:45 (19:15, 15:02)</t>
  </si>
  <si>
    <t>3:08:56 (19:26, 15:13)</t>
  </si>
  <si>
    <t>3:09:09 (19:39, 15:26)</t>
  </si>
  <si>
    <t>3:09:43 (20:13, 16:00)</t>
  </si>
  <si>
    <t>3:09:47 (20:17, 16:04)</t>
  </si>
  <si>
    <t>3:10:17 (20:47, 16:34)</t>
  </si>
  <si>
    <t>TURN_LEFT_0.2MILES</t>
  </si>
  <si>
    <t>3:10:31 (21:01, 16:48)</t>
  </si>
  <si>
    <t>IGNOARBLE</t>
  </si>
  <si>
    <t>3:10:35 (21:05, 16:52)</t>
  </si>
  <si>
    <t>3:10:38 (21:08, 16:55)</t>
  </si>
  <si>
    <t>CAR_DOOR</t>
  </si>
  <si>
    <t>3:10:42 (21:12, 16:59)</t>
  </si>
  <si>
    <t>3:10:46 (21:16, 17:03)</t>
  </si>
  <si>
    <t>3:10:57 (21:27, 17:14)</t>
  </si>
  <si>
    <t>TURN_LEFT_0.7MILES</t>
  </si>
  <si>
    <t>3:12:00 (22:30, 18:17)</t>
  </si>
  <si>
    <t>3:12:15 (22:45, 18:32)</t>
  </si>
  <si>
    <t>3:12:29 (22:59, 18:46)</t>
  </si>
  <si>
    <t>3:12:34 (23:04, 18:51)</t>
  </si>
  <si>
    <t>3:12:41 (23:11, 18:58)</t>
  </si>
  <si>
    <t>3:13:37 (24:07, 18:54)</t>
  </si>
  <si>
    <t>3:13:45 (24:15, 20:02)</t>
  </si>
  <si>
    <t>3:13:47 (24:17, 20:04)</t>
  </si>
  <si>
    <t>3:13:54 (24:24, 20:11)</t>
  </si>
  <si>
    <t>3:14:04 (24:34, 21:21)</t>
  </si>
  <si>
    <t>3:14:36 (25:06, 21:53)</t>
  </si>
  <si>
    <t>3:14:45 (25:15, 22:02)</t>
  </si>
  <si>
    <t>3:15:48 (26:18, 22:05)</t>
  </si>
  <si>
    <t>3:16:14 (26:44, 22:31)</t>
  </si>
  <si>
    <t>3:16:45 (27:15, 23:02)</t>
  </si>
  <si>
    <t>3:16:54 (27:24, 23:11)</t>
  </si>
  <si>
    <t>3:16:56 (27:26, 23:13)</t>
  </si>
  <si>
    <t>3:17:00 (27:30, 23:17)</t>
  </si>
  <si>
    <t>3:17:02 (27:32, 23:19)</t>
  </si>
  <si>
    <t>3:17:08 (27:38, 23:25)</t>
  </si>
  <si>
    <t>3:17:32 (28:02, 23:49)</t>
  </si>
  <si>
    <t>3:17:38 (28:08, 23:55)</t>
  </si>
  <si>
    <t>3:17:53 (28:23, 24:10)</t>
  </si>
  <si>
    <t>3:18:04 (28:34, 24:21)</t>
  </si>
  <si>
    <t>3:18:04 (28:34, 24:21)</t>
  </si>
  <si>
    <t>3:18:48 (29:18, 25:05)</t>
  </si>
  <si>
    <t>3:19:02 (29:32, 25:19)</t>
  </si>
  <si>
    <t>CONTINUE_0.2MILES</t>
  </si>
  <si>
    <t>3:19:04 (29:34, 25:21)</t>
  </si>
  <si>
    <t>3:19:33 (29:53, 25:40)</t>
  </si>
  <si>
    <t>3:19:35 (29:55, 25:42)</t>
  </si>
  <si>
    <t>3:20:11 (30:41, 26:28)</t>
  </si>
  <si>
    <t>3:20:25 (30:55, 26:42)</t>
  </si>
  <si>
    <t>3:20:29 (30:59, 26:46)</t>
  </si>
  <si>
    <t>3:20:33 (31:03, 26:50)</t>
  </si>
  <si>
    <t>3:20:36 (31:06, 26:53)</t>
  </si>
  <si>
    <t>3:20:43 (31:13, 27:00)</t>
  </si>
  <si>
    <t>3:21:04 (31:34, 27:21)</t>
  </si>
  <si>
    <t>3:21:44 (32:14, 28:01)</t>
  </si>
  <si>
    <t>3:22:09 (32:39, 28:26)</t>
  </si>
  <si>
    <t>3:22:52 (33:22, 29:09)</t>
  </si>
  <si>
    <t>???</t>
  </si>
  <si>
    <t>3:23:28 (33:58, 29:45)</t>
  </si>
  <si>
    <t>3:23:34 (34:04, 29:50)</t>
  </si>
  <si>
    <t>DESIGNATION_1.3MILES</t>
  </si>
  <si>
    <t>3:23:37 (34:07, 29:54)</t>
  </si>
  <si>
    <t>OTHERS_FOOD</t>
  </si>
  <si>
    <t>3:23:53 (34:23, 30:10)</t>
  </si>
  <si>
    <t>3:23:56 (34:26, 30:13)</t>
  </si>
  <si>
    <t>3:24:02 (34:32, 30:19)</t>
  </si>
  <si>
    <t>3:24:25 (34:55, 30:42)</t>
  </si>
  <si>
    <t>3:24:37 (35:07, 30:54)</t>
  </si>
  <si>
    <t>3:24:50 (35:20, 31:07)</t>
  </si>
  <si>
    <t>3:26:03 (36:33, 32:20)</t>
  </si>
  <si>
    <t>3:26:39 (37:09, 32:56)</t>
  </si>
  <si>
    <t>3:27:04 (37:34, 33:21)</t>
  </si>
  <si>
    <t>3:27:15 (37:45, 33:32)</t>
  </si>
  <si>
    <t>3:27:23 (37:53, 33:40)</t>
  </si>
  <si>
    <t>3:27:26 (37:56, 33:43)</t>
  </si>
  <si>
    <t>3:28:33 (39:03, 34:50)</t>
  </si>
  <si>
    <t>3:28:44 (39:14, 35:01)</t>
  </si>
  <si>
    <t>3:28:48 (39:18, 35:05)</t>
  </si>
  <si>
    <t>3:29:50 (40:20, 36:07)</t>
  </si>
  <si>
    <t>3:30:09 (40:39, 36:26)</t>
  </si>
  <si>
    <t>3:31:21 (41:51, 37:38)</t>
  </si>
  <si>
    <t>3:31:30 (42:00, 37:47)</t>
  </si>
  <si>
    <t>3:31:47 (42:17, 38:04)</t>
  </si>
  <si>
    <t>3:32:08 (42:38, 38:25)</t>
  </si>
  <si>
    <t>14</t>
  </si>
  <si>
    <t>10:50:16 (9:16, 1:24)</t>
  </si>
  <si>
    <t>SEAT_BELT</t>
  </si>
  <si>
    <t>10:50:25 (9:25, 1:33)</t>
  </si>
  <si>
    <t>10:50:35 (9:35, 1:43)</t>
  </si>
  <si>
    <t>10:51:01 (10:01, 2:09)</t>
  </si>
  <si>
    <t>10:51:09 (10:09, 2:17)</t>
  </si>
  <si>
    <t>10:51:18 (10:18, 2:26)</t>
  </si>
  <si>
    <t>10:51:48 (10:48, 2:56)</t>
  </si>
  <si>
    <t>10:52:12 (11:12, 3:20)</t>
  </si>
  <si>
    <t>10:52:29 (11:29, 3:37)</t>
  </si>
  <si>
    <t>10:52:46 (11:46, 3:54)</t>
  </si>
  <si>
    <t>10:52:59 (11:59, 4:07)</t>
  </si>
  <si>
    <t>10:53:02 (12:02, 4:10)</t>
  </si>
  <si>
    <t>10:54:31 (13:31, 5:39)</t>
  </si>
  <si>
    <t>10:55:26 (14:26, 6:34)</t>
  </si>
  <si>
    <t>10:55:30 (14:30, 6:38)</t>
  </si>
  <si>
    <t>10:55:32 (14:32, 6:40)</t>
  </si>
  <si>
    <t>10:56:03 (15:03, 7:11)</t>
  </si>
  <si>
    <t>10:56:18 (15:18, 7:26)</t>
  </si>
  <si>
    <t>10:56:30 (15:30, 7:38)</t>
  </si>
  <si>
    <t>10:56:35 (15:35, 7:43)</t>
  </si>
  <si>
    <t>10:56:54 (15:54, 8:02)</t>
  </si>
  <si>
    <t>10:56:59 (15:59, 8:07)</t>
  </si>
  <si>
    <t>10:57:06 (16:06, 8:14)</t>
  </si>
  <si>
    <t>10:57:20 (16:20, 8:28)</t>
  </si>
  <si>
    <t>10:57:32 (16:32, 8:40)</t>
  </si>
  <si>
    <t>10:57:40 (16:40, 8:48)</t>
  </si>
  <si>
    <t>10:57:43 (16:43, 8:51)</t>
  </si>
  <si>
    <t>10:57:54 (16:54, 9:02)</t>
  </si>
  <si>
    <t>10:58:18 (17:18, 9:26)</t>
  </si>
  <si>
    <t>10:58:21 (17:21, 9:29)</t>
  </si>
  <si>
    <t>10:58:48 (17:48, 9:56)</t>
  </si>
  <si>
    <t>11:03:19 (22:19, 14:27)</t>
  </si>
  <si>
    <t>L10R4toL7R4</t>
  </si>
  <si>
    <t>11:03:57 (22:57, 15:05)</t>
  </si>
  <si>
    <t>L7R4toL10R4</t>
  </si>
  <si>
    <t>11:05:21 (24:21, 16:29)</t>
  </si>
  <si>
    <t>11:05:24 (24:24, 16:32)</t>
  </si>
  <si>
    <t>11:05:40 (24:40, 16:48)</t>
  </si>
  <si>
    <t>11:06:13 (25:13, 17:21)</t>
  </si>
  <si>
    <t>11:06:51 (25:51, 17:59)</t>
  </si>
  <si>
    <t>11:06:59 (25:59, 18:07)</t>
  </si>
  <si>
    <t>11:09:08 (28:08, 20:16)</t>
  </si>
  <si>
    <t>11:09:44 (28:44, 20:52)</t>
  </si>
  <si>
    <t>L7R5toL10R5</t>
  </si>
  <si>
    <t>11:10:54 (29:54, 22:02)</t>
  </si>
  <si>
    <t>11:11:17 (30:17, 22:25)</t>
  </si>
  <si>
    <t>11:11:43 (30:43, 22:51)</t>
  </si>
  <si>
    <t>11:11:45 (30:45, 22:53)</t>
  </si>
  <si>
    <t>11:12:02 (31:02, 23:10)</t>
  </si>
  <si>
    <t>11:12:47 (31:47, 23:55)</t>
  </si>
  <si>
    <t>11:12:59 (31:59, 24:07)</t>
  </si>
  <si>
    <t>11:13:13 (32:13, 24:21)</t>
  </si>
  <si>
    <t>11:13:29 (32:29, 24:37)</t>
  </si>
  <si>
    <t>11:13:42 (32:42, 24:50)</t>
  </si>
  <si>
    <t>11:14:16 (33:16, 25:24)</t>
  </si>
  <si>
    <t>11:14:35 (33:35, 25:43)</t>
  </si>
  <si>
    <t>11:14:52 (33:52, 26:00)</t>
  </si>
  <si>
    <t>11:15:46 (34:46, 26:54)</t>
  </si>
  <si>
    <t>11:16:07 (35:07, 27:15)</t>
  </si>
  <si>
    <t>11:16:15 (35:15, 27:23)</t>
  </si>
  <si>
    <t>11:16:28 (35:28, 27:36)</t>
  </si>
  <si>
    <t>11:16:37 (35:37, 27:45)</t>
  </si>
  <si>
    <t>11:17:48 (36:48, 28:56)</t>
  </si>
  <si>
    <t>L10R5toL7R5</t>
  </si>
  <si>
    <t>11:18:22 (37:22, 29:30)</t>
  </si>
  <si>
    <t>11:20:44 (39:44, 31:52)</t>
  </si>
  <si>
    <t>11:21:30 (40:30, 32:38)</t>
  </si>
  <si>
    <t>11:23:40 (42:40, 34:48)</t>
  </si>
  <si>
    <t>11:24:20 (43:20, 35:28)</t>
  </si>
  <si>
    <t>11:24:51 (43:51, 35:59)</t>
  </si>
  <si>
    <t>11:24:57 (43:57, 36:05)</t>
  </si>
  <si>
    <t>L10R5toL10R3</t>
  </si>
  <si>
    <t>11:24:58 (43:58, 36:06)</t>
  </si>
  <si>
    <t>11:25:16 (44:16, 36:24)</t>
  </si>
  <si>
    <t>11:25:20 (44:20, 36:28)</t>
  </si>
  <si>
    <t>11:25:22 (44:22, 36:30)</t>
  </si>
  <si>
    <t>11:25:40 (44:40, 36:48)</t>
  </si>
  <si>
    <t>11:26:12 (45:12, 37:20)</t>
  </si>
  <si>
    <t>11:26:13 (45:13, 37:21)</t>
  </si>
  <si>
    <t>11:26:35 (45:35, 37:43)</t>
  </si>
  <si>
    <t>11:27:18 (46:18, 38:26)</t>
  </si>
  <si>
    <t>11:27:37 (46:37, 38:45)</t>
  </si>
  <si>
    <t>11:27:40 (46:40, 38:48)</t>
  </si>
  <si>
    <t>L10R5toL10R2</t>
  </si>
  <si>
    <t>11:27:51 (46:51, 38:59)</t>
  </si>
  <si>
    <t>11:28:17 (47:17, 39:25)</t>
  </si>
  <si>
    <t>11:28:32 (47:32, 39:40)</t>
  </si>
  <si>
    <t>11:29:01 (48:01, 40:09)</t>
  </si>
  <si>
    <t>11:29:19 (48:19, 40:27)</t>
  </si>
  <si>
    <t>11:30:08 (49:08, 41:16)</t>
  </si>
  <si>
    <t>11:30:30 (49:30, 41:38)</t>
  </si>
  <si>
    <t>L7R5toL12R5</t>
  </si>
  <si>
    <t>11:30:31 (49:31, 41:39)</t>
  </si>
  <si>
    <t>L12R5toL10R5</t>
  </si>
  <si>
    <t>11:30:34 (49:34, 41:42)</t>
  </si>
  <si>
    <t>11:33:16 (52:16, 44:24)</t>
  </si>
  <si>
    <t>11:33:36 (52:36, 44:44)</t>
  </si>
  <si>
    <t>11:34:42 (53:42, 45:50)</t>
  </si>
  <si>
    <t>ENGINE_OFF</t>
  </si>
  <si>
    <t>11:56:33 (9:43, 0:53)</t>
  </si>
  <si>
    <t>11:56:50 (10:00, 1:10)</t>
  </si>
  <si>
    <t>11:57:14 (10:24, 1:34)</t>
  </si>
  <si>
    <t>11:57:22 (10:32, 1:42)</t>
  </si>
  <si>
    <t>11:57:26 (10:36, 1:46)</t>
  </si>
  <si>
    <t>11:57:39 (10:49, 1:59)</t>
  </si>
  <si>
    <t>11:57:56 (11:06, 2:16)</t>
  </si>
  <si>
    <t>11:58:21 (11:31, 2:41)</t>
  </si>
  <si>
    <t>11:58:28 (11:38, 2:48)</t>
  </si>
  <si>
    <t>11:58:49 (11:59, 3:09)</t>
  </si>
  <si>
    <t>11:58:55 (12:05, 3:15)</t>
  </si>
  <si>
    <t>11:58:59 (12:09, 3:19)</t>
  </si>
  <si>
    <t>11:59:13 (12:23, 3:33)</t>
  </si>
  <si>
    <t>11:59:46 (12:56, 4:06)</t>
  </si>
  <si>
    <t>TURN_RIGHT_0.3MILES</t>
  </si>
  <si>
    <t>11:59:51 (13:01, 4:11)</t>
  </si>
  <si>
    <t>11:59:54 (13:04, 4:14)</t>
  </si>
  <si>
    <t>11:59:59 (13:09, 4:19)</t>
  </si>
  <si>
    <t>12:00:05 (13:15, 4:25)</t>
  </si>
  <si>
    <t>12:00:15 (13:25, 4:35)</t>
  </si>
  <si>
    <t>12:00:20 (13:30, 4:40)</t>
  </si>
  <si>
    <t>12:00:24 (13:34, 4:44)</t>
  </si>
  <si>
    <t>12:00:26 (13:36, 4:46)</t>
  </si>
  <si>
    <t>12:00:37 (13:47, 4:57)</t>
  </si>
  <si>
    <t>12:00:41 (13:51, 5:01)</t>
  </si>
  <si>
    <t>12:01:15 (14:25, 5:35)</t>
  </si>
  <si>
    <t>12:01:19 (14:29, 5:39)</t>
  </si>
  <si>
    <t>12:01:23 (14:33, 5:43)</t>
  </si>
  <si>
    <t>12:01:33 (14:43, 5:53)</t>
  </si>
  <si>
    <t>12:01:46 (14:56, 6:06)</t>
  </si>
  <si>
    <t>12:01:50 (15:00, 6:10)</t>
  </si>
  <si>
    <t>12:01:55 (15:05, 6:15)</t>
  </si>
  <si>
    <t>12:02:03 (15:13, 6:23)</t>
  </si>
  <si>
    <t>12:02:05 (15:15, 6:25)</t>
  </si>
  <si>
    <t>12:02:45 (15:55, 7:05)</t>
  </si>
  <si>
    <t>12:03:07 (16:17, 7:27)</t>
  </si>
  <si>
    <t>12:03:19 (16:29, 7:39)</t>
  </si>
  <si>
    <t>L9R4toL9R12</t>
  </si>
  <si>
    <t>12:03:26 (16:36, 7:46)</t>
  </si>
  <si>
    <t>L9R12toL10R5</t>
  </si>
  <si>
    <t>12:03:29 (16:39, 7:49)</t>
  </si>
  <si>
    <t>EXIT_0.1MILES</t>
  </si>
  <si>
    <t>12:03:37 (16:47, 7:57)</t>
  </si>
  <si>
    <t>12:03:42 (16:52, 8:02)</t>
  </si>
  <si>
    <t>12:03:44 (16:54, 8:04)</t>
  </si>
  <si>
    <t>L9R5toL9R2</t>
  </si>
  <si>
    <t>12:03:46 (16:56, 8:06)</t>
  </si>
  <si>
    <t>12:03:51 (17:01, 8:11)</t>
  </si>
  <si>
    <t>TAKE_RAMP_0.4MILES</t>
  </si>
  <si>
    <t>12:03:56 (17:06, 8:16)</t>
  </si>
  <si>
    <t>12:04:12 (17:22, 8:32)</t>
  </si>
  <si>
    <t>12:04:50 (18:00, 9:10)</t>
  </si>
  <si>
    <t>12:05:35 (18:45, 9:55)</t>
  </si>
  <si>
    <t>12:06:13 (19:23, 10:33)</t>
  </si>
  <si>
    <t>12:06:14 (19:24, 10:34)</t>
  </si>
  <si>
    <t>12:06:32 (19:42, 10:52)</t>
  </si>
  <si>
    <t>12:06:35 (19:45, 10:55)</t>
  </si>
  <si>
    <t>12:06:46 (19:56, 11:06)</t>
  </si>
  <si>
    <t>12:06:58 (20:08, 11:18)</t>
  </si>
  <si>
    <t>12:07:02 (20:12, 11:22)</t>
  </si>
  <si>
    <t>12:07:05 (20:15, 11:25)</t>
  </si>
  <si>
    <t>12:07:15 (20:25, 11:35)</t>
  </si>
  <si>
    <t>12:07:19 (20:29, 11:39)</t>
  </si>
  <si>
    <t>12:07:23 (20:33, 11:43)</t>
  </si>
  <si>
    <t>12:08:07 (21:17, 12:27)</t>
  </si>
  <si>
    <t>12:08:09 (21:19, 12:29)</t>
  </si>
  <si>
    <t>12:08:41 (21:51, 13:01)</t>
  </si>
  <si>
    <t>12:08:44 (21:54, 13:04)</t>
  </si>
  <si>
    <t>12:09:02 (22:12, 13:22)</t>
  </si>
  <si>
    <t>12:09:10 (22:20, 13:30)</t>
  </si>
  <si>
    <t>12:09:23 (22:33, 13:43)</t>
  </si>
  <si>
    <t>12:09:30 (22:40, 13:50)</t>
  </si>
  <si>
    <t>12:10:42 (23:52, 15:02)</t>
  </si>
  <si>
    <t>12:10:47 (23:57, 15:07)</t>
  </si>
  <si>
    <t>12:11:00 (24:10, 15:20)</t>
  </si>
  <si>
    <t>12:11:03 (24:13, 15:23)</t>
  </si>
  <si>
    <t>12:11:20 (24:30, 15:40)</t>
  </si>
  <si>
    <t>12:11:24 (24:34, 15:44)</t>
  </si>
  <si>
    <t>12:11:30 (24:40, 15:50)</t>
  </si>
  <si>
    <t>12:11:33 (24:43, 15:53)</t>
  </si>
  <si>
    <t>12:11:41 (24:51, 16:01)</t>
  </si>
  <si>
    <t>12:12:11 (25:21, 16:31)</t>
  </si>
  <si>
    <t>12:12:16 (25:26, 16:36)</t>
  </si>
  <si>
    <t>12:12:27 (25:37, 16:47)</t>
  </si>
  <si>
    <t>12:12:30 (25:40, 16:50)</t>
  </si>
  <si>
    <t>12:12:35 (25:45, 16:55)</t>
  </si>
  <si>
    <t>12:12:42 (25:52, 17:02)</t>
  </si>
  <si>
    <t>12:13:03 (26:13, 17:23)</t>
  </si>
  <si>
    <t>12:13:16 (26:26, 17:36)</t>
  </si>
  <si>
    <t>12:13:17 (26:27, 17:37)</t>
  </si>
  <si>
    <t>12:13:23 (26:33, 17:43)</t>
  </si>
  <si>
    <t>12:13:50 (27:00, 18:10)</t>
  </si>
  <si>
    <t>12:13:51 (27:01, 18:11)</t>
  </si>
  <si>
    <t>CONTINUE_300FT</t>
  </si>
  <si>
    <t>12:13:59 (27:09, 18:19)</t>
  </si>
  <si>
    <t>12:14:04 (27:14, 18:24)</t>
  </si>
  <si>
    <t>12:14:23 (27:33, 18:43)</t>
  </si>
  <si>
    <t>12:15:02 (28:12, 19:22)</t>
  </si>
  <si>
    <t>12:15:33 (28:43, 19:53)</t>
  </si>
  <si>
    <t>TAKE_RAMP_0.1MILES</t>
  </si>
  <si>
    <t>12:15:47 (28:57, 20:07)</t>
  </si>
  <si>
    <t>12:16:00 (29:10, 20:20)</t>
  </si>
  <si>
    <t>12:16:04 (29:14, 20:24)</t>
  </si>
  <si>
    <t>12:16:10 (29:20, 20:30)</t>
  </si>
  <si>
    <t>12:17:02 (30:12, 21:22)</t>
  </si>
  <si>
    <t>12:17:08 (30:18, 21:28)</t>
  </si>
  <si>
    <t>12:17:12 (30:22, 21:32)</t>
  </si>
  <si>
    <t>12:17:32 (30:42, 21:52)</t>
  </si>
  <si>
    <t>12:17:39 (30:49, 21:59)</t>
  </si>
  <si>
    <t>12:17:47 (30:57, 22:07)</t>
  </si>
  <si>
    <t>12:18:01 (31:11, 22:21)</t>
  </si>
  <si>
    <t>12:18:12 (31:22, 22:32)</t>
  </si>
  <si>
    <t>12:18:14 (31:24, 22:34)</t>
  </si>
  <si>
    <t>12:18:16 (31:26, 22:36)</t>
  </si>
  <si>
    <t>12:18:52 (32:02, 23:12)</t>
  </si>
  <si>
    <t>DRIVE</t>
  </si>
  <si>
    <t>12:18:07 (32:17, 23:27)</t>
  </si>
  <si>
    <t>12:19:26 (32:36, 23:46)</t>
  </si>
  <si>
    <t>12:19:52 (33:02, 24:12)</t>
  </si>
  <si>
    <t>12:20:17 (33:27, 24:37)</t>
  </si>
  <si>
    <t>12:20:45 (33:55, 25:05)</t>
  </si>
  <si>
    <t>12:21:34 (34:44, 25:54)</t>
  </si>
  <si>
    <t>12:21:35 (34:45, 25:55)</t>
  </si>
  <si>
    <t>12:21:55 (35:05, 26:15)</t>
  </si>
  <si>
    <t>12:23:34 (36:44, 27:54)</t>
  </si>
  <si>
    <t>12:24:34 (37:44, 28:54)</t>
  </si>
  <si>
    <t>12:26:08 (39:18, 30:28)</t>
  </si>
  <si>
    <t>12:26:27 (39:37, 30:47)</t>
  </si>
  <si>
    <t>12:26:46 (39:56, 31:06)</t>
  </si>
  <si>
    <t>12:26:55 (40:05, 31:15)</t>
  </si>
  <si>
    <t>12:27:00 (40:10, 31:20)</t>
  </si>
  <si>
    <t>12:27:19 (40:29, 31:39)</t>
  </si>
  <si>
    <t>12:27:26 (40:36, 31:46)</t>
  </si>
  <si>
    <t>15</t>
  </si>
  <si>
    <t>11:09:37 (6:14, 0:27)</t>
  </si>
  <si>
    <t>11:09:43 (6:20, 0:33)</t>
  </si>
  <si>
    <t>11:09:46 (6:23, 0:36)</t>
  </si>
  <si>
    <t>OTHERS_LAP</t>
  </si>
  <si>
    <t>11:09:50 (6:27, 0:40)</t>
  </si>
  <si>
    <t>11:09:54 (6:31, 0:44)</t>
  </si>
  <si>
    <t>11:09:58 (6:35, 0:48)</t>
  </si>
  <si>
    <t>11:10:04 (6:41, 0:54)</t>
  </si>
  <si>
    <t>OTHERS_MUSIC</t>
  </si>
  <si>
    <t>11:10:26 (7:03, 1:16)</t>
  </si>
  <si>
    <t>11:10:28 (7:05, 1:18)</t>
  </si>
  <si>
    <t>11:10:42 (7:19, 1:32)</t>
  </si>
  <si>
    <t>11:10:45 (7:22, 1:35)</t>
  </si>
  <si>
    <t>L9R3toL11R3</t>
  </si>
  <si>
    <t>11:10:46 (7:23, 1:36)</t>
  </si>
  <si>
    <t>11:10:52 (7:29, 1:42)</t>
  </si>
  <si>
    <t>11:11:03 (7:40, 1:53)</t>
  </si>
  <si>
    <t>11:11:56 (8:33, 2:46)</t>
  </si>
  <si>
    <t>11:12:07 (8:44, 2:57)</t>
  </si>
  <si>
    <t>11:12:08 (8:45, 2:58)</t>
  </si>
  <si>
    <t>11:12:13 (8:50, 3:03)</t>
  </si>
  <si>
    <t>11:12:25 (9:02, 3:15)</t>
  </si>
  <si>
    <t>11:12:30 (9:07, 3:20)</t>
  </si>
  <si>
    <t>11:12:55 (9:32, 3:45)</t>
  </si>
  <si>
    <t>11:13:57 (10:34, 4:47)</t>
  </si>
  <si>
    <t>11:13:59 (10:36, 4:49)</t>
  </si>
  <si>
    <t>11:14:19 (10:56, 5:09)</t>
  </si>
  <si>
    <t>L9R5toL12R12</t>
  </si>
  <si>
    <t>11:14:23 (11:00, 5:13)</t>
  </si>
  <si>
    <t>11:14:24 (11:01, 5:14)</t>
  </si>
  <si>
    <t>11:14:41 (11:18, 5:31)</t>
  </si>
  <si>
    <t>11:15:15 (11:52, 6:05)</t>
  </si>
  <si>
    <t>11:15:26 (12:03, 6:16)</t>
  </si>
  <si>
    <t>11:16:56 (13:33, 7:46)</t>
  </si>
  <si>
    <t>L9ROFFtoL7ROFF</t>
  </si>
  <si>
    <t>11:19:38 (16:15, 10:28)</t>
  </si>
  <si>
    <t>11:19:47 (16:24, 10:37)</t>
  </si>
  <si>
    <t>11:20:07 (16:44, 10:57)</t>
  </si>
  <si>
    <t>11:20:12 (16:49, 11:02)</t>
  </si>
  <si>
    <t>11:20:56 (17:33, 11:46)</t>
  </si>
  <si>
    <t>L9ROFFtoL12ROFF</t>
  </si>
  <si>
    <t>11:21:46 (18:23, 12:36)</t>
  </si>
  <si>
    <t>11:23:03 (19:40, 13:53)</t>
  </si>
  <si>
    <t>11:23:21 (19:58, 14:11)</t>
  </si>
  <si>
    <t>L9ROFFtoL11ROFF</t>
  </si>
  <si>
    <t>11:23:32 (20:09, 14:22)</t>
  </si>
  <si>
    <t>L11ROFFtoL9ROFF</t>
  </si>
  <si>
    <t>11:25:01 (21:38, 15:51)</t>
  </si>
  <si>
    <t>11:25:28 (22:05, 16:18)</t>
  </si>
  <si>
    <t>11:25:43 (22:20, 16:33)</t>
  </si>
  <si>
    <t>TIGHTLY</t>
  </si>
  <si>
    <t>11:26:17 (22:54, 17:07)</t>
  </si>
  <si>
    <t>11:26:20 (22:57, 17:10)</t>
  </si>
  <si>
    <t>11:26:25 (23:02, 17:15)</t>
  </si>
  <si>
    <t>LOFFR1toLOFFR4</t>
  </si>
  <si>
    <t>11:26:31 (23:08, 17:21)</t>
  </si>
  <si>
    <t>11:27:25 (24:02, 18:15)</t>
  </si>
  <si>
    <t>11:27:57 (24:34, 18:47)</t>
  </si>
  <si>
    <t>11:28:36 (25:13, 19:26)</t>
  </si>
  <si>
    <t>11:28:55 (25:32, 19:45)</t>
  </si>
  <si>
    <t>11:28:57 (26:34, 20:47)</t>
  </si>
  <si>
    <t>11:29:11 (26:48, 21:01)</t>
  </si>
  <si>
    <t>11:29:19 (26:56, 21:09)</t>
  </si>
  <si>
    <t>11:29:23 (27:00, 21:13)</t>
  </si>
  <si>
    <t>11:29:28 (27:05, 21:18)</t>
  </si>
  <si>
    <t>L9ROFFtoLOFFR5</t>
  </si>
  <si>
    <t>11:30:53 (28:30, 22:43)</t>
  </si>
  <si>
    <t>11:30:55 (28:32, 22:45)</t>
  </si>
  <si>
    <t>11:32:13 (29:50, 24:03)</t>
  </si>
  <si>
    <t>11:32:16 (29:53, 24:06)</t>
  </si>
  <si>
    <t>LOFFROFFtoL11ROFF</t>
  </si>
  <si>
    <t>11:32:26 (30:03, 24:16)</t>
  </si>
  <si>
    <t>11:32:28 (30:05, 24:18)</t>
  </si>
  <si>
    <t>11:32:35 (30:12, 24:25)</t>
  </si>
  <si>
    <t>11:32:52 (30:29, 24:42)</t>
  </si>
  <si>
    <t>11:32:57 (30:34, 24:47)</t>
  </si>
  <si>
    <t>11:33:09 (30:46, 24:59)</t>
  </si>
  <si>
    <t>11:34:26 (32:03, 26:16)</t>
  </si>
  <si>
    <t>L12ROFFtoL10ROFF</t>
  </si>
  <si>
    <t>11:34:36 (32:13, 26:26)</t>
  </si>
  <si>
    <t>11:34:37 (32:14, 26:27)</t>
  </si>
  <si>
    <t>11:34:40 (32:17, 26:30)</t>
  </si>
  <si>
    <t>11:34:49 (32:26, 26:39)</t>
  </si>
  <si>
    <t>11:34:51 (32:28, 26:41)</t>
  </si>
  <si>
    <t>11:35:22 (32:59, 27:12)</t>
  </si>
  <si>
    <t>11:35:33 (33:10, 27:23)</t>
  </si>
  <si>
    <t>11:35:35 (33:12, 27:25)</t>
  </si>
  <si>
    <t>11:35:47 (33:24, 27:37)</t>
  </si>
  <si>
    <t>11:36:22 (33:59, 28:12)</t>
  </si>
  <si>
    <t>11:36:24 (34:01, 28:14)</t>
  </si>
  <si>
    <t>11:36:25 (34:02, 28:15)</t>
  </si>
  <si>
    <t>11:36:57 (34:34, 28:47)</t>
  </si>
  <si>
    <t>11:37:09 (34:46, 28:59)</t>
  </si>
  <si>
    <t>L10ROFFtoL2ROFF</t>
  </si>
  <si>
    <t>11:37:18 (34:55, 29:08)</t>
  </si>
  <si>
    <t>L2ROFFtoL10ROFF</t>
  </si>
  <si>
    <t>11:38:04 (35:41, 29:54)</t>
  </si>
  <si>
    <t>11:38:48 (36:25, 30:38)</t>
  </si>
  <si>
    <t>11:39:04 (36:41, 30:54)</t>
  </si>
  <si>
    <t>11:39:06 (36:43, 30:56)</t>
  </si>
  <si>
    <t>11:40:00 (37:37, 31:50)</t>
  </si>
  <si>
    <t>11:43:01 (40:38, 34:51)</t>
  </si>
  <si>
    <t>11:43:42 (41:19, 35:32)</t>
  </si>
  <si>
    <t>11:43:54 (41:31, 35:44)</t>
  </si>
  <si>
    <t>11:43:59 (41:36, 35:49)</t>
  </si>
  <si>
    <t>11:44:05 (41:42, 35:55)</t>
  </si>
  <si>
    <t>11:44:15 (41:52, 36:05)</t>
  </si>
  <si>
    <t>11:44:21 (41:58, 36:11)</t>
  </si>
  <si>
    <t>11:44:38 (42:15, 36:28)</t>
  </si>
  <si>
    <t>11:44:39 (42:16, 36:29)</t>
  </si>
  <si>
    <t>11:45:11 (42:48, 37:01)</t>
  </si>
  <si>
    <t>11:45:34 (43:11, 37:24)</t>
  </si>
  <si>
    <t>LOFFR5toLOFFR11</t>
  </si>
  <si>
    <t>11:45:45 (43:22, 37:45)</t>
  </si>
  <si>
    <t>11:46:09 (43:46, 37:59)</t>
  </si>
  <si>
    <t>11:46:21 (43:58, 38:11)</t>
  </si>
  <si>
    <t>OTHERS_CEILING</t>
  </si>
  <si>
    <t>11:46:30 (44:07, 38:20)</t>
  </si>
  <si>
    <t>11:46:40 (44:17, 38:30)</t>
  </si>
  <si>
    <t>11:47:09 (44:46, 38:59)</t>
  </si>
  <si>
    <t>11:48:51 (46:28, 40:41)</t>
  </si>
  <si>
    <t>11:49:28 (47:05, 41:18)</t>
  </si>
  <si>
    <t>12:28:21 (1:55, 0:44)</t>
  </si>
  <si>
    <t>12:28:30 (2:04, 0:53)</t>
  </si>
  <si>
    <t>12:28:37 (2:11, 1:00)</t>
  </si>
  <si>
    <t>12:28:43 (2:17, 1:06)</t>
  </si>
  <si>
    <t>12:28:46 (2:20, 1:09)</t>
  </si>
  <si>
    <t>12:29:12 (2:46, 1:35)</t>
  </si>
  <si>
    <t>12:29:16 (2:50, 1:39)</t>
  </si>
  <si>
    <t>12:29:17 (2:51, 1:40)</t>
  </si>
  <si>
    <t>12:29:19 (2:53, 1:42)</t>
  </si>
  <si>
    <t>12:29:23 (2:57, 1:46)</t>
  </si>
  <si>
    <t>12:29:30 (3:04, 1:53)</t>
  </si>
  <si>
    <t>12:29:32 (3:06, 1:55)</t>
  </si>
  <si>
    <t>12:29:38 (3:12, 2:01)</t>
  </si>
  <si>
    <t>12:29:43 (3:17, 2:06)</t>
  </si>
  <si>
    <t>12:29:51 (3:25, 2:14)</t>
  </si>
  <si>
    <t>OTHERS_WALLET</t>
  </si>
  <si>
    <t>12:29:54 (3:28, 2:17)</t>
  </si>
  <si>
    <t>12:30:00 (3:34, 2:23)</t>
  </si>
  <si>
    <t>12:30:09 (3:43, 2:32)</t>
  </si>
  <si>
    <t>12:30:27 (4:01, 2:50)</t>
  </si>
  <si>
    <t>LOFFR1toLOFFR5</t>
  </si>
  <si>
    <t>12:30:43 (4:17, 3:06)</t>
  </si>
  <si>
    <t>12:30:46 (4:20, 3:09)</t>
  </si>
  <si>
    <t>12:30:55 (4:29, 3:18)</t>
  </si>
  <si>
    <t>12:31:28 (5:02, 3:51)</t>
  </si>
  <si>
    <t>12:32:10 (5:44, 4:33)</t>
  </si>
  <si>
    <t>12:33:13 (6:47, 5:36)</t>
  </si>
  <si>
    <t>12:33:59 (7:33, 6:22)</t>
  </si>
  <si>
    <t>12:34:06 (7:40,6:29)</t>
  </si>
  <si>
    <t>12:35:46 (9:20, 8:09)</t>
  </si>
  <si>
    <t>12:36:03 (9:37, 8:26)</t>
  </si>
  <si>
    <t>12:36:12 (9:46, 8:35)</t>
  </si>
  <si>
    <t>L9R4toLOFFR1</t>
  </si>
  <si>
    <t>12:36:14 (9:48, 8:37)</t>
  </si>
  <si>
    <t>12:36:24 (9:58, 8:47)</t>
  </si>
  <si>
    <t>12:36:34 (10:08, 8:57)</t>
  </si>
  <si>
    <t>12:36:46 (10:20, 9:09)</t>
  </si>
  <si>
    <t>LOFFR1toLOFFR6</t>
  </si>
  <si>
    <t>12:37:14 (10:48, 9:37)</t>
  </si>
  <si>
    <t>12:37:22 (10:56, 9:45)</t>
  </si>
  <si>
    <t>12:38:31 (12:05, 10:54)</t>
  </si>
  <si>
    <t>12:38:34 (12:08, 10:57)</t>
  </si>
  <si>
    <t>12:38:42 (12:16, 11:05)</t>
  </si>
  <si>
    <t>12:39:38 (13:12, 12:01)</t>
  </si>
  <si>
    <t>12:40:15 (13:49, 12:38)</t>
  </si>
  <si>
    <t>12:40:26 (14:00, 12:49)</t>
  </si>
  <si>
    <t>12:41:52 (15:26, 14:15)</t>
  </si>
  <si>
    <t>12:41:53 (15:27, 14:16)</t>
  </si>
  <si>
    <t>12:41:57 (15:31, 14:20)</t>
  </si>
  <si>
    <t>LOFFR9toLOFFR11</t>
  </si>
  <si>
    <t>12:42:10 (15:44, 14:33)</t>
  </si>
  <si>
    <t>12:42:15 (15:49, 14:38)</t>
  </si>
  <si>
    <t>12:43:15 (16:49, 15:38)</t>
  </si>
  <si>
    <t>12:43:25 (16:59, 15:48)</t>
  </si>
  <si>
    <t>12:43:27 (17:01, 15:50)</t>
  </si>
  <si>
    <t>12:43:33 (17:07, 15:56)</t>
  </si>
  <si>
    <t>12:43:44 (17:18, 16:07)</t>
  </si>
  <si>
    <t>DESIGNATION</t>
  </si>
  <si>
    <t>12:43:45 (17:19, 16:08)</t>
  </si>
  <si>
    <t>12:43:51 (17:25, 16:14)</t>
  </si>
  <si>
    <t>12:43:53 (17:27, 16:16)</t>
  </si>
  <si>
    <t>12:44:12 (17:46, 16:35)</t>
  </si>
  <si>
    <t>12:44:22 (17:56, 16:45)</t>
  </si>
  <si>
    <t>12:44:33 (18:07, 16:56)</t>
  </si>
  <si>
    <t>12:45:06 (18:40, 17:29)</t>
  </si>
  <si>
    <t>12:45:16 (18:50, 17:39)</t>
  </si>
  <si>
    <t>12:45:18 (18:52, 17:41)</t>
  </si>
  <si>
    <t>L9R3toL12R12</t>
  </si>
  <si>
    <t>12:45:33 (19:07, 17:56)</t>
  </si>
  <si>
    <t>12:45:35 (19:09, 17:58)</t>
  </si>
  <si>
    <t>12:45:40 (19:14, 18:03)</t>
  </si>
  <si>
    <t>LOFFR12toLOFFR5</t>
  </si>
  <si>
    <t>12:45:47 (19:21, 18:10)</t>
  </si>
  <si>
    <t>12:45:52 (19:26, 18:15)</t>
  </si>
  <si>
    <t>12:46:33 (20:07, 18:56)</t>
  </si>
  <si>
    <t>12:46:37 (20:11, 19:00)</t>
  </si>
  <si>
    <t>12:47:47 (20:21, 19:10)</t>
  </si>
  <si>
    <t>12:46:58 (20:32, 19:21)</t>
  </si>
  <si>
    <t>12:47:29 (21:03, 19:52)</t>
  </si>
  <si>
    <t>12:47:31 (21:05, 19:54)</t>
  </si>
  <si>
    <t>12:47:41 (21:15, 20:04)</t>
  </si>
  <si>
    <t>12:47:43 (21:17, 20:06)</t>
  </si>
  <si>
    <t>12:47:51 (21:25, 20:14)</t>
  </si>
  <si>
    <t>12:48:12 (21:46, 20:35)</t>
  </si>
  <si>
    <t>12:48:13 (21:47, 20:36)</t>
  </si>
  <si>
    <t>12:48:48 (22:22, 21:11)</t>
  </si>
  <si>
    <t>12:48:58 (22:32, 21:21)</t>
  </si>
  <si>
    <t>12:49:07 (22:41, 21:30)</t>
  </si>
  <si>
    <t>12:49:41 (23:15, 22:04)</t>
  </si>
  <si>
    <t>12:50:12 (23:46, 22:35)</t>
  </si>
  <si>
    <t>LOFFR6toLOFFR1</t>
  </si>
  <si>
    <t>12:50:15 (23:49, 22:38)</t>
  </si>
  <si>
    <t>TAKE_EXIT_0.2MILES</t>
  </si>
  <si>
    <t>12:50:23 (23:57, 22:46)</t>
  </si>
  <si>
    <t>12:50:46 (24:20, 23:09)</t>
  </si>
  <si>
    <t>LOFFR65toLOFFR11</t>
  </si>
  <si>
    <t>12:51:08 (24:42, 23:31)</t>
  </si>
  <si>
    <t>12:51:17 (24:51, 23:40)</t>
  </si>
  <si>
    <t>LOFFR11toLOFFR5</t>
  </si>
  <si>
    <t>12:52:10 (25:44, 24:33)</t>
  </si>
  <si>
    <t>12:52:22 (25:56, 24:45)</t>
  </si>
  <si>
    <t>12:52:37 (26:11, 24:00)</t>
  </si>
  <si>
    <t>12:53:15 (26:49, 24:38)</t>
  </si>
  <si>
    <t>12:53:43 (27:17, 25:06)</t>
  </si>
  <si>
    <t>OTHERS_BACKSEAT</t>
  </si>
  <si>
    <t>12:54:11 (27:45, 25:34)</t>
  </si>
  <si>
    <t>12:54:55 (28:29, 26:18)</t>
  </si>
  <si>
    <t>12:54:56 (28:30, 26:19)</t>
  </si>
  <si>
    <t>12:55:03 (28:37, 26:26)</t>
  </si>
  <si>
    <t>12:55:31 (29:05, 26:54)</t>
  </si>
  <si>
    <t>12:55:36 (29:10, 26:59)</t>
  </si>
  <si>
    <t>12:55:48 (29:22, 27:11)</t>
  </si>
  <si>
    <t>12:56:49 (30:23, 28:12)</t>
  </si>
  <si>
    <t>12:57:22 (30:56, 28:45)</t>
  </si>
  <si>
    <t>12:57:32 (31:06, 28:55)</t>
  </si>
  <si>
    <t>12:57:36 (31:10, 28:59)</t>
  </si>
  <si>
    <t>12:58:16 (31:50, 29:39)</t>
  </si>
  <si>
    <t>12:58:46 (32:30, 30:19)</t>
  </si>
  <si>
    <t>12:58:54 (32:38, 30:27)</t>
  </si>
  <si>
    <t>12:59:07 (32:51, 30:40)</t>
  </si>
  <si>
    <t>13:00:09 (32:53, 30:42)</t>
  </si>
  <si>
    <t>13:00:41 (33:25, 31:14)</t>
  </si>
  <si>
    <t>14:46:06 (8:44, 0:47)</t>
  </si>
  <si>
    <t>02</t>
  </si>
  <si>
    <t>14:46:16 (8:54, 0:57)</t>
  </si>
  <si>
    <t>14:46:21 (8:59, 1:02)</t>
  </si>
  <si>
    <t>14:46:26 (9:04, 1:07)</t>
  </si>
  <si>
    <t>14:46:33 (9:11, 1:14)</t>
  </si>
  <si>
    <t>14:47:05 (9:43, 1:46)</t>
  </si>
  <si>
    <t>14:47:10 (9:48, 1:51)</t>
  </si>
  <si>
    <t>14:47:14 (9:52, 1:55)</t>
  </si>
  <si>
    <t>14:48:02 (10:40, 2:43)</t>
  </si>
  <si>
    <t>14:48:20 (10:58, 3:01)</t>
  </si>
  <si>
    <t>14:48:57 (11:35, 3:38)</t>
  </si>
  <si>
    <t>14:49:22 (12:00, 4:03)</t>
  </si>
  <si>
    <t>14:51:14 (13:52, 5:55)</t>
  </si>
  <si>
    <t>14:51:29 (14:07, 6:10)</t>
  </si>
  <si>
    <t>14:51:46 (14:24, 6:27)</t>
  </si>
  <si>
    <t>14:51:53 (14:31, 6:34)</t>
  </si>
  <si>
    <t>14:52:10 (14:48, 6:51)</t>
  </si>
  <si>
    <t>14:52:44 (15:22, 7:25)</t>
  </si>
  <si>
    <t>14:52:45 (15:23, 7:26)</t>
  </si>
  <si>
    <t>14:52:47 (15:25, 7:28)</t>
  </si>
  <si>
    <t>L9R3toL1R3</t>
  </si>
  <si>
    <t>14:54:24 (17:02, 9:05)</t>
  </si>
  <si>
    <t>14:54:27 (17:05, 9:08)</t>
  </si>
  <si>
    <t>L9R1toL11R1</t>
  </si>
  <si>
    <t>14:54:34 (17:12, 9:15)</t>
  </si>
  <si>
    <t>14:54:47 (17:25, 9:28)</t>
  </si>
  <si>
    <t>14:57:28 (20:06, 12:09)</t>
  </si>
  <si>
    <t>15:00:48 (23:26, 15:29)</t>
  </si>
  <si>
    <t>15:01:12 (23:50, 15:53)</t>
  </si>
  <si>
    <t>15:01:26 (26:04, 18:07)</t>
  </si>
  <si>
    <t>15:03:11 (27:49, 19:52)</t>
  </si>
  <si>
    <t>15:03:45 (28:23, 20:26)</t>
  </si>
  <si>
    <t>15:04:15 (28:53, 20:56)</t>
  </si>
  <si>
    <t>15:04:17 (28:55, 20:58)</t>
  </si>
  <si>
    <t>15:04:43 (29:21, 21:24)</t>
  </si>
  <si>
    <t>15:05:07 (29:45, 21:48)</t>
  </si>
  <si>
    <t>15:05:34 (30:12, 22:15)</t>
  </si>
  <si>
    <t>15:05:39 (30:17, 22:20)</t>
  </si>
  <si>
    <t>15:05:47 (30:25, 22:28)</t>
  </si>
  <si>
    <t>15:06:45 (31:23, 23:26)</t>
  </si>
  <si>
    <t>15:07:12 (31:50, 23:53)</t>
  </si>
  <si>
    <t>15:07:26 (32:14, 24:17)</t>
  </si>
  <si>
    <t>15:14:03  (38:51, 30:54)</t>
  </si>
  <si>
    <t>15:14:10 (38:58, 31:01)</t>
  </si>
  <si>
    <t>15:14:15 (39:03, 31:06)</t>
  </si>
  <si>
    <t>15:14:38 (39:26, 31:29)</t>
  </si>
  <si>
    <t>15:14:44 (39:32, 31:35)</t>
  </si>
  <si>
    <t>15:15:28 (40:16, 32:19)</t>
  </si>
  <si>
    <t>15:15:36 (40:24, 32:27)</t>
  </si>
  <si>
    <t>15:15:46 (40:34, 32:37)</t>
  </si>
  <si>
    <t>15:16:28 (41:16, 33:19)</t>
  </si>
  <si>
    <t>15:16:30 (41:18, 33:21)</t>
  </si>
  <si>
    <t>15:16:36 (41:24, 33:27)</t>
  </si>
  <si>
    <t>15:17:03 (41:51, 33:54)</t>
  </si>
  <si>
    <t>15:17:22 (42:10, 34:13)</t>
  </si>
  <si>
    <t>15:19:11 (43:59, 36:02)</t>
  </si>
  <si>
    <t>15:19:18 (44:06, 36:09)</t>
  </si>
  <si>
    <t>15:19:59 (44:47, 36:50)</t>
  </si>
  <si>
    <t>15:20:04 (44:52, 36:55)</t>
  </si>
  <si>
    <t>15:23:30 (48:18, 40:21)</t>
  </si>
  <si>
    <t>15:25:00 (49:48, 41:51)</t>
  </si>
  <si>
    <t>15:25:25 (50:13, 42:16)</t>
  </si>
  <si>
    <t>15:27:53 (52:41, 44:44)</t>
  </si>
  <si>
    <t>15:28:27 (53:15, 45:18)</t>
  </si>
  <si>
    <t>15:28:40 (53:28, 45:31)</t>
  </si>
  <si>
    <t>15:29:40 (54:28, 46:31)</t>
  </si>
  <si>
    <t>15:30:02 (54:50, 46:53)</t>
  </si>
  <si>
    <t>15:30:23 (55:11, 47:14)</t>
  </si>
  <si>
    <t>15:30:29 (55:17, 47:20)</t>
  </si>
  <si>
    <t>15:30:54 (55:42, 47:45)</t>
  </si>
  <si>
    <t>15:51:25 (6:22, 0:09)</t>
  </si>
  <si>
    <t>15:51:34 (6:31, 0:18)</t>
  </si>
  <si>
    <t>15:51:40 (6:37, 0:24)</t>
  </si>
  <si>
    <t>15:51:47 (6:44, 0:31)</t>
  </si>
  <si>
    <t>15:51:49 (6:50, 0:41)</t>
  </si>
  <si>
    <t>15:51:55 (6:52, 0:39)</t>
  </si>
  <si>
    <t>15:51:58 (6:55, 0:42)</t>
  </si>
  <si>
    <t>15:52:03 (7:00, 0:47)</t>
  </si>
  <si>
    <t>15:52:05 (7:02, 0:49)</t>
  </si>
  <si>
    <t>15:52:16 (7:13. 1:00)</t>
  </si>
  <si>
    <t>15:52:17 (7:14, 1:01)</t>
  </si>
  <si>
    <t>15:52:55 (7:52, 1:39)</t>
  </si>
  <si>
    <t>12:53:03 (8:00, 1:47)</t>
  </si>
  <si>
    <t>15:53:07 (8:04, 1:51)</t>
  </si>
  <si>
    <t>15:53:23 (8:20, 2:07)</t>
  </si>
  <si>
    <t>15:53:44 (8:41, 2:38)</t>
  </si>
  <si>
    <t>15:53:47 (8:44, 2:31)</t>
  </si>
  <si>
    <t>12:54:51 (9:48, 3:35)</t>
  </si>
  <si>
    <t>15:54:59 (9:56, 3:43)</t>
  </si>
  <si>
    <t>15:55:21 (10:18, 4:05)</t>
  </si>
  <si>
    <t>OTHERS_SNACK</t>
  </si>
  <si>
    <t>15:56:11 (11:08, 4:55)</t>
  </si>
  <si>
    <t>15:56:28  (11:25, 5:12)</t>
  </si>
  <si>
    <t>15:56:32 (11:29, 5:16)</t>
  </si>
  <si>
    <t>15:56:42 (11:39, 5:26)</t>
  </si>
  <si>
    <t>15:57:29 (12:26, 6:13)</t>
  </si>
  <si>
    <t>15:59:28 (14:25, 8:12)</t>
  </si>
  <si>
    <t>15:59:32 (14:29, 8:16)</t>
  </si>
  <si>
    <t>16:00:20 (15:17, 9:04)</t>
  </si>
  <si>
    <t>16:00:32 (15:29, 9:16)</t>
  </si>
  <si>
    <t>16:00:44 (15:41, 9:28)</t>
  </si>
  <si>
    <t>16:01:11 (16:08, 9:55)</t>
  </si>
  <si>
    <t>16:01:18 (16:15, 10:02)</t>
  </si>
  <si>
    <t>16:01:44 (16:41, 10:28)</t>
  </si>
  <si>
    <t>16:03:01 (17:58, 11:45)</t>
  </si>
  <si>
    <t>16:03:29 (18:26, 12:13)</t>
  </si>
  <si>
    <t>16:03:38 (18:35, 12:22)</t>
  </si>
  <si>
    <t>16:03:56 (18:53, 12:40)</t>
  </si>
  <si>
    <t>16:04:32 (19:29, 13:16)</t>
  </si>
  <si>
    <t>16:06:08 (21:05, 14:52)</t>
  </si>
  <si>
    <t>16:07:18 (22:15, 16:02)</t>
  </si>
  <si>
    <t>16:07:20 (22:17, 16:04)</t>
  </si>
  <si>
    <t>16:10:45 (25:42, 19:29)</t>
  </si>
  <si>
    <t>16:13:00 (27:57, 21:44)</t>
  </si>
  <si>
    <t>16:13:31 (29:28, 23:15)</t>
  </si>
  <si>
    <t>16:14:34 (29:31, 23:18)</t>
  </si>
  <si>
    <t>16:15:49 (30:46, 24:33)</t>
  </si>
  <si>
    <t>16:16:27 (31:14, 25:01)</t>
  </si>
  <si>
    <t>16:16:19 (31:16, 25:03)</t>
  </si>
  <si>
    <t>16:16:24 (31:21, 25:08)</t>
  </si>
  <si>
    <t>16:16:40 (31:37, 25:24)</t>
  </si>
  <si>
    <t>16:16:32 (32:45, 25:16)</t>
  </si>
  <si>
    <t>16:18:13 (33:10, 26:57)</t>
  </si>
  <si>
    <t>16:18:44 (33:41, 27:28)</t>
  </si>
  <si>
    <t>16:18:52 (33:49, 27:36)</t>
  </si>
  <si>
    <t>16:18:59 (33:56, 27:43)</t>
  </si>
  <si>
    <t>16:19:07 (34:04, 27:51)</t>
  </si>
  <si>
    <t>16:19:11 (34:08, 27:55)</t>
  </si>
  <si>
    <t>16:19:34 (34:31, 28:18)</t>
  </si>
  <si>
    <t>16:19:48 (34:45, 28:32)</t>
  </si>
  <si>
    <t>16:19:58 (34:55, 28:42)</t>
  </si>
  <si>
    <t>16:19:59 (34:56, 28:43)</t>
  </si>
  <si>
    <t>16:20:12 (35:09, 28:56)</t>
  </si>
  <si>
    <t>16:20:15 (35:12, 28:59)</t>
  </si>
  <si>
    <t>16:20:17 (35:14, 29:01)</t>
  </si>
  <si>
    <t>16:20:57 (35:54, 29:41)</t>
  </si>
  <si>
    <t>16:21:18 (36:15, 30:02)</t>
  </si>
  <si>
    <t>16:21:24 (36:21, 30:08)</t>
  </si>
  <si>
    <t>RECALCULATING</t>
  </si>
  <si>
    <t>16:21:49 (36:46, 30:33)</t>
  </si>
  <si>
    <t>16:22:24 (37:21, 31:08)</t>
  </si>
  <si>
    <t>15:22:52 (37:49, 31:36)</t>
  </si>
  <si>
    <t>16:22:59 (37:56, 31:43)</t>
  </si>
  <si>
    <t>16:23:08 (38:05, 31:52)</t>
  </si>
  <si>
    <t>16:23:34 (38:31, 32:18)</t>
  </si>
  <si>
    <t>16:23:44 (38:41, 32:28)</t>
  </si>
  <si>
    <t>16:23:46 (38:43, 32:30)</t>
  </si>
  <si>
    <t>15:19:38 (8:00, 0:10)</t>
  </si>
  <si>
    <t>15:20:08 (8:30, 0:40)</t>
  </si>
  <si>
    <t>15:20:18 (8:40, 0:50)</t>
  </si>
  <si>
    <t>15:21:03 (9:25, 1:35)</t>
  </si>
  <si>
    <t>15:21:07 (9:29, 1:39)</t>
  </si>
  <si>
    <t>15:21:15 (9:37, 1:47)</t>
  </si>
  <si>
    <t>15:21:16 (9:38, 1:48)</t>
  </si>
  <si>
    <t>15:22:17 (10:39, 2:49)</t>
  </si>
  <si>
    <t>15:22:39 (11:01, 3:11)</t>
  </si>
  <si>
    <t>15:22:53 (11:15, 3:25)</t>
  </si>
  <si>
    <t>15:25:10 (13:32, 5:42)</t>
  </si>
  <si>
    <t>15:25:40 (14:02, 6:12)</t>
  </si>
  <si>
    <t>15:26:03 (14:25, 6:35)</t>
  </si>
  <si>
    <t>15:26:04 (14:26, 6:36)</t>
  </si>
  <si>
    <t>15:26:59 (15:21, 7:31)</t>
  </si>
  <si>
    <t>L10R2toL9R3</t>
  </si>
  <si>
    <t>15:27:02 (15:24, 7:34)</t>
  </si>
  <si>
    <t>15:27:09 (15:31, 7:41)</t>
  </si>
  <si>
    <t>15:28:57 (17:19, 9:29)</t>
  </si>
  <si>
    <t>L7R5toL11R3</t>
  </si>
  <si>
    <t>15:29:15 (17:37, 9:47)</t>
  </si>
  <si>
    <t>15:29:30 (17:52, 10:02)</t>
  </si>
  <si>
    <t>L11R3toL8R4</t>
  </si>
  <si>
    <t>15:29:32 (17:54, 10:04)</t>
  </si>
  <si>
    <t>L8r4toL7R5</t>
  </si>
  <si>
    <t>15:31:10 (19:32, 11:42)</t>
  </si>
  <si>
    <t>L7R5toL8R4</t>
  </si>
  <si>
    <t>15:31:33 (19:55, 12:05)</t>
  </si>
  <si>
    <t>15:31:52 (20:14, 12:24)</t>
  </si>
  <si>
    <t>15:32:17 (20:39, 12:49)</t>
  </si>
  <si>
    <t>15:32:31 (20:53, 13:03)</t>
  </si>
  <si>
    <t>15:32:58 (21:20, 13:30)</t>
  </si>
  <si>
    <t>15:33:16 (21:38, 13:48)</t>
  </si>
  <si>
    <t>15:34:12 (22:34, 14:44)</t>
  </si>
  <si>
    <t>15:34:18 (22:40, 14:50)</t>
  </si>
  <si>
    <t>15:34:32 (22:54, 15:04)</t>
  </si>
  <si>
    <t>15:35:26 (23:48, 15:58)</t>
  </si>
  <si>
    <t>15:35:43 (24:05, 16:15)</t>
  </si>
  <si>
    <t>15:38:57 (27:19, 19:29)</t>
  </si>
  <si>
    <t>15:40:24 (28:46, 20:56)</t>
  </si>
  <si>
    <t>15:41:03 (29:25, 21:35)</t>
  </si>
  <si>
    <t>15:43:26 (31:48, 23:58)</t>
  </si>
  <si>
    <t>15:44:25 (32:47, 24:57)</t>
  </si>
  <si>
    <t>15:46:24 (34:46, 26:56)</t>
  </si>
  <si>
    <t>15:46:40 (35:02, 27:12)</t>
  </si>
  <si>
    <t>15:49:13 (37:35, 29:45)</t>
  </si>
  <si>
    <t>15:51:04 (39:26, 31:36)</t>
  </si>
  <si>
    <t>15:54:29 (42:51, 35:01)</t>
  </si>
  <si>
    <t>15:54:37 (42:59, 35:09)</t>
  </si>
  <si>
    <t>15:54:46 (43:08, 35:18)</t>
  </si>
  <si>
    <t>15:57:47 (46:09, 38:19)</t>
  </si>
  <si>
    <t>15:58:19 (46:41, 38:51)</t>
  </si>
  <si>
    <t>16:00:54 (49:16, 41:26)</t>
  </si>
  <si>
    <t>16:01:00 (49:22, 41:32)</t>
  </si>
  <si>
    <t>16:01:13 (49:35, 41:45)</t>
  </si>
  <si>
    <t>16:01:21 (49:43, 41:53)</t>
  </si>
  <si>
    <t>16:01:35 (49:57, 42:07)</t>
  </si>
  <si>
    <t>16:03:55 (52:17, 44:27)</t>
  </si>
  <si>
    <t>16:04:48 (53:10, 45:20)</t>
  </si>
  <si>
    <t>16:05:27 (53:49, 45:59)</t>
  </si>
  <si>
    <t>16:05:28 (53:50, 46:00)</t>
  </si>
  <si>
    <t>16:05:29 (53:51, 46:01)</t>
  </si>
  <si>
    <t>16:05:33 (53:55, 46:05)</t>
  </si>
  <si>
    <t>16:05:48 (54:10, 46:20)</t>
  </si>
  <si>
    <t>16:06:37 (54:59, 47:09)</t>
  </si>
  <si>
    <t>16:07:22 (55:44, 47:54)</t>
  </si>
  <si>
    <t>16:21:50 (9:54, 0:25)</t>
  </si>
  <si>
    <t>16:22:21 (10:25, 0:56)</t>
  </si>
  <si>
    <t>16:22:53 (10:57, 1:28)</t>
  </si>
  <si>
    <t>16:23:07 (11:11, 1:42)</t>
  </si>
  <si>
    <t>16:23:08 (11:12, 1:43)</t>
  </si>
  <si>
    <t>16:23:13 (11:17, 1:48)</t>
  </si>
  <si>
    <t>16:23:23 (11:27, 1:58)</t>
  </si>
  <si>
    <t>16:23:37 (11:41, 2:12)</t>
  </si>
  <si>
    <t>16:23:56 (12:00, 2:31)</t>
  </si>
  <si>
    <t>16:24:00 (12:04, 2:35)</t>
  </si>
  <si>
    <t>16:24:02 (12:06, 2:37)</t>
  </si>
  <si>
    <t>L7R5toL9R12</t>
  </si>
  <si>
    <t>16:24:10 (12:14, 2:45)</t>
  </si>
  <si>
    <t>16:24:24 (12:28, 2:59)</t>
  </si>
  <si>
    <t>16:24:27 (12:31, 3:02)</t>
  </si>
  <si>
    <t>16:25:20 (13:24, 3:55)</t>
  </si>
  <si>
    <t>16:25:22 (13:26, 3:57)</t>
  </si>
  <si>
    <t>16:26:11 (14:15, 4:46)</t>
  </si>
  <si>
    <t>16:27:53 (15:57, 6:28)</t>
  </si>
  <si>
    <t>16:28:05 (16:09, 6:40)</t>
  </si>
  <si>
    <t>16:28:10 (16:14, 6:45)</t>
  </si>
  <si>
    <t>16:28:28 (16:32, 7:03)</t>
  </si>
  <si>
    <t>16:28:30 (16:34, 7:05)</t>
  </si>
  <si>
    <t>16:28:41 (16:45, 7:16)</t>
  </si>
  <si>
    <t>16:29:03 (17:07, 7:38)</t>
  </si>
  <si>
    <t>16:29:10 (17:14, 7:45)</t>
  </si>
  <si>
    <t>L7R2toL7R5</t>
  </si>
  <si>
    <t>16:29:21 (17:25, 7:56)</t>
  </si>
  <si>
    <t>16:29:52 (17:56, 8:27)</t>
  </si>
  <si>
    <t>16:29:53 (17:57, 8:28)</t>
  </si>
  <si>
    <t>16:29:58 (18:02, 8:33)</t>
  </si>
  <si>
    <t>16:30:09 (18:13, 8:44)</t>
  </si>
  <si>
    <t>L7R9toL7R5</t>
  </si>
  <si>
    <t>16:30:41 (18:45, 9:16)</t>
  </si>
  <si>
    <t>16:30:43 (18:47, 9:18)</t>
  </si>
  <si>
    <t>16:30:56 (19:00, 9:31)</t>
  </si>
  <si>
    <t>16:31:18 (19:22, 9:53)</t>
  </si>
  <si>
    <t>16:32:16 (20:20, 10:51)</t>
  </si>
  <si>
    <t>16:33:15 (21:19, 11:50)</t>
  </si>
  <si>
    <t>16:33:18 (21:22, 11:53)</t>
  </si>
  <si>
    <t>16:33:26 (21:30, 12:01)</t>
  </si>
  <si>
    <t>16:33:42 (21:46, 12:17)</t>
  </si>
  <si>
    <t>16:33:48 (21:52, 12:23)</t>
  </si>
  <si>
    <t>16:34:52 (21:56, 12:27)</t>
  </si>
  <si>
    <t>16:35:37 (22:41, 13:12)</t>
  </si>
  <si>
    <t>16:36:00 (23:04, 13:35)</t>
  </si>
  <si>
    <t>16:36:13 (23:17, 13:48)</t>
  </si>
  <si>
    <t>16:36:19 (23:23, 13:54)</t>
  </si>
  <si>
    <t>16:36:26 (23:30, 14:01)</t>
  </si>
  <si>
    <t>16:36:27 (23:31, 14:02)</t>
  </si>
  <si>
    <t>TURN_LEFT_400FT</t>
  </si>
  <si>
    <t>16:36:34 (23:38, 14:09)</t>
  </si>
  <si>
    <t>16:36:43 (23:47, 14:18)</t>
  </si>
  <si>
    <t>16:36:49 (23:53, 14:24)</t>
  </si>
  <si>
    <t>16:37:07 (24:11, 14:42)</t>
  </si>
  <si>
    <t>16:37:10 (24:14, 14:45)</t>
  </si>
  <si>
    <t>16:37:30 (24:34, 15:05)</t>
  </si>
  <si>
    <t>16:37:45 (24:49, 15:20)</t>
  </si>
  <si>
    <t>16:37:53 (24:57, 15:28)</t>
  </si>
  <si>
    <t>16:38:02 (25:06, 15:37)</t>
  </si>
  <si>
    <t>16:38:15 (25:19, 15:50)</t>
  </si>
  <si>
    <t>16:38:19 (25:23, 15:54)</t>
  </si>
  <si>
    <t>16:38:20 (25:24, 15:55)</t>
  </si>
  <si>
    <t>16:39:16 (26:20, 16:51)</t>
  </si>
  <si>
    <t>16:39:21 (26:25, 16:56)</t>
  </si>
  <si>
    <t>KEEP_RIGHT_0.3MILES</t>
  </si>
  <si>
    <t>16:39:52 (26:56, 17:27)</t>
  </si>
  <si>
    <t>16:40:00 (27:04, 17:35)</t>
  </si>
  <si>
    <t>16:40:04 (27:08, 17:39)</t>
  </si>
  <si>
    <t>16:40:21 (27:25, 17:56)</t>
  </si>
  <si>
    <t>16:40:31 (27:35, 18:06)</t>
  </si>
  <si>
    <t>16:40:38 (27:42, 18:13)</t>
  </si>
  <si>
    <t>16:41:22 (28:26, 18:57)</t>
  </si>
  <si>
    <t>16:41:42 (28:46, 19:17)</t>
  </si>
  <si>
    <t>16:41:47 (28:51, 19:22)</t>
  </si>
  <si>
    <t>AC_CONTROL_SWITCH</t>
  </si>
  <si>
    <t>16:41:52 (28:56, 19:27)</t>
  </si>
  <si>
    <t>TAKE_EXIT_1.6MILES</t>
  </si>
  <si>
    <t>16:42:33 (29:37, 20:08)</t>
  </si>
  <si>
    <t>16:43:02 (30:06, 20:37)</t>
  </si>
  <si>
    <t>16:43:24 (30:28, 20:59)</t>
  </si>
  <si>
    <t>16:43:29 (30:33, 21:04)</t>
  </si>
  <si>
    <t>16:44:10 (31:14, 21:45)</t>
  </si>
  <si>
    <t>16:44:23 (31:27, 21:58)</t>
  </si>
  <si>
    <t>16:44:59 (32:03, 22:34)</t>
  </si>
  <si>
    <t>16:45:55 (33:59, 24:30)</t>
  </si>
  <si>
    <t>L7R5toL7R3</t>
  </si>
  <si>
    <t>16:46:10 (34:14, 24:45)</t>
  </si>
  <si>
    <t>16:47:47 (35:51, 26:22)</t>
  </si>
  <si>
    <t>16:48:05 (36:09, 26:40)</t>
  </si>
  <si>
    <t>16:48:18 (36:22, 26:54)</t>
  </si>
  <si>
    <t>13:58:09 (9:40, 1:15)</t>
  </si>
  <si>
    <t>13:58:34 (10:05, 1:40)</t>
  </si>
  <si>
    <t>13:58:38 (10:09, 1:44)</t>
  </si>
  <si>
    <t>13:58:44 (10:15, 1:50)</t>
  </si>
  <si>
    <t>13:58:56 (10:27, 2:02)</t>
  </si>
  <si>
    <t>13:59:13 (10:44, 2:19)</t>
  </si>
  <si>
    <t>13:59:16 (10:47, 2:22)</t>
  </si>
  <si>
    <t>13:59:22 (10:53, 2:28)</t>
  </si>
  <si>
    <t>13:59:30 (11:01, 2:36)</t>
  </si>
  <si>
    <t>13:59:34 (11:05, 2:40)</t>
  </si>
  <si>
    <t>13:59:37 (11:08, 2:43)</t>
  </si>
  <si>
    <t>13:59:39 (11:10, 2:45)</t>
  </si>
  <si>
    <t>13:59:41 (11:12, 2:47)</t>
  </si>
  <si>
    <t>13:59:50 (11:21, 2:56)</t>
  </si>
  <si>
    <t>13:59:55 (11:26, 3:01)</t>
  </si>
  <si>
    <t>14:00:00 (11:31, 3:06)</t>
  </si>
  <si>
    <t>14:00:14 (11:45, 3:20)</t>
  </si>
  <si>
    <t>14:00:36 (12:07, 3:42)</t>
  </si>
  <si>
    <t>14:01:16 (12:47, 4:22)</t>
  </si>
  <si>
    <t>14:01:30 (13:01, 4:36)</t>
  </si>
  <si>
    <t>14:02:02 (13:33, 5:08)</t>
  </si>
  <si>
    <t>14:02:17 (13:48, 5:23)</t>
  </si>
  <si>
    <t>14:03:03 (14:34, 6:09)</t>
  </si>
  <si>
    <t>14:03:13 (14:44, 6:19)</t>
  </si>
  <si>
    <t>14:03:48 (15:19, 6:54)</t>
  </si>
  <si>
    <t>14:04:08 (15:39, 7:14)</t>
  </si>
  <si>
    <t>14:04:31 (16:02, 7:37)</t>
  </si>
  <si>
    <t>14:04:52 (16:23, 7:58)</t>
  </si>
  <si>
    <t>14:06:05 (17:36, 9:11)</t>
  </si>
  <si>
    <t>14:06:22 (17:53, 9:28)</t>
  </si>
  <si>
    <t>14:06:55 (18:26, 10:01)</t>
  </si>
  <si>
    <t>14:07:42 (19:13, 10:48)</t>
  </si>
  <si>
    <t>14:07:59 (19:30, 11:05)</t>
  </si>
  <si>
    <t>14:08:05 (19:36, 11:11)</t>
  </si>
  <si>
    <t>14:08:09 (19:40, 11:15)</t>
  </si>
  <si>
    <t>14:08:23 (19:54, 11:29)</t>
  </si>
  <si>
    <t>AC_CONTROL_PANS</t>
  </si>
  <si>
    <t>14:08:31 (20:02, 11:37)</t>
  </si>
  <si>
    <t>14:08:46 (20:17, 11:52)</t>
  </si>
  <si>
    <t>14:09:13 (20:44, 12:19)</t>
  </si>
  <si>
    <t>14:10:05 (21:36, 13:11)</t>
  </si>
  <si>
    <t>14:10:32 (22:03, 13:38)</t>
  </si>
  <si>
    <t>14:10:41 (22:12, 13:47)</t>
  </si>
  <si>
    <t>14:11:56 (23:27, 15:02)</t>
  </si>
  <si>
    <t>14:12:52 (24:23, 15:58)</t>
  </si>
  <si>
    <t>14:13:26 (24:57, 16:32)</t>
  </si>
  <si>
    <t>14:13:52 (25:23, 16:58)</t>
  </si>
  <si>
    <t>14:13:54 (25:25, 17:00)</t>
  </si>
  <si>
    <t>14:13:58 (25:29, 17:04)</t>
  </si>
  <si>
    <t>14:14:49 (26:20, 17:55)</t>
  </si>
  <si>
    <t>14:16:08 (27:39, 19:14)</t>
  </si>
  <si>
    <t>14:16:54 (28:25, 20:00)</t>
  </si>
  <si>
    <t>14:17:33 (29:04, 20:39)</t>
  </si>
  <si>
    <t>14:18:26 (29:57, 21:32)</t>
  </si>
  <si>
    <t>14:18:42 (30:13, 21:48)</t>
  </si>
  <si>
    <t>14:18:49 (30:20, 21:55)</t>
  </si>
  <si>
    <t>14:19:59 (31:30, 23:05)</t>
  </si>
  <si>
    <t>14:21:17 (32:48, 24:23)</t>
  </si>
  <si>
    <t>14:22:27 (33:58, 25:33)</t>
  </si>
  <si>
    <t>L11R2toL9R3</t>
  </si>
  <si>
    <t>14:22:28 (33:59, 25:34)</t>
  </si>
  <si>
    <t>14:23:04 (34:35, 26:10)</t>
  </si>
  <si>
    <t>14:23:14 (34:45, 26:20)</t>
  </si>
  <si>
    <t>14:23:20 (34:51, 26:26)</t>
  </si>
  <si>
    <t>14:25:09 (36:40, 28:15)</t>
  </si>
  <si>
    <t>14:25:14 (36:45, 28:20)</t>
  </si>
  <si>
    <t>14:25:52 (37:23, 28:58)</t>
  </si>
  <si>
    <t>14:26:02 (37:33, 29:08)</t>
  </si>
  <si>
    <t>14:26:12 (37:43, 29:18)</t>
  </si>
  <si>
    <t>14:26:13 (37:44, 29:19)</t>
  </si>
  <si>
    <t>14:26:21 (37:52, 29:27)</t>
  </si>
  <si>
    <t>14:26:36 (38:07, 29:42)</t>
  </si>
  <si>
    <t>L8R2toL10R2</t>
  </si>
  <si>
    <t>14:26:39 (38:10, 29:45)</t>
  </si>
  <si>
    <t>14:26:45 (38:16, 29:51)</t>
  </si>
  <si>
    <t>14:27:50 (39:21, 30:56)</t>
  </si>
  <si>
    <t>14:29:28 (40:59, 32:34)</t>
  </si>
  <si>
    <t>14:29:32 (41:03, 32:38)</t>
  </si>
  <si>
    <t>14:30:09 (41:40, 33:15)</t>
  </si>
  <si>
    <t>14:30:43 (42:14, 33:49)</t>
  </si>
  <si>
    <t>14:30:55 (42:26, 34:01)</t>
  </si>
  <si>
    <t>14:31:10 (42:41, 34:16)</t>
  </si>
  <si>
    <t>14:31:12 (42:43, 34:18)</t>
  </si>
  <si>
    <t>14:31:18 (42:49, 34:24)</t>
  </si>
  <si>
    <t>14:32:10 (43:41, 35:16)</t>
  </si>
  <si>
    <t>14:32:14 (43:45, 35:20)</t>
  </si>
  <si>
    <t>14:32:31 (44:02, 35:37)</t>
  </si>
  <si>
    <t>14:32:45 (44:16, 35:51)</t>
  </si>
  <si>
    <t>14:33:50 (45:21, 36:56)</t>
  </si>
  <si>
    <t>14:34:34 (46:05, 37:40)</t>
  </si>
  <si>
    <t>14:35:15 (46:46, 38:21)</t>
  </si>
  <si>
    <t>14:35:57 (47:28, 39:03)</t>
  </si>
  <si>
    <t>14:37:06 (48:37, 40:12)</t>
  </si>
  <si>
    <t>14:37:40 (49:11, 40:46)</t>
  </si>
  <si>
    <t>14:37:54 (49:25, 41:00)</t>
  </si>
  <si>
    <t>14:38:03 (49:34, 41:09)</t>
  </si>
  <si>
    <t>14:38:20 (49:51, 41:26)</t>
  </si>
  <si>
    <t>14:38:25 (49:56, 41:31)</t>
  </si>
  <si>
    <t>14:38:28 (49:59, 41:34)</t>
  </si>
  <si>
    <t>14:39:12 (50:43, 42:18)</t>
  </si>
  <si>
    <t>14:39:57 (51:28, 43:03)</t>
  </si>
  <si>
    <t>14:40:03 (51:34, 43:09)</t>
  </si>
  <si>
    <t>L9R2toL6R2</t>
  </si>
  <si>
    <t>14:41:07 (52:38, 44:13)</t>
  </si>
  <si>
    <t>14:41:26 (52:57, 44:32)</t>
  </si>
  <si>
    <t>14:42:40 (54:11, 45:46)</t>
  </si>
  <si>
    <t>14:42:55 (54:26, 46:01)</t>
  </si>
  <si>
    <t>14:43:07 (54:38, 46:13)</t>
  </si>
  <si>
    <t>14:53:53 (2:12, 0:35)</t>
  </si>
  <si>
    <t>14:54:15 (2:34, 0:57)</t>
  </si>
  <si>
    <t>14:54:18 (2:37, 1:00)</t>
  </si>
  <si>
    <t>NONEN</t>
  </si>
  <si>
    <t>14:54:19 (2:38, 1:01)</t>
  </si>
  <si>
    <t>14:54:25 (2:44, 1:07)</t>
  </si>
  <si>
    <t>14:54:41 (3:00, 1:23)</t>
  </si>
  <si>
    <t>14:54:43 (3:02, 1:25)</t>
  </si>
  <si>
    <t>14:54:53 (3:12, 1:35)</t>
  </si>
  <si>
    <t>14:54:59 (3:18, 1:41)</t>
  </si>
  <si>
    <t>14:55:19 (3:38, 2:01)</t>
  </si>
  <si>
    <t>14:55:43 (4:02, 2:25)</t>
  </si>
  <si>
    <t>14:55:53 (4:12, 2:35)</t>
  </si>
  <si>
    <t>14:55:59 (4:18, 2:41)</t>
  </si>
  <si>
    <t>14:56:06 (4:25, 2:48)</t>
  </si>
  <si>
    <t>14:56:07 (4:26, 2:49)</t>
  </si>
  <si>
    <t>14:56:20 (4:39, 3:02)</t>
  </si>
  <si>
    <t>14:56:21 (4:40, 3:03)</t>
  </si>
  <si>
    <t>14:56:28 (4:47, 3:10)</t>
  </si>
  <si>
    <t>14:56:35 (4:54, 3:17)</t>
  </si>
  <si>
    <t>14:56:39 (4:58, 3:21)</t>
  </si>
  <si>
    <t>14:57:23 (5:42, 4:05)</t>
  </si>
  <si>
    <t>14:57:24 (5:43, 4:06)</t>
  </si>
  <si>
    <t>KEEP_LEFT_1MILE</t>
  </si>
  <si>
    <t>14:57:26 (5:45, 4:08)</t>
  </si>
  <si>
    <t>14:57:37 (5:56, 4:19)</t>
  </si>
  <si>
    <t>14:59:03 (7:22, 5:45)</t>
  </si>
  <si>
    <t>14:59:07 (7:26, 5:49)</t>
  </si>
  <si>
    <t>14:59:51 (8:10, 6:33)</t>
  </si>
  <si>
    <t>15:00:00 (8:19, 6:42)</t>
  </si>
  <si>
    <t>KEEP_LEFT_01.MILES</t>
  </si>
  <si>
    <t>15:00:01 (8:20, 6:43)</t>
  </si>
  <si>
    <t>15:00:05 (8:24, 6:47)</t>
  </si>
  <si>
    <t>15:00:12 (8:31, 6:54)</t>
  </si>
  <si>
    <t>L10R12toL10R2</t>
  </si>
  <si>
    <t>15:00:16 (8:35, 6:58)</t>
  </si>
  <si>
    <t>15:00:23 (8:42, 7:05)</t>
  </si>
  <si>
    <t>15:00:35 (8:54, 7:17)</t>
  </si>
  <si>
    <t>15:00:46 (9:05, 7:28)</t>
  </si>
  <si>
    <t>15:00:59 (9:18, 7:41)</t>
  </si>
  <si>
    <t>15:01:05 (9:24, 7:47)</t>
  </si>
  <si>
    <t>15:01:26 (9:45, 8:08)</t>
  </si>
  <si>
    <t>15:01:32 (9:51, 8:14)</t>
  </si>
  <si>
    <t>15:01:41 (10:00, 8:23)</t>
  </si>
  <si>
    <t>15:02:00 (10:19, 8:42)</t>
  </si>
  <si>
    <t>15:02:12 (10:31, 8:54)</t>
  </si>
  <si>
    <t>15:02:26 (10:45, 9:08)</t>
  </si>
  <si>
    <t>15:02:59 (11:18, 9:41)</t>
  </si>
  <si>
    <t>15:03:00 (11:19, 9:42)</t>
  </si>
  <si>
    <t>15:03:10 (11:29, 9:52)</t>
  </si>
  <si>
    <t>15:03:22 (11:41, 10:04)</t>
  </si>
  <si>
    <t>15:03:26 (11:45, 10:08)</t>
  </si>
  <si>
    <t>15:03:37 (11:56, 10:19)</t>
  </si>
  <si>
    <t>15:03:45 (12:04, 10:27)</t>
  </si>
  <si>
    <t>15:03:49 (12:08, 10:31)</t>
  </si>
  <si>
    <t>15:03:57 (12:16, 10:39)</t>
  </si>
  <si>
    <t>15:04:34 (12:53, 11:16)</t>
  </si>
  <si>
    <t>15:04:38 (12:57, 11:20)</t>
  </si>
  <si>
    <t>15:05:39 (13:58, 12:21)</t>
  </si>
  <si>
    <t>15:05:41 (14:00, 12:23)</t>
  </si>
  <si>
    <t>15:06:36 (14:55, 13:18)</t>
  </si>
  <si>
    <t>15:06:41 (15:00, 13:23)</t>
  </si>
  <si>
    <t>15:06:48 (15:07, 13:30)</t>
  </si>
  <si>
    <t>15:06:54 (15:13, 13:36)</t>
  </si>
  <si>
    <t>15:07:01 (15:20, 13:43)</t>
  </si>
  <si>
    <t>15:07:05 (15:24, 13:47)</t>
  </si>
  <si>
    <t>15:07:26 (15:45, 14:08)</t>
  </si>
  <si>
    <t>L12R2toL10R2</t>
  </si>
  <si>
    <t>15:07:28 (15:47, 14:10)</t>
  </si>
  <si>
    <t>15:97:49 (16:08, 14:31)</t>
  </si>
  <si>
    <t>15:07:54 (16:13, 14:36)</t>
  </si>
  <si>
    <t>15:07:55 (16:14, 14:37)</t>
  </si>
  <si>
    <t>L9R2toL8R2</t>
  </si>
  <si>
    <t>15:08:00 (16:19, 14:42)</t>
  </si>
  <si>
    <t>15:08:10 (16:29, 14:52)</t>
  </si>
  <si>
    <t>15:08:12 (16:31, 14:54)</t>
  </si>
  <si>
    <t>15:08:35 (16:54, 15:17)</t>
  </si>
  <si>
    <t>15:08:46 (17:05, 15:28)</t>
  </si>
  <si>
    <t>15:08:52 (17:11, 15:34)</t>
  </si>
  <si>
    <t>15:09:27 (17:46, 16:09)</t>
  </si>
  <si>
    <t>15:09:28 (17:47, 16:10)</t>
  </si>
  <si>
    <t>15:09:37 (17:56, 16:19)</t>
  </si>
  <si>
    <t>15:09:57 (18:16, 16:39)</t>
  </si>
  <si>
    <t>15:10:27 (18:46, 17:09)</t>
  </si>
  <si>
    <t>15:10:48 (19:07, 17:30)</t>
  </si>
  <si>
    <t>15:12:02 (19:21, 17:44)</t>
  </si>
  <si>
    <t>15:12:03 (19:22, 17:45)</t>
  </si>
  <si>
    <t>15:12:11 (19:30, 17:53)</t>
  </si>
  <si>
    <t>15:12:57 (20:16, 18:39)</t>
  </si>
  <si>
    <t>15:13:04 (20:23, 18:46)</t>
  </si>
  <si>
    <t>15:13:07 (20:26, 18:49)</t>
  </si>
  <si>
    <t>15:13:43 (21:02, 19:25)</t>
  </si>
  <si>
    <t>15:13:48 (21:07, 19:30)</t>
  </si>
  <si>
    <t>15:13:56 (21:15, 19:38)</t>
  </si>
  <si>
    <t>15:13:56 (22:15, 20:38)</t>
  </si>
  <si>
    <t>15:14:20 (22:39, 21:02)</t>
  </si>
  <si>
    <t>15:14:23 (22:42, 21:05)</t>
  </si>
  <si>
    <t>15:14:49 (23:08, 21:31)</t>
  </si>
  <si>
    <t>15:15:32 (23:51, 22:14)</t>
  </si>
  <si>
    <t>15:16:38 (24:57, 23:20)</t>
  </si>
  <si>
    <t>15:16:45 (25:04, 23:27)</t>
  </si>
  <si>
    <t>15:16:47 (25:06, 23:29)</t>
  </si>
  <si>
    <t>15:16:54 (25:13, 23:36)</t>
  </si>
  <si>
    <t>15:17:18 (25:37, 24:00)</t>
  </si>
  <si>
    <t>15:17:23 (25:42, 24:05)</t>
  </si>
  <si>
    <t>15:17:29 (25:48, 24:11)</t>
  </si>
  <si>
    <t>15:17:52 (26:11, 24:34)</t>
  </si>
  <si>
    <t>15:18:01 (26:20, 24:43)</t>
  </si>
  <si>
    <t>15:19:03 (27:22, 25:45)</t>
  </si>
  <si>
    <t>15:19:29 (27:48, 26:11)</t>
  </si>
  <si>
    <t>15:20:08 (28:27, 26:49)</t>
  </si>
  <si>
    <t>15:20:25 (28:44, 27:06)</t>
  </si>
  <si>
    <t>15:20:33 (28:52, 27:15)</t>
  </si>
  <si>
    <t>10:02:41 (7:39, 0:53)</t>
  </si>
  <si>
    <t>10:03:05 (8:03, 1:17)</t>
  </si>
  <si>
    <t>10:03:13 (8:11, 1:25)</t>
  </si>
  <si>
    <t>10:04:11 (9:09, 2:23)</t>
  </si>
  <si>
    <t>10:05:36 (10:34, 3:48)</t>
  </si>
  <si>
    <t>10:05:45 (10:43, 3:57)</t>
  </si>
  <si>
    <t>10:05:59 (10:57, 4:11)</t>
  </si>
  <si>
    <t>10:06:02 (11:00, 4:14)</t>
  </si>
  <si>
    <t>10:06:10 (11:08, 4:22)</t>
  </si>
  <si>
    <t>10:07:25 (12:23, 5:37)</t>
  </si>
  <si>
    <t>10:09:44 (14:42, 7:56)</t>
  </si>
  <si>
    <t>10:10:19 (15:17, 8:31)</t>
  </si>
  <si>
    <t>10:10:35 (15:33, 8:47)</t>
  </si>
  <si>
    <t>10:11:04 (16:02, 9:16)</t>
  </si>
  <si>
    <t>10:11:34 (16:32, 9:46)</t>
  </si>
  <si>
    <t>10:18:32 (23:30, 16:44)</t>
  </si>
  <si>
    <t>10:18:44 (23:42, 16:56)</t>
  </si>
  <si>
    <t>10:19:13 (24:11, 17:25)</t>
  </si>
  <si>
    <t>10:20:20 (25:18, 18:32)</t>
  </si>
  <si>
    <t>10:20:59 (25:57, 19:11)</t>
  </si>
  <si>
    <t>10:24:08 (29:06, 22:20)</t>
  </si>
  <si>
    <t>10:24:18 (29:16, 22:30)</t>
  </si>
  <si>
    <t>10:24:55 (29:53, 23:07)</t>
  </si>
  <si>
    <t>10:25:42 (30:40, 23:54)</t>
  </si>
  <si>
    <t>10:26:37 (31:35, 25:49)</t>
  </si>
  <si>
    <t>10:26:52 (31:50, 26:04)</t>
  </si>
  <si>
    <t>10:28:30 (33:28, 27:42)</t>
  </si>
  <si>
    <t>10:28:35 (33:33, 27:47)</t>
  </si>
  <si>
    <t>10:29:56 (34:54, 29:08)</t>
  </si>
  <si>
    <t>10:30:26 (35:24, 29:38)</t>
  </si>
  <si>
    <t>10:40:36 (45:34, 39:48)</t>
  </si>
  <si>
    <t>10:41:22 (46:20, 40:34)</t>
  </si>
  <si>
    <t>10:44:59 (49:57, 43:11)</t>
  </si>
  <si>
    <t>10:45:25 (50:23, 43:37)</t>
  </si>
  <si>
    <t>10:46:31 (51:29, 44:43)</t>
  </si>
  <si>
    <t>10:46:50 (51:48, 45:02)</t>
  </si>
  <si>
    <t>10:46:57 (51:55, 45:09)</t>
  </si>
  <si>
    <t>10:47:38 (52:36, 45:50)</t>
  </si>
  <si>
    <t>10:58:38 (2:26, 0:16)</t>
  </si>
  <si>
    <t>10:58:58 (2:46, 0:36)</t>
  </si>
  <si>
    <t>GPS_VOICE_COMAND</t>
  </si>
  <si>
    <t>TURN_LEFT_300FT</t>
  </si>
  <si>
    <t>10:59:02 (2:50, 0:40)</t>
  </si>
  <si>
    <t>10:59:03 (2:51, 0:41)</t>
  </si>
  <si>
    <t>10:59:08 (2:56, 0:46)</t>
  </si>
  <si>
    <t>10:59:10 (2:58, 0:48)</t>
  </si>
  <si>
    <t>10:59:21 (3:09, 0:59)</t>
  </si>
  <si>
    <t>11:00:06 (3:54, 1:44)</t>
  </si>
  <si>
    <t>11:00:09 (3:57, 1:47)</t>
  </si>
  <si>
    <t>11:00:10 (3:58, 1:48)</t>
  </si>
  <si>
    <t>11:00:23 (4:11, 2:01)</t>
  </si>
  <si>
    <t>11:01:05 (4:53, 2:43)</t>
  </si>
  <si>
    <t>11:01:17 (5:05, 2:55)</t>
  </si>
  <si>
    <t>11:01:33 (5:21, 3:11)</t>
  </si>
  <si>
    <t>11:01:35 (5:23, 3:13)</t>
  </si>
  <si>
    <t>11:01:51 (5:39, 3:29)</t>
  </si>
  <si>
    <t>11:02:35 (6:23, 4:13)</t>
  </si>
  <si>
    <t>11:03:42 (7:30, 5:20)</t>
  </si>
  <si>
    <t>11:04:34 (8:22, 6:12)</t>
  </si>
  <si>
    <t>11:05:00 (8:48, 6:38)</t>
  </si>
  <si>
    <t>11:05:10 (8:58, 6:48)</t>
  </si>
  <si>
    <t>11:05:11 (8:59, 6:49)</t>
  </si>
  <si>
    <t>11:05:20 (9:08, 6:58)</t>
  </si>
  <si>
    <t>11:05:32 (9:20, 7:10)</t>
  </si>
  <si>
    <t>11:05:43 (9:31, 7:21)</t>
  </si>
  <si>
    <t>11:06:19 (10:07, 7:57)</t>
  </si>
  <si>
    <t>11:06:34 (10:22, 8:12)</t>
  </si>
  <si>
    <t>11:06:59 (10:47, 8:37)</t>
  </si>
  <si>
    <t>11:07:15 (11:03, 8:53)</t>
  </si>
  <si>
    <t>11:07:32 (11:20, 9:10)</t>
  </si>
  <si>
    <t>11:07:47 (11:35, 9:25)</t>
  </si>
  <si>
    <t>11:07:52 (11:40, 9:30)</t>
  </si>
  <si>
    <t>11:08:00 (11:48, 9:38)</t>
  </si>
  <si>
    <t>11:09:15 (13:03, 10:53)</t>
  </si>
  <si>
    <t>11:09:20 (13:08, 10:58)</t>
  </si>
  <si>
    <t>11:09:57 (13:45, 11:35)</t>
  </si>
  <si>
    <t>11:10:16 (14:04, 11:54)</t>
  </si>
  <si>
    <t>11:10:30 (14:18, 12:08)</t>
  </si>
  <si>
    <t>11:10:36 (14:24, 12:14)</t>
  </si>
  <si>
    <t>11:10:40 (14:28, 12:18)</t>
  </si>
  <si>
    <t>11:10:45 (14:33, 12:23)</t>
  </si>
  <si>
    <t>11:11:43 (15:31, 13:21)</t>
  </si>
  <si>
    <t>11:12:03 (15:51, 13:41)</t>
  </si>
  <si>
    <t>11:12:05 (15:53, 13:43)</t>
  </si>
  <si>
    <t>11:12:20 (16:08, 13:58)</t>
  </si>
  <si>
    <t>11:13:06 (16:54, 14:44)</t>
  </si>
  <si>
    <t>11:13:17 (17:05, 14:55)</t>
  </si>
  <si>
    <t>11:13:20 (17:08, 14:58)</t>
  </si>
  <si>
    <t>11:13:26 (17:14, 15:04)</t>
  </si>
  <si>
    <t>11:13:40 (17:28, 15:18)</t>
  </si>
  <si>
    <t>CONTINUE_0.5MILES</t>
  </si>
  <si>
    <t>11:14:00 (17:48, 15:38)</t>
  </si>
  <si>
    <t>11:14:40 (18:28, 16:18)</t>
  </si>
  <si>
    <t>11:15:28 (19:16, 17:06)</t>
  </si>
  <si>
    <t>11:15:30 (19:18, 17:08)</t>
  </si>
  <si>
    <t>11:15:35 (19:23, 17:13)</t>
  </si>
  <si>
    <t>11:15:41 (19:29, 17:19)</t>
  </si>
  <si>
    <t>11:15:48 (19:36, 17:26)</t>
  </si>
  <si>
    <t>11:16:12 (20:00, 17:50)</t>
  </si>
  <si>
    <t>11:16:17 (20:05, 17:55)</t>
  </si>
  <si>
    <t>11:16:50 (20:38, 18:28)</t>
  </si>
  <si>
    <t>11:16:59 (20:47, 18:37)</t>
  </si>
  <si>
    <t>11:18:05 (21:53, 19:43)</t>
  </si>
  <si>
    <t>11:19:09 (22:57, 20:47)</t>
  </si>
  <si>
    <t>11:19:26 (23:14, 21:04)</t>
  </si>
  <si>
    <t>11:19:41 (23:29, 21:19)</t>
  </si>
  <si>
    <t>11:19:55 (23:43, 21:33)</t>
  </si>
  <si>
    <t>11:20:48 (24:36, 22:26)</t>
  </si>
  <si>
    <t>11:21:29 (25:17, 23:07)</t>
  </si>
  <si>
    <t>11:22:21 (26:09, 23:59)</t>
  </si>
  <si>
    <t>11:23:18 (27:06, 25:56)</t>
  </si>
  <si>
    <t>11:26:51 (30:39, 28:29)</t>
  </si>
  <si>
    <t>11:28:00 (31:48, 29:38)</t>
  </si>
  <si>
    <t>11:28:17 (32:05, 29:55)</t>
  </si>
  <si>
    <t>GPS_VOICE_COMAMND</t>
  </si>
  <si>
    <t>11:29:18 (33:06, 30:56)</t>
  </si>
  <si>
    <t>11:29:52 (33:40, 31:30)</t>
  </si>
  <si>
    <t>11:29:59 (33:47, 31:37)</t>
  </si>
  <si>
    <t>09:18:04 (6:38, 0:29)</t>
  </si>
  <si>
    <t>09:18:30 (7:04, 0:55)</t>
  </si>
  <si>
    <t>09:18:33 (7:07, 0:58)</t>
  </si>
  <si>
    <t>09:18:37 (7:11, 1:02)</t>
  </si>
  <si>
    <t>09:18:55 (7:29, 1:20)</t>
  </si>
  <si>
    <t>09:18:56 (7:30, 1:21)</t>
  </si>
  <si>
    <t>09:18:58 (7:32, 1:23)</t>
  </si>
  <si>
    <t>09:19:00 (7:34, 1:25)</t>
  </si>
  <si>
    <t>09:19:06 (7:40, 1:31)</t>
  </si>
  <si>
    <t>09:19:17 (7:51, 1:42)</t>
  </si>
  <si>
    <t>09:19:54 (8:28, 2:19)</t>
  </si>
  <si>
    <t>09:20:03 (8:37, 2:28)</t>
  </si>
  <si>
    <t>09:20:17 (8:51, 2:42)</t>
  </si>
  <si>
    <t>09:20:23 (8:57, 2:48)</t>
  </si>
  <si>
    <t>09:20:43 (9:17, 3:08)</t>
  </si>
  <si>
    <t>09:20:51 (9:25, 3:16)</t>
  </si>
  <si>
    <t>OTHERS_LOCK</t>
  </si>
  <si>
    <t>09:21:27 (10:01, 3:52)</t>
  </si>
  <si>
    <t>BOTH_HAND_ON_WHEEL</t>
  </si>
  <si>
    <t>09:21:40 (10:14, 4:05)</t>
  </si>
  <si>
    <t>09:21:47 (10:21, 4:12)</t>
  </si>
  <si>
    <t>09:21:49 (10:23, 4:14)</t>
  </si>
  <si>
    <t>09:22:36 (11:10, 5:01)</t>
  </si>
  <si>
    <t>09:23:56 (12:30, 6:21)</t>
  </si>
  <si>
    <t>09:24:39 (13:13, 7:04)</t>
  </si>
  <si>
    <t>09:24:45 (13:19, 7:10)</t>
  </si>
  <si>
    <t>09:24:54 (13:28, 7:19)</t>
  </si>
  <si>
    <t>09:24:58 (13:32, 7:23)</t>
  </si>
  <si>
    <t>09:25:08 (13:42, 7:33)</t>
  </si>
  <si>
    <t>09:25:55 (14:29, 8:20)</t>
  </si>
  <si>
    <t>09:26:27 (15:01, 8:52)</t>
  </si>
  <si>
    <t>L7R5toL9R5</t>
  </si>
  <si>
    <t>09:26:33 (15:07, 8:58)</t>
  </si>
  <si>
    <t>L9R5toL8R5</t>
  </si>
  <si>
    <t>09:26:53 (15:27, 9:18)</t>
  </si>
  <si>
    <t>09:27:45 (16:19, 10:10)</t>
  </si>
  <si>
    <t>09:29:56 (18:30, 12:21)</t>
  </si>
  <si>
    <t>09:30:21 (18:55, 12:46)</t>
  </si>
  <si>
    <t>09:33:50 (22:24, 16:15)</t>
  </si>
  <si>
    <t>09:33:58 (22:32, 16:23)</t>
  </si>
  <si>
    <t>09:34:20 (22:54, 16:45)</t>
  </si>
  <si>
    <t>09:34:21 (22:55, 16:46)</t>
  </si>
  <si>
    <t>09:34:25 (22:59, 16:50)</t>
  </si>
  <si>
    <t>09:35:00 (23:34, 17:25)</t>
  </si>
  <si>
    <t>09:35:16 (23:50, 17:41)</t>
  </si>
  <si>
    <t>09:35:17 (23:51, 17:42)</t>
  </si>
  <si>
    <t>09:35:29 (24:03, 17:54)</t>
  </si>
  <si>
    <t>09:35:45 (24:19, 18:10)</t>
  </si>
  <si>
    <t>09:35:54 (24:28, 18:19)</t>
  </si>
  <si>
    <t>09:36:10 (24:44, 18:35)</t>
  </si>
  <si>
    <t>09:36:21 (24:55, 18:46)</t>
  </si>
  <si>
    <t>09:37:13 (26:47, 20:38)</t>
  </si>
  <si>
    <t>09:38:16 (27:50, 21:41)</t>
  </si>
  <si>
    <t>09:40:07 (29:41, 23:32)</t>
  </si>
  <si>
    <t>09:40:18 (29:52, 23:43)</t>
  </si>
  <si>
    <t>09:41:40 (31:14, 25:05)</t>
  </si>
  <si>
    <t>09:42:01 (31:35, 25:26)</t>
  </si>
  <si>
    <t>09:42:06 (31:40, 25:31)</t>
  </si>
  <si>
    <t>09:42:39 (32:13, 26:04)</t>
  </si>
  <si>
    <t>09:42:47 (32:21, 26:12)</t>
  </si>
  <si>
    <t>AC_CONTROL_PANELS</t>
  </si>
  <si>
    <t>09:43:42 (33:16, 27:07)</t>
  </si>
  <si>
    <t>09:43:52 (33:26, 27:17)</t>
  </si>
  <si>
    <t>09:44:09 (33:43, 27:34)</t>
  </si>
  <si>
    <t>09:44:14 (33:48, 27:39)</t>
  </si>
  <si>
    <t>09:44:39 (34:13, 28:04)</t>
  </si>
  <si>
    <t>09:45:17 (34:51, 28:42)</t>
  </si>
  <si>
    <t>09:45:38 (35:12, 29:03)</t>
  </si>
  <si>
    <t>09:45:49 (35:23, 29:14)</t>
  </si>
  <si>
    <t>09:46:32 (36:06, 29:57)</t>
  </si>
  <si>
    <t>09:46:43 (36:17, 30:08)</t>
  </si>
  <si>
    <t>09:46:49 (36:23, 30:14)</t>
  </si>
  <si>
    <t>09:47:01 (36:35, 30:26)</t>
  </si>
  <si>
    <t>OTHERS_KEY</t>
  </si>
  <si>
    <t>09:47:04 (36:38, 30:29)</t>
  </si>
  <si>
    <t>09:47:12 (36:46, 30:37)</t>
  </si>
  <si>
    <t>09:47:26 (37:00, 30:51)</t>
  </si>
  <si>
    <t>09:47:39 (37:13, 31:04)</t>
  </si>
  <si>
    <t>09:47:50 (37:24, 31:15)</t>
  </si>
  <si>
    <t>09:47:41 (38:15, 32:06)</t>
  </si>
  <si>
    <t>09:48:24 (38:58, 32:49)</t>
  </si>
  <si>
    <t>10:03:37 (3:27, 0:30)</t>
  </si>
  <si>
    <t>10:03:50 (3:40, 0:43)</t>
  </si>
  <si>
    <t>10:03:56 (3:46, 0:49)</t>
  </si>
  <si>
    <t>10:03:58 (3:48, 0:51)</t>
  </si>
  <si>
    <t>10:04:07 (3:57, 1:00)</t>
  </si>
  <si>
    <t>10:04:08 (3:58, 1:01)</t>
  </si>
  <si>
    <t>10:04:14 (4:04, 1:07)</t>
  </si>
  <si>
    <t>10:04:21 (4:11, 1:14)</t>
  </si>
  <si>
    <t>10:05:18 (5:08, 2:11)</t>
  </si>
  <si>
    <t>10:05:27 (5:17, 2:20)</t>
  </si>
  <si>
    <t>10:05:30 (5:20, 2:23)</t>
  </si>
  <si>
    <t>10:05:33 (5:23, 2:26)</t>
  </si>
  <si>
    <t>10:05:39 (5:29, 2:32)</t>
  </si>
  <si>
    <t>10:05:43 (5:33, 2:36)</t>
  </si>
  <si>
    <t>10:06:43 (6:33, 3:36)</t>
  </si>
  <si>
    <t>10:06:50 (6:40, 3:43)</t>
  </si>
  <si>
    <t>10:06:53 (6:43, 3:46)</t>
  </si>
  <si>
    <t>10:06:57 (6:47, 3:50)</t>
  </si>
  <si>
    <t>10:08:48 (8:38, 5:41)</t>
  </si>
  <si>
    <t>10:09:21 (9:11, 6:14)</t>
  </si>
  <si>
    <t>10:09:27 (9:17, 6:20)</t>
  </si>
  <si>
    <t>10:09:32 (9:22, 6:25)</t>
  </si>
  <si>
    <t>10:09:38 (9:28, 6:31)</t>
  </si>
  <si>
    <t>10:09:43 (9:33, 6:36)</t>
  </si>
  <si>
    <t>10:09:45 (9:35, 6:38)</t>
  </si>
  <si>
    <t>10:09:54 (9:44, 6:47)</t>
  </si>
  <si>
    <t>10:10:00 (9:50, 6:53)</t>
  </si>
  <si>
    <t>10:10:15 (10:05, 7:08)</t>
  </si>
  <si>
    <t>10:10:17 (10:07, 7:10)</t>
  </si>
  <si>
    <t>10:10:19 (10:09, 7:12)</t>
  </si>
  <si>
    <t>10:10:31 (10:21, 7:24)</t>
  </si>
  <si>
    <t>10:10:35 (10:25, 7:28)</t>
  </si>
  <si>
    <t>IGNRABLE</t>
  </si>
  <si>
    <t>10:10:46 (10:36, 7:39)</t>
  </si>
  <si>
    <t>10:11:13 (11:03, 8:06)</t>
  </si>
  <si>
    <t>10:11:35 (11:25, 8:28)</t>
  </si>
  <si>
    <t>10:11:53 (11:43, 8:41)</t>
  </si>
  <si>
    <t>10:11:55 (11:45, 8:48)</t>
  </si>
  <si>
    <t>10:12:03 (11:53, 8:56)</t>
  </si>
  <si>
    <t>10:12:17 (12:07, 9:10)</t>
  </si>
  <si>
    <t>10:12:52 (12:42, 9:45)</t>
  </si>
  <si>
    <t>10:12:23 (13:13, 10:16)</t>
  </si>
  <si>
    <t>10:13:27 (13:17, 10:20)</t>
  </si>
  <si>
    <t>10:13:36 (13:26, 10:29)</t>
  </si>
  <si>
    <t>10:13:44 (13:34, 10:37)</t>
  </si>
  <si>
    <t>10:13:52 (13:42, 10:45)</t>
  </si>
  <si>
    <t>10:14:00 (13:50, 10:53)</t>
  </si>
  <si>
    <t>10:14:48 (14:38, 11:41)</t>
  </si>
  <si>
    <t>10:15:01 (14:51, 11:54)</t>
  </si>
  <si>
    <t>10:15:13 (15:03, 12:06)</t>
  </si>
  <si>
    <t>10:15:27 (15:17, 12:20)</t>
  </si>
  <si>
    <t>10:15:32 (15:22, 12:25)</t>
  </si>
  <si>
    <t>10:15:36 (15:26, 12:29)</t>
  </si>
  <si>
    <t>10:15:45 (15:35, 12:38)</t>
  </si>
  <si>
    <t>10:15:55 (15:45, 12:48)</t>
  </si>
  <si>
    <t>10:16:05 (15:55, 12:58)</t>
  </si>
  <si>
    <t>10:16:21 (16:11, 13:14)</t>
  </si>
  <si>
    <t>10:16:31 (16:21, 13:24)</t>
  </si>
  <si>
    <t>10:17:08 (16:58, 14:01)</t>
  </si>
  <si>
    <t>10:17:12 (17:02, 14:05)</t>
  </si>
  <si>
    <t>10:17:25 (17:15, 14:18)</t>
  </si>
  <si>
    <t>10:17:49 (17:39, 14:42)</t>
  </si>
  <si>
    <t>10:18:11 (18:01, 15:04)</t>
  </si>
  <si>
    <t>10:18:22 (18:12, 15:15)</t>
  </si>
  <si>
    <t>10:18:26 (18:16, 15:19)</t>
  </si>
  <si>
    <t>10:19:12 (19:02, 16:05)</t>
  </si>
  <si>
    <t>10:19:14 (19:04, 16:07)</t>
  </si>
  <si>
    <t>10:19:19 (19:09, 16:12)</t>
  </si>
  <si>
    <t>10:19:21 (19:11, 16:14)</t>
  </si>
  <si>
    <t>10:19:22 (19:12, 16:15)</t>
  </si>
  <si>
    <t>10:19:31 (19:21, 16:24)</t>
  </si>
  <si>
    <t>10:19:37 (19:27, 16:30)</t>
  </si>
  <si>
    <t>10:19:51 (19:41, 16:44)</t>
  </si>
  <si>
    <t>10:20:11 (20:01, 17:04)</t>
  </si>
  <si>
    <t>10:20:24 (20:14, 17:17)</t>
  </si>
  <si>
    <t>10:20:40 (20:30, 17:33)</t>
  </si>
  <si>
    <t>10:20:49 (20:39, 17:42)</t>
  </si>
  <si>
    <t>10:21:05 (20:55, 17:58)</t>
  </si>
  <si>
    <t>10:21:25 (21:15, 18:18)</t>
  </si>
  <si>
    <t>OTHERS_OUTSIDE</t>
  </si>
  <si>
    <t>10:21:55 (21:45, 18:48)</t>
  </si>
  <si>
    <t>10:22:08 (21:58, 19:01)</t>
  </si>
  <si>
    <t>10:22:19 (22:09, 19:12)</t>
  </si>
  <si>
    <t>10:22:25 (22:15, 19:18)</t>
  </si>
  <si>
    <t>10:22:31 (22:21, 19:24)</t>
  </si>
  <si>
    <t>10:22:34 (22:24, 19:27)</t>
  </si>
  <si>
    <t>10:22:47 (22:37, 19:40)</t>
  </si>
  <si>
    <t>10:22:57 (22:47, 19:50)</t>
  </si>
  <si>
    <t>10:23:06 (22:56, 19:59)</t>
  </si>
  <si>
    <t>10:24:00 (23:50, 20:53)</t>
  </si>
  <si>
    <t>TAKE_EXIT_0.6MILES</t>
  </si>
  <si>
    <t>10:24:20 (24:10, 21:13)</t>
  </si>
  <si>
    <t>10:24:55 (24:45, 21:48)</t>
  </si>
  <si>
    <t>10:24:58 (24:48, 21:51)</t>
  </si>
  <si>
    <t>10:25:04 (24:54, 21:57)</t>
  </si>
  <si>
    <t>10:25:14 (25:04, 22:07)</t>
  </si>
  <si>
    <t>10:26:46 (26:36, 23:39)</t>
  </si>
  <si>
    <t>10:26:53 (26:43, 23:46)</t>
  </si>
  <si>
    <t>10:26:58 (26:48, 23:51)</t>
  </si>
  <si>
    <t>10:27:08 (26:58, 24:01)</t>
  </si>
  <si>
    <t>10:27:38 (27:28, 24:31)</t>
  </si>
  <si>
    <t>10:29:13 (29:03, 26:06)</t>
  </si>
  <si>
    <t>10:29:20 (29:10, 26:13)</t>
  </si>
  <si>
    <t>10:29:39 (29:29, 26:32)</t>
  </si>
  <si>
    <t>10:29:44 (29:34, 26:37)</t>
  </si>
  <si>
    <t>10:29:56 (29:46, 26:49)</t>
  </si>
  <si>
    <t>11:16:33 (11:58, 5:29)</t>
  </si>
  <si>
    <t>11:16:49 (12:14, 5:45)</t>
  </si>
  <si>
    <t>11:18:07 (13:32, 7:03)</t>
  </si>
  <si>
    <t>11:18:44 (14:09, 7:40)</t>
  </si>
  <si>
    <t>OTHERS_ADJUST_SEAT</t>
  </si>
  <si>
    <t>11:18:52 (14:17, 7:48)</t>
  </si>
  <si>
    <t>11:20:06 (15:31, 9:02)</t>
  </si>
  <si>
    <t>11:20:29 (15:54, 9:25)</t>
  </si>
  <si>
    <t>11:23:32 (18:57, 12:28)</t>
  </si>
  <si>
    <t>11:24:02 (19:27, 12:58)</t>
  </si>
  <si>
    <t>11:24:16 (19:41, 13:12)</t>
  </si>
  <si>
    <t>11:25:00 (20:25, 13:56)</t>
  </si>
  <si>
    <t>11:25:23 (20:48, 14:19)</t>
  </si>
  <si>
    <t>11:26:21 (21:46, 15:17)</t>
  </si>
  <si>
    <t>11:26:52 (22:17, 15:48)</t>
  </si>
  <si>
    <t>11:27:33 (22:58, 16:29)</t>
  </si>
  <si>
    <t>11:28:35 (24:00, 17:31)</t>
  </si>
  <si>
    <t>11:28:44 (24:09, 17:40)</t>
  </si>
  <si>
    <t>11:29:29 (24:54, 18:25)</t>
  </si>
  <si>
    <t>11:29:33 (24:58, 18:29)</t>
  </si>
  <si>
    <t>11:32:40 (28:05, 21:36)</t>
  </si>
  <si>
    <t>11:36:01 (31:26, 24:57)</t>
  </si>
  <si>
    <t>11:39:00 (34:25, 27:56)</t>
  </si>
  <si>
    <t>11:39:22 (34:47, 28:18)</t>
  </si>
  <si>
    <t>11:43:57 (39:22, 32:53)</t>
  </si>
  <si>
    <t>11:48:06 (43:31, 37:02)</t>
  </si>
  <si>
    <t>11:48:54 (44:19, 37:50)</t>
  </si>
  <si>
    <t>11:51:59 (47:24, 40:55)</t>
  </si>
  <si>
    <t>11:52:48 (48:13, 41:44)</t>
  </si>
  <si>
    <t>11:53:35 (49:00, 42:31)</t>
  </si>
  <si>
    <t>11:54:18 (49:43, 43:14)</t>
  </si>
  <si>
    <t>12:06:56 (2:10, 0:33)</t>
  </si>
  <si>
    <t>12:07:22 (2:36, 0:59)</t>
  </si>
  <si>
    <t>12:07:30 (2:44, 1:07)</t>
  </si>
  <si>
    <t>12:07:35 (2:49, 1:12)</t>
  </si>
  <si>
    <t>12:07:36 (2:50, 1:13)</t>
  </si>
  <si>
    <t>12:07:50 (3:04, 1:27)</t>
  </si>
  <si>
    <t>12:09:14 (4:28, 2:51)</t>
  </si>
  <si>
    <t>12:09:27 (4:41, 3:04)</t>
  </si>
  <si>
    <t>12:09:40 (4:54, 3:17)</t>
  </si>
  <si>
    <t>12:10:03 (5:17, 3:40)</t>
  </si>
  <si>
    <t>12:10:11 (5:25, 3:48)</t>
  </si>
  <si>
    <t>12:10:14 (5:28, 3:51)</t>
  </si>
  <si>
    <t>12:10:49 (6:03, 4:26)</t>
  </si>
  <si>
    <t>12:12:18 (7:32, 5:55)</t>
  </si>
  <si>
    <t>12:13:55 (9:09, 7:32)</t>
  </si>
  <si>
    <t>12:14:13 (9:27, 7:50)</t>
  </si>
  <si>
    <t>12:14:27 (9:41, 8:04)</t>
  </si>
  <si>
    <t>12:14:41 (9:55, 8:18)</t>
  </si>
  <si>
    <t>12:14:44 (9:58, 8:21)</t>
  </si>
  <si>
    <t>12:14:52 (10:06, 8:29)</t>
  </si>
  <si>
    <t>12:15:06 (10:20, 8:43)</t>
  </si>
  <si>
    <t>12:15:18 (10:32, 8:55)</t>
  </si>
  <si>
    <t>12:15:42 (10:56, 9:19)</t>
  </si>
  <si>
    <t>12:15:50 (11:04, 9:27)</t>
  </si>
  <si>
    <t>TAKE_EXIT_1.4MILES</t>
  </si>
  <si>
    <t>12:16:34 (11:48, 10:11)</t>
  </si>
  <si>
    <t>12:17:00 (12:14, 10:37)</t>
  </si>
  <si>
    <t>12:18:43 (13:57, 12:20)</t>
  </si>
  <si>
    <t>12:20:15 (15:29, 13:52)</t>
  </si>
  <si>
    <t>12:20:25 (15:39, 14:02)</t>
  </si>
  <si>
    <t>12:20:32 (15:46, 14:09)</t>
  </si>
  <si>
    <t>12:20:46 (16:00, 14:23)</t>
  </si>
  <si>
    <t>12:20:48 (16:02, 14:25)</t>
  </si>
  <si>
    <t>12:21:05 (16:19, 14:42)</t>
  </si>
  <si>
    <t>12:21:16 (16:30, 14:53)</t>
  </si>
  <si>
    <t>12:21:25 (16:39, 15:02)</t>
  </si>
  <si>
    <t>12:21:35 (16:49, 15:12)</t>
  </si>
  <si>
    <t>12:21:49 (17:03, 15:26)</t>
  </si>
  <si>
    <t>12:21:53 (17:07, 15:30)</t>
  </si>
  <si>
    <t>12:22:12 (17:26, 15:49)</t>
  </si>
  <si>
    <t>12:22:37 (17:51, 16:14)</t>
  </si>
  <si>
    <t>12:23:18 (18:32, 16:55)</t>
  </si>
  <si>
    <t>TURN_LEFT_0.4MILES</t>
  </si>
  <si>
    <t>12:23:41 (18:55, 17:18)</t>
  </si>
  <si>
    <t>12:24:20 (19:34, 17:57)</t>
  </si>
  <si>
    <t>12:24:31 (19:45, 18:08)</t>
  </si>
  <si>
    <t>12:25:16 (20:30, 18:53)</t>
  </si>
  <si>
    <t>12:25:19 (20:33, 18:56)</t>
  </si>
  <si>
    <t>12:25:21 (20:35, 18:58)</t>
  </si>
  <si>
    <t>12:25:22 (20:36, 18:59)</t>
  </si>
  <si>
    <t>12:25:30 (20:44, 19:07)</t>
  </si>
  <si>
    <t>12:25:43 (20:57, 19:20)</t>
  </si>
  <si>
    <t>12:26:07 (21:21, 19:44)</t>
  </si>
  <si>
    <t>12:26:13 (21:27, 19:50)</t>
  </si>
  <si>
    <t>12:26:15 (21:29, 19:52)</t>
  </si>
  <si>
    <t>12:26:46 (22:00, 20:23)</t>
  </si>
  <si>
    <t>12:27:40 (22:54, 21:17)</t>
  </si>
  <si>
    <t>12:27:51 (23:05, 21:28)</t>
  </si>
  <si>
    <t>12:28:08 (23:22, 21:45)</t>
  </si>
  <si>
    <t>12:28:19 (23:33, 21:56)</t>
  </si>
  <si>
    <t>12:28:44 (23:58, 22:21)</t>
  </si>
  <si>
    <t>12:29:41 (24:55, 23:18)</t>
  </si>
  <si>
    <t>TAKE_ROUTE_0.4MILES</t>
  </si>
  <si>
    <t>12:30:01 (25:15, 23:38)</t>
  </si>
  <si>
    <t>TAKE_ROUTE</t>
  </si>
  <si>
    <t>12:30:10 (25:24, 23:47)</t>
  </si>
  <si>
    <t>12:30:25 (25:39, 24:02)</t>
  </si>
  <si>
    <t>12:30:32 (25:46, 24:09)</t>
  </si>
  <si>
    <t>12:30:50 (26:04, 24:27)</t>
  </si>
  <si>
    <t>12:31:08 (26:22, 24:45)</t>
  </si>
  <si>
    <t>12:32:00 (27:14, 25:37)</t>
  </si>
  <si>
    <t>12:33:16 (28:30, 26:53)</t>
  </si>
  <si>
    <t>12:33:18 (28:32, 26:55)</t>
  </si>
  <si>
    <t>12:33:19 (28:33, 26:56)</t>
  </si>
  <si>
    <t>12:33:34 (28:48, 27:11)</t>
  </si>
  <si>
    <t>CONTINUE_500FT</t>
  </si>
  <si>
    <t>12:33:42 (28:56, 27:19)</t>
  </si>
  <si>
    <t>16:21:50 (6:24, 1:41)</t>
  </si>
  <si>
    <t>16:22:08 (6:42, 1:59)</t>
  </si>
  <si>
    <t>16:22:18 (6:52, 2:09)</t>
  </si>
  <si>
    <t>16:22:43 (7:17, 2:34)</t>
  </si>
  <si>
    <t>16:22:53 (7:27, 2:44)</t>
  </si>
  <si>
    <t>16:22:54 (7:28, 2:45)</t>
  </si>
  <si>
    <t>16:23:08 (7:42, 2:59)</t>
  </si>
  <si>
    <t>16:23:17 (7:51, 3:08)</t>
  </si>
  <si>
    <t>16:23:23 (7:57, 3:14)</t>
  </si>
  <si>
    <t>16:23:29 (8:03, 3:20)</t>
  </si>
  <si>
    <t>16:23:34 (8:08, 3:25)</t>
  </si>
  <si>
    <t>16:24:09 (8:43, 4:00)</t>
  </si>
  <si>
    <t>16:24:23 (8:57, 4:14)</t>
  </si>
  <si>
    <t>16:24:51 (9:25, 4:42)</t>
  </si>
  <si>
    <t>16:25:02 (9:36, 4:53)</t>
  </si>
  <si>
    <t>16:25:09 (9:43, 5:00)</t>
  </si>
  <si>
    <t>16:25:38 (10:12, 5:29)</t>
  </si>
  <si>
    <t>16:25:53 (10:27, 5:44)</t>
  </si>
  <si>
    <t>16:26:52 (11:26, 6:43)</t>
  </si>
  <si>
    <t>16:26:58 (11:32, 6:49)</t>
  </si>
  <si>
    <t>16:27:35 (12:09, 7:26)</t>
  </si>
  <si>
    <t>16:27:56 (12:30, 7:47)</t>
  </si>
  <si>
    <t>16:28:46 (13:20, 8:37)</t>
  </si>
  <si>
    <t>16:29:24 (13:58, 9:15)</t>
  </si>
  <si>
    <t>16:30:19 (14:53, 10:10)</t>
  </si>
  <si>
    <t>16:30:21 (14:55, 10:12)</t>
  </si>
  <si>
    <t>16:30:53 (15:27, 10:44)</t>
  </si>
  <si>
    <t>16:31:06 (15:40, 10:57)</t>
  </si>
  <si>
    <t>16:31:58 (16:32, 11:49)</t>
  </si>
  <si>
    <t>16:32:35 (17:09, 12:26)</t>
  </si>
  <si>
    <t>16:33:26 (18:00, 13:17)</t>
  </si>
  <si>
    <t>16:33:40 (18:14, 13:31)</t>
  </si>
  <si>
    <t>16:34:32 (19:06, 14:23)</t>
  </si>
  <si>
    <t>16:35:04 (19:38, 14:55)</t>
  </si>
  <si>
    <t>16:35:06 (19:40, 14:57)</t>
  </si>
  <si>
    <t>16:35:18 (19:52, 15:09)</t>
  </si>
  <si>
    <t>16:36:37 (21:11, 16:28)</t>
  </si>
  <si>
    <t>16:37:29 (22:03, 17:20)</t>
  </si>
  <si>
    <t>16:39:34 (24:08, 19:25)</t>
  </si>
  <si>
    <t>16:39:40 (24:14, 19:31)</t>
  </si>
  <si>
    <t>16:39:43 (24:17, 19:34)</t>
  </si>
  <si>
    <t>16:40:10 (25:44, 21:01)</t>
  </si>
  <si>
    <t>16:40:52 (26:26, 21:43)</t>
  </si>
  <si>
    <t>16:45:10 (26:44, 22:01)</t>
  </si>
  <si>
    <t>16:45:14 (26:48, 22:05)</t>
  </si>
  <si>
    <t>16:45:42 (27:16, 22:33)</t>
  </si>
  <si>
    <t>16:45:59 (27:33, 22:50)</t>
  </si>
  <si>
    <t>16:46:54 (28:28, 23:55)</t>
  </si>
  <si>
    <t>16:47:05 (28:39, 24:06)</t>
  </si>
  <si>
    <t>16:47:40 (29:14, 24:41)</t>
  </si>
  <si>
    <t>16:48:35 (30:09, 25:36)</t>
  </si>
  <si>
    <t>16:48:38 (30:12, 25:39)</t>
  </si>
  <si>
    <t>16:49:10 (30:44, 26:11)</t>
  </si>
  <si>
    <t>16:49:17 (33:51, 29:18)</t>
  </si>
  <si>
    <t>16:49:29 (34:03, 29:30)</t>
  </si>
  <si>
    <t>16:49:32 (34:06, 29:33)</t>
  </si>
  <si>
    <t>16:49:35 (34:09, 29:36)</t>
  </si>
  <si>
    <t>16:49:48 (34:22, 29:49)</t>
  </si>
  <si>
    <t>16:50:05 (34:39, 30:06)</t>
  </si>
  <si>
    <t>16:50:28 (35:02, 30:29)</t>
  </si>
  <si>
    <t>16:50:41 (35:15, 30:52)</t>
  </si>
  <si>
    <t>16:51:03 (35:37, 31:14)</t>
  </si>
  <si>
    <t>16:52:26 (37:00, 32:37)</t>
  </si>
  <si>
    <t>16:52:49 (37:23, 33:00)</t>
  </si>
  <si>
    <t>16:52:53 (37:27, 33:04)</t>
  </si>
  <si>
    <t>L1R2toL9R2</t>
  </si>
  <si>
    <t>16:55:13 (39:47, 35:24)</t>
  </si>
  <si>
    <t>16:55:16 (39:50, 35:27)</t>
  </si>
  <si>
    <t>16:56:56 (41:30, 36:57)</t>
  </si>
  <si>
    <t>16:58:15 (42:49, 38:16)</t>
  </si>
  <si>
    <t>16:58:26 (43:00, 38:27)</t>
  </si>
  <si>
    <t>16:58:54 (43:28, 38:55)</t>
  </si>
  <si>
    <t>17:00:02 (44:36, 40:03)</t>
  </si>
  <si>
    <t>17:00:26 (45:00, 40:27)</t>
  </si>
  <si>
    <t>17:02:29 (47:03, 42:30)</t>
  </si>
  <si>
    <t>17:02:52 (47:26, 42:53)</t>
  </si>
  <si>
    <t>17:03:07 (47:41, 42:58)</t>
  </si>
  <si>
    <t>17:03:26 (48:00, 43:17)</t>
  </si>
  <si>
    <t>17:04:12 (48:46, 44:03)</t>
  </si>
  <si>
    <t>17:13:02 (2:43, 0:42)</t>
  </si>
  <si>
    <t>17:13:08 (2:49, 0:48)</t>
  </si>
  <si>
    <t>17:13:14 (2:55, 0:54)</t>
  </si>
  <si>
    <t>17:13:19 (3:00, 0:59)</t>
  </si>
  <si>
    <t>17:13:22 (3:03, 1:02)</t>
  </si>
  <si>
    <t>17:13:28 (3:09, 1:08)</t>
  </si>
  <si>
    <t>17:13:38 (3:19, 1:18)</t>
  </si>
  <si>
    <t>17:13:42 (3:23, 1:22)</t>
  </si>
  <si>
    <t>17:13:53 (3:34, 1:33)</t>
  </si>
  <si>
    <t>17:13:55 (3:36, 1:35)</t>
  </si>
  <si>
    <t>17:13:58 (3:39, 1:38)</t>
  </si>
  <si>
    <t>17:14:28 (4:09, 2:08)</t>
  </si>
  <si>
    <t>17:15:11 (4:52, 2:51)</t>
  </si>
  <si>
    <t>MISSING</t>
  </si>
  <si>
    <t>17:15:34 (5:15, 3:14)</t>
  </si>
  <si>
    <t>17:15:48 (5:29, 3:28)</t>
  </si>
  <si>
    <t>17:16:00 (5:41, 3:40)</t>
  </si>
  <si>
    <t>17:16:04 (5:45, 3:44)</t>
  </si>
  <si>
    <t>17:16:17 (5:58, 3:57)</t>
  </si>
  <si>
    <t>17:16:25 (6:06, 4:05)</t>
  </si>
  <si>
    <t>17:17:35 (7:16, 5:15)</t>
  </si>
  <si>
    <t>17:17:46 (7:27, 5:26)</t>
  </si>
  <si>
    <t>17:18:15 (7:56,</t>
  </si>
  <si>
    <t>17:18:35 (8:16,</t>
  </si>
  <si>
    <t>17:19:21 (9:02,</t>
  </si>
  <si>
    <t>HEAD_WAY_FRONT</t>
  </si>
  <si>
    <t>17:19:25 (9:06,</t>
  </si>
  <si>
    <t>17:19:31 (9:12,</t>
  </si>
  <si>
    <t>17:20:50 (10:31, 1:14)</t>
  </si>
  <si>
    <t>17:21:10 (10:51, 1:34)</t>
  </si>
  <si>
    <t>L6R2toL9R2</t>
  </si>
  <si>
    <t>17:21:33 (11:14, 1:57)</t>
  </si>
  <si>
    <t>17:22:05 (11:46, 2:29)</t>
  </si>
  <si>
    <t>17:22:11 (11:52, 2:35)</t>
  </si>
  <si>
    <t>17:22:33 (12:14, 2:57)</t>
  </si>
  <si>
    <t>17:22:38 (12:19, 3:02)</t>
  </si>
  <si>
    <t>17:23:08 (12:49, 3:32)</t>
  </si>
  <si>
    <t>17:23:12 (12:53, 3:36)</t>
  </si>
  <si>
    <t>17:24:00 (13:41, 4:24)</t>
  </si>
  <si>
    <t>17:24:06 (13:47, 4:30)</t>
  </si>
  <si>
    <t>17:24:11 (13:52, 4:35)</t>
  </si>
  <si>
    <t>17:24:19 (14:00, 4:43)</t>
  </si>
  <si>
    <t>17:24:40 (14:21, 5:04)</t>
  </si>
  <si>
    <t>17:24:58 (14:39, 5:22)</t>
  </si>
  <si>
    <t>17:25:40 (15:21, 6:04)</t>
  </si>
  <si>
    <t>17:25:44 (15:25, 6:08)</t>
  </si>
  <si>
    <t>17:25:45 (15:26, 6:09)</t>
  </si>
  <si>
    <t>17:25:59 (15:40, 6:23)</t>
  </si>
  <si>
    <t>17:26:39 (16:20, 7:03)</t>
  </si>
  <si>
    <t>17:27:05 (16:46, 7:29)</t>
  </si>
  <si>
    <t>17:28:32 (18:13, 8:56)</t>
  </si>
  <si>
    <t>17:29:10 (18:51, 9:34)</t>
  </si>
  <si>
    <t>17:29:12 (18:53, 9:36)</t>
  </si>
  <si>
    <t>17:30:08 (19:49, 10:32)</t>
  </si>
  <si>
    <t>17:33:27 (23:08, 13:51)</t>
  </si>
  <si>
    <t>17:33:32 (23:13, 13:56)</t>
  </si>
  <si>
    <t>AC_CONTROL_CUPS</t>
  </si>
  <si>
    <t>17:34:21 (24:02, 14:45)</t>
  </si>
  <si>
    <t>17:34:31 (24:12, 14:55)</t>
  </si>
  <si>
    <t>OTHERS_MAKEUP</t>
  </si>
  <si>
    <t>17:35:49 (25:30, 16:13)</t>
  </si>
  <si>
    <t>17:35:52 (25:33, 16:16)</t>
  </si>
  <si>
    <t>17:36:29 (26:10, 16:53)</t>
  </si>
  <si>
    <t>17:37:19 (27:00, 17:43)</t>
  </si>
  <si>
    <t>17:37:24 (27:05, 17:48)</t>
  </si>
  <si>
    <t>17:37:36 (27:17, 18:00)</t>
  </si>
  <si>
    <t>17:37:57 (27:38, 18:21)</t>
  </si>
  <si>
    <t>17:38:16 (27:57, 18:40)</t>
  </si>
  <si>
    <t>17:39:19 (29:00, 19:43)</t>
  </si>
  <si>
    <t>17:39:29 (29:10, 19:53)</t>
  </si>
  <si>
    <t>17:40:03 (29:44, 20:27)</t>
  </si>
  <si>
    <t>17:40:43 (30:24, 21:07)</t>
  </si>
  <si>
    <t>17:41:29 (31:10, 21:53)</t>
  </si>
  <si>
    <t>17:41:57 (31:38, 22:21)</t>
  </si>
  <si>
    <t>17:42:05 (31:46, 22:29)</t>
  </si>
  <si>
    <t>17:42:13 (31:54, 22:37)</t>
  </si>
  <si>
    <t>17:42:44 (32:25, 23:08)</t>
  </si>
  <si>
    <t>17:42:52 (32:33, 23:16)</t>
  </si>
  <si>
    <t>17:43:05 (32:46, 23:29)</t>
  </si>
  <si>
    <t>17:43:38 (33:19, 24:02)</t>
  </si>
  <si>
    <t>17:43:57 (33:38, 24:21)</t>
  </si>
  <si>
    <t>17:43:58 (33:39, 24:22)</t>
  </si>
  <si>
    <t>17:44:10 (33:51, 24:34)</t>
  </si>
  <si>
    <t>17:44:31 (34:12, 24:55)</t>
  </si>
  <si>
    <t>17:44:33 (34:14, 24:57)</t>
  </si>
  <si>
    <t>17:44:48 (34:29, 25:12)</t>
  </si>
  <si>
    <t>17:44:59 (34:40, 25:23)</t>
  </si>
  <si>
    <t>17:45:13 (34:54, 25:37)</t>
  </si>
  <si>
    <t>17:45:34 (35:15, 25:58)</t>
  </si>
  <si>
    <t>17:45:36 (35:17, 26:00)</t>
  </si>
  <si>
    <t>17:45:39 (35:20, 26:03)</t>
  </si>
  <si>
    <t>17:45:47 (35:28, 26:11)</t>
  </si>
  <si>
    <t>17:45:55 (35:36, 26:19)</t>
  </si>
  <si>
    <t>17:46:17 (35:58, 26:41)</t>
  </si>
  <si>
    <t>17:46:49 (36:30, 27:13)</t>
  </si>
  <si>
    <t>17:47:16 (36:57, 27:40)</t>
  </si>
  <si>
    <t>17:47:59 (37:40, 28:23)</t>
  </si>
  <si>
    <t>17:48:08 (37:49, 28:32)</t>
  </si>
  <si>
    <t>17:48:25 (38:06, 28:49)</t>
  </si>
  <si>
    <t>17:48:32 (38:13, 28:56)</t>
  </si>
  <si>
    <t>17:48:40 (38:21, 29:04)</t>
  </si>
  <si>
    <t>17:49:25 (39:06, 29:49)</t>
  </si>
  <si>
    <t>17:49:33 (39:14, 29:57)</t>
  </si>
  <si>
    <t>17:49:38 (39:19, 30:02)</t>
  </si>
  <si>
    <t>17:49:56 (39:37, 30:20)</t>
  </si>
  <si>
    <t>17:50:13 (39:54, 30:37)</t>
  </si>
  <si>
    <t>17:50:34 (40:15, 30:58)</t>
  </si>
  <si>
    <t>17:51:16 (40:57, 31:40)</t>
  </si>
  <si>
    <t>17:51:45 (41:26, 32:09)</t>
  </si>
  <si>
    <t>17:51:57 (41:38, 32:21)</t>
  </si>
  <si>
    <t>17:52:21 (42:02, 32:45)</t>
  </si>
  <si>
    <t>17:53:05 (42:46, 33:29)</t>
  </si>
  <si>
    <t>17:53:30 (43:11, 33:54)</t>
  </si>
  <si>
    <t>17:54:31 (44:12, 34:55)</t>
  </si>
  <si>
    <t>17:54:44 (44:25, 35:08)</t>
  </si>
  <si>
    <t>17:54:48 (44:29, 35:12)</t>
  </si>
  <si>
    <t>17:55:10 (44:51, 35:34)</t>
  </si>
  <si>
    <t>17:55:17 (44:58, 35:41)</t>
  </si>
  <si>
    <t>17:55:19 (45:00, 35:43)</t>
  </si>
  <si>
    <t>17:57:30 (47:11, 35:54)</t>
  </si>
  <si>
    <t>17:57:50 (47:31, 38:14)</t>
  </si>
  <si>
    <t>17:58:06 (47:47, 38:30)</t>
  </si>
  <si>
    <t>17:58:39 (48:20, 39:03)</t>
  </si>
  <si>
    <t>17:58:52 (48:33, 39:16)</t>
  </si>
  <si>
    <t>17:59:55 (49:36, 40:19)</t>
  </si>
  <si>
    <t>18:00:55 (50:36, 41:19)</t>
  </si>
  <si>
    <t>18:01:01 (50:42, 41:24)</t>
  </si>
  <si>
    <t>18:01:13 (50:54, 41:36)</t>
  </si>
  <si>
    <t>18:01:18 (50:59, 41:41)</t>
  </si>
  <si>
    <t>18:01:31 (51:12, 41:54)</t>
  </si>
  <si>
    <t>11:32:18 (11:46, 1:02)</t>
  </si>
  <si>
    <t>03</t>
  </si>
  <si>
    <t>11:33:10 (12:38, 1:54)</t>
  </si>
  <si>
    <t>11:33:12 (12:40, 1:56)</t>
  </si>
  <si>
    <t>11:33:26 (12:54, 2:10)</t>
  </si>
  <si>
    <t>11:34:37 (14:05, 3:21)</t>
  </si>
  <si>
    <t>11:34:38 (14:06, 3:22)</t>
  </si>
  <si>
    <t>11:34:40 (14:08, 3:24)</t>
  </si>
  <si>
    <t>11:34:50 (14:18, 3:34)</t>
  </si>
  <si>
    <t>11:35:17 (14:45, 4:01)</t>
  </si>
  <si>
    <t>11:35:37 (15:05, 4:21)</t>
  </si>
  <si>
    <t>11:36:09 (15:37, 4:53)</t>
  </si>
  <si>
    <t>11:36:40 (16:08, 5:24)</t>
  </si>
  <si>
    <t>11:37:26 (16:54, 6:10)</t>
  </si>
  <si>
    <t>11:37:33 (17:01, 6:17)</t>
  </si>
  <si>
    <t>11:38:17 (17:45, 7:01)</t>
  </si>
  <si>
    <t>11:39:10 (18:38, 7:54)</t>
  </si>
  <si>
    <t>11:39:16 (18:44, 8:00)</t>
  </si>
  <si>
    <t>11:40:02 (19:30, 8:46)</t>
  </si>
  <si>
    <t>11:40:41 (20:09, 9:25)</t>
  </si>
  <si>
    <t>11:40:55 (20:23, 9:39)</t>
  </si>
  <si>
    <t>11:41:04 (20:32, 9:48)</t>
  </si>
  <si>
    <t>11:41:31 (20:59, 10:15)</t>
  </si>
  <si>
    <t>11:45:19 (24:47, 14:03)</t>
  </si>
  <si>
    <t>11:45:34 (25:02, 14:18)</t>
  </si>
  <si>
    <t>11:45:36 (25:04, 14:20)</t>
  </si>
  <si>
    <t>L9R4toL12R4</t>
  </si>
  <si>
    <t>11:46:05 (25:33, 14:49)</t>
  </si>
  <si>
    <t>11:47:25 (26:53, 16:09)</t>
  </si>
  <si>
    <t>11:49:11 (28:39, 17:55)</t>
  </si>
  <si>
    <t>L12R4toL9R4</t>
  </si>
  <si>
    <t>11:49:17 (28:45, 18:01)</t>
  </si>
  <si>
    <t>11:49:37 (29:05, 18:21)</t>
  </si>
  <si>
    <t>11:50:09 (29:37, 18:53)</t>
  </si>
  <si>
    <t>11:50:40 (30:08, 19:24)</t>
  </si>
  <si>
    <t>11:51:06 (30:34, 19:50)</t>
  </si>
  <si>
    <t>L1R2toL12R4</t>
  </si>
  <si>
    <t>11:53:40 (33:08, 22:24)</t>
  </si>
  <si>
    <t>L1R2toL1R3</t>
  </si>
  <si>
    <t>11:53:52 (33:20, 22:36)</t>
  </si>
  <si>
    <t>L1R3toL12R4</t>
  </si>
  <si>
    <t>11:53:56 (33:24, 22:40)</t>
  </si>
  <si>
    <t>L12R4toL11R1</t>
  </si>
  <si>
    <t>11:56:04 (35:32, 24:48)</t>
  </si>
  <si>
    <t>11:57:06 (36:34, 25:50)</t>
  </si>
  <si>
    <t>L11R1toL12R4</t>
  </si>
  <si>
    <t>11:58:14 (37:42, 26:58)</t>
  </si>
  <si>
    <t>11:58:36 (38:04, 27:20)</t>
  </si>
  <si>
    <t>11:58:49 (38:17, 27:33)</t>
  </si>
  <si>
    <t>11:59:04 (38:32, 27:48)</t>
  </si>
  <si>
    <t>11:59:29 (38:57, 28:13)</t>
  </si>
  <si>
    <t>11:59:43 (39:11, 28:27)</t>
  </si>
  <si>
    <t>12:01:14 (40:42, 29:58)</t>
  </si>
  <si>
    <t>12:02:42 (42:10, 31:26)</t>
  </si>
  <si>
    <t>12:02:54 (42:22, 32:38)</t>
  </si>
  <si>
    <t>12:04:55 (44:23, 34:39)</t>
  </si>
  <si>
    <t>12:05:12 (44:40, 34:56)</t>
  </si>
  <si>
    <t>12:06:57 (46:25, 36:41)</t>
  </si>
  <si>
    <t>12:07:57 (47:25, 37:41)</t>
  </si>
  <si>
    <t>12:09:16 (48:44, 39:00)</t>
  </si>
  <si>
    <t>12:13:29 (52:57, 43:13)</t>
  </si>
  <si>
    <t>12:15:46 (55:14, 45:30)</t>
  </si>
  <si>
    <t>12:17:31 (56:59, 46:14)</t>
  </si>
  <si>
    <t>12:18:21 (57:49, 47:04)</t>
  </si>
  <si>
    <t>12:19:24 (58:52, 48:07)</t>
  </si>
  <si>
    <t>L11R2toL12R4</t>
  </si>
  <si>
    <t>12:19:39 (59:07, 48:22)</t>
  </si>
  <si>
    <t>L12R4toL7R5</t>
  </si>
  <si>
    <t>12:19:49 (59:17, 48:32)</t>
  </si>
  <si>
    <t>L7R5toL10R4</t>
  </si>
  <si>
    <t>12:19:55 (59:23, 48:38)</t>
  </si>
  <si>
    <t>12:20:16 (59:44, 48:59)</t>
  </si>
  <si>
    <t>12:35:51 (2:53, 1:17)</t>
  </si>
  <si>
    <t>12:35:52 (2:54, 1:18)</t>
  </si>
  <si>
    <t>12:36:20 (3:22, 1:46)</t>
  </si>
  <si>
    <t>12:36:31 (3:33, 1:57)</t>
  </si>
  <si>
    <t>12:37:05 (4:07, 2:31)</t>
  </si>
  <si>
    <t>12:37:08 (4:10, 2:34)</t>
  </si>
  <si>
    <t>12:37:11 (4:13, 2:37)</t>
  </si>
  <si>
    <t>12:37:26 (4:28, 2:52)</t>
  </si>
  <si>
    <t>12:37:35 (4:37, 3:01)</t>
  </si>
  <si>
    <t>12:37:42 (4:44, 3:08)</t>
  </si>
  <si>
    <t>12:38:37 (5:39, 4:03)</t>
  </si>
  <si>
    <t>12:38:50 (5:52, 4:16)</t>
  </si>
  <si>
    <t>12:39:10 (6:12, 4:36)</t>
  </si>
  <si>
    <t>12:40:20 (7:22, 5:46)</t>
  </si>
  <si>
    <t>12:40:30 (7:32, 5:56)</t>
  </si>
  <si>
    <t>12:44:11 (11:13, 9:37)</t>
  </si>
  <si>
    <t>12:44:25 (11:27, 9:51)</t>
  </si>
  <si>
    <t>12:44:30 (11:32, 9:56)</t>
  </si>
  <si>
    <t>12:44:37 (11:39, 10:03)</t>
  </si>
  <si>
    <t>12:44:50 (11:52, 10:16)</t>
  </si>
  <si>
    <t>12:45:00 (12:02, 10:26)</t>
  </si>
  <si>
    <t>12:45:37 (12:39, 11:03)</t>
  </si>
  <si>
    <t>12:46:34 (13:36, 12:00)</t>
  </si>
  <si>
    <t>12:46:42 (13:44, 12:08)</t>
  </si>
  <si>
    <t>12:47:06 (14:08, 12:32)</t>
  </si>
  <si>
    <t>12:49:38 (16:40, 14:04)</t>
  </si>
  <si>
    <t>12:50:11 (17:13, 14:37)</t>
  </si>
  <si>
    <t>12:50:30 (17:32, 14:56)</t>
  </si>
  <si>
    <t>12:50:46 (17:48, 15:12)</t>
  </si>
  <si>
    <t>12:51:08 (18:10, 15:34)</t>
  </si>
  <si>
    <t>12:51:29 (18:31, 15:55)</t>
  </si>
  <si>
    <t>12:51:52 (18:54, 16:18)</t>
  </si>
  <si>
    <t>12:52:29 (19:31, 16:55)</t>
  </si>
  <si>
    <t>12:52:32 (19:34, 16:58)</t>
  </si>
  <si>
    <t>12:52:52 (19:54, 17:18)</t>
  </si>
  <si>
    <t>12:53:18 (20:20, 17:44)</t>
  </si>
  <si>
    <t>12:53:24 (20:26, 17:50)</t>
  </si>
  <si>
    <t>12:53:45 (20:47, 18:11)</t>
  </si>
  <si>
    <t>12:54:04 (21:06, 18:30)</t>
  </si>
  <si>
    <t>12:54:27 (21:29, 18:53)</t>
  </si>
  <si>
    <t>12:54:33 (21:35, 18:59)</t>
  </si>
  <si>
    <t>12:54:50 (21:52, 19:16)</t>
  </si>
  <si>
    <t>12:54:52 (21:54, 19:18)</t>
  </si>
  <si>
    <t>12:55:03 (22:05, 19:29)</t>
  </si>
  <si>
    <t>12:55:48 (22:50, 21:14)</t>
  </si>
  <si>
    <t>12:56:04 (23:06, 21:30)</t>
  </si>
  <si>
    <t>12:57:20 (24:22, 22:46)</t>
  </si>
  <si>
    <t>12:59:20 (26:22, 24:46)</t>
  </si>
  <si>
    <t>12:59:26 (26:28, 24:52)</t>
  </si>
  <si>
    <t>13:00:45 (27:47, 26:11)</t>
  </si>
  <si>
    <t>13:01:01 (28:03, 26:27)</t>
  </si>
  <si>
    <t>13:01:09 (28:11, 26:35)</t>
  </si>
  <si>
    <t>CONTINUE_3.1MILES</t>
  </si>
  <si>
    <t>13:01:36 (28:38, 27:02)</t>
  </si>
  <si>
    <t>13:03:01 (30:03, 28:27)</t>
  </si>
  <si>
    <t>13:03:45 (30:47, 29:11)</t>
  </si>
  <si>
    <t>13:05:11 (32:13, 30:37)</t>
  </si>
  <si>
    <t>13:05:32 (32:34, 30:58)</t>
  </si>
  <si>
    <t>13:05:52 (32:54, 31:18)</t>
  </si>
  <si>
    <t>13:07:03 (34:05, 32:29)</t>
  </si>
  <si>
    <t>13:07:53 (34:55, 33:19)</t>
  </si>
  <si>
    <t>13:08:03 (35:05, 33:29)</t>
  </si>
  <si>
    <t>13:08:39 (35:41, 34:05)</t>
  </si>
  <si>
    <t>13:08:51 (35:53, 34:17)</t>
  </si>
  <si>
    <t>13:09:18 (36:20, 34:44)</t>
  </si>
  <si>
    <t>13:09:20 (36:22, 34:46)</t>
  </si>
  <si>
    <t>13:10:14 (37:16, 35:40)</t>
  </si>
  <si>
    <t>13:10:38 (37:40, 36:04)</t>
  </si>
  <si>
    <t>13:11:07 (38:09, 36:33)</t>
  </si>
  <si>
    <t>13:11:30 (38:32, 36:56)</t>
  </si>
  <si>
    <t>13:11:52 (38:54, 37:18)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</si>
</sst>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;@"/>
    <numFmt numFmtId="165" formatCode="h:mm:ss;@"/>
    <numFmt numFmtId="166" formatCode="m/d/yyyy;@"/>
  </numFmts>
  <fonts count="16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FF"/>
      <name val="Arial"/>
    </font>
    <font>
      <sz val="10"/>
      <color rgb="FF9900FF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0"/>
      <color rgb="FF9900FF"/>
      <name val="Arial"/>
    </font>
    <font>
      <sz val="10"/>
      <color rgb="FF000000"/>
      <name val="Calibri"/>
    </font>
    <font>
      <sz val="10"/>
      <color rgb="FF0000FF"/>
      <name val="Arial"/>
    </font>
    <font>
      <sz val="10"/>
      <color rgb="FF000000"/>
      <name val="Calibri"/>
    </font>
    <font>
      <sz val="11"/>
      <color rgb="FF000000"/>
      <name val="Calibri"/>
    </font>
    <font>
      <strike/>
      <sz val="10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49" fontId="7" fillId="0" borderId="0" xfId="0" applyNumberFormat="1" applyFont="1" applyAlignment="1">
      <alignment horizontal="center"/>
    </xf>
    <xf numFmtId="165" fontId="0" fillId="0" borderId="6" xfId="0" applyNumberFormat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8" fillId="0" borderId="0" xfId="0" applyFont="1" applyAlignment="1">
      <alignment horizontal="center"/>
    </xf>
    <xf numFmtId="166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5" fontId="0" fillId="0" borderId="10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65" fontId="0" fillId="0" borderId="11" xfId="0" applyNumberFormat="1" applyBorder="1" applyAlignment="1">
      <alignment horizontal="center" wrapText="1"/>
    </xf>
    <xf numFmtId="166" fontId="0" fillId="0" borderId="12" xfId="0" applyNumberFormat="1" applyBorder="1" applyAlignment="1">
      <alignment horizontal="center" wrapText="1"/>
    </xf>
    <xf numFmtId="0" fontId="10" fillId="0" borderId="0" xfId="0" applyFont="1" applyAlignment="1">
      <alignment vertical="center" wrapText="1"/>
    </xf>
    <xf numFmtId="0" fontId="11" fillId="0" borderId="13" xfId="0" applyFont="1" applyBorder="1" applyAlignment="1">
      <alignment horizontal="center" wrapText="1"/>
    </xf>
    <xf numFmtId="166" fontId="0" fillId="0" borderId="14" xfId="0" applyNumberForma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49" fontId="12" fillId="0" borderId="0" xfId="0" applyNumberFormat="1" applyFont="1" applyAlignment="1">
      <alignment horizontal="center" vertical="center" wrapText="1"/>
    </xf>
    <xf numFmtId="166" fontId="0" fillId="0" borderId="16" xfId="0" applyNumberFormat="1" applyBorder="1" applyAlignment="1">
      <alignment horizontal="center" wrapText="1"/>
    </xf>
    <xf numFmtId="165" fontId="0" fillId="0" borderId="17" xfId="0" applyNumberFormat="1" applyBorder="1" applyAlignment="1">
      <alignment horizontal="center" wrapText="1"/>
    </xf>
    <xf numFmtId="165" fontId="0" fillId="0" borderId="18" xfId="0" applyNumberForma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49" fontId="13" fillId="0" borderId="0" xfId="0" applyNumberFormat="1" applyFont="1"/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165" fontId="0" fillId="0" borderId="22" xfId="0" applyNumberForma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0" borderId="23" xfId="0" applyBorder="1" applyAlignment="1">
      <alignment horizontal="center" wrapText="1"/>
    </xf>
    <xf numFmtId="165" fontId="0" fillId="0" borderId="24" xfId="0" applyNumberForma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abSelected="1" workbookViewId="0"/>
  </sheetViews>
  <sheetFormatPr baseColWidth="10" defaultColWidth="36.5" defaultRowHeight="15" customHeight="1" x14ac:dyDescent="0"/>
  <cols>
    <col min="1" max="1" width="11.5" style="40" customWidth="1"/>
    <col min="2" max="2" width="27.6640625" style="40" customWidth="1"/>
    <col min="3" max="3" width="11.5" style="40" customWidth="1"/>
    <col min="4" max="4" width="17.33203125" style="40" customWidth="1"/>
    <col min="5" max="5" width="16.5" style="40" customWidth="1"/>
    <col min="6" max="6" width="14.6640625" style="40" customWidth="1"/>
    <col min="7" max="7" width="13.83203125" style="40" customWidth="1"/>
    <col min="8" max="8" width="18.5" style="40" customWidth="1"/>
    <col min="9" max="9" width="17.5" style="40" customWidth="1"/>
    <col min="10" max="10" width="11.5" style="40" customWidth="1"/>
    <col min="11" max="11" width="19.5" style="40" customWidth="1"/>
    <col min="12" max="12" width="16.5" style="40" customWidth="1"/>
    <col min="13" max="13" width="14.6640625" style="40" customWidth="1"/>
    <col min="14" max="14" width="13.83203125" style="40" customWidth="1"/>
    <col min="15" max="15" width="18.5" style="40" customWidth="1"/>
    <col min="16" max="16" width="17.5" style="40" customWidth="1"/>
    <col min="17" max="17" width="15.6640625" customWidth="1"/>
    <col min="18" max="18" width="14.83203125" customWidth="1"/>
    <col min="19" max="19" width="15.6640625" customWidth="1"/>
    <col min="20" max="20" width="17.83203125" customWidth="1"/>
    <col min="21" max="21" width="17.5" customWidth="1"/>
    <col min="22" max="22" width="20.5" customWidth="1"/>
    <col min="23" max="23" width="15.6640625" customWidth="1"/>
    <col min="24" max="24" width="14.83203125" customWidth="1"/>
  </cols>
  <sheetData>
    <row r="1" spans="1:31" ht="15" customHeight="1">
      <c r="A1" s="7"/>
      <c r="B1" s="33"/>
      <c r="C1" s="6" t="s">
        <v>0</v>
      </c>
      <c r="D1" s="23" t="s">
        <v>1</v>
      </c>
      <c r="E1" s="32"/>
      <c r="F1" s="23" t="s">
        <v>2</v>
      </c>
      <c r="G1" s="32"/>
      <c r="H1" s="23" t="s">
        <v>3</v>
      </c>
      <c r="I1" s="39" t="s">
        <v>4</v>
      </c>
      <c r="J1" s="39" t="s">
        <v>4</v>
      </c>
      <c r="K1" s="32" t="s">
        <v>5</v>
      </c>
      <c r="L1" s="23" t="s">
        <v>6</v>
      </c>
      <c r="M1" s="32"/>
      <c r="N1" s="6" t="s">
        <v>7</v>
      </c>
      <c r="O1" s="3" t="s">
        <v>1</v>
      </c>
      <c r="P1" s="32"/>
      <c r="Q1" s="3" t="s">
        <v>2</v>
      </c>
      <c r="R1" s="32"/>
      <c r="S1" s="3" t="s">
        <v>3</v>
      </c>
      <c r="T1" s="39" t="s">
        <v>4</v>
      </c>
      <c r="U1" s="39" t="s">
        <v>4</v>
      </c>
      <c r="V1" s="32" t="s">
        <v>5</v>
      </c>
      <c r="W1" s="3" t="s">
        <v>6</v>
      </c>
      <c r="X1" s="32"/>
      <c r="Y1" s="25"/>
      <c r="Z1" s="7"/>
      <c r="AA1" s="7"/>
      <c r="AB1" s="7"/>
      <c r="AC1" s="7"/>
      <c r="AD1" s="7"/>
      <c r="AE1" s="7"/>
    </row>
    <row r="2" spans="1:31" ht="15" customHeight="1">
      <c r="A2" s="7" t="s">
        <v>8</v>
      </c>
      <c r="B2" s="33" t="s">
        <v>9</v>
      </c>
      <c r="C2" s="2" t="s">
        <v>10</v>
      </c>
      <c r="D2" s="34" t="s">
        <v>11</v>
      </c>
      <c r="E2" s="16" t="s">
        <v>12</v>
      </c>
      <c r="F2" s="34" t="s">
        <v>11</v>
      </c>
      <c r="G2" s="16" t="s">
        <v>12</v>
      </c>
      <c r="H2" s="34" t="s">
        <v>11</v>
      </c>
      <c r="I2" s="37" t="s">
        <v>13</v>
      </c>
      <c r="J2" s="37" t="s">
        <v>14</v>
      </c>
      <c r="K2" s="16" t="s">
        <v>12</v>
      </c>
      <c r="L2" s="34" t="s">
        <v>11</v>
      </c>
      <c r="M2" s="16" t="s">
        <v>12</v>
      </c>
      <c r="N2" s="17" t="s">
        <v>10</v>
      </c>
      <c r="O2" s="34" t="s">
        <v>11</v>
      </c>
      <c r="P2" s="16" t="s">
        <v>12</v>
      </c>
      <c r="Q2" s="34" t="s">
        <v>11</v>
      </c>
      <c r="R2" s="16" t="s">
        <v>12</v>
      </c>
      <c r="S2" s="34" t="s">
        <v>11</v>
      </c>
      <c r="T2" s="37" t="s">
        <v>15</v>
      </c>
      <c r="U2" s="37" t="s">
        <v>16</v>
      </c>
      <c r="V2" s="16" t="s">
        <v>12</v>
      </c>
      <c r="W2" s="34" t="s">
        <v>11</v>
      </c>
      <c r="X2" s="16" t="s">
        <v>12</v>
      </c>
      <c r="Y2" s="25"/>
      <c r="Z2" s="7"/>
      <c r="AA2" s="7"/>
      <c r="AB2" s="7"/>
      <c r="AC2" s="7"/>
      <c r="AD2" s="7"/>
      <c r="AE2" s="7"/>
    </row>
    <row r="3" spans="1:31" ht="15" customHeight="1">
      <c r="A3" s="7">
        <v>1</v>
      </c>
      <c r="B3" s="33" t="s">
        <v>17</v>
      </c>
      <c r="C3" s="15">
        <v>41615</v>
      </c>
      <c r="D3" s="38">
        <v>0.58819444444444402</v>
      </c>
      <c r="E3" s="12">
        <v>0.58842592592592602</v>
      </c>
      <c r="F3" s="38">
        <v>0.59253472222222203</v>
      </c>
      <c r="G3" s="12">
        <v>0.59322916666666703</v>
      </c>
      <c r="H3" s="38">
        <v>0.59354166666666697</v>
      </c>
      <c r="I3" s="20">
        <v>0.60515046296296304</v>
      </c>
      <c r="J3" s="20">
        <v>0.60561342592592604</v>
      </c>
      <c r="K3" s="12">
        <v>0.61347222222222197</v>
      </c>
      <c r="L3" s="8" t="s">
        <v>18</v>
      </c>
      <c r="M3" s="32" t="s">
        <v>18</v>
      </c>
      <c r="N3" s="15">
        <v>41615</v>
      </c>
      <c r="O3" s="8" t="s">
        <v>18</v>
      </c>
      <c r="P3" s="32" t="s">
        <v>18</v>
      </c>
      <c r="Q3" s="8" t="s">
        <v>18</v>
      </c>
      <c r="R3" s="32" t="s">
        <v>18</v>
      </c>
      <c r="S3" s="38">
        <v>0.61706018518518502</v>
      </c>
      <c r="T3" s="39" t="s">
        <v>19</v>
      </c>
      <c r="U3" s="39" t="s">
        <v>19</v>
      </c>
      <c r="V3" s="12">
        <v>0.63483796296296302</v>
      </c>
      <c r="W3" s="8" t="s">
        <v>20</v>
      </c>
      <c r="X3" s="32" t="s">
        <v>20</v>
      </c>
      <c r="Y3" s="25"/>
      <c r="Z3" s="7"/>
      <c r="AA3" s="7"/>
      <c r="AB3" s="7"/>
      <c r="AC3" s="7"/>
      <c r="AD3" s="7"/>
      <c r="AE3" s="7"/>
    </row>
    <row r="4" spans="1:31" ht="15" customHeight="1">
      <c r="A4" s="7">
        <v>5</v>
      </c>
      <c r="B4" s="33" t="s">
        <v>17</v>
      </c>
      <c r="C4" s="24">
        <v>41579</v>
      </c>
      <c r="D4" s="29">
        <v>0.47743055555555602</v>
      </c>
      <c r="E4" s="18">
        <v>0.47766203703703702</v>
      </c>
      <c r="F4" s="29">
        <v>0.48101851851851801</v>
      </c>
      <c r="G4" s="18">
        <v>0.48171296296296301</v>
      </c>
      <c r="H4" s="25"/>
      <c r="I4" s="7"/>
      <c r="J4" s="7"/>
      <c r="K4" s="33"/>
      <c r="L4" s="29">
        <v>0.51956018518518499</v>
      </c>
      <c r="M4" s="18">
        <v>0.51979166666666698</v>
      </c>
      <c r="N4" s="24">
        <v>41631</v>
      </c>
      <c r="O4" s="29">
        <v>0.46701388888888901</v>
      </c>
      <c r="P4" s="18">
        <v>0.46724537037037001</v>
      </c>
      <c r="Q4" s="29">
        <v>0.47170138888888902</v>
      </c>
      <c r="R4" s="18">
        <v>0.47239583333333302</v>
      </c>
      <c r="S4" s="29">
        <v>0.47362268518518502</v>
      </c>
      <c r="T4" s="30">
        <v>0.48369212962962999</v>
      </c>
      <c r="U4" s="30">
        <v>0.48420138888888897</v>
      </c>
      <c r="V4" s="18">
        <v>0.49267361111111102</v>
      </c>
      <c r="W4" s="29">
        <v>0.49635416666666698</v>
      </c>
      <c r="X4" s="18">
        <v>0.49658564814814798</v>
      </c>
      <c r="Y4" s="25"/>
      <c r="Z4" s="7"/>
      <c r="AA4" s="7"/>
      <c r="AB4" s="7"/>
      <c r="AC4" s="7"/>
      <c r="AD4" s="7"/>
      <c r="AE4" s="7"/>
    </row>
    <row r="5" spans="1:31" ht="15" customHeight="1">
      <c r="A5" s="7">
        <v>8</v>
      </c>
      <c r="B5" s="33" t="s">
        <v>21</v>
      </c>
      <c r="C5" s="24">
        <v>41663</v>
      </c>
      <c r="D5" s="29">
        <v>0.44398148148148198</v>
      </c>
      <c r="E5" s="18">
        <v>0.44421296296296298</v>
      </c>
      <c r="F5" s="29">
        <v>0.44722222222222202</v>
      </c>
      <c r="G5" s="18">
        <v>0.44791666666666702</v>
      </c>
      <c r="H5" s="29">
        <v>0.44994212962962998</v>
      </c>
      <c r="I5" s="30">
        <v>0.48138888888888898</v>
      </c>
      <c r="J5" s="30">
        <v>0.48409722222222201</v>
      </c>
      <c r="K5" s="33" t="s">
        <v>22</v>
      </c>
      <c r="L5" s="25" t="s">
        <v>18</v>
      </c>
      <c r="M5" s="33" t="s">
        <v>18</v>
      </c>
      <c r="N5" s="24">
        <v>41663</v>
      </c>
      <c r="O5" s="25" t="s">
        <v>18</v>
      </c>
      <c r="P5" s="33" t="s">
        <v>18</v>
      </c>
      <c r="Q5" s="29">
        <v>0.50972222222222197</v>
      </c>
      <c r="R5" s="18">
        <v>0.51041666666666696</v>
      </c>
      <c r="S5" s="29">
        <v>0.51091435185185197</v>
      </c>
      <c r="T5" s="30">
        <v>0.52435185185185196</v>
      </c>
      <c r="U5" s="30">
        <v>0.52476851851851802</v>
      </c>
      <c r="V5" s="18">
        <v>0.53440972222222205</v>
      </c>
      <c r="W5" s="29">
        <v>0.54027777777777797</v>
      </c>
      <c r="X5" s="18">
        <v>0.54050925925925897</v>
      </c>
      <c r="Y5" s="25"/>
      <c r="Z5" s="7"/>
      <c r="AA5" s="7"/>
      <c r="AB5" s="7"/>
      <c r="AC5" s="7"/>
      <c r="AD5" s="7"/>
      <c r="AE5" s="7"/>
    </row>
    <row r="6" spans="1:31" ht="15" customHeight="1">
      <c r="A6" s="7">
        <v>9</v>
      </c>
      <c r="B6" s="33" t="s">
        <v>21</v>
      </c>
      <c r="C6" s="24">
        <v>41621</v>
      </c>
      <c r="D6" s="29">
        <v>0.42274305555555602</v>
      </c>
      <c r="E6" s="18">
        <v>0.42297453703703702</v>
      </c>
      <c r="F6" s="29">
        <v>0.42546296296296299</v>
      </c>
      <c r="G6" s="18">
        <v>0.42615740740740699</v>
      </c>
      <c r="H6" s="29">
        <v>0.42690972222222201</v>
      </c>
      <c r="I6" s="7" t="s">
        <v>18</v>
      </c>
      <c r="J6" s="7" t="s">
        <v>18</v>
      </c>
      <c r="K6" s="33" t="s">
        <v>23</v>
      </c>
      <c r="L6" s="25" t="s">
        <v>18</v>
      </c>
      <c r="M6" s="33" t="s">
        <v>18</v>
      </c>
      <c r="N6" s="24">
        <v>41621</v>
      </c>
      <c r="O6" s="25" t="s">
        <v>18</v>
      </c>
      <c r="P6" s="33" t="s">
        <v>18</v>
      </c>
      <c r="Q6" s="29">
        <v>0.47089120370370402</v>
      </c>
      <c r="R6" s="18">
        <v>0.47158564814814802</v>
      </c>
      <c r="S6" s="29">
        <v>0.47210648148148199</v>
      </c>
      <c r="T6" s="30">
        <v>0.486493055555556</v>
      </c>
      <c r="U6" s="30">
        <v>0.486840277777778</v>
      </c>
      <c r="V6" s="18">
        <v>0.494456018518518</v>
      </c>
      <c r="W6" s="29">
        <v>0.500925925925926</v>
      </c>
      <c r="X6" s="18">
        <v>0.501157407407407</v>
      </c>
      <c r="Y6" s="25"/>
      <c r="Z6" s="7"/>
      <c r="AA6" s="7"/>
      <c r="AB6" s="7"/>
      <c r="AC6" s="7"/>
      <c r="AD6" s="7"/>
      <c r="AE6" s="7"/>
    </row>
    <row r="7" spans="1:31" ht="15" customHeight="1">
      <c r="A7" s="7">
        <v>10</v>
      </c>
      <c r="B7" s="33" t="s">
        <v>21</v>
      </c>
      <c r="C7" s="24">
        <v>41298</v>
      </c>
      <c r="D7" s="29">
        <v>0.63738425925925901</v>
      </c>
      <c r="E7" s="18">
        <v>0.63761574074074101</v>
      </c>
      <c r="F7" s="29">
        <v>0.63975694444444398</v>
      </c>
      <c r="G7" s="18">
        <v>0.64045138888888897</v>
      </c>
      <c r="H7" s="29">
        <v>0.64124999999999999</v>
      </c>
      <c r="I7" s="30">
        <v>0.66399305555555599</v>
      </c>
      <c r="J7" s="30">
        <v>0.66447916666666695</v>
      </c>
      <c r="K7" s="33" t="s">
        <v>24</v>
      </c>
      <c r="L7" s="25" t="s">
        <v>18</v>
      </c>
      <c r="M7" s="33" t="s">
        <v>18</v>
      </c>
      <c r="N7" s="24">
        <v>41663</v>
      </c>
      <c r="O7" s="25" t="s">
        <v>18</v>
      </c>
      <c r="P7" s="33" t="s">
        <v>18</v>
      </c>
      <c r="Q7" s="29">
        <v>0.68802083333333297</v>
      </c>
      <c r="R7" s="18">
        <v>0.68871527777777797</v>
      </c>
      <c r="S7" s="29">
        <v>0.68930555555555595</v>
      </c>
      <c r="T7" s="30">
        <v>0.71006944444444398</v>
      </c>
      <c r="U7" s="30">
        <v>0.71040509259259199</v>
      </c>
      <c r="V7" s="18">
        <v>0.72509259259259295</v>
      </c>
      <c r="W7" s="29">
        <v>0.72997685185185202</v>
      </c>
      <c r="X7" s="18">
        <v>0.73020833333333302</v>
      </c>
      <c r="Y7" s="25"/>
      <c r="Z7" s="7"/>
      <c r="AA7" s="7"/>
      <c r="AB7" s="7"/>
      <c r="AC7" s="7"/>
      <c r="AD7" s="7"/>
      <c r="AE7" s="7"/>
    </row>
    <row r="8" spans="1:31" ht="15" customHeight="1">
      <c r="A8" s="7">
        <v>11</v>
      </c>
      <c r="B8" s="33" t="s">
        <v>17</v>
      </c>
      <c r="C8" s="24">
        <v>41596</v>
      </c>
      <c r="D8" s="29">
        <v>0.422453703703704</v>
      </c>
      <c r="E8" s="18">
        <v>0.422685185185185</v>
      </c>
      <c r="F8" s="29">
        <v>0.430381944444444</v>
      </c>
      <c r="G8" s="18">
        <v>0.43107638888888899</v>
      </c>
      <c r="H8" s="29">
        <v>0.432268518518518</v>
      </c>
      <c r="I8" s="7" t="s">
        <v>18</v>
      </c>
      <c r="J8" s="7" t="s">
        <v>18</v>
      </c>
      <c r="K8" s="18">
        <v>0.46547453703703701</v>
      </c>
      <c r="L8" s="29">
        <v>0.47829861111111099</v>
      </c>
      <c r="M8" s="18">
        <v>0.47853009259259299</v>
      </c>
      <c r="N8" s="24">
        <v>41647</v>
      </c>
      <c r="O8" s="29">
        <v>0.44074074074074099</v>
      </c>
      <c r="P8" s="18">
        <v>0.44097222222222199</v>
      </c>
      <c r="Q8" s="29">
        <v>0.44490740740740697</v>
      </c>
      <c r="R8" s="18">
        <v>0.44560185185185203</v>
      </c>
      <c r="S8" s="29">
        <v>0.44668981481481501</v>
      </c>
      <c r="T8" s="30">
        <v>0.45664351851851898</v>
      </c>
      <c r="U8" s="30">
        <v>0.457708333333333</v>
      </c>
      <c r="V8" s="18">
        <v>0.465555555555556</v>
      </c>
      <c r="W8" s="29">
        <v>0.47372685185185198</v>
      </c>
      <c r="X8" s="18">
        <v>0.47395833333333298</v>
      </c>
      <c r="Y8" s="25"/>
      <c r="Z8" s="7"/>
      <c r="AA8" s="7"/>
      <c r="AB8" s="7"/>
      <c r="AC8" s="7"/>
      <c r="AD8" s="7"/>
      <c r="AE8" s="7"/>
    </row>
    <row r="9" spans="1:31" ht="15" customHeight="1">
      <c r="A9" s="7">
        <v>13</v>
      </c>
      <c r="B9" s="33" t="s">
        <v>21</v>
      </c>
      <c r="C9" s="24">
        <v>41627</v>
      </c>
      <c r="D9" s="29">
        <v>5.2777777777778E-2</v>
      </c>
      <c r="E9" s="18">
        <v>5.3009259259258999E-2</v>
      </c>
      <c r="F9" s="29">
        <v>5.5844907407407003E-2</v>
      </c>
      <c r="G9" s="18">
        <v>5.6539351851852E-2</v>
      </c>
      <c r="H9" s="29">
        <v>5.7418981481482001E-2</v>
      </c>
      <c r="I9" s="7" t="s">
        <v>18</v>
      </c>
      <c r="J9" s="7" t="s">
        <v>18</v>
      </c>
      <c r="K9" s="33" t="s">
        <v>25</v>
      </c>
      <c r="L9" s="25" t="s">
        <v>18</v>
      </c>
      <c r="M9" s="33" t="s">
        <v>18</v>
      </c>
      <c r="N9" s="24">
        <v>41627</v>
      </c>
      <c r="O9" s="25" t="s">
        <v>18</v>
      </c>
      <c r="P9" s="33" t="s">
        <v>18</v>
      </c>
      <c r="Q9" s="29">
        <v>0.119652777777778</v>
      </c>
      <c r="R9" s="18">
        <v>0.12034722222222199</v>
      </c>
      <c r="S9" s="29">
        <v>0.121446759259259</v>
      </c>
      <c r="T9" s="7" t="s">
        <v>19</v>
      </c>
      <c r="U9" s="7" t="s">
        <v>19</v>
      </c>
      <c r="V9" s="18">
        <v>0.14734953703703699</v>
      </c>
      <c r="W9" s="29">
        <v>0.15034722222222199</v>
      </c>
      <c r="X9" s="18">
        <v>0.15057870370370399</v>
      </c>
      <c r="Y9" s="25"/>
      <c r="Z9" s="7"/>
      <c r="AA9" s="7"/>
      <c r="AB9" s="7"/>
      <c r="AC9" s="7"/>
      <c r="AD9" s="7"/>
      <c r="AE9" s="7"/>
    </row>
    <row r="10" spans="1:31" ht="15" customHeight="1">
      <c r="A10" s="7">
        <v>14</v>
      </c>
      <c r="B10" s="33" t="s">
        <v>21</v>
      </c>
      <c r="C10" s="24">
        <v>41625</v>
      </c>
      <c r="D10" s="29">
        <v>0.44513888888888897</v>
      </c>
      <c r="E10" s="18">
        <v>0.44537037037036997</v>
      </c>
      <c r="F10" s="29">
        <v>0.44947916666666698</v>
      </c>
      <c r="G10" s="18">
        <v>0.45017361111111098</v>
      </c>
      <c r="H10" s="29">
        <v>0.451435185185185</v>
      </c>
      <c r="I10" s="7" t="s">
        <v>18</v>
      </c>
      <c r="J10" s="7" t="s">
        <v>18</v>
      </c>
      <c r="K10" s="18">
        <v>0.482453703703704</v>
      </c>
      <c r="L10" s="25" t="s">
        <v>18</v>
      </c>
      <c r="M10" s="33" t="s">
        <v>18</v>
      </c>
      <c r="N10" s="24">
        <v>41625</v>
      </c>
      <c r="O10" s="25" t="s">
        <v>18</v>
      </c>
      <c r="P10" s="33" t="s">
        <v>18</v>
      </c>
      <c r="Q10" s="29">
        <v>0.49606481481481501</v>
      </c>
      <c r="R10" s="18">
        <v>0.49675925925925901</v>
      </c>
      <c r="S10" s="29">
        <v>0.49740740740740702</v>
      </c>
      <c r="T10" s="30">
        <v>0.50906249999999997</v>
      </c>
      <c r="U10" s="30">
        <v>0.50967592592592603</v>
      </c>
      <c r="V10" s="18">
        <v>0.51905092592592605</v>
      </c>
      <c r="W10" s="29">
        <v>0.52813657407407399</v>
      </c>
      <c r="X10" s="18">
        <v>0.52836805555555599</v>
      </c>
      <c r="Y10" s="25"/>
      <c r="Z10" s="7"/>
      <c r="AA10" s="7"/>
      <c r="AB10" s="7"/>
      <c r="AC10" s="7"/>
      <c r="AD10" s="7"/>
      <c r="AE10" s="7"/>
    </row>
    <row r="11" spans="1:31" ht="15" customHeight="1">
      <c r="A11" s="7">
        <v>15</v>
      </c>
      <c r="B11" s="33" t="s">
        <v>21</v>
      </c>
      <c r="C11" s="24">
        <v>41620</v>
      </c>
      <c r="D11" s="29">
        <v>0.46076388888888897</v>
      </c>
      <c r="E11" s="18">
        <v>0.46099537037036997</v>
      </c>
      <c r="F11" s="29">
        <v>0.46377314814814802</v>
      </c>
      <c r="G11" s="18">
        <v>0.46446759259259301</v>
      </c>
      <c r="H11" s="29">
        <v>0.46501157407407401</v>
      </c>
      <c r="I11" s="7" t="s">
        <v>18</v>
      </c>
      <c r="J11" s="7" t="s">
        <v>18</v>
      </c>
      <c r="K11" s="33" t="s">
        <v>26</v>
      </c>
      <c r="L11" s="25" t="s">
        <v>18</v>
      </c>
      <c r="M11" s="33" t="s">
        <v>18</v>
      </c>
      <c r="N11" s="24">
        <v>41620</v>
      </c>
      <c r="O11" s="25" t="s">
        <v>18</v>
      </c>
      <c r="P11" s="33" t="s">
        <v>18</v>
      </c>
      <c r="Q11" s="29">
        <v>0.51840277777777799</v>
      </c>
      <c r="R11" s="18">
        <v>0.51909722222222199</v>
      </c>
      <c r="S11" s="29">
        <v>0.51956018518518499</v>
      </c>
      <c r="T11" s="30">
        <v>0.53046296296296302</v>
      </c>
      <c r="U11" s="30">
        <v>0.53085648148148101</v>
      </c>
      <c r="V11" s="18">
        <v>0.54104166666666698</v>
      </c>
      <c r="W11" s="29">
        <v>0.54444444444444395</v>
      </c>
      <c r="X11" s="18">
        <v>0.54467592592592595</v>
      </c>
      <c r="Y11" s="25"/>
      <c r="Z11" s="7"/>
      <c r="AA11" s="7"/>
      <c r="AB11" s="7"/>
      <c r="AC11" s="7"/>
      <c r="AD11" s="7"/>
      <c r="AE11" s="7"/>
    </row>
    <row r="12" spans="1:31" ht="15" customHeight="1">
      <c r="A12" s="36">
        <v>16</v>
      </c>
      <c r="B12" s="33" t="s">
        <v>21</v>
      </c>
      <c r="C12" s="24">
        <v>41645</v>
      </c>
      <c r="D12" s="29">
        <v>0.41527777777777802</v>
      </c>
      <c r="E12" s="18">
        <v>0.41550925925925902</v>
      </c>
      <c r="F12" s="29">
        <v>0.41932870370370401</v>
      </c>
      <c r="G12" s="18">
        <v>0.42002314814814801</v>
      </c>
      <c r="H12" s="25"/>
      <c r="I12" s="7"/>
      <c r="J12" s="7"/>
      <c r="K12" s="33"/>
      <c r="L12" s="25" t="s">
        <v>18</v>
      </c>
      <c r="M12" s="33" t="s">
        <v>18</v>
      </c>
      <c r="N12" s="24">
        <v>41645</v>
      </c>
      <c r="O12" s="25" t="s">
        <v>18</v>
      </c>
      <c r="P12" s="33" t="s">
        <v>18</v>
      </c>
      <c r="Q12" s="29">
        <v>0.47592592592592597</v>
      </c>
      <c r="R12" s="18">
        <v>0.47662037037036997</v>
      </c>
      <c r="S12" s="25"/>
      <c r="T12" s="7"/>
      <c r="U12" s="7"/>
      <c r="V12" s="33"/>
      <c r="W12" s="25"/>
      <c r="X12" s="33"/>
      <c r="Y12" s="25"/>
      <c r="Z12" s="7"/>
      <c r="AA12" s="7"/>
      <c r="AB12" s="7"/>
      <c r="AC12" s="7"/>
      <c r="AD12" s="7"/>
      <c r="AE12" s="7"/>
    </row>
    <row r="13" spans="1:31" ht="15" customHeight="1">
      <c r="A13" s="7">
        <v>17</v>
      </c>
      <c r="B13" s="33" t="s">
        <v>21</v>
      </c>
      <c r="C13" s="24">
        <v>41656</v>
      </c>
      <c r="D13" s="29">
        <v>0.47031250000000002</v>
      </c>
      <c r="E13" s="18">
        <v>0.47054398148148102</v>
      </c>
      <c r="F13" s="29">
        <v>0.477256944444444</v>
      </c>
      <c r="G13" s="18">
        <v>0.47795138888888899</v>
      </c>
      <c r="H13" s="29">
        <v>0.47881944444444402</v>
      </c>
      <c r="I13" s="30">
        <v>0.49929398148148102</v>
      </c>
      <c r="J13" s="30">
        <v>0.50204861111111099</v>
      </c>
      <c r="K13" s="33" t="s">
        <v>27</v>
      </c>
      <c r="L13" s="25" t="s">
        <v>18</v>
      </c>
      <c r="M13" s="33" t="s">
        <v>18</v>
      </c>
      <c r="N13" s="24">
        <v>41656</v>
      </c>
      <c r="O13" s="25" t="s">
        <v>18</v>
      </c>
      <c r="P13" s="33" t="s">
        <v>18</v>
      </c>
      <c r="Q13" s="29">
        <v>0.53333333333333299</v>
      </c>
      <c r="R13" s="18">
        <v>0.53402777777777799</v>
      </c>
      <c r="S13" s="29">
        <v>0.536018518518519</v>
      </c>
      <c r="T13" s="7" t="s">
        <v>19</v>
      </c>
      <c r="U13" s="7" t="s">
        <v>19</v>
      </c>
      <c r="V13" s="18">
        <v>0.56506944444444396</v>
      </c>
      <c r="W13" s="29">
        <v>0.56851851851851798</v>
      </c>
      <c r="X13" s="18">
        <v>0.56874999999999998</v>
      </c>
      <c r="Y13" s="25"/>
      <c r="Z13" s="7"/>
      <c r="AA13" s="7"/>
      <c r="AB13" s="7"/>
      <c r="AC13" s="7"/>
      <c r="AD13" s="7"/>
      <c r="AE13" s="7"/>
    </row>
    <row r="14" spans="1:31" ht="15" customHeight="1">
      <c r="A14" s="13">
        <v>19</v>
      </c>
      <c r="B14" s="33" t="s">
        <v>21</v>
      </c>
      <c r="C14" s="24">
        <v>41681</v>
      </c>
      <c r="D14" s="29">
        <v>0.609375</v>
      </c>
      <c r="E14" s="18">
        <v>0.609606481481482</v>
      </c>
      <c r="F14" s="29">
        <v>0.61331018518518499</v>
      </c>
      <c r="G14" s="18">
        <v>0.61400462962962998</v>
      </c>
      <c r="H14" s="29">
        <v>0.61535879629629597</v>
      </c>
      <c r="I14" s="7" t="s">
        <v>18</v>
      </c>
      <c r="J14" s="7" t="s">
        <v>18</v>
      </c>
      <c r="K14" s="18">
        <v>0.64799768518518497</v>
      </c>
      <c r="L14" s="25" t="s">
        <v>18</v>
      </c>
      <c r="M14" s="33" t="s">
        <v>18</v>
      </c>
      <c r="N14" s="24">
        <v>41681</v>
      </c>
      <c r="O14" s="25" t="s">
        <v>18</v>
      </c>
      <c r="P14" s="33" t="s">
        <v>18</v>
      </c>
      <c r="Q14" s="29">
        <v>0.65972222222222199</v>
      </c>
      <c r="R14" s="18">
        <v>0.66041666666666698</v>
      </c>
      <c r="S14" s="29">
        <v>0.66076388888888904</v>
      </c>
      <c r="T14" s="7" t="s">
        <v>19</v>
      </c>
      <c r="U14" s="7" t="s">
        <v>19</v>
      </c>
      <c r="V14" s="33" t="s">
        <v>28</v>
      </c>
      <c r="W14" s="29">
        <v>0.71643518518518501</v>
      </c>
      <c r="X14" s="18">
        <v>0.71666666666666701</v>
      </c>
      <c r="Y14" s="25"/>
      <c r="Z14" s="7"/>
      <c r="AA14" s="7"/>
      <c r="AB14" s="7"/>
      <c r="AC14" s="7"/>
      <c r="AD14" s="7"/>
      <c r="AE14" s="7"/>
    </row>
    <row r="15" spans="1:31" ht="15" customHeight="1">
      <c r="A15" s="7">
        <v>21</v>
      </c>
      <c r="B15" s="33" t="s">
        <v>21</v>
      </c>
      <c r="C15" s="24">
        <v>41688</v>
      </c>
      <c r="D15" s="29">
        <v>0.57638888888888895</v>
      </c>
      <c r="E15" s="18">
        <v>0.57662037037036995</v>
      </c>
      <c r="F15" s="29">
        <v>0.58015046296296302</v>
      </c>
      <c r="G15" s="18">
        <v>0.58084490740740802</v>
      </c>
      <c r="H15" s="29">
        <v>0.58200231481481501</v>
      </c>
      <c r="I15" s="7" t="s">
        <v>18</v>
      </c>
      <c r="J15" s="7" t="s">
        <v>18</v>
      </c>
      <c r="K15" s="18">
        <v>0.61327546296296298</v>
      </c>
      <c r="L15" s="25" t="s">
        <v>18</v>
      </c>
      <c r="M15" s="33" t="s">
        <v>18</v>
      </c>
      <c r="N15" s="24">
        <v>41688</v>
      </c>
      <c r="O15" s="25" t="s">
        <v>18</v>
      </c>
      <c r="P15" s="33" t="s">
        <v>18</v>
      </c>
      <c r="Q15" s="29">
        <v>0.61944444444444402</v>
      </c>
      <c r="R15" s="18">
        <v>0.62013888888888902</v>
      </c>
      <c r="S15" s="29">
        <v>0.62077546296296304</v>
      </c>
      <c r="T15" s="7" t="s">
        <v>19</v>
      </c>
      <c r="U15" s="7" t="s">
        <v>19</v>
      </c>
      <c r="V15" s="18">
        <v>0.63929398148148198</v>
      </c>
      <c r="W15" s="29">
        <v>0.64641203703703698</v>
      </c>
      <c r="X15" s="18">
        <v>0.64664351851851798</v>
      </c>
      <c r="Y15" s="25"/>
      <c r="Z15" s="7"/>
      <c r="AA15" s="7"/>
      <c r="AB15" s="7"/>
      <c r="AC15" s="7"/>
      <c r="AD15" s="7"/>
      <c r="AE15" s="7"/>
    </row>
    <row r="16" spans="1:31" ht="15" customHeight="1">
      <c r="A16" s="7">
        <v>22</v>
      </c>
      <c r="B16" s="33" t="s">
        <v>21</v>
      </c>
      <c r="C16" s="24">
        <v>41691</v>
      </c>
      <c r="D16" s="29">
        <v>0.41331018518518498</v>
      </c>
      <c r="E16" s="18">
        <v>0.41354166666666697</v>
      </c>
      <c r="F16" s="29">
        <v>0.41701388888888902</v>
      </c>
      <c r="G16" s="18">
        <v>0.41770833333333302</v>
      </c>
      <c r="H16" s="29">
        <v>0.41854166666666698</v>
      </c>
      <c r="I16" s="7" t="s">
        <v>18</v>
      </c>
      <c r="J16" s="7" t="s">
        <v>18</v>
      </c>
      <c r="K16" s="18">
        <v>0.44973379629629601</v>
      </c>
      <c r="L16" s="25" t="s">
        <v>18</v>
      </c>
      <c r="M16" s="33" t="s">
        <v>18</v>
      </c>
      <c r="N16" s="24">
        <v>41691</v>
      </c>
      <c r="O16" s="25" t="s">
        <v>18</v>
      </c>
      <c r="P16" s="33" t="s">
        <v>18</v>
      </c>
      <c r="Q16" s="29">
        <v>0.45590277777777799</v>
      </c>
      <c r="R16" s="18">
        <v>0.45659722222222199</v>
      </c>
      <c r="S16" s="29">
        <v>0.45743055555555601</v>
      </c>
      <c r="T16" s="7" t="s">
        <v>19</v>
      </c>
      <c r="U16" s="7" t="s">
        <v>19</v>
      </c>
      <c r="V16" s="18">
        <v>0.47916666666666702</v>
      </c>
      <c r="W16" s="29">
        <v>0.48749999999999999</v>
      </c>
      <c r="X16" s="18">
        <v>0.48773148148148199</v>
      </c>
      <c r="Y16" s="25"/>
      <c r="Z16" s="7"/>
      <c r="AA16" s="7"/>
      <c r="AB16" s="7"/>
      <c r="AC16" s="7"/>
      <c r="AD16" s="7"/>
      <c r="AE16" s="7"/>
    </row>
    <row r="17" spans="1:31" ht="15" customHeight="1">
      <c r="A17" s="7">
        <v>23</v>
      </c>
      <c r="B17" s="33" t="s">
        <v>21</v>
      </c>
      <c r="C17" s="24">
        <v>41692</v>
      </c>
      <c r="D17" s="29">
        <v>0.38333333333333303</v>
      </c>
      <c r="E17" s="18">
        <v>0.38356481481481502</v>
      </c>
      <c r="F17" s="29">
        <v>0.38628472222222199</v>
      </c>
      <c r="G17" s="18">
        <v>0.38697916666666698</v>
      </c>
      <c r="H17" s="29">
        <v>0.38750000000000001</v>
      </c>
      <c r="I17" s="7" t="s">
        <v>18</v>
      </c>
      <c r="J17" s="7" t="s">
        <v>18</v>
      </c>
      <c r="K17" s="18">
        <v>0.41033564814814799</v>
      </c>
      <c r="L17" s="25" t="s">
        <v>18</v>
      </c>
      <c r="M17" s="33" t="s">
        <v>18</v>
      </c>
      <c r="N17" s="24">
        <v>41692</v>
      </c>
      <c r="O17" s="25" t="s">
        <v>18</v>
      </c>
      <c r="P17" s="33" t="s">
        <v>18</v>
      </c>
      <c r="Q17" s="29">
        <v>0.41736111111111102</v>
      </c>
      <c r="R17" s="18">
        <v>0.41805555555555601</v>
      </c>
      <c r="S17" s="29">
        <v>0.41915509259259298</v>
      </c>
      <c r="T17" s="7" t="s">
        <v>19</v>
      </c>
      <c r="U17" s="7" t="s">
        <v>19</v>
      </c>
      <c r="V17" s="18">
        <v>0.4375</v>
      </c>
      <c r="W17" s="29">
        <v>0.44421296296296298</v>
      </c>
      <c r="X17" s="18">
        <v>0.44444444444444398</v>
      </c>
      <c r="Y17" s="25"/>
      <c r="Z17" s="7"/>
      <c r="AA17" s="7"/>
      <c r="AB17" s="7"/>
      <c r="AC17" s="7"/>
      <c r="AD17" s="7"/>
      <c r="AE17" s="7"/>
    </row>
    <row r="18" spans="1:31" ht="15" customHeight="1">
      <c r="A18" s="34">
        <v>24</v>
      </c>
      <c r="B18" s="16" t="s">
        <v>21</v>
      </c>
      <c r="C18" s="21">
        <v>41694</v>
      </c>
      <c r="D18" s="28">
        <v>0.46157407407407403</v>
      </c>
      <c r="E18" s="35">
        <v>0.46180555555555602</v>
      </c>
      <c r="F18" s="28">
        <v>0.46527777777777801</v>
      </c>
      <c r="G18" s="35">
        <v>0.46597222222222201</v>
      </c>
      <c r="H18" s="28">
        <v>0.469791666666667</v>
      </c>
      <c r="I18" s="37" t="s">
        <v>18</v>
      </c>
      <c r="J18" s="37" t="s">
        <v>18</v>
      </c>
      <c r="K18" s="35">
        <v>0.49901620370370398</v>
      </c>
      <c r="L18" s="34" t="s">
        <v>18</v>
      </c>
      <c r="M18" s="16" t="s">
        <v>18</v>
      </c>
      <c r="N18" s="21">
        <v>41694</v>
      </c>
      <c r="O18" s="34" t="s">
        <v>18</v>
      </c>
      <c r="P18" s="16" t="s">
        <v>18</v>
      </c>
      <c r="Q18" s="28">
        <v>0.50347222222222199</v>
      </c>
      <c r="R18" s="35">
        <v>0.50416666666666698</v>
      </c>
      <c r="S18" s="28">
        <v>0.50481481481481505</v>
      </c>
      <c r="T18" s="9">
        <v>0.514930555555556</v>
      </c>
      <c r="U18" s="9">
        <v>0.51523148148148101</v>
      </c>
      <c r="V18" s="35">
        <v>0.52291666666666703</v>
      </c>
      <c r="W18" s="28">
        <v>0.530092592592593</v>
      </c>
      <c r="X18" s="35">
        <v>0.530324074074074</v>
      </c>
      <c r="Y18" s="25"/>
      <c r="Z18" s="7"/>
      <c r="AA18" s="7"/>
      <c r="AB18" s="7"/>
      <c r="AC18" s="7"/>
      <c r="AD18" s="7"/>
      <c r="AE18" s="7"/>
    </row>
    <row r="19" spans="1:31" ht="15" customHeight="1">
      <c r="A19" s="39">
        <v>25</v>
      </c>
      <c r="B19" s="39" t="s">
        <v>21</v>
      </c>
      <c r="C19" s="27">
        <v>41695</v>
      </c>
      <c r="D19" s="20">
        <v>0.67754629629629604</v>
      </c>
      <c r="E19" s="20">
        <v>0.67777777777777803</v>
      </c>
      <c r="F19" s="20">
        <v>0.6796875</v>
      </c>
      <c r="G19" s="20">
        <v>0.680381944444444</v>
      </c>
      <c r="H19" s="20">
        <v>0.68185185185185204</v>
      </c>
      <c r="I19" s="39" t="s">
        <v>18</v>
      </c>
      <c r="J19" s="39" t="s">
        <v>18</v>
      </c>
      <c r="K19" s="20">
        <v>0.71127314814814802</v>
      </c>
      <c r="L19" s="39" t="s">
        <v>18</v>
      </c>
      <c r="M19" s="39" t="s">
        <v>18</v>
      </c>
      <c r="N19" s="27">
        <v>41695</v>
      </c>
      <c r="O19" s="39" t="s">
        <v>18</v>
      </c>
      <c r="P19" s="39" t="s">
        <v>18</v>
      </c>
      <c r="Q19" s="20">
        <v>0.71597222222222201</v>
      </c>
      <c r="R19" s="20">
        <v>0.71666666666666701</v>
      </c>
      <c r="S19" s="20">
        <v>0.71739583333333301</v>
      </c>
      <c r="T19" s="20">
        <v>0.73899305555555606</v>
      </c>
      <c r="U19" s="20">
        <v>0.73929398148148195</v>
      </c>
      <c r="V19" s="20">
        <v>0.75105324074074098</v>
      </c>
      <c r="W19" s="20">
        <v>0.75451388888888904</v>
      </c>
      <c r="X19" s="20">
        <v>0.75474537037037004</v>
      </c>
      <c r="Y19" s="7"/>
      <c r="Z19" s="7"/>
      <c r="AA19" s="7"/>
      <c r="AB19" s="7"/>
      <c r="AC19" s="7"/>
      <c r="AD19" s="7"/>
      <c r="AE19" s="7"/>
    </row>
    <row r="20" spans="1:31" ht="15" customHeight="1">
      <c r="A20" s="7">
        <v>26</v>
      </c>
      <c r="B20" s="7" t="s">
        <v>21</v>
      </c>
      <c r="C20" s="10">
        <v>41701</v>
      </c>
      <c r="D20" s="30">
        <v>0.47291666666666698</v>
      </c>
      <c r="E20" s="30">
        <v>0.47314814814814798</v>
      </c>
      <c r="F20" s="30">
        <v>0.47916666666666702</v>
      </c>
      <c r="G20" s="30">
        <v>0.47986111111111102</v>
      </c>
      <c r="H20" s="30">
        <v>0.48076388888888899</v>
      </c>
      <c r="I20" s="7" t="s">
        <v>18</v>
      </c>
      <c r="J20" s="7" t="s">
        <v>18</v>
      </c>
      <c r="K20" s="7" t="s">
        <v>29</v>
      </c>
      <c r="L20" s="7" t="s">
        <v>18</v>
      </c>
      <c r="M20" s="7" t="s">
        <v>18</v>
      </c>
      <c r="N20" s="10">
        <v>41701</v>
      </c>
      <c r="O20" s="7" t="s">
        <v>18</v>
      </c>
      <c r="P20" s="7" t="s">
        <v>18</v>
      </c>
      <c r="Q20" s="30">
        <v>0.52326388888888897</v>
      </c>
      <c r="R20" s="30">
        <v>0.52395833333333297</v>
      </c>
      <c r="S20" s="30">
        <v>0.52490740740740705</v>
      </c>
      <c r="T20" s="30">
        <v>0.53643518518518496</v>
      </c>
      <c r="U20" s="30">
        <v>0.53678240740740701</v>
      </c>
      <c r="V20" s="30">
        <v>0.54990740740740696</v>
      </c>
      <c r="W20" s="30">
        <v>0.55856481481481501</v>
      </c>
      <c r="X20" s="30">
        <v>0.55879629629629601</v>
      </c>
      <c r="Y20" s="7"/>
      <c r="Z20" s="7"/>
      <c r="AA20" s="7"/>
      <c r="AB20" s="7"/>
      <c r="AC20" s="7"/>
      <c r="AD20" s="7"/>
      <c r="AE20" s="7"/>
    </row>
    <row r="21" spans="1:31" ht="1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1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1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ht="1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1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ht="1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ht="1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ht="1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ht="1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ht="1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ht="1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ht="1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ht="1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ht="1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ht="1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ht="1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ht="1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ht="1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ht="1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ht="1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ht="1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ht="1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ht="1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ht="1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ht="1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ht="1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ht="1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ht="1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ht="1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ht="1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ht="1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ht="1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ht="1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ht="1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ht="1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ht="1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ht="1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ht="1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ht="1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ht="1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workbookViewId="0"/>
  </sheetViews>
  <sheetFormatPr baseColWidth="10" defaultColWidth="62.5" defaultRowHeight="15" customHeight="1" x14ac:dyDescent="0"/>
  <cols>
    <col min="1" max="1" width="11.83203125" customWidth="1"/>
    <col min="2" max="2" width="17.1640625" customWidth="1"/>
    <col min="3" max="3" width="22.1640625" customWidth="1"/>
    <col min="4" max="4" width="5.6640625" customWidth="1"/>
    <col min="5" max="5" width="7.83203125" customWidth="1"/>
    <col min="6" max="6" width="5.6640625" customWidth="1"/>
    <col min="7" max="7" width="3.6640625" customWidth="1"/>
    <col min="8" max="8" width="5" customWidth="1"/>
    <col min="9" max="9" width="3.5" customWidth="1"/>
    <col min="10" max="10" width="29.83203125" customWidth="1"/>
    <col min="11" max="11" width="26.6640625" customWidth="1"/>
    <col min="12" max="12" width="24.1640625" customWidth="1"/>
    <col min="13" max="13" width="17.83203125" customWidth="1"/>
    <col min="14" max="15" width="11.1640625" customWidth="1"/>
    <col min="16" max="16" width="11.83203125" customWidth="1"/>
  </cols>
  <sheetData>
    <row r="1" spans="1:16">
      <c r="A1" s="40" t="s">
        <v>8</v>
      </c>
      <c r="B1" s="40" t="s">
        <v>30</v>
      </c>
      <c r="C1" s="40" t="s">
        <v>31</v>
      </c>
      <c r="D1" s="40" t="s">
        <v>32</v>
      </c>
      <c r="E1" s="40" t="s">
        <v>33</v>
      </c>
      <c r="F1" s="40" t="s">
        <v>34</v>
      </c>
      <c r="G1" s="40" t="s">
        <v>35</v>
      </c>
      <c r="H1" s="40" t="s">
        <v>36</v>
      </c>
      <c r="I1" s="40" t="s">
        <v>37</v>
      </c>
      <c r="J1" s="40" t="s">
        <v>38</v>
      </c>
      <c r="K1" s="40" t="s">
        <v>39</v>
      </c>
      <c r="L1" s="40" t="s">
        <v>40</v>
      </c>
      <c r="M1" s="40" t="s">
        <v>41</v>
      </c>
      <c r="N1" s="40" t="s">
        <v>42</v>
      </c>
      <c r="O1" s="40" t="s">
        <v>43</v>
      </c>
      <c r="P1" s="40" t="s">
        <v>44</v>
      </c>
    </row>
    <row r="2" spans="1:16">
      <c r="A2" s="31" t="s">
        <v>2238</v>
      </c>
      <c r="B2" s="40" t="s">
        <v>0</v>
      </c>
      <c r="C2" s="4" t="s">
        <v>2239</v>
      </c>
      <c r="D2" s="4">
        <v>2013</v>
      </c>
      <c r="E2" s="4">
        <v>12</v>
      </c>
      <c r="F2" s="4">
        <v>12</v>
      </c>
      <c r="G2" s="4" t="str">
        <f t="shared" ref="G2:G65" si="0">LEFT(C2,2)</f>
        <v>11</v>
      </c>
      <c r="H2" s="4" t="str">
        <f t="shared" ref="H2:H65" si="1">MID(C2,4,2)</f>
        <v>09</v>
      </c>
      <c r="I2" s="4" t="str">
        <f t="shared" ref="I2:I65" si="2">MID(C2,7,2)</f>
        <v>37</v>
      </c>
      <c r="J2" s="4" t="s">
        <v>134</v>
      </c>
      <c r="K2" s="4" t="s">
        <v>66</v>
      </c>
      <c r="L2" s="4" t="s">
        <v>67</v>
      </c>
      <c r="M2" s="4" t="s">
        <v>51</v>
      </c>
      <c r="N2" s="4" t="s">
        <v>51</v>
      </c>
      <c r="O2" s="4" t="s">
        <v>51</v>
      </c>
      <c r="P2" s="4" t="s">
        <v>51</v>
      </c>
    </row>
    <row r="3" spans="1:16">
      <c r="A3" s="31" t="s">
        <v>2238</v>
      </c>
      <c r="B3" s="40" t="s">
        <v>0</v>
      </c>
      <c r="C3" s="4" t="s">
        <v>2240</v>
      </c>
      <c r="D3" s="4">
        <v>2013</v>
      </c>
      <c r="E3" s="4">
        <v>12</v>
      </c>
      <c r="F3" s="4">
        <v>12</v>
      </c>
      <c r="G3" s="4" t="str">
        <f t="shared" si="0"/>
        <v>11</v>
      </c>
      <c r="H3" s="4" t="str">
        <f t="shared" si="1"/>
        <v>09</v>
      </c>
      <c r="I3" s="4" t="str">
        <f t="shared" si="2"/>
        <v>43</v>
      </c>
      <c r="J3" s="4" t="s">
        <v>65</v>
      </c>
      <c r="K3" s="4" t="s">
        <v>159</v>
      </c>
      <c r="L3" s="4" t="s">
        <v>67</v>
      </c>
      <c r="M3" s="4" t="s">
        <v>51</v>
      </c>
      <c r="N3" s="4" t="s">
        <v>51</v>
      </c>
      <c r="O3" s="4" t="s">
        <v>51</v>
      </c>
      <c r="P3" s="4" t="s">
        <v>51</v>
      </c>
    </row>
    <row r="4" spans="1:16">
      <c r="A4" s="31" t="s">
        <v>2238</v>
      </c>
      <c r="B4" s="40" t="s">
        <v>0</v>
      </c>
      <c r="C4" s="4" t="s">
        <v>2241</v>
      </c>
      <c r="D4" s="4">
        <v>2013</v>
      </c>
      <c r="E4" s="4">
        <v>12</v>
      </c>
      <c r="F4" s="4">
        <v>12</v>
      </c>
      <c r="G4" s="4" t="str">
        <f t="shared" si="0"/>
        <v>11</v>
      </c>
      <c r="H4" s="4" t="str">
        <f t="shared" si="1"/>
        <v>09</v>
      </c>
      <c r="I4" s="4" t="str">
        <f t="shared" si="2"/>
        <v>46</v>
      </c>
      <c r="J4" s="4" t="s">
        <v>134</v>
      </c>
      <c r="K4" s="4" t="s">
        <v>2242</v>
      </c>
      <c r="L4" s="4" t="s">
        <v>67</v>
      </c>
      <c r="M4" s="4" t="s">
        <v>51</v>
      </c>
      <c r="N4" s="4" t="s">
        <v>51</v>
      </c>
      <c r="O4" s="4" t="s">
        <v>51</v>
      </c>
      <c r="P4" s="4" t="s">
        <v>51</v>
      </c>
    </row>
    <row r="5" spans="1:16">
      <c r="A5" s="31" t="s">
        <v>2238</v>
      </c>
      <c r="B5" s="40" t="s">
        <v>0</v>
      </c>
      <c r="C5" s="4" t="s">
        <v>2243</v>
      </c>
      <c r="D5" s="4">
        <v>2013</v>
      </c>
      <c r="E5" s="4">
        <v>12</v>
      </c>
      <c r="F5" s="4">
        <v>12</v>
      </c>
      <c r="G5" s="4" t="str">
        <f t="shared" si="0"/>
        <v>11</v>
      </c>
      <c r="H5" s="4" t="str">
        <f t="shared" si="1"/>
        <v>09</v>
      </c>
      <c r="I5" s="4" t="str">
        <f t="shared" si="2"/>
        <v>50</v>
      </c>
      <c r="J5" s="4" t="s">
        <v>134</v>
      </c>
      <c r="K5" s="4" t="s">
        <v>2242</v>
      </c>
      <c r="L5" s="4" t="s">
        <v>67</v>
      </c>
      <c r="M5" s="4" t="s">
        <v>51</v>
      </c>
      <c r="N5" s="4" t="s">
        <v>51</v>
      </c>
      <c r="O5" s="4" t="s">
        <v>51</v>
      </c>
      <c r="P5" s="4" t="s">
        <v>51</v>
      </c>
    </row>
    <row r="6" spans="1:16">
      <c r="A6" s="31" t="s">
        <v>2238</v>
      </c>
      <c r="B6" s="40" t="s">
        <v>0</v>
      </c>
      <c r="C6" s="4" t="s">
        <v>2244</v>
      </c>
      <c r="D6" s="4">
        <v>2013</v>
      </c>
      <c r="E6" s="4">
        <v>12</v>
      </c>
      <c r="F6" s="4">
        <v>12</v>
      </c>
      <c r="G6" s="4" t="str">
        <f t="shared" si="0"/>
        <v>11</v>
      </c>
      <c r="H6" s="4" t="str">
        <f t="shared" si="1"/>
        <v>09</v>
      </c>
      <c r="I6" s="4" t="str">
        <f t="shared" si="2"/>
        <v>54</v>
      </c>
      <c r="J6" s="4" t="s">
        <v>109</v>
      </c>
      <c r="K6" s="4" t="s">
        <v>151</v>
      </c>
      <c r="L6" s="4" t="s">
        <v>67</v>
      </c>
      <c r="M6" s="4" t="s">
        <v>51</v>
      </c>
      <c r="N6" s="4" t="s">
        <v>51</v>
      </c>
      <c r="O6" s="4" t="s">
        <v>51</v>
      </c>
      <c r="P6" s="4" t="s">
        <v>51</v>
      </c>
    </row>
    <row r="7" spans="1:16">
      <c r="A7" s="31" t="s">
        <v>2238</v>
      </c>
      <c r="B7" s="40" t="s">
        <v>0</v>
      </c>
      <c r="C7" s="4" t="s">
        <v>2245</v>
      </c>
      <c r="D7" s="4">
        <v>2013</v>
      </c>
      <c r="E7" s="4">
        <v>12</v>
      </c>
      <c r="F7" s="4">
        <v>12</v>
      </c>
      <c r="G7" s="4" t="str">
        <f t="shared" si="0"/>
        <v>11</v>
      </c>
      <c r="H7" s="4" t="str">
        <f t="shared" si="1"/>
        <v>09</v>
      </c>
      <c r="I7" s="4" t="str">
        <f t="shared" si="2"/>
        <v>58</v>
      </c>
      <c r="J7" s="4" t="s">
        <v>109</v>
      </c>
      <c r="K7" s="4" t="s">
        <v>151</v>
      </c>
      <c r="L7" s="4" t="s">
        <v>67</v>
      </c>
      <c r="M7" s="4" t="s">
        <v>51</v>
      </c>
      <c r="N7" s="4" t="s">
        <v>51</v>
      </c>
      <c r="O7" s="4" t="s">
        <v>75</v>
      </c>
      <c r="P7" s="4" t="s">
        <v>51</v>
      </c>
    </row>
    <row r="8" spans="1:16">
      <c r="A8" s="31" t="s">
        <v>2238</v>
      </c>
      <c r="B8" s="40" t="s">
        <v>0</v>
      </c>
      <c r="C8" s="4" t="s">
        <v>2246</v>
      </c>
      <c r="D8" s="4">
        <v>2013</v>
      </c>
      <c r="E8" s="4">
        <v>12</v>
      </c>
      <c r="F8" s="4">
        <v>12</v>
      </c>
      <c r="G8" s="4" t="str">
        <f t="shared" si="0"/>
        <v>11</v>
      </c>
      <c r="H8" s="4" t="str">
        <f t="shared" si="1"/>
        <v>10</v>
      </c>
      <c r="I8" s="4" t="str">
        <f t="shared" si="2"/>
        <v>04</v>
      </c>
      <c r="J8" s="4" t="s">
        <v>109</v>
      </c>
      <c r="K8" s="4" t="s">
        <v>2247</v>
      </c>
      <c r="L8" s="4" t="s">
        <v>67</v>
      </c>
      <c r="M8" s="4" t="s">
        <v>51</v>
      </c>
      <c r="N8" s="4" t="s">
        <v>51</v>
      </c>
      <c r="O8" s="4" t="s">
        <v>75</v>
      </c>
      <c r="P8" s="4" t="s">
        <v>51</v>
      </c>
    </row>
    <row r="9" spans="1:16">
      <c r="A9" s="31" t="s">
        <v>2238</v>
      </c>
      <c r="B9" s="40" t="s">
        <v>0</v>
      </c>
      <c r="C9" s="4" t="s">
        <v>2248</v>
      </c>
      <c r="D9" s="4">
        <v>2013</v>
      </c>
      <c r="E9" s="4">
        <v>12</v>
      </c>
      <c r="F9" s="4">
        <v>12</v>
      </c>
      <c r="G9" s="4" t="str">
        <f t="shared" si="0"/>
        <v>11</v>
      </c>
      <c r="H9" s="4" t="str">
        <f t="shared" si="1"/>
        <v>10</v>
      </c>
      <c r="I9" s="4" t="str">
        <f t="shared" si="2"/>
        <v>26</v>
      </c>
      <c r="J9" s="4" t="s">
        <v>134</v>
      </c>
      <c r="K9" s="4" t="s">
        <v>2242</v>
      </c>
      <c r="L9" s="4" t="s">
        <v>67</v>
      </c>
      <c r="M9" s="4" t="s">
        <v>51</v>
      </c>
      <c r="N9" s="4" t="s">
        <v>51</v>
      </c>
      <c r="O9" s="4" t="s">
        <v>989</v>
      </c>
      <c r="P9" s="4" t="s">
        <v>51</v>
      </c>
    </row>
    <row r="10" spans="1:16">
      <c r="A10" s="31" t="s">
        <v>2238</v>
      </c>
      <c r="B10" s="40" t="s">
        <v>0</v>
      </c>
      <c r="C10" s="4" t="s">
        <v>2249</v>
      </c>
      <c r="D10" s="4">
        <v>2013</v>
      </c>
      <c r="E10" s="4">
        <v>12</v>
      </c>
      <c r="F10" s="4">
        <v>12</v>
      </c>
      <c r="G10" s="4" t="str">
        <f t="shared" si="0"/>
        <v>11</v>
      </c>
      <c r="H10" s="4" t="str">
        <f t="shared" si="1"/>
        <v>10</v>
      </c>
      <c r="I10" s="4" t="str">
        <f t="shared" si="2"/>
        <v>28</v>
      </c>
      <c r="J10" s="4" t="s">
        <v>109</v>
      </c>
      <c r="K10" s="4" t="s">
        <v>151</v>
      </c>
      <c r="L10" s="4" t="s">
        <v>67</v>
      </c>
      <c r="M10" s="4" t="s">
        <v>51</v>
      </c>
      <c r="N10" s="4" t="s">
        <v>51</v>
      </c>
      <c r="O10" s="4" t="s">
        <v>51</v>
      </c>
      <c r="P10" s="4" t="s">
        <v>51</v>
      </c>
    </row>
    <row r="11" spans="1:16">
      <c r="A11" s="31" t="s">
        <v>2238</v>
      </c>
      <c r="B11" s="40" t="s">
        <v>0</v>
      </c>
      <c r="C11" s="4" t="s">
        <v>2250</v>
      </c>
      <c r="D11" s="4">
        <v>2013</v>
      </c>
      <c r="E11" s="4">
        <v>12</v>
      </c>
      <c r="F11" s="4">
        <v>12</v>
      </c>
      <c r="G11" s="4" t="str">
        <f t="shared" si="0"/>
        <v>11</v>
      </c>
      <c r="H11" s="4" t="str">
        <f t="shared" si="1"/>
        <v>10</v>
      </c>
      <c r="I11" s="4" t="str">
        <f t="shared" si="2"/>
        <v>42</v>
      </c>
      <c r="J11" s="4" t="s">
        <v>109</v>
      </c>
      <c r="K11" s="4" t="s">
        <v>151</v>
      </c>
      <c r="L11" s="4" t="s">
        <v>49</v>
      </c>
      <c r="M11" s="4" t="s">
        <v>51</v>
      </c>
      <c r="N11" s="4" t="s">
        <v>51</v>
      </c>
      <c r="O11" s="4" t="s">
        <v>60</v>
      </c>
      <c r="P11" s="4" t="s">
        <v>51</v>
      </c>
    </row>
    <row r="12" spans="1:16">
      <c r="A12" s="31" t="s">
        <v>2238</v>
      </c>
      <c r="B12" s="40" t="s">
        <v>0</v>
      </c>
      <c r="C12" s="4" t="s">
        <v>2251</v>
      </c>
      <c r="D12" s="4">
        <v>2013</v>
      </c>
      <c r="E12" s="4">
        <v>12</v>
      </c>
      <c r="F12" s="4">
        <v>12</v>
      </c>
      <c r="G12" s="4" t="str">
        <f t="shared" si="0"/>
        <v>11</v>
      </c>
      <c r="H12" s="4" t="str">
        <f t="shared" si="1"/>
        <v>10</v>
      </c>
      <c r="I12" s="4" t="str">
        <f t="shared" si="2"/>
        <v>45</v>
      </c>
      <c r="J12" s="4" t="s">
        <v>53</v>
      </c>
      <c r="K12" s="4" t="s">
        <v>2252</v>
      </c>
      <c r="L12" s="4" t="s">
        <v>49</v>
      </c>
      <c r="M12" s="4" t="s">
        <v>51</v>
      </c>
      <c r="N12" s="4" t="s">
        <v>51</v>
      </c>
      <c r="O12" s="4" t="s">
        <v>75</v>
      </c>
      <c r="P12" s="4" t="s">
        <v>50</v>
      </c>
    </row>
    <row r="13" spans="1:16">
      <c r="A13" s="31" t="s">
        <v>2238</v>
      </c>
      <c r="B13" s="40" t="s">
        <v>0</v>
      </c>
      <c r="C13" s="4" t="s">
        <v>2253</v>
      </c>
      <c r="D13" s="4">
        <v>2013</v>
      </c>
      <c r="E13" s="4">
        <v>12</v>
      </c>
      <c r="F13" s="4">
        <v>12</v>
      </c>
      <c r="G13" s="4" t="str">
        <f t="shared" si="0"/>
        <v>11</v>
      </c>
      <c r="H13" s="4" t="str">
        <f t="shared" si="1"/>
        <v>10</v>
      </c>
      <c r="I13" s="4" t="str">
        <f t="shared" si="2"/>
        <v>46</v>
      </c>
      <c r="J13" s="4" t="s">
        <v>134</v>
      </c>
      <c r="K13" s="4" t="s">
        <v>66</v>
      </c>
      <c r="L13" s="4" t="s">
        <v>67</v>
      </c>
      <c r="M13" s="4" t="s">
        <v>51</v>
      </c>
      <c r="N13" s="4" t="s">
        <v>51</v>
      </c>
      <c r="O13" s="4" t="s">
        <v>75</v>
      </c>
      <c r="P13" s="4" t="s">
        <v>50</v>
      </c>
    </row>
    <row r="14" spans="1:16">
      <c r="A14" s="31" t="s">
        <v>2238</v>
      </c>
      <c r="B14" s="40" t="s">
        <v>0</v>
      </c>
      <c r="C14" s="4" t="s">
        <v>2254</v>
      </c>
      <c r="D14" s="4">
        <v>2013</v>
      </c>
      <c r="E14" s="4">
        <v>12</v>
      </c>
      <c r="F14" s="4">
        <v>12</v>
      </c>
      <c r="G14" s="4" t="str">
        <f t="shared" si="0"/>
        <v>11</v>
      </c>
      <c r="H14" s="4" t="str">
        <f t="shared" si="1"/>
        <v>10</v>
      </c>
      <c r="I14" s="4" t="str">
        <f t="shared" si="2"/>
        <v>52</v>
      </c>
      <c r="J14" s="4" t="s">
        <v>109</v>
      </c>
      <c r="K14" s="4" t="s">
        <v>151</v>
      </c>
      <c r="L14" s="4" t="s">
        <v>49</v>
      </c>
      <c r="M14" s="4" t="s">
        <v>75</v>
      </c>
      <c r="N14" s="22" t="s">
        <v>51</v>
      </c>
      <c r="O14" s="4" t="s">
        <v>75</v>
      </c>
      <c r="P14" s="4" t="s">
        <v>75</v>
      </c>
    </row>
    <row r="15" spans="1:16">
      <c r="A15" s="31" t="s">
        <v>2238</v>
      </c>
      <c r="B15" s="40" t="s">
        <v>0</v>
      </c>
      <c r="C15" s="4" t="s">
        <v>2255</v>
      </c>
      <c r="D15" s="4">
        <v>2013</v>
      </c>
      <c r="E15" s="4">
        <v>12</v>
      </c>
      <c r="F15" s="4">
        <v>12</v>
      </c>
      <c r="G15" s="4" t="str">
        <f t="shared" si="0"/>
        <v>11</v>
      </c>
      <c r="H15" s="4" t="str">
        <f t="shared" si="1"/>
        <v>11</v>
      </c>
      <c r="I15" s="4" t="str">
        <f t="shared" si="2"/>
        <v>03</v>
      </c>
      <c r="J15" s="4" t="s">
        <v>134</v>
      </c>
      <c r="K15" s="4" t="s">
        <v>66</v>
      </c>
      <c r="L15" s="4" t="s">
        <v>67</v>
      </c>
      <c r="M15" s="4" t="s">
        <v>51</v>
      </c>
      <c r="N15" s="4" t="s">
        <v>51</v>
      </c>
      <c r="O15" s="4" t="s">
        <v>60</v>
      </c>
      <c r="P15" s="4" t="s">
        <v>75</v>
      </c>
    </row>
    <row r="16" spans="1:16">
      <c r="A16" s="31" t="s">
        <v>2238</v>
      </c>
      <c r="B16" s="40" t="s">
        <v>0</v>
      </c>
      <c r="C16" s="4" t="s">
        <v>2256</v>
      </c>
      <c r="D16" s="4">
        <v>2013</v>
      </c>
      <c r="E16" s="4">
        <v>12</v>
      </c>
      <c r="F16" s="4">
        <v>12</v>
      </c>
      <c r="G16" s="4" t="str">
        <f t="shared" si="0"/>
        <v>11</v>
      </c>
      <c r="H16" s="4" t="str">
        <f t="shared" si="1"/>
        <v>11</v>
      </c>
      <c r="I16" s="4" t="str">
        <f t="shared" si="2"/>
        <v>56</v>
      </c>
      <c r="J16" s="4" t="s">
        <v>134</v>
      </c>
      <c r="K16" s="4" t="s">
        <v>66</v>
      </c>
      <c r="L16" s="4" t="s">
        <v>67</v>
      </c>
      <c r="M16" s="4" t="s">
        <v>51</v>
      </c>
      <c r="N16" s="4" t="s">
        <v>51</v>
      </c>
      <c r="O16" s="4" t="s">
        <v>50</v>
      </c>
      <c r="P16" s="4" t="s">
        <v>50</v>
      </c>
    </row>
    <row r="17" spans="1:16">
      <c r="A17" s="31" t="s">
        <v>2238</v>
      </c>
      <c r="B17" s="40" t="s">
        <v>0</v>
      </c>
      <c r="C17" s="4" t="s">
        <v>2256</v>
      </c>
      <c r="D17" s="4">
        <v>2013</v>
      </c>
      <c r="E17" s="4">
        <v>12</v>
      </c>
      <c r="F17" s="4">
        <v>12</v>
      </c>
      <c r="G17" s="4" t="str">
        <f t="shared" si="0"/>
        <v>11</v>
      </c>
      <c r="H17" s="4" t="str">
        <f t="shared" si="1"/>
        <v>11</v>
      </c>
      <c r="I17" s="4" t="str">
        <f t="shared" si="2"/>
        <v>56</v>
      </c>
      <c r="J17" s="4" t="s">
        <v>65</v>
      </c>
      <c r="K17" s="4" t="s">
        <v>2242</v>
      </c>
      <c r="L17" s="4" t="s">
        <v>67</v>
      </c>
      <c r="M17" s="4" t="s">
        <v>51</v>
      </c>
      <c r="N17" s="4" t="s">
        <v>51</v>
      </c>
      <c r="O17" s="4" t="s">
        <v>50</v>
      </c>
      <c r="P17" s="4" t="s">
        <v>50</v>
      </c>
    </row>
    <row r="18" spans="1:16">
      <c r="A18" s="31" t="s">
        <v>2238</v>
      </c>
      <c r="B18" s="40" t="s">
        <v>0</v>
      </c>
      <c r="C18" s="4" t="s">
        <v>2257</v>
      </c>
      <c r="D18" s="4">
        <v>2013</v>
      </c>
      <c r="E18" s="4">
        <v>12</v>
      </c>
      <c r="F18" s="4">
        <v>12</v>
      </c>
      <c r="G18" s="4" t="str">
        <f t="shared" si="0"/>
        <v>11</v>
      </c>
      <c r="H18" s="4" t="str">
        <f t="shared" si="1"/>
        <v>12</v>
      </c>
      <c r="I18" s="4" t="str">
        <f t="shared" si="2"/>
        <v>07</v>
      </c>
      <c r="J18" s="4" t="s">
        <v>109</v>
      </c>
      <c r="K18" s="4" t="s">
        <v>151</v>
      </c>
      <c r="L18" s="4" t="s">
        <v>49</v>
      </c>
      <c r="M18" s="4" t="s">
        <v>75</v>
      </c>
      <c r="N18" s="4" t="s">
        <v>51</v>
      </c>
      <c r="O18" s="4" t="s">
        <v>75</v>
      </c>
      <c r="P18" s="4" t="s">
        <v>75</v>
      </c>
    </row>
    <row r="19" spans="1:16">
      <c r="A19" s="31" t="s">
        <v>2238</v>
      </c>
      <c r="B19" s="40" t="s">
        <v>0</v>
      </c>
      <c r="C19" s="4" t="s">
        <v>2258</v>
      </c>
      <c r="D19" s="4">
        <v>2013</v>
      </c>
      <c r="E19" s="4">
        <v>12</v>
      </c>
      <c r="F19" s="4">
        <v>12</v>
      </c>
      <c r="G19" s="4" t="str">
        <f t="shared" si="0"/>
        <v>11</v>
      </c>
      <c r="H19" s="4" t="str">
        <f t="shared" si="1"/>
        <v>12</v>
      </c>
      <c r="I19" s="4" t="str">
        <f t="shared" si="2"/>
        <v>08</v>
      </c>
      <c r="J19" s="4" t="s">
        <v>134</v>
      </c>
      <c r="K19" s="4" t="s">
        <v>2242</v>
      </c>
      <c r="L19" s="4" t="s">
        <v>67</v>
      </c>
      <c r="M19" s="4" t="s">
        <v>75</v>
      </c>
      <c r="N19" s="4" t="s">
        <v>51</v>
      </c>
      <c r="O19" s="4" t="s">
        <v>75</v>
      </c>
      <c r="P19" s="4" t="s">
        <v>51</v>
      </c>
    </row>
    <row r="20" spans="1:16">
      <c r="A20" s="31" t="s">
        <v>2238</v>
      </c>
      <c r="B20" s="40" t="s">
        <v>0</v>
      </c>
      <c r="C20" s="4" t="s">
        <v>2259</v>
      </c>
      <c r="D20" s="4">
        <v>2013</v>
      </c>
      <c r="E20" s="4">
        <v>12</v>
      </c>
      <c r="F20" s="4">
        <v>12</v>
      </c>
      <c r="G20" s="4" t="str">
        <f t="shared" si="0"/>
        <v>11</v>
      </c>
      <c r="H20" s="4" t="str">
        <f t="shared" si="1"/>
        <v>12</v>
      </c>
      <c r="I20" s="4" t="str">
        <f t="shared" si="2"/>
        <v>13</v>
      </c>
      <c r="J20" s="4" t="s">
        <v>423</v>
      </c>
      <c r="K20" s="4" t="s">
        <v>2247</v>
      </c>
      <c r="L20" s="4" t="s">
        <v>67</v>
      </c>
      <c r="M20" s="4" t="s">
        <v>60</v>
      </c>
      <c r="N20" s="4" t="s">
        <v>51</v>
      </c>
      <c r="O20" s="4" t="s">
        <v>75</v>
      </c>
      <c r="P20" s="4" t="s">
        <v>51</v>
      </c>
    </row>
    <row r="21" spans="1:16">
      <c r="A21" s="31" t="s">
        <v>2238</v>
      </c>
      <c r="B21" s="40" t="s">
        <v>0</v>
      </c>
      <c r="C21" s="4" t="s">
        <v>2260</v>
      </c>
      <c r="D21" s="4">
        <v>2013</v>
      </c>
      <c r="E21" s="4">
        <v>12</v>
      </c>
      <c r="F21" s="4">
        <v>12</v>
      </c>
      <c r="G21" s="4" t="str">
        <f t="shared" si="0"/>
        <v>11</v>
      </c>
      <c r="H21" s="4" t="str">
        <f t="shared" si="1"/>
        <v>12</v>
      </c>
      <c r="I21" s="4" t="str">
        <f t="shared" si="2"/>
        <v>25</v>
      </c>
      <c r="J21" s="4" t="s">
        <v>134</v>
      </c>
      <c r="K21" s="4" t="s">
        <v>2242</v>
      </c>
      <c r="L21" s="4" t="s">
        <v>67</v>
      </c>
      <c r="M21" s="4" t="s">
        <v>75</v>
      </c>
      <c r="N21" s="4" t="s">
        <v>51</v>
      </c>
      <c r="O21" s="4" t="s">
        <v>51</v>
      </c>
      <c r="P21" s="4" t="s">
        <v>51</v>
      </c>
    </row>
    <row r="22" spans="1:16">
      <c r="A22" s="31" t="s">
        <v>2238</v>
      </c>
      <c r="B22" s="40" t="s">
        <v>0</v>
      </c>
      <c r="C22" s="4" t="s">
        <v>2261</v>
      </c>
      <c r="D22" s="4">
        <v>2013</v>
      </c>
      <c r="E22" s="4">
        <v>12</v>
      </c>
      <c r="F22" s="4">
        <v>12</v>
      </c>
      <c r="G22" s="4" t="str">
        <f t="shared" si="0"/>
        <v>11</v>
      </c>
      <c r="H22" s="4" t="str">
        <f t="shared" si="1"/>
        <v>12</v>
      </c>
      <c r="I22" s="4" t="str">
        <f t="shared" si="2"/>
        <v>30</v>
      </c>
      <c r="J22" s="4" t="s">
        <v>134</v>
      </c>
      <c r="K22" s="4" t="s">
        <v>66</v>
      </c>
      <c r="L22" s="4" t="s">
        <v>67</v>
      </c>
      <c r="M22" s="4" t="s">
        <v>51</v>
      </c>
      <c r="N22" s="4" t="s">
        <v>51</v>
      </c>
      <c r="O22" s="4" t="s">
        <v>60</v>
      </c>
      <c r="P22" s="4" t="s">
        <v>51</v>
      </c>
    </row>
    <row r="23" spans="1:16">
      <c r="A23" s="31" t="s">
        <v>2238</v>
      </c>
      <c r="B23" s="40" t="s">
        <v>0</v>
      </c>
      <c r="C23" s="4" t="s">
        <v>2262</v>
      </c>
      <c r="D23" s="4">
        <v>2013</v>
      </c>
      <c r="E23" s="4">
        <v>12</v>
      </c>
      <c r="F23" s="4">
        <v>12</v>
      </c>
      <c r="G23" s="4" t="str">
        <f t="shared" si="0"/>
        <v>11</v>
      </c>
      <c r="H23" s="4" t="str">
        <f t="shared" si="1"/>
        <v>12</v>
      </c>
      <c r="I23" s="4" t="str">
        <f t="shared" si="2"/>
        <v>55</v>
      </c>
      <c r="J23" s="4" t="s">
        <v>65</v>
      </c>
      <c r="K23" s="4" t="s">
        <v>117</v>
      </c>
      <c r="L23" s="4" t="s">
        <v>67</v>
      </c>
      <c r="M23" s="4" t="s">
        <v>60</v>
      </c>
      <c r="N23" s="4" t="s">
        <v>51</v>
      </c>
      <c r="O23" s="4" t="s">
        <v>75</v>
      </c>
      <c r="P23" s="4" t="s">
        <v>75</v>
      </c>
    </row>
    <row r="24" spans="1:16">
      <c r="A24" s="31" t="s">
        <v>2238</v>
      </c>
      <c r="B24" s="40" t="s">
        <v>0</v>
      </c>
      <c r="C24" s="4" t="s">
        <v>2263</v>
      </c>
      <c r="D24" s="4">
        <v>2013</v>
      </c>
      <c r="E24" s="4">
        <v>12</v>
      </c>
      <c r="F24" s="4">
        <v>12</v>
      </c>
      <c r="G24" s="4" t="str">
        <f t="shared" si="0"/>
        <v>11</v>
      </c>
      <c r="H24" s="4" t="str">
        <f t="shared" si="1"/>
        <v>13</v>
      </c>
      <c r="I24" s="4" t="str">
        <f t="shared" si="2"/>
        <v>57</v>
      </c>
      <c r="J24" s="4" t="s">
        <v>65</v>
      </c>
      <c r="K24" s="4" t="s">
        <v>66</v>
      </c>
      <c r="L24" s="4" t="s">
        <v>67</v>
      </c>
      <c r="M24" s="4" t="s">
        <v>75</v>
      </c>
      <c r="N24" s="4" t="s">
        <v>51</v>
      </c>
      <c r="O24" s="4" t="s">
        <v>60</v>
      </c>
      <c r="P24" s="4" t="s">
        <v>60</v>
      </c>
    </row>
    <row r="25" spans="1:16">
      <c r="A25" s="31" t="s">
        <v>2238</v>
      </c>
      <c r="B25" s="40" t="s">
        <v>0</v>
      </c>
      <c r="C25" s="4" t="s">
        <v>2264</v>
      </c>
      <c r="D25" s="4">
        <v>2013</v>
      </c>
      <c r="E25" s="4">
        <v>12</v>
      </c>
      <c r="F25" s="4">
        <v>12</v>
      </c>
      <c r="G25" s="4" t="str">
        <f t="shared" si="0"/>
        <v>11</v>
      </c>
      <c r="H25" s="4" t="str">
        <f t="shared" si="1"/>
        <v>13</v>
      </c>
      <c r="I25" s="4" t="str">
        <f t="shared" si="2"/>
        <v>59</v>
      </c>
      <c r="J25" s="4" t="s">
        <v>65</v>
      </c>
      <c r="K25" s="4" t="s">
        <v>117</v>
      </c>
      <c r="L25" s="4" t="s">
        <v>67</v>
      </c>
      <c r="M25" s="4" t="s">
        <v>51</v>
      </c>
      <c r="N25" s="4" t="s">
        <v>51</v>
      </c>
      <c r="O25" s="4" t="s">
        <v>50</v>
      </c>
      <c r="P25" s="4" t="s">
        <v>50</v>
      </c>
    </row>
    <row r="26" spans="1:16">
      <c r="A26" s="31" t="s">
        <v>2238</v>
      </c>
      <c r="B26" s="40" t="s">
        <v>0</v>
      </c>
      <c r="C26" s="4" t="s">
        <v>2265</v>
      </c>
      <c r="D26" s="4">
        <v>2013</v>
      </c>
      <c r="E26" s="4">
        <v>12</v>
      </c>
      <c r="F26" s="4">
        <v>12</v>
      </c>
      <c r="G26" s="4" t="str">
        <f t="shared" si="0"/>
        <v>11</v>
      </c>
      <c r="H26" s="4" t="str">
        <f t="shared" si="1"/>
        <v>14</v>
      </c>
      <c r="I26" s="4" t="str">
        <f t="shared" si="2"/>
        <v>19</v>
      </c>
      <c r="J26" s="4" t="s">
        <v>53</v>
      </c>
      <c r="K26" s="4" t="s">
        <v>2266</v>
      </c>
      <c r="L26" s="4" t="s">
        <v>49</v>
      </c>
      <c r="M26" s="4" t="s">
        <v>51</v>
      </c>
      <c r="N26" s="4" t="s">
        <v>51</v>
      </c>
      <c r="O26" s="4" t="s">
        <v>50</v>
      </c>
      <c r="P26" s="4" t="s">
        <v>50</v>
      </c>
    </row>
    <row r="27" spans="1:16">
      <c r="A27" s="31" t="s">
        <v>2238</v>
      </c>
      <c r="B27" s="40" t="s">
        <v>0</v>
      </c>
      <c r="C27" s="4" t="s">
        <v>2267</v>
      </c>
      <c r="D27" s="4">
        <v>2013</v>
      </c>
      <c r="E27" s="4">
        <v>12</v>
      </c>
      <c r="F27" s="4">
        <v>12</v>
      </c>
      <c r="G27" s="4" t="str">
        <f t="shared" si="0"/>
        <v>11</v>
      </c>
      <c r="H27" s="4" t="str">
        <f t="shared" si="1"/>
        <v>14</v>
      </c>
      <c r="I27" s="4" t="str">
        <f t="shared" si="2"/>
        <v>23</v>
      </c>
      <c r="J27" s="4" t="s">
        <v>134</v>
      </c>
      <c r="K27" s="4" t="s">
        <v>66</v>
      </c>
      <c r="L27" s="4" t="s">
        <v>67</v>
      </c>
      <c r="M27" s="4" t="s">
        <v>51</v>
      </c>
      <c r="N27" s="4" t="s">
        <v>51</v>
      </c>
      <c r="O27" s="4" t="s">
        <v>50</v>
      </c>
      <c r="P27" s="4" t="s">
        <v>50</v>
      </c>
    </row>
    <row r="28" spans="1:16">
      <c r="A28" s="31" t="s">
        <v>2238</v>
      </c>
      <c r="B28" s="40" t="s">
        <v>0</v>
      </c>
      <c r="C28" s="4" t="s">
        <v>2268</v>
      </c>
      <c r="D28" s="4">
        <v>2013</v>
      </c>
      <c r="E28" s="4">
        <v>12</v>
      </c>
      <c r="F28" s="4">
        <v>12</v>
      </c>
      <c r="G28" s="4" t="str">
        <f t="shared" si="0"/>
        <v>11</v>
      </c>
      <c r="H28" s="4" t="str">
        <f t="shared" si="1"/>
        <v>14</v>
      </c>
      <c r="I28" s="4" t="str">
        <f t="shared" si="2"/>
        <v>24</v>
      </c>
      <c r="J28" s="4" t="s">
        <v>65</v>
      </c>
      <c r="K28" s="4" t="s">
        <v>2242</v>
      </c>
      <c r="L28" s="4" t="s">
        <v>67</v>
      </c>
      <c r="M28" s="4" t="s">
        <v>51</v>
      </c>
      <c r="N28" s="4" t="s">
        <v>51</v>
      </c>
      <c r="O28" s="4" t="s">
        <v>50</v>
      </c>
      <c r="P28" s="4" t="s">
        <v>50</v>
      </c>
    </row>
    <row r="29" spans="1:16">
      <c r="A29" s="31" t="s">
        <v>2238</v>
      </c>
      <c r="B29" s="40" t="s">
        <v>0</v>
      </c>
      <c r="C29" s="4" t="s">
        <v>2269</v>
      </c>
      <c r="D29" s="4">
        <v>2013</v>
      </c>
      <c r="E29" s="4">
        <v>12</v>
      </c>
      <c r="F29" s="4">
        <v>12</v>
      </c>
      <c r="G29" s="4" t="str">
        <f t="shared" si="0"/>
        <v>11</v>
      </c>
      <c r="H29" s="4" t="str">
        <f t="shared" si="1"/>
        <v>14</v>
      </c>
      <c r="I29" s="4" t="str">
        <f t="shared" si="2"/>
        <v>41</v>
      </c>
      <c r="J29" s="4" t="s">
        <v>65</v>
      </c>
      <c r="K29" s="4" t="s">
        <v>637</v>
      </c>
      <c r="L29" s="4" t="s">
        <v>67</v>
      </c>
      <c r="M29" s="4" t="s">
        <v>60</v>
      </c>
      <c r="N29" s="4" t="s">
        <v>51</v>
      </c>
      <c r="O29" s="4" t="s">
        <v>50</v>
      </c>
      <c r="P29" s="4" t="s">
        <v>50</v>
      </c>
    </row>
    <row r="30" spans="1:16">
      <c r="A30" s="31" t="s">
        <v>2238</v>
      </c>
      <c r="B30" s="40" t="s">
        <v>0</v>
      </c>
      <c r="C30" s="4" t="s">
        <v>2270</v>
      </c>
      <c r="D30" s="4">
        <v>2013</v>
      </c>
      <c r="E30" s="4">
        <v>12</v>
      </c>
      <c r="F30" s="4">
        <v>12</v>
      </c>
      <c r="G30" s="4" t="str">
        <f t="shared" si="0"/>
        <v>11</v>
      </c>
      <c r="H30" s="4" t="str">
        <f t="shared" si="1"/>
        <v>15</v>
      </c>
      <c r="I30" s="4" t="str">
        <f t="shared" si="2"/>
        <v>15</v>
      </c>
      <c r="J30" s="4" t="s">
        <v>128</v>
      </c>
      <c r="K30" s="4" t="s">
        <v>2247</v>
      </c>
      <c r="L30" s="4" t="s">
        <v>67</v>
      </c>
      <c r="M30" s="4" t="s">
        <v>50</v>
      </c>
      <c r="N30" s="4" t="s">
        <v>51</v>
      </c>
      <c r="O30" s="4" t="s">
        <v>50</v>
      </c>
      <c r="P30" s="4" t="s">
        <v>50</v>
      </c>
    </row>
    <row r="31" spans="1:16">
      <c r="A31" s="31" t="s">
        <v>2238</v>
      </c>
      <c r="B31" s="40" t="s">
        <v>0</v>
      </c>
      <c r="C31" s="4" t="s">
        <v>2271</v>
      </c>
      <c r="D31" s="4">
        <v>2013</v>
      </c>
      <c r="E31" s="4">
        <v>12</v>
      </c>
      <c r="F31" s="4">
        <v>12</v>
      </c>
      <c r="G31" s="4" t="str">
        <f t="shared" si="0"/>
        <v>11</v>
      </c>
      <c r="H31" s="4" t="str">
        <f t="shared" si="1"/>
        <v>15</v>
      </c>
      <c r="I31" s="4" t="str">
        <f t="shared" si="2"/>
        <v>26</v>
      </c>
      <c r="J31" s="4" t="s">
        <v>65</v>
      </c>
      <c r="K31" s="4" t="s">
        <v>117</v>
      </c>
      <c r="L31" s="4" t="s">
        <v>67</v>
      </c>
      <c r="M31" s="4" t="s">
        <v>75</v>
      </c>
      <c r="N31" s="4" t="s">
        <v>51</v>
      </c>
      <c r="O31" s="4" t="s">
        <v>75</v>
      </c>
      <c r="P31" s="4" t="s">
        <v>75</v>
      </c>
    </row>
    <row r="32" spans="1:16">
      <c r="A32" s="31" t="s">
        <v>2238</v>
      </c>
      <c r="B32" s="40" t="s">
        <v>0</v>
      </c>
      <c r="C32" s="4" t="s">
        <v>2272</v>
      </c>
      <c r="D32" s="4">
        <v>2013</v>
      </c>
      <c r="E32" s="4">
        <v>12</v>
      </c>
      <c r="F32" s="4">
        <v>12</v>
      </c>
      <c r="G32" s="4" t="str">
        <f t="shared" si="0"/>
        <v>11</v>
      </c>
      <c r="H32" s="4" t="str">
        <f t="shared" si="1"/>
        <v>16</v>
      </c>
      <c r="I32" s="4" t="str">
        <f t="shared" si="2"/>
        <v>56</v>
      </c>
      <c r="J32" s="4" t="s">
        <v>53</v>
      </c>
      <c r="K32" s="4" t="s">
        <v>2273</v>
      </c>
      <c r="L32" s="4" t="s">
        <v>67</v>
      </c>
      <c r="M32" s="4" t="s">
        <v>51</v>
      </c>
      <c r="N32" s="4" t="s">
        <v>51</v>
      </c>
      <c r="O32" s="4" t="s">
        <v>50</v>
      </c>
      <c r="P32" s="4" t="s">
        <v>50</v>
      </c>
    </row>
    <row r="33" spans="1:16">
      <c r="A33" s="31" t="s">
        <v>2238</v>
      </c>
      <c r="B33" s="40" t="s">
        <v>0</v>
      </c>
      <c r="C33" s="4" t="s">
        <v>2274</v>
      </c>
      <c r="D33" s="4">
        <v>2013</v>
      </c>
      <c r="E33" s="4">
        <v>12</v>
      </c>
      <c r="F33" s="4">
        <v>12</v>
      </c>
      <c r="G33" s="4" t="str">
        <f t="shared" si="0"/>
        <v>11</v>
      </c>
      <c r="H33" s="4" t="str">
        <f t="shared" si="1"/>
        <v>19</v>
      </c>
      <c r="I33" s="4" t="str">
        <f t="shared" si="2"/>
        <v>38</v>
      </c>
      <c r="J33" s="4" t="s">
        <v>53</v>
      </c>
      <c r="K33" s="4" t="s">
        <v>1845</v>
      </c>
      <c r="L33" s="4" t="s">
        <v>67</v>
      </c>
      <c r="M33" s="4" t="s">
        <v>51</v>
      </c>
      <c r="N33" s="4" t="s">
        <v>50</v>
      </c>
      <c r="O33" s="4" t="s">
        <v>75</v>
      </c>
      <c r="P33" s="4" t="s">
        <v>75</v>
      </c>
    </row>
    <row r="34" spans="1:16">
      <c r="A34" s="31" t="s">
        <v>2238</v>
      </c>
      <c r="B34" s="40" t="s">
        <v>0</v>
      </c>
      <c r="C34" s="4" t="s">
        <v>2275</v>
      </c>
      <c r="D34" s="4">
        <v>2013</v>
      </c>
      <c r="E34" s="4">
        <v>12</v>
      </c>
      <c r="F34" s="4">
        <v>12</v>
      </c>
      <c r="G34" s="4" t="str">
        <f t="shared" si="0"/>
        <v>11</v>
      </c>
      <c r="H34" s="4" t="str">
        <f t="shared" si="1"/>
        <v>19</v>
      </c>
      <c r="I34" s="4" t="str">
        <f t="shared" si="2"/>
        <v>47</v>
      </c>
      <c r="J34" s="4" t="s">
        <v>53</v>
      </c>
      <c r="K34" s="4" t="s">
        <v>1877</v>
      </c>
      <c r="L34" s="4" t="s">
        <v>67</v>
      </c>
      <c r="M34" s="4" t="s">
        <v>51</v>
      </c>
      <c r="N34" s="4" t="s">
        <v>51</v>
      </c>
      <c r="O34" s="4" t="s">
        <v>75</v>
      </c>
      <c r="P34" s="4" t="s">
        <v>51</v>
      </c>
    </row>
    <row r="35" spans="1:16">
      <c r="A35" s="31" t="s">
        <v>2238</v>
      </c>
      <c r="B35" s="40" t="s">
        <v>0</v>
      </c>
      <c r="C35" s="4" t="s">
        <v>2276</v>
      </c>
      <c r="D35" s="4">
        <v>2013</v>
      </c>
      <c r="E35" s="4">
        <v>12</v>
      </c>
      <c r="F35" s="4">
        <v>12</v>
      </c>
      <c r="G35" s="4" t="str">
        <f t="shared" si="0"/>
        <v>11</v>
      </c>
      <c r="H35" s="4" t="str">
        <f t="shared" si="1"/>
        <v>20</v>
      </c>
      <c r="I35" s="4" t="str">
        <f t="shared" si="2"/>
        <v>07</v>
      </c>
      <c r="J35" s="4" t="s">
        <v>53</v>
      </c>
      <c r="K35" s="4" t="s">
        <v>1845</v>
      </c>
      <c r="L35" s="4" t="s">
        <v>67</v>
      </c>
      <c r="M35" s="4" t="s">
        <v>51</v>
      </c>
      <c r="N35" s="4" t="s">
        <v>51</v>
      </c>
      <c r="O35" s="4" t="s">
        <v>75</v>
      </c>
      <c r="P35" s="4" t="s">
        <v>51</v>
      </c>
    </row>
    <row r="36" spans="1:16">
      <c r="A36" s="31" t="s">
        <v>2238</v>
      </c>
      <c r="B36" s="40" t="s">
        <v>0</v>
      </c>
      <c r="C36" s="4" t="s">
        <v>2277</v>
      </c>
      <c r="D36" s="4">
        <v>2013</v>
      </c>
      <c r="E36" s="4">
        <v>12</v>
      </c>
      <c r="F36" s="4">
        <v>12</v>
      </c>
      <c r="G36" s="4" t="str">
        <f t="shared" si="0"/>
        <v>11</v>
      </c>
      <c r="H36" s="4" t="str">
        <f t="shared" si="1"/>
        <v>20</v>
      </c>
      <c r="I36" s="4" t="str">
        <f t="shared" si="2"/>
        <v>12</v>
      </c>
      <c r="J36" s="4" t="s">
        <v>53</v>
      </c>
      <c r="K36" s="4" t="s">
        <v>1877</v>
      </c>
      <c r="L36" s="4" t="s">
        <v>67</v>
      </c>
      <c r="M36" s="4" t="s">
        <v>51</v>
      </c>
      <c r="N36" s="4" t="s">
        <v>51</v>
      </c>
      <c r="O36" s="4" t="s">
        <v>75</v>
      </c>
      <c r="P36" s="4" t="s">
        <v>51</v>
      </c>
    </row>
    <row r="37" spans="1:16">
      <c r="A37" s="31" t="s">
        <v>2238</v>
      </c>
      <c r="B37" s="40" t="s">
        <v>0</v>
      </c>
      <c r="C37" s="4" t="s">
        <v>2278</v>
      </c>
      <c r="D37" s="4">
        <v>2013</v>
      </c>
      <c r="E37" s="4">
        <v>12</v>
      </c>
      <c r="F37" s="4">
        <v>12</v>
      </c>
      <c r="G37" s="4" t="str">
        <f t="shared" si="0"/>
        <v>11</v>
      </c>
      <c r="H37" s="4" t="str">
        <f t="shared" si="1"/>
        <v>20</v>
      </c>
      <c r="I37" s="4" t="str">
        <f t="shared" si="2"/>
        <v>56</v>
      </c>
      <c r="J37" s="4" t="s">
        <v>53</v>
      </c>
      <c r="K37" s="4" t="s">
        <v>2279</v>
      </c>
      <c r="L37" s="4" t="s">
        <v>67</v>
      </c>
      <c r="M37" s="4" t="s">
        <v>51</v>
      </c>
      <c r="N37" s="4" t="s">
        <v>51</v>
      </c>
      <c r="O37" s="4" t="s">
        <v>75</v>
      </c>
      <c r="P37" s="4" t="s">
        <v>51</v>
      </c>
    </row>
    <row r="38" spans="1:16">
      <c r="A38" s="31" t="s">
        <v>2238</v>
      </c>
      <c r="B38" s="40" t="s">
        <v>0</v>
      </c>
      <c r="C38" s="4" t="s">
        <v>2280</v>
      </c>
      <c r="D38" s="4">
        <v>2013</v>
      </c>
      <c r="E38" s="4">
        <v>12</v>
      </c>
      <c r="F38" s="4">
        <v>12</v>
      </c>
      <c r="G38" s="4" t="str">
        <f t="shared" si="0"/>
        <v>11</v>
      </c>
      <c r="H38" s="4" t="str">
        <f t="shared" si="1"/>
        <v>21</v>
      </c>
      <c r="I38" s="4" t="str">
        <f t="shared" si="2"/>
        <v>46</v>
      </c>
      <c r="J38" s="4" t="s">
        <v>423</v>
      </c>
      <c r="K38" s="4" t="s">
        <v>151</v>
      </c>
      <c r="L38" s="4" t="s">
        <v>67</v>
      </c>
      <c r="M38" s="4" t="s">
        <v>51</v>
      </c>
      <c r="N38" s="4" t="s">
        <v>50</v>
      </c>
      <c r="O38" s="4" t="s">
        <v>75</v>
      </c>
      <c r="P38" s="4" t="s">
        <v>51</v>
      </c>
    </row>
    <row r="39" spans="1:16">
      <c r="A39" s="31" t="s">
        <v>2238</v>
      </c>
      <c r="B39" s="40" t="s">
        <v>0</v>
      </c>
      <c r="C39" s="4" t="s">
        <v>2281</v>
      </c>
      <c r="D39" s="4">
        <v>2013</v>
      </c>
      <c r="E39" s="4">
        <v>12</v>
      </c>
      <c r="F39" s="4">
        <v>12</v>
      </c>
      <c r="G39" s="4" t="str">
        <f t="shared" si="0"/>
        <v>11</v>
      </c>
      <c r="H39" s="4" t="str">
        <f t="shared" si="1"/>
        <v>23</v>
      </c>
      <c r="I39" s="4" t="str">
        <f t="shared" si="2"/>
        <v>03</v>
      </c>
      <c r="J39" s="4" t="s">
        <v>423</v>
      </c>
      <c r="K39" s="4" t="s">
        <v>151</v>
      </c>
      <c r="L39" s="4" t="s">
        <v>67</v>
      </c>
      <c r="M39" s="4" t="s">
        <v>51</v>
      </c>
      <c r="N39" s="4" t="s">
        <v>75</v>
      </c>
      <c r="O39" s="4" t="s">
        <v>75</v>
      </c>
      <c r="P39" s="4" t="s">
        <v>51</v>
      </c>
    </row>
    <row r="40" spans="1:16">
      <c r="A40" s="31" t="s">
        <v>2238</v>
      </c>
      <c r="B40" s="40" t="s">
        <v>0</v>
      </c>
      <c r="C40" s="4" t="s">
        <v>2282</v>
      </c>
      <c r="D40" s="4">
        <v>2013</v>
      </c>
      <c r="E40" s="4">
        <v>12</v>
      </c>
      <c r="F40" s="4">
        <v>12</v>
      </c>
      <c r="G40" s="4" t="str">
        <f t="shared" si="0"/>
        <v>11</v>
      </c>
      <c r="H40" s="4" t="str">
        <f t="shared" si="1"/>
        <v>23</v>
      </c>
      <c r="I40" s="4" t="str">
        <f t="shared" si="2"/>
        <v>21</v>
      </c>
      <c r="J40" s="4" t="s">
        <v>53</v>
      </c>
      <c r="K40" s="4" t="s">
        <v>2283</v>
      </c>
      <c r="L40" s="4" t="s">
        <v>67</v>
      </c>
      <c r="M40" s="4" t="s">
        <v>51</v>
      </c>
      <c r="N40" s="4" t="s">
        <v>51</v>
      </c>
      <c r="O40" s="4" t="s">
        <v>75</v>
      </c>
      <c r="P40" s="4" t="s">
        <v>50</v>
      </c>
    </row>
    <row r="41" spans="1:16">
      <c r="A41" s="31" t="s">
        <v>2238</v>
      </c>
      <c r="B41" s="40" t="s">
        <v>0</v>
      </c>
      <c r="C41" s="4" t="s">
        <v>2284</v>
      </c>
      <c r="D41" s="4">
        <v>2013</v>
      </c>
      <c r="E41" s="4">
        <v>12</v>
      </c>
      <c r="F41" s="4">
        <v>12</v>
      </c>
      <c r="G41" s="4" t="str">
        <f t="shared" si="0"/>
        <v>11</v>
      </c>
      <c r="H41" s="4" t="str">
        <f t="shared" si="1"/>
        <v>23</v>
      </c>
      <c r="I41" s="4" t="str">
        <f t="shared" si="2"/>
        <v>32</v>
      </c>
      <c r="J41" s="4" t="s">
        <v>53</v>
      </c>
      <c r="K41" s="4" t="s">
        <v>2285</v>
      </c>
      <c r="L41" s="4" t="s">
        <v>67</v>
      </c>
      <c r="M41" s="4" t="s">
        <v>51</v>
      </c>
      <c r="N41" s="4" t="s">
        <v>51</v>
      </c>
      <c r="O41" s="4" t="s">
        <v>75</v>
      </c>
      <c r="P41" s="4" t="s">
        <v>60</v>
      </c>
    </row>
    <row r="42" spans="1:16">
      <c r="A42" s="31" t="s">
        <v>2238</v>
      </c>
      <c r="B42" s="40" t="s">
        <v>0</v>
      </c>
      <c r="C42" s="4" t="s">
        <v>2286</v>
      </c>
      <c r="D42" s="4">
        <v>2013</v>
      </c>
      <c r="E42" s="4">
        <v>12</v>
      </c>
      <c r="F42" s="4">
        <v>12</v>
      </c>
      <c r="G42" s="4" t="str">
        <f t="shared" si="0"/>
        <v>11</v>
      </c>
      <c r="H42" s="4" t="str">
        <f t="shared" si="1"/>
        <v>25</v>
      </c>
      <c r="I42" s="4" t="str">
        <f t="shared" si="2"/>
        <v>01</v>
      </c>
      <c r="J42" s="4" t="s">
        <v>71</v>
      </c>
      <c r="K42" s="4" t="s">
        <v>573</v>
      </c>
      <c r="L42" s="4" t="s">
        <v>67</v>
      </c>
      <c r="M42" s="4" t="s">
        <v>50</v>
      </c>
      <c r="N42" s="4" t="s">
        <v>51</v>
      </c>
      <c r="O42" s="4" t="s">
        <v>75</v>
      </c>
      <c r="P42" s="4" t="s">
        <v>75</v>
      </c>
    </row>
    <row r="43" spans="1:16">
      <c r="A43" s="31" t="s">
        <v>2238</v>
      </c>
      <c r="B43" s="40" t="s">
        <v>0</v>
      </c>
      <c r="C43" s="4" t="s">
        <v>2287</v>
      </c>
      <c r="D43" s="4">
        <v>2013</v>
      </c>
      <c r="E43" s="4">
        <v>12</v>
      </c>
      <c r="F43" s="4">
        <v>12</v>
      </c>
      <c r="G43" s="4" t="str">
        <f t="shared" si="0"/>
        <v>11</v>
      </c>
      <c r="H43" s="4" t="str">
        <f t="shared" si="1"/>
        <v>25</v>
      </c>
      <c r="I43" s="4" t="str">
        <f t="shared" si="2"/>
        <v>28</v>
      </c>
      <c r="J43" s="4" t="s">
        <v>109</v>
      </c>
      <c r="K43" s="4" t="s">
        <v>110</v>
      </c>
      <c r="L43" s="4" t="s">
        <v>67</v>
      </c>
      <c r="M43" s="4" t="s">
        <v>50</v>
      </c>
      <c r="N43" s="4" t="s">
        <v>51</v>
      </c>
      <c r="O43" s="4" t="s">
        <v>75</v>
      </c>
      <c r="P43" s="4" t="s">
        <v>60</v>
      </c>
    </row>
    <row r="44" spans="1:16">
      <c r="A44" s="31" t="s">
        <v>2238</v>
      </c>
      <c r="B44" s="40" t="s">
        <v>0</v>
      </c>
      <c r="C44" s="4" t="s">
        <v>2288</v>
      </c>
      <c r="D44" s="4">
        <v>2013</v>
      </c>
      <c r="E44" s="4">
        <v>12</v>
      </c>
      <c r="F44" s="4">
        <v>12</v>
      </c>
      <c r="G44" s="4" t="str">
        <f t="shared" si="0"/>
        <v>11</v>
      </c>
      <c r="H44" s="4" t="str">
        <f t="shared" si="1"/>
        <v>25</v>
      </c>
      <c r="I44" s="4" t="str">
        <f t="shared" si="2"/>
        <v>43</v>
      </c>
      <c r="J44" s="4" t="s">
        <v>53</v>
      </c>
      <c r="K44" s="4" t="s">
        <v>1812</v>
      </c>
      <c r="L44" s="4" t="s">
        <v>67</v>
      </c>
      <c r="M44" s="22" t="s">
        <v>2289</v>
      </c>
      <c r="N44" s="4" t="s">
        <v>75</v>
      </c>
      <c r="O44" s="4" t="s">
        <v>75</v>
      </c>
      <c r="P44" s="4" t="s">
        <v>75</v>
      </c>
    </row>
    <row r="45" spans="1:16">
      <c r="A45" s="31" t="s">
        <v>2238</v>
      </c>
      <c r="B45" s="40" t="s">
        <v>0</v>
      </c>
      <c r="C45" s="4" t="s">
        <v>2290</v>
      </c>
      <c r="D45" s="4">
        <v>2013</v>
      </c>
      <c r="E45" s="4">
        <v>12</v>
      </c>
      <c r="F45" s="4">
        <v>12</v>
      </c>
      <c r="G45" s="4" t="str">
        <f t="shared" si="0"/>
        <v>11</v>
      </c>
      <c r="H45" s="4" t="str">
        <f t="shared" si="1"/>
        <v>26</v>
      </c>
      <c r="I45" s="4" t="str">
        <f t="shared" si="2"/>
        <v>17</v>
      </c>
      <c r="J45" s="4" t="s">
        <v>65</v>
      </c>
      <c r="K45" s="4" t="s">
        <v>119</v>
      </c>
      <c r="L45" s="4" t="s">
        <v>67</v>
      </c>
      <c r="M45" s="4" t="s">
        <v>50</v>
      </c>
      <c r="N45" s="4" t="s">
        <v>50</v>
      </c>
      <c r="O45" s="4" t="s">
        <v>75</v>
      </c>
      <c r="P45" s="4" t="s">
        <v>51</v>
      </c>
    </row>
    <row r="46" spans="1:16">
      <c r="A46" s="31" t="s">
        <v>2238</v>
      </c>
      <c r="B46" s="40" t="s">
        <v>0</v>
      </c>
      <c r="C46" s="4" t="s">
        <v>2291</v>
      </c>
      <c r="D46" s="4">
        <v>2013</v>
      </c>
      <c r="E46" s="4">
        <v>12</v>
      </c>
      <c r="F46" s="4">
        <v>12</v>
      </c>
      <c r="G46" s="4" t="str">
        <f t="shared" si="0"/>
        <v>11</v>
      </c>
      <c r="H46" s="4" t="str">
        <f t="shared" si="1"/>
        <v>26</v>
      </c>
      <c r="I46" s="4" t="str">
        <f t="shared" si="2"/>
        <v>20</v>
      </c>
      <c r="J46" s="4" t="s">
        <v>134</v>
      </c>
      <c r="K46" s="4" t="s">
        <v>147</v>
      </c>
      <c r="L46" s="4" t="s">
        <v>67</v>
      </c>
      <c r="M46" s="4" t="s">
        <v>50</v>
      </c>
      <c r="N46" s="4" t="s">
        <v>75</v>
      </c>
      <c r="O46" s="4" t="s">
        <v>75</v>
      </c>
      <c r="P46" s="4" t="s">
        <v>51</v>
      </c>
    </row>
    <row r="47" spans="1:16">
      <c r="A47" s="31" t="s">
        <v>2238</v>
      </c>
      <c r="B47" s="40" t="s">
        <v>0</v>
      </c>
      <c r="C47" s="4" t="s">
        <v>2292</v>
      </c>
      <c r="D47" s="4">
        <v>2013</v>
      </c>
      <c r="E47" s="4">
        <v>12</v>
      </c>
      <c r="F47" s="4">
        <v>12</v>
      </c>
      <c r="G47" s="4" t="str">
        <f t="shared" si="0"/>
        <v>11</v>
      </c>
      <c r="H47" s="4" t="str">
        <f t="shared" si="1"/>
        <v>26</v>
      </c>
      <c r="I47" s="4" t="str">
        <f t="shared" si="2"/>
        <v>25</v>
      </c>
      <c r="J47" s="4" t="s">
        <v>1809</v>
      </c>
      <c r="K47" s="4" t="s">
        <v>2293</v>
      </c>
      <c r="L47" s="4" t="s">
        <v>67</v>
      </c>
      <c r="M47" s="4" t="s">
        <v>50</v>
      </c>
      <c r="N47" s="4" t="s">
        <v>75</v>
      </c>
      <c r="O47" s="4" t="s">
        <v>75</v>
      </c>
      <c r="P47" s="4" t="s">
        <v>51</v>
      </c>
    </row>
    <row r="48" spans="1:16">
      <c r="A48" s="31" t="s">
        <v>2238</v>
      </c>
      <c r="B48" s="40" t="s">
        <v>0</v>
      </c>
      <c r="C48" s="4" t="s">
        <v>2294</v>
      </c>
      <c r="D48" s="4">
        <v>2013</v>
      </c>
      <c r="E48" s="4">
        <v>12</v>
      </c>
      <c r="F48" s="4">
        <v>12</v>
      </c>
      <c r="G48" s="4" t="str">
        <f t="shared" si="0"/>
        <v>11</v>
      </c>
      <c r="H48" s="4" t="str">
        <f t="shared" si="1"/>
        <v>26</v>
      </c>
      <c r="I48" s="4" t="str">
        <f t="shared" si="2"/>
        <v>31</v>
      </c>
      <c r="J48" s="4" t="s">
        <v>65</v>
      </c>
      <c r="K48" s="4" t="s">
        <v>119</v>
      </c>
      <c r="L48" s="4" t="s">
        <v>67</v>
      </c>
      <c r="M48" s="4" t="s">
        <v>50</v>
      </c>
      <c r="N48" s="4" t="s">
        <v>75</v>
      </c>
      <c r="O48" s="4" t="s">
        <v>75</v>
      </c>
      <c r="P48" s="4" t="s">
        <v>51</v>
      </c>
    </row>
    <row r="49" spans="1:16">
      <c r="A49" s="31" t="s">
        <v>2238</v>
      </c>
      <c r="B49" s="40" t="s">
        <v>0</v>
      </c>
      <c r="C49" s="4" t="s">
        <v>2295</v>
      </c>
      <c r="D49" s="4">
        <v>2013</v>
      </c>
      <c r="E49" s="4">
        <v>12</v>
      </c>
      <c r="F49" s="4">
        <v>12</v>
      </c>
      <c r="G49" s="4" t="str">
        <f t="shared" si="0"/>
        <v>11</v>
      </c>
      <c r="H49" s="4" t="str">
        <f t="shared" si="1"/>
        <v>27</v>
      </c>
      <c r="I49" s="4" t="str">
        <f t="shared" si="2"/>
        <v>25</v>
      </c>
      <c r="J49" s="4" t="s">
        <v>65</v>
      </c>
      <c r="K49" s="4" t="s">
        <v>119</v>
      </c>
      <c r="L49" s="4" t="s">
        <v>67</v>
      </c>
      <c r="M49" s="4" t="s">
        <v>50</v>
      </c>
      <c r="N49" s="4" t="s">
        <v>75</v>
      </c>
      <c r="O49" s="4" t="s">
        <v>75</v>
      </c>
      <c r="P49" s="4" t="s">
        <v>51</v>
      </c>
    </row>
    <row r="50" spans="1:16">
      <c r="A50" s="31" t="s">
        <v>2238</v>
      </c>
      <c r="B50" s="40" t="s">
        <v>0</v>
      </c>
      <c r="C50" s="4" t="s">
        <v>2296</v>
      </c>
      <c r="D50" s="4">
        <v>2013</v>
      </c>
      <c r="E50" s="4">
        <v>12</v>
      </c>
      <c r="F50" s="4">
        <v>12</v>
      </c>
      <c r="G50" s="4" t="str">
        <f t="shared" si="0"/>
        <v>11</v>
      </c>
      <c r="H50" s="4" t="str">
        <f t="shared" si="1"/>
        <v>27</v>
      </c>
      <c r="I50" s="4" t="str">
        <f t="shared" si="2"/>
        <v>57</v>
      </c>
      <c r="J50" s="4" t="s">
        <v>134</v>
      </c>
      <c r="K50" s="4" t="s">
        <v>147</v>
      </c>
      <c r="L50" s="4" t="s">
        <v>67</v>
      </c>
      <c r="M50" s="4" t="s">
        <v>50</v>
      </c>
      <c r="N50" s="4" t="s">
        <v>75</v>
      </c>
      <c r="O50" s="4" t="s">
        <v>75</v>
      </c>
      <c r="P50" s="4" t="s">
        <v>51</v>
      </c>
    </row>
    <row r="51" spans="1:16">
      <c r="A51" s="31" t="s">
        <v>2238</v>
      </c>
      <c r="B51" s="40" t="s">
        <v>0</v>
      </c>
      <c r="C51" s="4" t="s">
        <v>2297</v>
      </c>
      <c r="D51" s="4">
        <v>2013</v>
      </c>
      <c r="E51" s="4">
        <v>12</v>
      </c>
      <c r="F51" s="4">
        <v>12</v>
      </c>
      <c r="G51" s="4" t="str">
        <f t="shared" si="0"/>
        <v>11</v>
      </c>
      <c r="H51" s="4" t="str">
        <f t="shared" si="1"/>
        <v>28</v>
      </c>
      <c r="I51" s="4" t="str">
        <f t="shared" si="2"/>
        <v>36</v>
      </c>
      <c r="J51" s="4" t="s">
        <v>65</v>
      </c>
      <c r="K51" s="4" t="s">
        <v>119</v>
      </c>
      <c r="L51" s="4" t="s">
        <v>67</v>
      </c>
      <c r="M51" s="4" t="s">
        <v>75</v>
      </c>
      <c r="N51" s="4" t="s">
        <v>75</v>
      </c>
      <c r="O51" s="4" t="s">
        <v>75</v>
      </c>
      <c r="P51" s="4" t="s">
        <v>51</v>
      </c>
    </row>
    <row r="52" spans="1:16">
      <c r="A52" s="31" t="s">
        <v>2238</v>
      </c>
      <c r="B52" s="40" t="s">
        <v>0</v>
      </c>
      <c r="C52" s="4" t="s">
        <v>2298</v>
      </c>
      <c r="D52" s="4">
        <v>2013</v>
      </c>
      <c r="E52" s="4">
        <v>12</v>
      </c>
      <c r="F52" s="4">
        <v>12</v>
      </c>
      <c r="G52" s="4" t="str">
        <f t="shared" si="0"/>
        <v>11</v>
      </c>
      <c r="H52" s="4" t="str">
        <f t="shared" si="1"/>
        <v>28</v>
      </c>
      <c r="I52" s="4" t="str">
        <f t="shared" si="2"/>
        <v>55</v>
      </c>
      <c r="J52" s="4" t="s">
        <v>134</v>
      </c>
      <c r="K52" s="4" t="s">
        <v>147</v>
      </c>
      <c r="L52" s="4" t="s">
        <v>67</v>
      </c>
      <c r="M52" s="4" t="s">
        <v>75</v>
      </c>
      <c r="N52" s="4" t="s">
        <v>60</v>
      </c>
      <c r="O52" s="4" t="s">
        <v>75</v>
      </c>
      <c r="P52" s="4" t="s">
        <v>51</v>
      </c>
    </row>
    <row r="53" spans="1:16">
      <c r="A53" s="31" t="s">
        <v>2238</v>
      </c>
      <c r="B53" s="40" t="s">
        <v>0</v>
      </c>
      <c r="C53" s="4" t="s">
        <v>2299</v>
      </c>
      <c r="D53" s="4">
        <v>2013</v>
      </c>
      <c r="E53" s="4">
        <v>12</v>
      </c>
      <c r="F53" s="4">
        <v>12</v>
      </c>
      <c r="G53" s="4" t="str">
        <f t="shared" si="0"/>
        <v>11</v>
      </c>
      <c r="H53" s="4" t="str">
        <f t="shared" si="1"/>
        <v>28</v>
      </c>
      <c r="I53" s="4" t="str">
        <f t="shared" si="2"/>
        <v>57</v>
      </c>
      <c r="J53" s="4" t="s">
        <v>134</v>
      </c>
      <c r="K53" s="4" t="s">
        <v>147</v>
      </c>
      <c r="L53" s="4" t="s">
        <v>67</v>
      </c>
      <c r="M53" s="4" t="s">
        <v>75</v>
      </c>
      <c r="N53" s="4" t="s">
        <v>75</v>
      </c>
      <c r="O53" s="4" t="s">
        <v>75</v>
      </c>
      <c r="P53" s="4" t="s">
        <v>75</v>
      </c>
    </row>
    <row r="54" spans="1:16">
      <c r="A54" s="31" t="s">
        <v>2238</v>
      </c>
      <c r="B54" s="40" t="s">
        <v>0</v>
      </c>
      <c r="C54" s="4" t="s">
        <v>2300</v>
      </c>
      <c r="D54" s="4">
        <v>2013</v>
      </c>
      <c r="E54" s="4">
        <v>12</v>
      </c>
      <c r="F54" s="4">
        <v>12</v>
      </c>
      <c r="G54" s="4" t="str">
        <f t="shared" si="0"/>
        <v>11</v>
      </c>
      <c r="H54" s="4" t="str">
        <f t="shared" si="1"/>
        <v>29</v>
      </c>
      <c r="I54" s="4" t="str">
        <f t="shared" si="2"/>
        <v>11</v>
      </c>
      <c r="J54" s="4" t="s">
        <v>109</v>
      </c>
      <c r="K54" s="4" t="s">
        <v>110</v>
      </c>
      <c r="L54" s="4" t="s">
        <v>67</v>
      </c>
      <c r="M54" s="4" t="s">
        <v>75</v>
      </c>
      <c r="N54" s="4" t="s">
        <v>51</v>
      </c>
      <c r="O54" s="4" t="s">
        <v>75</v>
      </c>
      <c r="P54" s="4" t="s">
        <v>75</v>
      </c>
    </row>
    <row r="55" spans="1:16">
      <c r="A55" s="31" t="s">
        <v>2238</v>
      </c>
      <c r="B55" s="40" t="s">
        <v>0</v>
      </c>
      <c r="C55" s="4" t="s">
        <v>2301</v>
      </c>
      <c r="D55" s="4">
        <v>2013</v>
      </c>
      <c r="E55" s="4">
        <v>12</v>
      </c>
      <c r="F55" s="4">
        <v>12</v>
      </c>
      <c r="G55" s="4" t="str">
        <f t="shared" si="0"/>
        <v>11</v>
      </c>
      <c r="H55" s="4" t="str">
        <f t="shared" si="1"/>
        <v>29</v>
      </c>
      <c r="I55" s="4" t="str">
        <f t="shared" si="2"/>
        <v>19</v>
      </c>
      <c r="J55" s="4" t="s">
        <v>65</v>
      </c>
      <c r="K55" s="4" t="s">
        <v>117</v>
      </c>
      <c r="L55" s="4" t="s">
        <v>67</v>
      </c>
      <c r="M55" s="4" t="s">
        <v>75</v>
      </c>
      <c r="N55" s="4" t="s">
        <v>51</v>
      </c>
      <c r="O55" s="4" t="s">
        <v>51</v>
      </c>
      <c r="P55" s="4" t="s">
        <v>50</v>
      </c>
    </row>
    <row r="56" spans="1:16">
      <c r="A56" s="31" t="s">
        <v>2238</v>
      </c>
      <c r="B56" s="40" t="s">
        <v>0</v>
      </c>
      <c r="C56" s="4" t="s">
        <v>2302</v>
      </c>
      <c r="D56" s="4">
        <v>2013</v>
      </c>
      <c r="E56" s="4">
        <v>12</v>
      </c>
      <c r="F56" s="4">
        <v>12</v>
      </c>
      <c r="G56" s="4" t="str">
        <f t="shared" si="0"/>
        <v>11</v>
      </c>
      <c r="H56" s="4" t="str">
        <f t="shared" si="1"/>
        <v>29</v>
      </c>
      <c r="I56" s="4" t="str">
        <f t="shared" si="2"/>
        <v>23</v>
      </c>
      <c r="J56" s="4" t="s">
        <v>109</v>
      </c>
      <c r="K56" s="4" t="s">
        <v>110</v>
      </c>
      <c r="L56" s="4" t="s">
        <v>67</v>
      </c>
      <c r="M56" s="4" t="s">
        <v>60</v>
      </c>
      <c r="N56" s="4" t="s">
        <v>51</v>
      </c>
      <c r="O56" s="4" t="s">
        <v>51</v>
      </c>
      <c r="P56" s="4" t="s">
        <v>51</v>
      </c>
    </row>
    <row r="57" spans="1:16">
      <c r="A57" s="31" t="s">
        <v>2238</v>
      </c>
      <c r="B57" s="40" t="s">
        <v>0</v>
      </c>
      <c r="C57" s="4" t="s">
        <v>2303</v>
      </c>
      <c r="D57" s="4">
        <v>2013</v>
      </c>
      <c r="E57" s="4">
        <v>12</v>
      </c>
      <c r="F57" s="4">
        <v>12</v>
      </c>
      <c r="G57" s="4" t="str">
        <f t="shared" si="0"/>
        <v>11</v>
      </c>
      <c r="H57" s="4" t="str">
        <f t="shared" si="1"/>
        <v>29</v>
      </c>
      <c r="I57" s="4" t="str">
        <f t="shared" si="2"/>
        <v>28</v>
      </c>
      <c r="J57" s="4" t="s">
        <v>1809</v>
      </c>
      <c r="K57" s="4" t="s">
        <v>2304</v>
      </c>
      <c r="L57" s="4" t="s">
        <v>67</v>
      </c>
      <c r="M57" s="4" t="s">
        <v>60</v>
      </c>
      <c r="N57" s="4" t="s">
        <v>51</v>
      </c>
      <c r="O57" s="4" t="s">
        <v>51</v>
      </c>
      <c r="P57" s="4" t="s">
        <v>51</v>
      </c>
    </row>
    <row r="58" spans="1:16">
      <c r="A58" s="31" t="s">
        <v>2238</v>
      </c>
      <c r="B58" s="40" t="s">
        <v>0</v>
      </c>
      <c r="C58" s="4" t="s">
        <v>2305</v>
      </c>
      <c r="D58" s="4">
        <v>2013</v>
      </c>
      <c r="E58" s="4">
        <v>12</v>
      </c>
      <c r="F58" s="4">
        <v>12</v>
      </c>
      <c r="G58" s="4" t="str">
        <f t="shared" si="0"/>
        <v>11</v>
      </c>
      <c r="H58" s="4" t="str">
        <f t="shared" si="1"/>
        <v>30</v>
      </c>
      <c r="I58" s="4" t="str">
        <f t="shared" si="2"/>
        <v>53</v>
      </c>
      <c r="J58" s="4" t="s">
        <v>109</v>
      </c>
      <c r="K58" s="4" t="s">
        <v>151</v>
      </c>
      <c r="L58" s="4" t="s">
        <v>67</v>
      </c>
      <c r="M58" s="4" t="s">
        <v>50</v>
      </c>
      <c r="N58" s="4" t="s">
        <v>51</v>
      </c>
      <c r="O58" s="4" t="s">
        <v>75</v>
      </c>
      <c r="P58" s="4" t="s">
        <v>75</v>
      </c>
    </row>
    <row r="59" spans="1:16">
      <c r="A59" s="31" t="s">
        <v>2238</v>
      </c>
      <c r="B59" s="40" t="s">
        <v>0</v>
      </c>
      <c r="C59" s="4" t="s">
        <v>2306</v>
      </c>
      <c r="D59" s="4">
        <v>2013</v>
      </c>
      <c r="E59" s="4">
        <v>12</v>
      </c>
      <c r="F59" s="4">
        <v>12</v>
      </c>
      <c r="G59" s="4" t="str">
        <f t="shared" si="0"/>
        <v>11</v>
      </c>
      <c r="H59" s="4" t="str">
        <f t="shared" si="1"/>
        <v>30</v>
      </c>
      <c r="I59" s="4" t="str">
        <f t="shared" si="2"/>
        <v>55</v>
      </c>
      <c r="J59" s="4" t="s">
        <v>134</v>
      </c>
      <c r="K59" s="4" t="s">
        <v>246</v>
      </c>
      <c r="L59" s="4" t="s">
        <v>67</v>
      </c>
      <c r="M59" s="4" t="s">
        <v>50</v>
      </c>
      <c r="N59" s="4" t="s">
        <v>51</v>
      </c>
      <c r="O59" s="4" t="s">
        <v>75</v>
      </c>
      <c r="P59" s="4" t="s">
        <v>51</v>
      </c>
    </row>
    <row r="60" spans="1:16">
      <c r="A60" s="31" t="s">
        <v>2238</v>
      </c>
      <c r="B60" s="40" t="s">
        <v>0</v>
      </c>
      <c r="C60" s="4" t="s">
        <v>2307</v>
      </c>
      <c r="D60" s="4">
        <v>2013</v>
      </c>
      <c r="E60" s="4">
        <v>12</v>
      </c>
      <c r="F60" s="4">
        <v>12</v>
      </c>
      <c r="G60" s="4" t="str">
        <f t="shared" si="0"/>
        <v>11</v>
      </c>
      <c r="H60" s="4" t="str">
        <f t="shared" si="1"/>
        <v>32</v>
      </c>
      <c r="I60" s="4" t="str">
        <f t="shared" si="2"/>
        <v>13</v>
      </c>
      <c r="J60" s="4" t="s">
        <v>65</v>
      </c>
      <c r="K60" s="4" t="s">
        <v>117</v>
      </c>
      <c r="L60" s="4" t="s">
        <v>67</v>
      </c>
      <c r="M60" s="4" t="s">
        <v>75</v>
      </c>
      <c r="N60" s="4" t="s">
        <v>51</v>
      </c>
      <c r="O60" s="4" t="s">
        <v>75</v>
      </c>
      <c r="P60" s="4" t="s">
        <v>75</v>
      </c>
    </row>
    <row r="61" spans="1:16">
      <c r="A61" s="31" t="s">
        <v>2238</v>
      </c>
      <c r="B61" s="40" t="s">
        <v>0</v>
      </c>
      <c r="C61" s="4" t="s">
        <v>2308</v>
      </c>
      <c r="D61" s="4">
        <v>2013</v>
      </c>
      <c r="E61" s="4">
        <v>12</v>
      </c>
      <c r="F61" s="4">
        <v>12</v>
      </c>
      <c r="G61" s="4" t="str">
        <f t="shared" si="0"/>
        <v>11</v>
      </c>
      <c r="H61" s="4" t="str">
        <f t="shared" si="1"/>
        <v>32</v>
      </c>
      <c r="I61" s="4" t="str">
        <f t="shared" si="2"/>
        <v>16</v>
      </c>
      <c r="J61" s="4" t="s">
        <v>1809</v>
      </c>
      <c r="K61" s="4" t="s">
        <v>2309</v>
      </c>
      <c r="L61" s="4" t="s">
        <v>67</v>
      </c>
      <c r="M61" s="4" t="s">
        <v>75</v>
      </c>
      <c r="N61" s="4" t="s">
        <v>51</v>
      </c>
      <c r="O61" s="4" t="s">
        <v>75</v>
      </c>
      <c r="P61" s="4" t="s">
        <v>75</v>
      </c>
    </row>
    <row r="62" spans="1:16">
      <c r="A62" s="31" t="s">
        <v>2238</v>
      </c>
      <c r="B62" s="40" t="s">
        <v>0</v>
      </c>
      <c r="C62" s="4" t="s">
        <v>2310</v>
      </c>
      <c r="D62" s="4">
        <v>2013</v>
      </c>
      <c r="E62" s="4">
        <v>12</v>
      </c>
      <c r="F62" s="4">
        <v>12</v>
      </c>
      <c r="G62" s="4" t="str">
        <f t="shared" si="0"/>
        <v>11</v>
      </c>
      <c r="H62" s="4" t="str">
        <f t="shared" si="1"/>
        <v>32</v>
      </c>
      <c r="I62" s="4" t="str">
        <f t="shared" si="2"/>
        <v>26</v>
      </c>
      <c r="J62" s="4" t="s">
        <v>65</v>
      </c>
      <c r="K62" s="4" t="s">
        <v>147</v>
      </c>
      <c r="L62" s="4" t="s">
        <v>67</v>
      </c>
      <c r="M62" s="4" t="s">
        <v>75</v>
      </c>
      <c r="N62" s="4" t="s">
        <v>51</v>
      </c>
      <c r="O62" s="4" t="s">
        <v>75</v>
      </c>
      <c r="P62" s="4" t="s">
        <v>50</v>
      </c>
    </row>
    <row r="63" spans="1:16">
      <c r="A63" s="31" t="s">
        <v>2238</v>
      </c>
      <c r="B63" s="40" t="s">
        <v>0</v>
      </c>
      <c r="C63" s="4" t="s">
        <v>2311</v>
      </c>
      <c r="D63" s="4">
        <v>2013</v>
      </c>
      <c r="E63" s="4">
        <v>12</v>
      </c>
      <c r="F63" s="4">
        <v>12</v>
      </c>
      <c r="G63" s="4" t="str">
        <f t="shared" si="0"/>
        <v>11</v>
      </c>
      <c r="H63" s="4" t="str">
        <f t="shared" si="1"/>
        <v>32</v>
      </c>
      <c r="I63" s="4" t="str">
        <f t="shared" si="2"/>
        <v>28</v>
      </c>
      <c r="J63" s="4" t="s">
        <v>65</v>
      </c>
      <c r="K63" s="4" t="s">
        <v>117</v>
      </c>
      <c r="L63" s="4" t="s">
        <v>67</v>
      </c>
      <c r="M63" s="4" t="s">
        <v>50</v>
      </c>
      <c r="N63" s="4" t="s">
        <v>51</v>
      </c>
      <c r="O63" s="4" t="s">
        <v>75</v>
      </c>
      <c r="P63" s="4" t="s">
        <v>75</v>
      </c>
    </row>
    <row r="64" spans="1:16">
      <c r="A64" s="31" t="s">
        <v>2238</v>
      </c>
      <c r="B64" s="40" t="s">
        <v>0</v>
      </c>
      <c r="C64" s="4" t="s">
        <v>2312</v>
      </c>
      <c r="D64" s="4">
        <v>2013</v>
      </c>
      <c r="E64" s="4">
        <v>12</v>
      </c>
      <c r="F64" s="4">
        <v>12</v>
      </c>
      <c r="G64" s="4" t="str">
        <f t="shared" si="0"/>
        <v>11</v>
      </c>
      <c r="H64" s="4" t="str">
        <f t="shared" si="1"/>
        <v>32</v>
      </c>
      <c r="I64" s="4" t="str">
        <f t="shared" si="2"/>
        <v>35</v>
      </c>
      <c r="J64" s="4" t="s">
        <v>109</v>
      </c>
      <c r="K64" s="4" t="s">
        <v>110</v>
      </c>
      <c r="L64" s="4" t="s">
        <v>67</v>
      </c>
      <c r="M64" s="4" t="s">
        <v>75</v>
      </c>
      <c r="N64" s="4" t="s">
        <v>51</v>
      </c>
      <c r="O64" s="4" t="s">
        <v>75</v>
      </c>
      <c r="P64" s="4" t="s">
        <v>75</v>
      </c>
    </row>
    <row r="65" spans="1:16">
      <c r="A65" s="31" t="s">
        <v>2238</v>
      </c>
      <c r="B65" s="40" t="s">
        <v>0</v>
      </c>
      <c r="C65" s="4" t="s">
        <v>2313</v>
      </c>
      <c r="D65" s="4">
        <v>2013</v>
      </c>
      <c r="E65" s="4">
        <v>12</v>
      </c>
      <c r="F65" s="4">
        <v>12</v>
      </c>
      <c r="G65" s="4" t="str">
        <f t="shared" si="0"/>
        <v>11</v>
      </c>
      <c r="H65" s="4" t="str">
        <f t="shared" si="1"/>
        <v>32</v>
      </c>
      <c r="I65" s="4" t="str">
        <f t="shared" si="2"/>
        <v>52</v>
      </c>
      <c r="J65" s="4" t="s">
        <v>134</v>
      </c>
      <c r="K65" s="4" t="s">
        <v>246</v>
      </c>
      <c r="L65" s="4" t="s">
        <v>67</v>
      </c>
      <c r="M65" s="4" t="s">
        <v>50</v>
      </c>
      <c r="N65" s="4" t="s">
        <v>51</v>
      </c>
      <c r="O65" s="4" t="s">
        <v>60</v>
      </c>
      <c r="P65" s="4" t="s">
        <v>75</v>
      </c>
    </row>
    <row r="66" spans="1:16">
      <c r="A66" s="31" t="s">
        <v>2238</v>
      </c>
      <c r="B66" s="40" t="s">
        <v>0</v>
      </c>
      <c r="C66" s="4" t="s">
        <v>2314</v>
      </c>
      <c r="D66" s="4">
        <v>2013</v>
      </c>
      <c r="E66" s="4">
        <v>12</v>
      </c>
      <c r="F66" s="4">
        <v>12</v>
      </c>
      <c r="G66" s="4" t="str">
        <f t="shared" ref="G66:G129" si="3">LEFT(C66,2)</f>
        <v>11</v>
      </c>
      <c r="H66" s="4" t="str">
        <f t="shared" ref="H66:H129" si="4">MID(C66,4,2)</f>
        <v>32</v>
      </c>
      <c r="I66" s="4" t="str">
        <f t="shared" ref="I66:I129" si="5">MID(C66,7,2)</f>
        <v>57</v>
      </c>
      <c r="J66" s="4" t="s">
        <v>65</v>
      </c>
      <c r="K66" s="4" t="s">
        <v>117</v>
      </c>
      <c r="L66" s="4" t="s">
        <v>130</v>
      </c>
      <c r="M66" s="4" t="s">
        <v>60</v>
      </c>
      <c r="N66" s="4" t="s">
        <v>75</v>
      </c>
      <c r="O66" s="4" t="s">
        <v>75</v>
      </c>
      <c r="P66" s="4" t="s">
        <v>75</v>
      </c>
    </row>
    <row r="67" spans="1:16">
      <c r="A67" s="31" t="s">
        <v>2238</v>
      </c>
      <c r="B67" s="40" t="s">
        <v>0</v>
      </c>
      <c r="C67" s="4" t="s">
        <v>2315</v>
      </c>
      <c r="D67" s="4">
        <v>2013</v>
      </c>
      <c r="E67" s="4">
        <v>12</v>
      </c>
      <c r="F67" s="4">
        <v>12</v>
      </c>
      <c r="G67" s="4" t="str">
        <f t="shared" si="3"/>
        <v>11</v>
      </c>
      <c r="H67" s="4" t="str">
        <f t="shared" si="4"/>
        <v>33</v>
      </c>
      <c r="I67" s="4" t="str">
        <f t="shared" si="5"/>
        <v>09</v>
      </c>
      <c r="J67" s="4" t="s">
        <v>1809</v>
      </c>
      <c r="K67" s="4" t="s">
        <v>1814</v>
      </c>
      <c r="L67" s="4" t="s">
        <v>67</v>
      </c>
      <c r="M67" s="4" t="s">
        <v>50</v>
      </c>
      <c r="N67" s="4" t="s">
        <v>60</v>
      </c>
      <c r="O67" s="4" t="s">
        <v>75</v>
      </c>
      <c r="P67" s="4" t="s">
        <v>75</v>
      </c>
    </row>
    <row r="68" spans="1:16">
      <c r="A68" s="31" t="s">
        <v>2238</v>
      </c>
      <c r="B68" s="40" t="s">
        <v>0</v>
      </c>
      <c r="C68" s="4" t="s">
        <v>2316</v>
      </c>
      <c r="D68" s="4">
        <v>2013</v>
      </c>
      <c r="E68" s="4">
        <v>12</v>
      </c>
      <c r="F68" s="4">
        <v>12</v>
      </c>
      <c r="G68" s="4" t="str">
        <f t="shared" si="3"/>
        <v>11</v>
      </c>
      <c r="H68" s="4" t="str">
        <f t="shared" si="4"/>
        <v>34</v>
      </c>
      <c r="I68" s="4" t="str">
        <f t="shared" si="5"/>
        <v>26</v>
      </c>
      <c r="J68" s="4" t="s">
        <v>1809</v>
      </c>
      <c r="K68" s="4" t="s">
        <v>2317</v>
      </c>
      <c r="L68" s="4" t="s">
        <v>67</v>
      </c>
      <c r="M68" s="4" t="s">
        <v>51</v>
      </c>
      <c r="N68" s="4" t="s">
        <v>75</v>
      </c>
      <c r="O68" s="4" t="s">
        <v>51</v>
      </c>
      <c r="P68" s="4" t="s">
        <v>75</v>
      </c>
    </row>
    <row r="69" spans="1:16">
      <c r="A69" s="31" t="s">
        <v>2238</v>
      </c>
      <c r="B69" s="40" t="s">
        <v>0</v>
      </c>
      <c r="C69" s="4" t="s">
        <v>2318</v>
      </c>
      <c r="D69" s="4">
        <v>2013</v>
      </c>
      <c r="E69" s="4">
        <v>12</v>
      </c>
      <c r="F69" s="4">
        <v>12</v>
      </c>
      <c r="G69" s="4" t="str">
        <f t="shared" si="3"/>
        <v>11</v>
      </c>
      <c r="H69" s="4" t="str">
        <f t="shared" si="4"/>
        <v>34</v>
      </c>
      <c r="I69" s="4" t="str">
        <f t="shared" si="5"/>
        <v>36</v>
      </c>
      <c r="J69" s="4" t="s">
        <v>109</v>
      </c>
      <c r="K69" s="4" t="s">
        <v>151</v>
      </c>
      <c r="L69" s="4" t="s">
        <v>49</v>
      </c>
      <c r="M69" s="4" t="s">
        <v>51</v>
      </c>
      <c r="N69" s="4" t="s">
        <v>51</v>
      </c>
      <c r="O69" s="4" t="s">
        <v>75</v>
      </c>
      <c r="P69" s="4" t="s">
        <v>75</v>
      </c>
    </row>
    <row r="70" spans="1:16">
      <c r="A70" s="31" t="s">
        <v>2238</v>
      </c>
      <c r="B70" s="40" t="s">
        <v>0</v>
      </c>
      <c r="C70" s="4" t="s">
        <v>2319</v>
      </c>
      <c r="D70" s="4">
        <v>2013</v>
      </c>
      <c r="E70" s="4">
        <v>12</v>
      </c>
      <c r="F70" s="4">
        <v>12</v>
      </c>
      <c r="G70" s="4" t="str">
        <f t="shared" si="3"/>
        <v>11</v>
      </c>
      <c r="H70" s="4" t="str">
        <f t="shared" si="4"/>
        <v>34</v>
      </c>
      <c r="I70" s="4" t="str">
        <f t="shared" si="5"/>
        <v>37</v>
      </c>
      <c r="J70" s="4" t="s">
        <v>134</v>
      </c>
      <c r="K70" s="4" t="s">
        <v>147</v>
      </c>
      <c r="L70" s="4" t="s">
        <v>67</v>
      </c>
      <c r="M70" s="4" t="s">
        <v>51</v>
      </c>
      <c r="N70" s="4" t="s">
        <v>51</v>
      </c>
      <c r="O70" s="4" t="s">
        <v>75</v>
      </c>
      <c r="P70" s="4" t="s">
        <v>75</v>
      </c>
    </row>
    <row r="71" spans="1:16">
      <c r="A71" s="31" t="s">
        <v>2238</v>
      </c>
      <c r="B71" s="40" t="s">
        <v>0</v>
      </c>
      <c r="C71" s="4" t="s">
        <v>2320</v>
      </c>
      <c r="D71" s="4">
        <v>2013</v>
      </c>
      <c r="E71" s="4">
        <v>12</v>
      </c>
      <c r="F71" s="4">
        <v>12</v>
      </c>
      <c r="G71" s="4" t="str">
        <f t="shared" si="3"/>
        <v>11</v>
      </c>
      <c r="H71" s="4" t="str">
        <f t="shared" si="4"/>
        <v>34</v>
      </c>
      <c r="I71" s="4" t="str">
        <f t="shared" si="5"/>
        <v>40</v>
      </c>
      <c r="J71" s="4" t="s">
        <v>134</v>
      </c>
      <c r="K71" s="4" t="s">
        <v>246</v>
      </c>
      <c r="L71" s="4" t="s">
        <v>67</v>
      </c>
      <c r="M71" s="4" t="s">
        <v>51</v>
      </c>
      <c r="N71" s="4" t="s">
        <v>51</v>
      </c>
      <c r="O71" s="4" t="s">
        <v>75</v>
      </c>
      <c r="P71" s="4" t="s">
        <v>60</v>
      </c>
    </row>
    <row r="72" spans="1:16">
      <c r="A72" s="31" t="s">
        <v>2238</v>
      </c>
      <c r="B72" s="40" t="s">
        <v>0</v>
      </c>
      <c r="C72" s="4" t="s">
        <v>2321</v>
      </c>
      <c r="D72" s="4">
        <v>2013</v>
      </c>
      <c r="E72" s="4">
        <v>12</v>
      </c>
      <c r="F72" s="4">
        <v>12</v>
      </c>
      <c r="G72" s="4" t="str">
        <f t="shared" si="3"/>
        <v>11</v>
      </c>
      <c r="H72" s="4" t="str">
        <f t="shared" si="4"/>
        <v>34</v>
      </c>
      <c r="I72" s="4" t="str">
        <f t="shared" si="5"/>
        <v>49</v>
      </c>
      <c r="J72" s="4" t="s">
        <v>109</v>
      </c>
      <c r="K72" s="4" t="s">
        <v>110</v>
      </c>
      <c r="L72" s="4" t="s">
        <v>49</v>
      </c>
      <c r="M72" s="4" t="s">
        <v>50</v>
      </c>
      <c r="N72" s="4" t="s">
        <v>51</v>
      </c>
      <c r="O72" s="4" t="s">
        <v>75</v>
      </c>
      <c r="P72" s="4" t="s">
        <v>75</v>
      </c>
    </row>
    <row r="73" spans="1:16">
      <c r="A73" s="31" t="s">
        <v>2238</v>
      </c>
      <c r="B73" s="40" t="s">
        <v>0</v>
      </c>
      <c r="C73" s="4" t="s">
        <v>2321</v>
      </c>
      <c r="D73" s="4">
        <v>2013</v>
      </c>
      <c r="E73" s="4">
        <v>12</v>
      </c>
      <c r="F73" s="4">
        <v>12</v>
      </c>
      <c r="G73" s="4" t="str">
        <f t="shared" si="3"/>
        <v>11</v>
      </c>
      <c r="H73" s="4" t="str">
        <f t="shared" si="4"/>
        <v>34</v>
      </c>
      <c r="I73" s="4" t="str">
        <f t="shared" si="5"/>
        <v>49</v>
      </c>
      <c r="J73" s="4" t="s">
        <v>71</v>
      </c>
      <c r="K73" s="4" t="s">
        <v>72</v>
      </c>
      <c r="L73" s="4" t="s">
        <v>49</v>
      </c>
      <c r="M73" s="4" t="s">
        <v>50</v>
      </c>
      <c r="N73" s="4" t="s">
        <v>51</v>
      </c>
      <c r="O73" s="4" t="s">
        <v>75</v>
      </c>
      <c r="P73" s="4" t="s">
        <v>75</v>
      </c>
    </row>
    <row r="74" spans="1:16">
      <c r="A74" s="31" t="s">
        <v>2238</v>
      </c>
      <c r="B74" s="40" t="s">
        <v>0</v>
      </c>
      <c r="C74" s="4" t="s">
        <v>2322</v>
      </c>
      <c r="D74" s="4">
        <v>2013</v>
      </c>
      <c r="E74" s="4">
        <v>12</v>
      </c>
      <c r="F74" s="4">
        <v>12</v>
      </c>
      <c r="G74" s="4" t="str">
        <f t="shared" si="3"/>
        <v>11</v>
      </c>
      <c r="H74" s="4" t="str">
        <f t="shared" si="4"/>
        <v>34</v>
      </c>
      <c r="I74" s="4" t="str">
        <f t="shared" si="5"/>
        <v>51</v>
      </c>
      <c r="J74" s="4" t="s">
        <v>134</v>
      </c>
      <c r="K74" s="4" t="s">
        <v>246</v>
      </c>
      <c r="L74" s="4" t="s">
        <v>67</v>
      </c>
      <c r="M74" s="4" t="s">
        <v>51</v>
      </c>
      <c r="N74" s="4" t="s">
        <v>75</v>
      </c>
      <c r="O74" s="4" t="s">
        <v>75</v>
      </c>
      <c r="P74" s="4" t="s">
        <v>51</v>
      </c>
    </row>
    <row r="75" spans="1:16">
      <c r="A75" s="31" t="s">
        <v>2238</v>
      </c>
      <c r="B75" s="40" t="s">
        <v>0</v>
      </c>
      <c r="C75" s="4" t="s">
        <v>2323</v>
      </c>
      <c r="D75" s="4">
        <v>2013</v>
      </c>
      <c r="E75" s="4">
        <v>12</v>
      </c>
      <c r="F75" s="4">
        <v>12</v>
      </c>
      <c r="G75" s="4" t="str">
        <f t="shared" si="3"/>
        <v>11</v>
      </c>
      <c r="H75" s="4" t="str">
        <f t="shared" si="4"/>
        <v>35</v>
      </c>
      <c r="I75" s="4" t="str">
        <f t="shared" si="5"/>
        <v>22</v>
      </c>
      <c r="J75" s="4" t="s">
        <v>128</v>
      </c>
      <c r="K75" s="4" t="s">
        <v>246</v>
      </c>
      <c r="L75" s="4" t="s">
        <v>130</v>
      </c>
      <c r="M75" s="4" t="s">
        <v>75</v>
      </c>
      <c r="N75" s="4" t="s">
        <v>75</v>
      </c>
      <c r="O75" s="4" t="s">
        <v>75</v>
      </c>
      <c r="P75" s="4" t="s">
        <v>51</v>
      </c>
    </row>
    <row r="76" spans="1:16">
      <c r="A76" s="31" t="s">
        <v>2238</v>
      </c>
      <c r="B76" s="40" t="s">
        <v>0</v>
      </c>
      <c r="C76" s="4" t="s">
        <v>2324</v>
      </c>
      <c r="D76" s="4">
        <v>2013</v>
      </c>
      <c r="E76" s="4">
        <v>12</v>
      </c>
      <c r="F76" s="4">
        <v>12</v>
      </c>
      <c r="G76" s="4" t="str">
        <f t="shared" si="3"/>
        <v>11</v>
      </c>
      <c r="H76" s="4" t="str">
        <f t="shared" si="4"/>
        <v>35</v>
      </c>
      <c r="I76" s="4" t="str">
        <f t="shared" si="5"/>
        <v>33</v>
      </c>
      <c r="J76" s="4" t="s">
        <v>109</v>
      </c>
      <c r="K76" s="4" t="s">
        <v>151</v>
      </c>
      <c r="L76" s="4" t="s">
        <v>49</v>
      </c>
      <c r="M76" s="4" t="s">
        <v>75</v>
      </c>
      <c r="N76" s="4" t="s">
        <v>75</v>
      </c>
      <c r="O76" s="4" t="s">
        <v>75</v>
      </c>
      <c r="P76" s="4" t="s">
        <v>51</v>
      </c>
    </row>
    <row r="77" spans="1:16">
      <c r="A77" s="31" t="s">
        <v>2238</v>
      </c>
      <c r="B77" s="40" t="s">
        <v>0</v>
      </c>
      <c r="C77" s="4" t="s">
        <v>2324</v>
      </c>
      <c r="D77" s="4">
        <v>2013</v>
      </c>
      <c r="E77" s="4">
        <v>12</v>
      </c>
      <c r="F77" s="4">
        <v>12</v>
      </c>
      <c r="G77" s="4" t="str">
        <f t="shared" si="3"/>
        <v>11</v>
      </c>
      <c r="H77" s="4" t="str">
        <f t="shared" si="4"/>
        <v>35</v>
      </c>
      <c r="I77" s="4" t="str">
        <f t="shared" si="5"/>
        <v>33</v>
      </c>
      <c r="J77" s="4" t="s">
        <v>71</v>
      </c>
      <c r="K77" s="4" t="s">
        <v>573</v>
      </c>
      <c r="L77" s="4" t="s">
        <v>49</v>
      </c>
      <c r="M77" s="4" t="s">
        <v>75</v>
      </c>
      <c r="N77" s="4" t="s">
        <v>75</v>
      </c>
      <c r="O77" s="4" t="s">
        <v>75</v>
      </c>
      <c r="P77" s="4" t="s">
        <v>51</v>
      </c>
    </row>
    <row r="78" spans="1:16">
      <c r="A78" s="31" t="s">
        <v>2238</v>
      </c>
      <c r="B78" s="40" t="s">
        <v>0</v>
      </c>
      <c r="C78" s="4" t="s">
        <v>2325</v>
      </c>
      <c r="D78" s="4">
        <v>2013</v>
      </c>
      <c r="E78" s="4">
        <v>12</v>
      </c>
      <c r="F78" s="4">
        <v>12</v>
      </c>
      <c r="G78" s="4" t="str">
        <f t="shared" si="3"/>
        <v>11</v>
      </c>
      <c r="H78" s="4" t="str">
        <f t="shared" si="4"/>
        <v>35</v>
      </c>
      <c r="I78" s="4" t="str">
        <f t="shared" si="5"/>
        <v>35</v>
      </c>
      <c r="J78" s="4" t="s">
        <v>65</v>
      </c>
      <c r="K78" s="4" t="s">
        <v>119</v>
      </c>
      <c r="L78" s="4" t="s">
        <v>67</v>
      </c>
      <c r="M78" s="4" t="s">
        <v>75</v>
      </c>
      <c r="N78" s="4" t="s">
        <v>75</v>
      </c>
      <c r="O78" s="4" t="s">
        <v>75</v>
      </c>
      <c r="P78" s="4" t="s">
        <v>51</v>
      </c>
    </row>
    <row r="79" spans="1:16">
      <c r="A79" s="31" t="s">
        <v>2238</v>
      </c>
      <c r="B79" s="40" t="s">
        <v>0</v>
      </c>
      <c r="C79" s="4" t="s">
        <v>2326</v>
      </c>
      <c r="D79" s="4">
        <v>2013</v>
      </c>
      <c r="E79" s="4">
        <v>12</v>
      </c>
      <c r="F79" s="4">
        <v>12</v>
      </c>
      <c r="G79" s="4" t="str">
        <f t="shared" si="3"/>
        <v>11</v>
      </c>
      <c r="H79" s="4" t="str">
        <f t="shared" si="4"/>
        <v>35</v>
      </c>
      <c r="I79" s="4" t="str">
        <f t="shared" si="5"/>
        <v>47</v>
      </c>
      <c r="J79" s="4" t="s">
        <v>128</v>
      </c>
      <c r="K79" s="4" t="s">
        <v>119</v>
      </c>
      <c r="L79" s="4" t="s">
        <v>130</v>
      </c>
      <c r="M79" s="4" t="s">
        <v>75</v>
      </c>
      <c r="N79" s="4" t="s">
        <v>75</v>
      </c>
      <c r="O79" s="4" t="s">
        <v>75</v>
      </c>
      <c r="P79" s="4" t="s">
        <v>75</v>
      </c>
    </row>
    <row r="80" spans="1:16">
      <c r="A80" s="31" t="s">
        <v>2238</v>
      </c>
      <c r="B80" s="40" t="s">
        <v>0</v>
      </c>
      <c r="C80" s="4" t="s">
        <v>2327</v>
      </c>
      <c r="D80" s="4">
        <v>2013</v>
      </c>
      <c r="E80" s="4">
        <v>12</v>
      </c>
      <c r="F80" s="4">
        <v>12</v>
      </c>
      <c r="G80" s="4" t="str">
        <f t="shared" si="3"/>
        <v>11</v>
      </c>
      <c r="H80" s="4" t="str">
        <f t="shared" si="4"/>
        <v>36</v>
      </c>
      <c r="I80" s="4" t="str">
        <f t="shared" si="5"/>
        <v>22</v>
      </c>
      <c r="J80" s="4" t="s">
        <v>71</v>
      </c>
      <c r="K80" s="4" t="s">
        <v>72</v>
      </c>
      <c r="L80" s="4" t="s">
        <v>67</v>
      </c>
      <c r="M80" s="4" t="s">
        <v>60</v>
      </c>
      <c r="N80" s="4" t="s">
        <v>51</v>
      </c>
      <c r="O80" s="4" t="s">
        <v>75</v>
      </c>
      <c r="P80" s="4" t="s">
        <v>51</v>
      </c>
    </row>
    <row r="81" spans="1:16">
      <c r="A81" s="31" t="s">
        <v>2238</v>
      </c>
      <c r="B81" s="40" t="s">
        <v>0</v>
      </c>
      <c r="C81" s="4" t="s">
        <v>2328</v>
      </c>
      <c r="D81" s="4">
        <v>2013</v>
      </c>
      <c r="E81" s="4">
        <v>12</v>
      </c>
      <c r="F81" s="4">
        <v>12</v>
      </c>
      <c r="G81" s="4" t="str">
        <f t="shared" si="3"/>
        <v>11</v>
      </c>
      <c r="H81" s="4" t="str">
        <f t="shared" si="4"/>
        <v>36</v>
      </c>
      <c r="I81" s="4" t="str">
        <f t="shared" si="5"/>
        <v>24</v>
      </c>
      <c r="J81" s="4" t="s">
        <v>109</v>
      </c>
      <c r="K81" s="4" t="s">
        <v>110</v>
      </c>
      <c r="L81" s="4" t="s">
        <v>67</v>
      </c>
      <c r="M81" s="4" t="s">
        <v>75</v>
      </c>
      <c r="N81" s="4" t="s">
        <v>51</v>
      </c>
      <c r="O81" s="4" t="s">
        <v>75</v>
      </c>
      <c r="P81" s="4" t="s">
        <v>51</v>
      </c>
    </row>
    <row r="82" spans="1:16">
      <c r="A82" s="31" t="s">
        <v>2238</v>
      </c>
      <c r="B82" s="40" t="s">
        <v>0</v>
      </c>
      <c r="C82" s="4" t="s">
        <v>2329</v>
      </c>
      <c r="D82" s="4">
        <v>2013</v>
      </c>
      <c r="E82" s="4">
        <v>12</v>
      </c>
      <c r="F82" s="4">
        <v>12</v>
      </c>
      <c r="G82" s="4" t="str">
        <f t="shared" si="3"/>
        <v>11</v>
      </c>
      <c r="H82" s="4" t="str">
        <f t="shared" si="4"/>
        <v>36</v>
      </c>
      <c r="I82" s="4" t="str">
        <f t="shared" si="5"/>
        <v>25</v>
      </c>
      <c r="J82" s="4" t="s">
        <v>134</v>
      </c>
      <c r="K82" s="4" t="s">
        <v>147</v>
      </c>
      <c r="L82" s="4" t="s">
        <v>67</v>
      </c>
      <c r="M82" s="4" t="s">
        <v>75</v>
      </c>
      <c r="N82" s="4" t="s">
        <v>75</v>
      </c>
      <c r="O82" s="4" t="s">
        <v>51</v>
      </c>
      <c r="P82" s="4" t="s">
        <v>51</v>
      </c>
    </row>
    <row r="83" spans="1:16">
      <c r="A83" s="31" t="s">
        <v>2238</v>
      </c>
      <c r="B83" s="40" t="s">
        <v>0</v>
      </c>
      <c r="C83" s="4" t="s">
        <v>2330</v>
      </c>
      <c r="D83" s="4">
        <v>2013</v>
      </c>
      <c r="E83" s="4">
        <v>12</v>
      </c>
      <c r="F83" s="4">
        <v>12</v>
      </c>
      <c r="G83" s="4" t="str">
        <f t="shared" si="3"/>
        <v>11</v>
      </c>
      <c r="H83" s="4" t="str">
        <f t="shared" si="4"/>
        <v>36</v>
      </c>
      <c r="I83" s="4" t="str">
        <f t="shared" si="5"/>
        <v>57</v>
      </c>
      <c r="J83" s="4" t="s">
        <v>65</v>
      </c>
      <c r="K83" s="4" t="s">
        <v>119</v>
      </c>
      <c r="L83" s="4" t="s">
        <v>67</v>
      </c>
      <c r="M83" s="4" t="s">
        <v>75</v>
      </c>
      <c r="N83" s="4" t="s">
        <v>75</v>
      </c>
      <c r="O83" s="4" t="s">
        <v>75</v>
      </c>
      <c r="P83" s="4" t="s">
        <v>51</v>
      </c>
    </row>
    <row r="84" spans="1:16">
      <c r="A84" s="31" t="s">
        <v>2238</v>
      </c>
      <c r="B84" s="40" t="s">
        <v>0</v>
      </c>
      <c r="C84" s="4" t="s">
        <v>2331</v>
      </c>
      <c r="D84" s="4">
        <v>2013</v>
      </c>
      <c r="E84" s="4">
        <v>12</v>
      </c>
      <c r="F84" s="4">
        <v>12</v>
      </c>
      <c r="G84" s="4" t="str">
        <f t="shared" si="3"/>
        <v>11</v>
      </c>
      <c r="H84" s="4" t="str">
        <f t="shared" si="4"/>
        <v>37</v>
      </c>
      <c r="I84" s="4" t="str">
        <f t="shared" si="5"/>
        <v>09</v>
      </c>
      <c r="J84" s="4" t="s">
        <v>109</v>
      </c>
      <c r="K84" s="4" t="s">
        <v>2332</v>
      </c>
      <c r="L84" s="4" t="s">
        <v>67</v>
      </c>
      <c r="M84" s="4" t="s">
        <v>75</v>
      </c>
      <c r="N84" s="4" t="s">
        <v>55</v>
      </c>
      <c r="O84" s="4" t="s">
        <v>60</v>
      </c>
      <c r="P84" s="4" t="s">
        <v>51</v>
      </c>
    </row>
    <row r="85" spans="1:16">
      <c r="A85" s="31" t="s">
        <v>2238</v>
      </c>
      <c r="B85" s="40" t="s">
        <v>0</v>
      </c>
      <c r="C85" s="4" t="s">
        <v>2333</v>
      </c>
      <c r="D85" s="4">
        <v>2013</v>
      </c>
      <c r="E85" s="4">
        <v>12</v>
      </c>
      <c r="F85" s="4">
        <v>12</v>
      </c>
      <c r="G85" s="4" t="str">
        <f t="shared" si="3"/>
        <v>11</v>
      </c>
      <c r="H85" s="4" t="str">
        <f t="shared" si="4"/>
        <v>37</v>
      </c>
      <c r="I85" s="4" t="str">
        <f t="shared" si="5"/>
        <v>18</v>
      </c>
      <c r="J85" s="4" t="s">
        <v>109</v>
      </c>
      <c r="K85" s="4" t="s">
        <v>2334</v>
      </c>
      <c r="L85" s="4" t="s">
        <v>67</v>
      </c>
      <c r="M85" s="4" t="s">
        <v>51</v>
      </c>
      <c r="N85" s="4" t="s">
        <v>75</v>
      </c>
      <c r="O85" s="4" t="s">
        <v>51</v>
      </c>
      <c r="P85" s="4" t="s">
        <v>51</v>
      </c>
    </row>
    <row r="86" spans="1:16">
      <c r="A86" s="31" t="s">
        <v>2238</v>
      </c>
      <c r="B86" s="40" t="s">
        <v>0</v>
      </c>
      <c r="C86" s="4" t="s">
        <v>2335</v>
      </c>
      <c r="D86" s="4">
        <v>2013</v>
      </c>
      <c r="E86" s="4">
        <v>12</v>
      </c>
      <c r="F86" s="4">
        <v>12</v>
      </c>
      <c r="G86" s="4" t="str">
        <f t="shared" si="3"/>
        <v>11</v>
      </c>
      <c r="H86" s="4" t="str">
        <f t="shared" si="4"/>
        <v>38</v>
      </c>
      <c r="I86" s="4" t="str">
        <f t="shared" si="5"/>
        <v>04</v>
      </c>
      <c r="J86" s="4" t="s">
        <v>134</v>
      </c>
      <c r="K86" s="4" t="s">
        <v>147</v>
      </c>
      <c r="L86" s="4" t="s">
        <v>67</v>
      </c>
      <c r="M86" s="4" t="s">
        <v>75</v>
      </c>
      <c r="N86" s="4" t="s">
        <v>51</v>
      </c>
      <c r="O86" s="4" t="s">
        <v>51</v>
      </c>
      <c r="P86" s="4" t="s">
        <v>51</v>
      </c>
    </row>
    <row r="87" spans="1:16">
      <c r="A87" s="31" t="s">
        <v>2238</v>
      </c>
      <c r="B87" s="40" t="s">
        <v>0</v>
      </c>
      <c r="C87" s="4" t="s">
        <v>2336</v>
      </c>
      <c r="D87" s="4">
        <v>2013</v>
      </c>
      <c r="E87" s="4">
        <v>12</v>
      </c>
      <c r="F87" s="4">
        <v>12</v>
      </c>
      <c r="G87" s="4" t="str">
        <f t="shared" si="3"/>
        <v>11</v>
      </c>
      <c r="H87" s="4" t="str">
        <f t="shared" si="4"/>
        <v>38</v>
      </c>
      <c r="I87" s="4" t="str">
        <f t="shared" si="5"/>
        <v>48</v>
      </c>
      <c r="J87" s="4" t="s">
        <v>109</v>
      </c>
      <c r="K87" s="4" t="s">
        <v>151</v>
      </c>
      <c r="L87" s="4" t="s">
        <v>67</v>
      </c>
      <c r="M87" s="4" t="s">
        <v>75</v>
      </c>
      <c r="N87" s="4" t="s">
        <v>51</v>
      </c>
      <c r="O87" s="4" t="s">
        <v>51</v>
      </c>
      <c r="P87" s="4" t="s">
        <v>51</v>
      </c>
    </row>
    <row r="88" spans="1:16">
      <c r="A88" s="31" t="s">
        <v>2238</v>
      </c>
      <c r="B88" s="40" t="s">
        <v>0</v>
      </c>
      <c r="C88" s="4" t="s">
        <v>2337</v>
      </c>
      <c r="D88" s="4">
        <v>2013</v>
      </c>
      <c r="E88" s="4">
        <v>12</v>
      </c>
      <c r="F88" s="4">
        <v>12</v>
      </c>
      <c r="G88" s="4" t="str">
        <f t="shared" si="3"/>
        <v>11</v>
      </c>
      <c r="H88" s="4" t="str">
        <f t="shared" si="4"/>
        <v>39</v>
      </c>
      <c r="I88" s="4" t="str">
        <f t="shared" si="5"/>
        <v>04</v>
      </c>
      <c r="J88" s="4" t="s">
        <v>134</v>
      </c>
      <c r="K88" s="4" t="s">
        <v>147</v>
      </c>
      <c r="L88" s="4" t="s">
        <v>67</v>
      </c>
      <c r="M88" s="4" t="s">
        <v>51</v>
      </c>
      <c r="N88" s="4" t="s">
        <v>51</v>
      </c>
      <c r="O88" s="4" t="s">
        <v>51</v>
      </c>
      <c r="P88" s="4" t="s">
        <v>51</v>
      </c>
    </row>
    <row r="89" spans="1:16">
      <c r="A89" s="31" t="s">
        <v>2238</v>
      </c>
      <c r="B89" s="40" t="s">
        <v>0</v>
      </c>
      <c r="C89" s="4" t="s">
        <v>2338</v>
      </c>
      <c r="D89" s="4">
        <v>2013</v>
      </c>
      <c r="E89" s="4">
        <v>12</v>
      </c>
      <c r="F89" s="4">
        <v>12</v>
      </c>
      <c r="G89" s="4" t="str">
        <f t="shared" si="3"/>
        <v>11</v>
      </c>
      <c r="H89" s="4" t="str">
        <f t="shared" si="4"/>
        <v>39</v>
      </c>
      <c r="I89" s="4" t="str">
        <f t="shared" si="5"/>
        <v>06</v>
      </c>
      <c r="J89" s="4" t="s">
        <v>65</v>
      </c>
      <c r="K89" s="4" t="s">
        <v>159</v>
      </c>
      <c r="L89" s="4" t="s">
        <v>67</v>
      </c>
      <c r="M89" s="4" t="s">
        <v>75</v>
      </c>
      <c r="N89" s="4" t="s">
        <v>51</v>
      </c>
      <c r="O89" s="4" t="s">
        <v>51</v>
      </c>
      <c r="P89" s="4" t="s">
        <v>51</v>
      </c>
    </row>
    <row r="90" spans="1:16">
      <c r="A90" s="31" t="s">
        <v>2238</v>
      </c>
      <c r="B90" s="40" t="s">
        <v>0</v>
      </c>
      <c r="C90" s="4" t="s">
        <v>2339</v>
      </c>
      <c r="D90" s="4">
        <v>2013</v>
      </c>
      <c r="E90" s="4">
        <v>12</v>
      </c>
      <c r="F90" s="4">
        <v>12</v>
      </c>
      <c r="G90" s="4" t="str">
        <f t="shared" si="3"/>
        <v>11</v>
      </c>
      <c r="H90" s="4" t="str">
        <f t="shared" si="4"/>
        <v>40</v>
      </c>
      <c r="I90" s="4" t="str">
        <f t="shared" si="5"/>
        <v>00</v>
      </c>
      <c r="J90" s="4" t="s">
        <v>65</v>
      </c>
      <c r="K90" s="4" t="s">
        <v>119</v>
      </c>
      <c r="L90" s="4" t="s">
        <v>67</v>
      </c>
      <c r="M90" s="4" t="s">
        <v>51</v>
      </c>
      <c r="N90" s="4" t="s">
        <v>51</v>
      </c>
      <c r="O90" s="4" t="s">
        <v>51</v>
      </c>
      <c r="P90" s="4" t="s">
        <v>51</v>
      </c>
    </row>
    <row r="91" spans="1:16">
      <c r="A91" s="31" t="s">
        <v>2238</v>
      </c>
      <c r="B91" s="40" t="s">
        <v>0</v>
      </c>
      <c r="C91" s="4" t="s">
        <v>2340</v>
      </c>
      <c r="D91" s="4">
        <v>2013</v>
      </c>
      <c r="E91" s="4">
        <v>12</v>
      </c>
      <c r="F91" s="4">
        <v>12</v>
      </c>
      <c r="G91" s="4" t="str">
        <f t="shared" si="3"/>
        <v>11</v>
      </c>
      <c r="H91" s="4" t="str">
        <f t="shared" si="4"/>
        <v>43</v>
      </c>
      <c r="I91" s="4" t="str">
        <f t="shared" si="5"/>
        <v>01</v>
      </c>
      <c r="J91" s="4" t="s">
        <v>65</v>
      </c>
      <c r="K91" s="4" t="s">
        <v>119</v>
      </c>
      <c r="L91" s="4" t="s">
        <v>67</v>
      </c>
      <c r="M91" s="4" t="s">
        <v>75</v>
      </c>
      <c r="N91" s="4" t="s">
        <v>51</v>
      </c>
      <c r="O91" s="4" t="s">
        <v>75</v>
      </c>
      <c r="P91" s="4" t="s">
        <v>51</v>
      </c>
    </row>
    <row r="92" spans="1:16">
      <c r="A92" s="31" t="s">
        <v>2238</v>
      </c>
      <c r="B92" s="40" t="s">
        <v>0</v>
      </c>
      <c r="C92" s="4" t="s">
        <v>2341</v>
      </c>
      <c r="D92" s="4">
        <v>2013</v>
      </c>
      <c r="E92" s="4">
        <v>12</v>
      </c>
      <c r="F92" s="4">
        <v>12</v>
      </c>
      <c r="G92" s="4" t="str">
        <f t="shared" si="3"/>
        <v>11</v>
      </c>
      <c r="H92" s="4" t="str">
        <f t="shared" si="4"/>
        <v>43</v>
      </c>
      <c r="I92" s="4" t="str">
        <f t="shared" si="5"/>
        <v>42</v>
      </c>
      <c r="J92" s="4" t="s">
        <v>65</v>
      </c>
      <c r="K92" s="4" t="s">
        <v>119</v>
      </c>
      <c r="L92" s="4" t="s">
        <v>67</v>
      </c>
      <c r="M92" s="4" t="s">
        <v>51</v>
      </c>
      <c r="N92" s="4" t="s">
        <v>51</v>
      </c>
      <c r="O92" s="4" t="s">
        <v>51</v>
      </c>
      <c r="P92" s="4" t="s">
        <v>51</v>
      </c>
    </row>
    <row r="93" spans="1:16">
      <c r="A93" s="31" t="s">
        <v>2238</v>
      </c>
      <c r="B93" s="40" t="s">
        <v>0</v>
      </c>
      <c r="C93" s="4" t="s">
        <v>2342</v>
      </c>
      <c r="D93" s="4">
        <v>2013</v>
      </c>
      <c r="E93" s="4">
        <v>12</v>
      </c>
      <c r="F93" s="4">
        <v>12</v>
      </c>
      <c r="G93" s="4" t="str">
        <f t="shared" si="3"/>
        <v>11</v>
      </c>
      <c r="H93" s="4" t="str">
        <f t="shared" si="4"/>
        <v>43</v>
      </c>
      <c r="I93" s="4" t="str">
        <f t="shared" si="5"/>
        <v>54</v>
      </c>
      <c r="J93" s="4" t="s">
        <v>109</v>
      </c>
      <c r="K93" s="4" t="s">
        <v>110</v>
      </c>
      <c r="L93" s="4" t="s">
        <v>67</v>
      </c>
      <c r="M93" s="4" t="s">
        <v>51</v>
      </c>
      <c r="N93" s="4" t="s">
        <v>51</v>
      </c>
      <c r="O93" s="4" t="s">
        <v>51</v>
      </c>
      <c r="P93" s="4" t="s">
        <v>51</v>
      </c>
    </row>
    <row r="94" spans="1:16">
      <c r="A94" s="31" t="s">
        <v>2238</v>
      </c>
      <c r="B94" s="40" t="s">
        <v>0</v>
      </c>
      <c r="C94" s="4" t="s">
        <v>2343</v>
      </c>
      <c r="D94" s="4">
        <v>2013</v>
      </c>
      <c r="E94" s="4">
        <v>12</v>
      </c>
      <c r="F94" s="4">
        <v>12</v>
      </c>
      <c r="G94" s="4" t="str">
        <f t="shared" si="3"/>
        <v>11</v>
      </c>
      <c r="H94" s="4" t="str">
        <f t="shared" si="4"/>
        <v>43</v>
      </c>
      <c r="I94" s="4" t="str">
        <f t="shared" si="5"/>
        <v>59</v>
      </c>
      <c r="J94" s="4" t="s">
        <v>1809</v>
      </c>
      <c r="K94" s="4" t="s">
        <v>1845</v>
      </c>
      <c r="L94" s="4" t="s">
        <v>67</v>
      </c>
      <c r="M94" s="4" t="s">
        <v>75</v>
      </c>
      <c r="N94" s="4" t="s">
        <v>51</v>
      </c>
      <c r="O94" s="4" t="s">
        <v>51</v>
      </c>
      <c r="P94" s="4" t="s">
        <v>51</v>
      </c>
    </row>
    <row r="95" spans="1:16">
      <c r="A95" s="31" t="s">
        <v>2238</v>
      </c>
      <c r="B95" s="40" t="s">
        <v>0</v>
      </c>
      <c r="C95" s="4" t="s">
        <v>2344</v>
      </c>
      <c r="D95" s="4">
        <v>2013</v>
      </c>
      <c r="E95" s="4">
        <v>12</v>
      </c>
      <c r="F95" s="4">
        <v>12</v>
      </c>
      <c r="G95" s="4" t="str">
        <f t="shared" si="3"/>
        <v>11</v>
      </c>
      <c r="H95" s="4" t="str">
        <f t="shared" si="4"/>
        <v>44</v>
      </c>
      <c r="I95" s="4" t="str">
        <f t="shared" si="5"/>
        <v>05</v>
      </c>
      <c r="J95" s="4" t="s">
        <v>65</v>
      </c>
      <c r="K95" s="4" t="s">
        <v>119</v>
      </c>
      <c r="L95" s="4" t="s">
        <v>67</v>
      </c>
      <c r="M95" s="4" t="s">
        <v>51</v>
      </c>
      <c r="N95" s="4" t="s">
        <v>51</v>
      </c>
      <c r="O95" s="4" t="s">
        <v>51</v>
      </c>
      <c r="P95" s="4" t="s">
        <v>51</v>
      </c>
    </row>
    <row r="96" spans="1:16">
      <c r="A96" s="31" t="s">
        <v>2238</v>
      </c>
      <c r="B96" s="40" t="s">
        <v>0</v>
      </c>
      <c r="C96" s="4" t="s">
        <v>2345</v>
      </c>
      <c r="D96" s="4">
        <v>2013</v>
      </c>
      <c r="E96" s="4">
        <v>12</v>
      </c>
      <c r="F96" s="4">
        <v>12</v>
      </c>
      <c r="G96" s="4" t="str">
        <f t="shared" si="3"/>
        <v>11</v>
      </c>
      <c r="H96" s="4" t="str">
        <f t="shared" si="4"/>
        <v>44</v>
      </c>
      <c r="I96" s="4" t="str">
        <f t="shared" si="5"/>
        <v>15</v>
      </c>
      <c r="J96" s="4" t="s">
        <v>1809</v>
      </c>
      <c r="K96" s="4" t="s">
        <v>1845</v>
      </c>
      <c r="L96" s="4" t="s">
        <v>67</v>
      </c>
      <c r="M96" s="4" t="s">
        <v>51</v>
      </c>
      <c r="N96" s="4" t="s">
        <v>51</v>
      </c>
      <c r="O96" s="4" t="s">
        <v>51</v>
      </c>
      <c r="P96" s="4" t="s">
        <v>51</v>
      </c>
    </row>
    <row r="97" spans="1:16">
      <c r="A97" s="31" t="s">
        <v>2238</v>
      </c>
      <c r="B97" s="40" t="s">
        <v>0</v>
      </c>
      <c r="C97" s="4" t="s">
        <v>2346</v>
      </c>
      <c r="D97" s="4">
        <v>2013</v>
      </c>
      <c r="E97" s="4">
        <v>12</v>
      </c>
      <c r="F97" s="4">
        <v>12</v>
      </c>
      <c r="G97" s="4" t="str">
        <f t="shared" si="3"/>
        <v>11</v>
      </c>
      <c r="H97" s="4" t="str">
        <f t="shared" si="4"/>
        <v>44</v>
      </c>
      <c r="I97" s="4" t="str">
        <f t="shared" si="5"/>
        <v>21</v>
      </c>
      <c r="J97" s="4" t="s">
        <v>65</v>
      </c>
      <c r="K97" s="4" t="s">
        <v>119</v>
      </c>
      <c r="L97" s="4" t="s">
        <v>67</v>
      </c>
      <c r="M97" s="4" t="s">
        <v>50</v>
      </c>
      <c r="N97" s="4" t="s">
        <v>51</v>
      </c>
      <c r="O97" s="4" t="s">
        <v>51</v>
      </c>
      <c r="P97" s="4" t="s">
        <v>51</v>
      </c>
    </row>
    <row r="98" spans="1:16">
      <c r="A98" s="31" t="s">
        <v>2238</v>
      </c>
      <c r="B98" s="40" t="s">
        <v>0</v>
      </c>
      <c r="C98" s="4" t="s">
        <v>2347</v>
      </c>
      <c r="D98" s="4">
        <v>2013</v>
      </c>
      <c r="E98" s="4">
        <v>12</v>
      </c>
      <c r="F98" s="4">
        <v>12</v>
      </c>
      <c r="G98" s="4" t="str">
        <f t="shared" si="3"/>
        <v>11</v>
      </c>
      <c r="H98" s="4" t="str">
        <f t="shared" si="4"/>
        <v>44</v>
      </c>
      <c r="I98" s="4" t="str">
        <f t="shared" si="5"/>
        <v>38</v>
      </c>
      <c r="J98" s="4" t="s">
        <v>109</v>
      </c>
      <c r="K98" s="4" t="s">
        <v>110</v>
      </c>
      <c r="L98" s="4" t="s">
        <v>67</v>
      </c>
      <c r="M98" s="4" t="s">
        <v>51</v>
      </c>
      <c r="N98" s="4" t="s">
        <v>51</v>
      </c>
      <c r="O98" s="4" t="s">
        <v>51</v>
      </c>
      <c r="P98" s="4" t="s">
        <v>51</v>
      </c>
    </row>
    <row r="99" spans="1:16">
      <c r="A99" s="31" t="s">
        <v>2238</v>
      </c>
      <c r="B99" s="40" t="s">
        <v>0</v>
      </c>
      <c r="C99" s="4" t="s">
        <v>2348</v>
      </c>
      <c r="D99" s="4">
        <v>2013</v>
      </c>
      <c r="E99" s="4">
        <v>12</v>
      </c>
      <c r="F99" s="4">
        <v>12</v>
      </c>
      <c r="G99" s="4" t="str">
        <f t="shared" si="3"/>
        <v>11</v>
      </c>
      <c r="H99" s="4" t="str">
        <f t="shared" si="4"/>
        <v>44</v>
      </c>
      <c r="I99" s="4" t="str">
        <f t="shared" si="5"/>
        <v>39</v>
      </c>
      <c r="J99" s="4" t="s">
        <v>1809</v>
      </c>
      <c r="K99" s="4" t="s">
        <v>1845</v>
      </c>
      <c r="L99" s="4" t="s">
        <v>67</v>
      </c>
      <c r="M99" s="4" t="s">
        <v>51</v>
      </c>
      <c r="N99" s="4" t="s">
        <v>51</v>
      </c>
      <c r="O99" s="4" t="s">
        <v>51</v>
      </c>
      <c r="P99" s="4" t="s">
        <v>51</v>
      </c>
    </row>
    <row r="100" spans="1:16">
      <c r="A100" s="31" t="s">
        <v>2238</v>
      </c>
      <c r="B100" s="40" t="s">
        <v>0</v>
      </c>
      <c r="C100" s="4" t="s">
        <v>2349</v>
      </c>
      <c r="D100" s="4">
        <v>2013</v>
      </c>
      <c r="E100" s="4">
        <v>12</v>
      </c>
      <c r="F100" s="4">
        <v>12</v>
      </c>
      <c r="G100" s="4" t="str">
        <f t="shared" si="3"/>
        <v>11</v>
      </c>
      <c r="H100" s="4" t="str">
        <f t="shared" si="4"/>
        <v>45</v>
      </c>
      <c r="I100" s="4" t="str">
        <f t="shared" si="5"/>
        <v>11</v>
      </c>
      <c r="J100" s="4" t="s">
        <v>65</v>
      </c>
      <c r="K100" s="4" t="s">
        <v>119</v>
      </c>
      <c r="L100" s="4" t="s">
        <v>67</v>
      </c>
      <c r="M100" s="4" t="s">
        <v>51</v>
      </c>
      <c r="N100" s="4" t="s">
        <v>51</v>
      </c>
      <c r="O100" s="4" t="s">
        <v>51</v>
      </c>
      <c r="P100" s="4" t="s">
        <v>51</v>
      </c>
    </row>
    <row r="101" spans="1:16">
      <c r="A101" s="31" t="s">
        <v>2238</v>
      </c>
      <c r="B101" s="40" t="s">
        <v>0</v>
      </c>
      <c r="C101" s="4" t="s">
        <v>2350</v>
      </c>
      <c r="D101" s="4">
        <v>2013</v>
      </c>
      <c r="E101" s="4">
        <v>12</v>
      </c>
      <c r="F101" s="4">
        <v>12</v>
      </c>
      <c r="G101" s="4" t="str">
        <f t="shared" si="3"/>
        <v>11</v>
      </c>
      <c r="H101" s="4" t="str">
        <f t="shared" si="4"/>
        <v>45</v>
      </c>
      <c r="I101" s="4" t="str">
        <f t="shared" si="5"/>
        <v>34</v>
      </c>
      <c r="J101" s="4" t="s">
        <v>1809</v>
      </c>
      <c r="K101" s="4" t="s">
        <v>2351</v>
      </c>
      <c r="L101" s="4" t="s">
        <v>67</v>
      </c>
      <c r="M101" s="4" t="s">
        <v>51</v>
      </c>
      <c r="N101" s="4" t="s">
        <v>51</v>
      </c>
      <c r="O101" s="4" t="s">
        <v>51</v>
      </c>
      <c r="P101" s="4" t="s">
        <v>51</v>
      </c>
    </row>
    <row r="102" spans="1:16">
      <c r="A102" s="31" t="s">
        <v>2238</v>
      </c>
      <c r="B102" s="40" t="s">
        <v>0</v>
      </c>
      <c r="C102" s="4" t="s">
        <v>2352</v>
      </c>
      <c r="D102" s="4">
        <v>2013</v>
      </c>
      <c r="E102" s="4">
        <v>12</v>
      </c>
      <c r="F102" s="4">
        <v>12</v>
      </c>
      <c r="G102" s="4" t="str">
        <f t="shared" si="3"/>
        <v>11</v>
      </c>
      <c r="H102" s="4" t="str">
        <f t="shared" si="4"/>
        <v>45</v>
      </c>
      <c r="I102" s="4" t="str">
        <f t="shared" si="5"/>
        <v>45</v>
      </c>
      <c r="J102" s="4" t="s">
        <v>128</v>
      </c>
      <c r="K102" s="4" t="s">
        <v>246</v>
      </c>
      <c r="L102" s="4" t="s">
        <v>67</v>
      </c>
      <c r="M102" s="4" t="s">
        <v>55</v>
      </c>
      <c r="N102" s="4" t="s">
        <v>50</v>
      </c>
      <c r="O102" s="4" t="s">
        <v>51</v>
      </c>
      <c r="P102" s="4" t="s">
        <v>51</v>
      </c>
    </row>
    <row r="103" spans="1:16">
      <c r="A103" s="31" t="s">
        <v>2238</v>
      </c>
      <c r="B103" s="40" t="s">
        <v>0</v>
      </c>
      <c r="C103" s="4" t="s">
        <v>2353</v>
      </c>
      <c r="D103" s="4">
        <v>2013</v>
      </c>
      <c r="E103" s="4">
        <v>12</v>
      </c>
      <c r="F103" s="4">
        <v>12</v>
      </c>
      <c r="G103" s="4" t="str">
        <f t="shared" si="3"/>
        <v>11</v>
      </c>
      <c r="H103" s="4" t="str">
        <f t="shared" si="4"/>
        <v>46</v>
      </c>
      <c r="I103" s="4" t="str">
        <f t="shared" si="5"/>
        <v>09</v>
      </c>
      <c r="J103" s="4" t="s">
        <v>109</v>
      </c>
      <c r="K103" s="4" t="s">
        <v>110</v>
      </c>
      <c r="L103" s="4" t="s">
        <v>49</v>
      </c>
      <c r="M103" s="4" t="s">
        <v>55</v>
      </c>
      <c r="N103" s="4" t="s">
        <v>50</v>
      </c>
      <c r="O103" s="4" t="s">
        <v>51</v>
      </c>
      <c r="P103" s="4" t="s">
        <v>51</v>
      </c>
    </row>
    <row r="104" spans="1:16">
      <c r="A104" s="31" t="s">
        <v>2238</v>
      </c>
      <c r="B104" s="40" t="s">
        <v>0</v>
      </c>
      <c r="C104" s="4" t="s">
        <v>2354</v>
      </c>
      <c r="D104" s="4">
        <v>2013</v>
      </c>
      <c r="E104" s="4">
        <v>12</v>
      </c>
      <c r="F104" s="4">
        <v>12</v>
      </c>
      <c r="G104" s="4" t="str">
        <f t="shared" si="3"/>
        <v>11</v>
      </c>
      <c r="H104" s="4" t="str">
        <f t="shared" si="4"/>
        <v>46</v>
      </c>
      <c r="I104" s="4" t="str">
        <f t="shared" si="5"/>
        <v>21</v>
      </c>
      <c r="J104" s="4" t="s">
        <v>128</v>
      </c>
      <c r="K104" s="4" t="s">
        <v>2355</v>
      </c>
      <c r="L104" s="4" t="s">
        <v>67</v>
      </c>
      <c r="M104" s="4" t="s">
        <v>55</v>
      </c>
      <c r="N104" s="4" t="s">
        <v>50</v>
      </c>
      <c r="O104" s="4" t="s">
        <v>50</v>
      </c>
      <c r="P104" s="4" t="s">
        <v>51</v>
      </c>
    </row>
    <row r="105" spans="1:16">
      <c r="A105" s="31" t="s">
        <v>2238</v>
      </c>
      <c r="B105" s="40" t="s">
        <v>0</v>
      </c>
      <c r="C105" s="4" t="s">
        <v>2356</v>
      </c>
      <c r="D105" s="4">
        <v>2013</v>
      </c>
      <c r="E105" s="4">
        <v>12</v>
      </c>
      <c r="F105" s="4">
        <v>12</v>
      </c>
      <c r="G105" s="4" t="str">
        <f t="shared" si="3"/>
        <v>11</v>
      </c>
      <c r="H105" s="4" t="str">
        <f t="shared" si="4"/>
        <v>46</v>
      </c>
      <c r="I105" s="4" t="str">
        <f t="shared" si="5"/>
        <v>30</v>
      </c>
      <c r="J105" s="4" t="s">
        <v>65</v>
      </c>
      <c r="K105" s="4" t="s">
        <v>119</v>
      </c>
      <c r="L105" s="4" t="s">
        <v>67</v>
      </c>
      <c r="M105" s="4" t="s">
        <v>55</v>
      </c>
      <c r="N105" s="4" t="s">
        <v>50</v>
      </c>
      <c r="O105" s="4" t="s">
        <v>60</v>
      </c>
      <c r="P105" s="4" t="s">
        <v>51</v>
      </c>
    </row>
    <row r="106" spans="1:16">
      <c r="A106" s="31" t="s">
        <v>2238</v>
      </c>
      <c r="B106" s="40" t="s">
        <v>0</v>
      </c>
      <c r="C106" s="4" t="s">
        <v>2357</v>
      </c>
      <c r="D106" s="4">
        <v>2013</v>
      </c>
      <c r="E106" s="4">
        <v>12</v>
      </c>
      <c r="F106" s="4">
        <v>12</v>
      </c>
      <c r="G106" s="4" t="str">
        <f t="shared" si="3"/>
        <v>11</v>
      </c>
      <c r="H106" s="4" t="str">
        <f t="shared" si="4"/>
        <v>46</v>
      </c>
      <c r="I106" s="4" t="str">
        <f t="shared" si="5"/>
        <v>40</v>
      </c>
      <c r="J106" s="4" t="s">
        <v>134</v>
      </c>
      <c r="K106" s="4" t="s">
        <v>147</v>
      </c>
      <c r="L106" s="4" t="s">
        <v>67</v>
      </c>
      <c r="M106" s="4" t="s">
        <v>51</v>
      </c>
      <c r="N106" s="4" t="s">
        <v>75</v>
      </c>
      <c r="O106" s="4" t="s">
        <v>60</v>
      </c>
      <c r="P106" s="4" t="s">
        <v>51</v>
      </c>
    </row>
    <row r="107" spans="1:16">
      <c r="A107" s="31" t="s">
        <v>2238</v>
      </c>
      <c r="B107" s="40" t="s">
        <v>0</v>
      </c>
      <c r="C107" s="4" t="s">
        <v>2358</v>
      </c>
      <c r="D107" s="4">
        <v>2013</v>
      </c>
      <c r="E107" s="4">
        <v>12</v>
      </c>
      <c r="F107" s="4">
        <v>12</v>
      </c>
      <c r="G107" s="4" t="str">
        <f t="shared" si="3"/>
        <v>11</v>
      </c>
      <c r="H107" s="4" t="str">
        <f t="shared" si="4"/>
        <v>47</v>
      </c>
      <c r="I107" s="4" t="str">
        <f t="shared" si="5"/>
        <v>09</v>
      </c>
      <c r="J107" s="4" t="s">
        <v>423</v>
      </c>
      <c r="K107" s="4" t="s">
        <v>2247</v>
      </c>
      <c r="L107" s="4" t="s">
        <v>67</v>
      </c>
      <c r="M107" s="4" t="s">
        <v>55</v>
      </c>
      <c r="N107" s="4" t="s">
        <v>50</v>
      </c>
      <c r="O107" s="4" t="s">
        <v>60</v>
      </c>
      <c r="P107" s="4" t="s">
        <v>51</v>
      </c>
    </row>
    <row r="108" spans="1:16">
      <c r="A108" s="31" t="s">
        <v>2238</v>
      </c>
      <c r="B108" s="40" t="s">
        <v>0</v>
      </c>
      <c r="C108" s="4" t="s">
        <v>2359</v>
      </c>
      <c r="D108" s="4">
        <v>2013</v>
      </c>
      <c r="E108" s="4">
        <v>12</v>
      </c>
      <c r="F108" s="4">
        <v>12</v>
      </c>
      <c r="G108" s="4" t="str">
        <f t="shared" si="3"/>
        <v>11</v>
      </c>
      <c r="H108" s="4" t="str">
        <f t="shared" si="4"/>
        <v>48</v>
      </c>
      <c r="I108" s="4" t="str">
        <f t="shared" si="5"/>
        <v>51</v>
      </c>
      <c r="J108" s="4" t="s">
        <v>128</v>
      </c>
      <c r="K108" s="4" t="s">
        <v>119</v>
      </c>
      <c r="L108" s="4" t="s">
        <v>130</v>
      </c>
      <c r="M108" s="4" t="s">
        <v>55</v>
      </c>
      <c r="N108" s="4" t="s">
        <v>50</v>
      </c>
      <c r="O108" s="4" t="s">
        <v>75</v>
      </c>
      <c r="P108" s="4" t="s">
        <v>51</v>
      </c>
    </row>
    <row r="109" spans="1:16">
      <c r="A109" s="31" t="s">
        <v>2238</v>
      </c>
      <c r="B109" s="40" t="s">
        <v>0</v>
      </c>
      <c r="C109" s="4" t="s">
        <v>2360</v>
      </c>
      <c r="D109" s="4">
        <v>2013</v>
      </c>
      <c r="E109" s="4">
        <v>12</v>
      </c>
      <c r="F109" s="4">
        <v>12</v>
      </c>
      <c r="G109" s="4" t="str">
        <f t="shared" si="3"/>
        <v>11</v>
      </c>
      <c r="H109" s="4" t="str">
        <f t="shared" si="4"/>
        <v>49</v>
      </c>
      <c r="I109" s="4" t="str">
        <f t="shared" si="5"/>
        <v>28</v>
      </c>
      <c r="J109" s="4" t="s">
        <v>109</v>
      </c>
      <c r="K109" s="4" t="s">
        <v>110</v>
      </c>
      <c r="L109" s="4" t="s">
        <v>67</v>
      </c>
      <c r="M109" s="4" t="s">
        <v>51</v>
      </c>
      <c r="N109" s="4" t="s">
        <v>75</v>
      </c>
      <c r="O109" s="4" t="s">
        <v>75</v>
      </c>
      <c r="P109" s="4" t="s">
        <v>51</v>
      </c>
    </row>
    <row r="110" spans="1:16">
      <c r="A110" s="31" t="s">
        <v>2238</v>
      </c>
      <c r="B110" s="40" t="s">
        <v>7</v>
      </c>
      <c r="C110" s="4" t="s">
        <v>2361</v>
      </c>
      <c r="D110" s="4">
        <v>2013</v>
      </c>
      <c r="E110" s="4">
        <v>12</v>
      </c>
      <c r="F110" s="4">
        <v>12</v>
      </c>
      <c r="G110" s="4" t="str">
        <f t="shared" si="3"/>
        <v>12</v>
      </c>
      <c r="H110" s="4" t="str">
        <f t="shared" si="4"/>
        <v>28</v>
      </c>
      <c r="I110" s="4" t="str">
        <f t="shared" si="5"/>
        <v>21</v>
      </c>
      <c r="J110" s="4" t="s">
        <v>433</v>
      </c>
      <c r="K110" s="4" t="s">
        <v>436</v>
      </c>
      <c r="L110" s="4" t="s">
        <v>67</v>
      </c>
      <c r="M110" s="4" t="s">
        <v>51</v>
      </c>
      <c r="N110" s="4" t="s">
        <v>51</v>
      </c>
      <c r="O110" s="4" t="s">
        <v>51</v>
      </c>
      <c r="P110" s="4" t="s">
        <v>51</v>
      </c>
    </row>
    <row r="111" spans="1:16">
      <c r="A111" s="31" t="s">
        <v>2238</v>
      </c>
      <c r="B111" s="40" t="s">
        <v>7</v>
      </c>
      <c r="C111" s="4" t="s">
        <v>2362</v>
      </c>
      <c r="D111" s="4">
        <v>2013</v>
      </c>
      <c r="E111" s="4">
        <v>12</v>
      </c>
      <c r="F111" s="4">
        <v>12</v>
      </c>
      <c r="G111" s="4" t="str">
        <f t="shared" si="3"/>
        <v>12</v>
      </c>
      <c r="H111" s="4" t="str">
        <f t="shared" si="4"/>
        <v>28</v>
      </c>
      <c r="I111" s="4" t="str">
        <f t="shared" si="5"/>
        <v>30</v>
      </c>
      <c r="J111" s="4" t="s">
        <v>109</v>
      </c>
      <c r="K111" s="4" t="s">
        <v>151</v>
      </c>
      <c r="L111" s="4" t="s">
        <v>49</v>
      </c>
      <c r="M111" s="4" t="s">
        <v>51</v>
      </c>
      <c r="N111" s="4" t="s">
        <v>51</v>
      </c>
      <c r="O111" s="4" t="s">
        <v>51</v>
      </c>
      <c r="P111" s="4" t="s">
        <v>51</v>
      </c>
    </row>
    <row r="112" spans="1:16">
      <c r="A112" s="31" t="s">
        <v>2238</v>
      </c>
      <c r="B112" s="40" t="s">
        <v>7</v>
      </c>
      <c r="C112" s="4" t="s">
        <v>2363</v>
      </c>
      <c r="D112" s="4">
        <v>2013</v>
      </c>
      <c r="E112" s="4">
        <v>12</v>
      </c>
      <c r="F112" s="4">
        <v>12</v>
      </c>
      <c r="G112" s="4" t="str">
        <f t="shared" si="3"/>
        <v>12</v>
      </c>
      <c r="H112" s="4" t="str">
        <f t="shared" si="4"/>
        <v>28</v>
      </c>
      <c r="I112" s="4" t="str">
        <f t="shared" si="5"/>
        <v>37</v>
      </c>
      <c r="J112" s="4" t="s">
        <v>433</v>
      </c>
      <c r="K112" s="4" t="s">
        <v>439</v>
      </c>
      <c r="L112" s="4" t="s">
        <v>67</v>
      </c>
      <c r="M112" s="4" t="s">
        <v>51</v>
      </c>
      <c r="N112" s="4" t="s">
        <v>51</v>
      </c>
      <c r="O112" s="4" t="s">
        <v>51</v>
      </c>
      <c r="P112" s="4" t="s">
        <v>51</v>
      </c>
    </row>
    <row r="113" spans="1:16">
      <c r="A113" s="31" t="s">
        <v>2238</v>
      </c>
      <c r="B113" s="40" t="s">
        <v>7</v>
      </c>
      <c r="C113" s="4" t="s">
        <v>2364</v>
      </c>
      <c r="D113" s="4">
        <v>2013</v>
      </c>
      <c r="E113" s="4">
        <v>12</v>
      </c>
      <c r="F113" s="4">
        <v>12</v>
      </c>
      <c r="G113" s="4" t="str">
        <f t="shared" si="3"/>
        <v>12</v>
      </c>
      <c r="H113" s="4" t="str">
        <f t="shared" si="4"/>
        <v>28</v>
      </c>
      <c r="I113" s="4" t="str">
        <f t="shared" si="5"/>
        <v>43</v>
      </c>
      <c r="J113" s="4" t="s">
        <v>47</v>
      </c>
      <c r="K113" s="4" t="s">
        <v>66</v>
      </c>
      <c r="L113" s="4" t="s">
        <v>67</v>
      </c>
      <c r="M113" s="4" t="s">
        <v>75</v>
      </c>
      <c r="N113" s="4" t="s">
        <v>51</v>
      </c>
      <c r="O113" s="4" t="s">
        <v>75</v>
      </c>
      <c r="P113" s="4" t="s">
        <v>75</v>
      </c>
    </row>
    <row r="114" spans="1:16">
      <c r="A114" s="31" t="s">
        <v>2238</v>
      </c>
      <c r="B114" s="40" t="s">
        <v>7</v>
      </c>
      <c r="C114" s="4" t="s">
        <v>2365</v>
      </c>
      <c r="D114" s="4">
        <v>2013</v>
      </c>
      <c r="E114" s="4">
        <v>12</v>
      </c>
      <c r="F114" s="4">
        <v>12</v>
      </c>
      <c r="G114" s="4" t="str">
        <f t="shared" si="3"/>
        <v>12</v>
      </c>
      <c r="H114" s="4" t="str">
        <f t="shared" si="4"/>
        <v>28</v>
      </c>
      <c r="I114" s="4" t="str">
        <f t="shared" si="5"/>
        <v>46</v>
      </c>
      <c r="J114" s="4" t="s">
        <v>65</v>
      </c>
      <c r="K114" s="4" t="s">
        <v>66</v>
      </c>
      <c r="L114" s="4" t="s">
        <v>67</v>
      </c>
      <c r="M114" s="4" t="s">
        <v>75</v>
      </c>
      <c r="N114" s="4" t="s">
        <v>51</v>
      </c>
      <c r="O114" s="4" t="s">
        <v>75</v>
      </c>
      <c r="P114" s="4" t="s">
        <v>60</v>
      </c>
    </row>
    <row r="115" spans="1:16">
      <c r="A115" s="31" t="s">
        <v>2238</v>
      </c>
      <c r="B115" s="40" t="s">
        <v>7</v>
      </c>
      <c r="C115" s="4" t="s">
        <v>2366</v>
      </c>
      <c r="D115" s="4">
        <v>2013</v>
      </c>
      <c r="E115" s="4">
        <v>12</v>
      </c>
      <c r="F115" s="4">
        <v>12</v>
      </c>
      <c r="G115" s="4" t="str">
        <f t="shared" si="3"/>
        <v>12</v>
      </c>
      <c r="H115" s="4" t="str">
        <f t="shared" si="4"/>
        <v>29</v>
      </c>
      <c r="I115" s="4" t="str">
        <f t="shared" si="5"/>
        <v>12</v>
      </c>
      <c r="J115" s="4" t="s">
        <v>433</v>
      </c>
      <c r="K115" s="4" t="s">
        <v>434</v>
      </c>
      <c r="L115" s="4" t="s">
        <v>67</v>
      </c>
      <c r="M115" s="4" t="s">
        <v>50</v>
      </c>
      <c r="N115" s="4" t="s">
        <v>51</v>
      </c>
      <c r="O115" s="4" t="s">
        <v>75</v>
      </c>
      <c r="P115" s="4" t="s">
        <v>50</v>
      </c>
    </row>
    <row r="116" spans="1:16">
      <c r="A116" s="31" t="s">
        <v>2238</v>
      </c>
      <c r="B116" s="40" t="s">
        <v>7</v>
      </c>
      <c r="C116" s="4" t="s">
        <v>2367</v>
      </c>
      <c r="D116" s="4">
        <v>2013</v>
      </c>
      <c r="E116" s="4">
        <v>12</v>
      </c>
      <c r="F116" s="4">
        <v>12</v>
      </c>
      <c r="G116" s="4" t="str">
        <f t="shared" si="3"/>
        <v>12</v>
      </c>
      <c r="H116" s="4" t="str">
        <f t="shared" si="4"/>
        <v>29</v>
      </c>
      <c r="I116" s="4" t="str">
        <f t="shared" si="5"/>
        <v>16</v>
      </c>
      <c r="J116" s="4" t="s">
        <v>109</v>
      </c>
      <c r="K116" s="4" t="s">
        <v>110</v>
      </c>
      <c r="L116" s="4" t="s">
        <v>49</v>
      </c>
      <c r="M116" s="4" t="s">
        <v>50</v>
      </c>
      <c r="N116" s="4" t="s">
        <v>51</v>
      </c>
      <c r="O116" s="4" t="s">
        <v>75</v>
      </c>
      <c r="P116" s="4" t="s">
        <v>51</v>
      </c>
    </row>
    <row r="117" spans="1:16">
      <c r="A117" s="31" t="s">
        <v>2238</v>
      </c>
      <c r="B117" s="40" t="s">
        <v>7</v>
      </c>
      <c r="C117" s="4" t="s">
        <v>2368</v>
      </c>
      <c r="D117" s="4">
        <v>2013</v>
      </c>
      <c r="E117" s="4">
        <v>12</v>
      </c>
      <c r="F117" s="4">
        <v>12</v>
      </c>
      <c r="G117" s="4" t="str">
        <f t="shared" si="3"/>
        <v>12</v>
      </c>
      <c r="H117" s="4" t="str">
        <f t="shared" si="4"/>
        <v>29</v>
      </c>
      <c r="I117" s="4" t="str">
        <f t="shared" si="5"/>
        <v>17</v>
      </c>
      <c r="J117" s="4" t="s">
        <v>65</v>
      </c>
      <c r="K117" s="4" t="s">
        <v>159</v>
      </c>
      <c r="L117" s="4" t="s">
        <v>130</v>
      </c>
      <c r="M117" s="4" t="s">
        <v>50</v>
      </c>
      <c r="N117" s="4" t="s">
        <v>51</v>
      </c>
      <c r="O117" s="4" t="s">
        <v>75</v>
      </c>
      <c r="P117" s="4" t="s">
        <v>51</v>
      </c>
    </row>
    <row r="118" spans="1:16">
      <c r="A118" s="31" t="s">
        <v>2238</v>
      </c>
      <c r="B118" s="40" t="s">
        <v>7</v>
      </c>
      <c r="C118" s="4" t="s">
        <v>2369</v>
      </c>
      <c r="D118" s="4">
        <v>2013</v>
      </c>
      <c r="E118" s="4">
        <v>12</v>
      </c>
      <c r="F118" s="4">
        <v>12</v>
      </c>
      <c r="G118" s="4" t="str">
        <f t="shared" si="3"/>
        <v>12</v>
      </c>
      <c r="H118" s="4" t="str">
        <f t="shared" si="4"/>
        <v>29</v>
      </c>
      <c r="I118" s="4" t="str">
        <f t="shared" si="5"/>
        <v>19</v>
      </c>
      <c r="J118" s="4" t="s">
        <v>128</v>
      </c>
      <c r="K118" s="4" t="s">
        <v>246</v>
      </c>
      <c r="L118" s="4" t="s">
        <v>130</v>
      </c>
      <c r="M118" s="4" t="s">
        <v>50</v>
      </c>
      <c r="N118" s="4" t="s">
        <v>51</v>
      </c>
      <c r="O118" s="4" t="s">
        <v>50</v>
      </c>
      <c r="P118" s="4" t="s">
        <v>51</v>
      </c>
    </row>
    <row r="119" spans="1:16">
      <c r="A119" s="31" t="s">
        <v>2238</v>
      </c>
      <c r="B119" s="40" t="s">
        <v>7</v>
      </c>
      <c r="C119" s="4" t="s">
        <v>2370</v>
      </c>
      <c r="D119" s="4">
        <v>2013</v>
      </c>
      <c r="E119" s="4">
        <v>12</v>
      </c>
      <c r="F119" s="4">
        <v>12</v>
      </c>
      <c r="G119" s="4" t="str">
        <f t="shared" si="3"/>
        <v>12</v>
      </c>
      <c r="H119" s="4" t="str">
        <f t="shared" si="4"/>
        <v>29</v>
      </c>
      <c r="I119" s="4" t="str">
        <f t="shared" si="5"/>
        <v>23</v>
      </c>
      <c r="J119" s="4" t="s">
        <v>65</v>
      </c>
      <c r="K119" s="4" t="s">
        <v>119</v>
      </c>
      <c r="L119" s="4" t="s">
        <v>130</v>
      </c>
      <c r="M119" s="4" t="s">
        <v>51</v>
      </c>
      <c r="N119" s="4" t="s">
        <v>51</v>
      </c>
      <c r="O119" s="4" t="s">
        <v>50</v>
      </c>
      <c r="P119" s="4" t="s">
        <v>51</v>
      </c>
    </row>
    <row r="120" spans="1:16">
      <c r="A120" s="31" t="s">
        <v>2238</v>
      </c>
      <c r="B120" s="40" t="s">
        <v>7</v>
      </c>
      <c r="C120" s="4" t="s">
        <v>2371</v>
      </c>
      <c r="D120" s="4">
        <v>2013</v>
      </c>
      <c r="E120" s="4">
        <v>12</v>
      </c>
      <c r="F120" s="4">
        <v>12</v>
      </c>
      <c r="G120" s="4" t="str">
        <f t="shared" si="3"/>
        <v>12</v>
      </c>
      <c r="H120" s="4" t="str">
        <f t="shared" si="4"/>
        <v>29</v>
      </c>
      <c r="I120" s="4" t="str">
        <f t="shared" si="5"/>
        <v>30</v>
      </c>
      <c r="J120" s="4" t="s">
        <v>71</v>
      </c>
      <c r="K120" s="4" t="s">
        <v>72</v>
      </c>
      <c r="L120" s="4" t="s">
        <v>130</v>
      </c>
      <c r="M120" s="4" t="s">
        <v>51</v>
      </c>
      <c r="N120" s="4" t="s">
        <v>51</v>
      </c>
      <c r="O120" s="4" t="s">
        <v>50</v>
      </c>
      <c r="P120" s="4" t="s">
        <v>50</v>
      </c>
    </row>
    <row r="121" spans="1:16">
      <c r="A121" s="31" t="s">
        <v>2238</v>
      </c>
      <c r="B121" s="40" t="s">
        <v>7</v>
      </c>
      <c r="C121" s="4" t="s">
        <v>2372</v>
      </c>
      <c r="D121" s="4">
        <v>2013</v>
      </c>
      <c r="E121" s="4">
        <v>12</v>
      </c>
      <c r="F121" s="4">
        <v>12</v>
      </c>
      <c r="G121" s="4" t="str">
        <f t="shared" si="3"/>
        <v>12</v>
      </c>
      <c r="H121" s="4" t="str">
        <f t="shared" si="4"/>
        <v>29</v>
      </c>
      <c r="I121" s="4" t="str">
        <f t="shared" si="5"/>
        <v>32</v>
      </c>
      <c r="J121" s="4" t="s">
        <v>65</v>
      </c>
      <c r="K121" s="4" t="s">
        <v>637</v>
      </c>
      <c r="L121" s="4" t="s">
        <v>130</v>
      </c>
      <c r="M121" s="4" t="s">
        <v>51</v>
      </c>
      <c r="N121" s="4" t="s">
        <v>51</v>
      </c>
      <c r="O121" s="4" t="s">
        <v>50</v>
      </c>
      <c r="P121" s="4" t="s">
        <v>50</v>
      </c>
    </row>
    <row r="122" spans="1:16">
      <c r="A122" s="31" t="s">
        <v>2238</v>
      </c>
      <c r="B122" s="40" t="s">
        <v>7</v>
      </c>
      <c r="C122" s="4" t="s">
        <v>2373</v>
      </c>
      <c r="D122" s="4">
        <v>2013</v>
      </c>
      <c r="E122" s="4">
        <v>12</v>
      </c>
      <c r="F122" s="4">
        <v>12</v>
      </c>
      <c r="G122" s="4" t="str">
        <f t="shared" si="3"/>
        <v>12</v>
      </c>
      <c r="H122" s="4" t="str">
        <f t="shared" si="4"/>
        <v>29</v>
      </c>
      <c r="I122" s="4" t="str">
        <f t="shared" si="5"/>
        <v>38</v>
      </c>
      <c r="J122" s="4" t="s">
        <v>71</v>
      </c>
      <c r="K122" s="4" t="s">
        <v>344</v>
      </c>
      <c r="L122" s="4" t="s">
        <v>130</v>
      </c>
      <c r="M122" s="4" t="s">
        <v>51</v>
      </c>
      <c r="N122" s="4" t="s">
        <v>51</v>
      </c>
      <c r="O122" s="4" t="s">
        <v>50</v>
      </c>
      <c r="P122" s="4" t="s">
        <v>50</v>
      </c>
    </row>
    <row r="123" spans="1:16">
      <c r="A123" s="31" t="s">
        <v>2238</v>
      </c>
      <c r="B123" s="40" t="s">
        <v>7</v>
      </c>
      <c r="C123" s="4" t="s">
        <v>2374</v>
      </c>
      <c r="D123" s="4">
        <v>2013</v>
      </c>
      <c r="E123" s="4">
        <v>12</v>
      </c>
      <c r="F123" s="4">
        <v>12</v>
      </c>
      <c r="G123" s="4" t="str">
        <f t="shared" si="3"/>
        <v>12</v>
      </c>
      <c r="H123" s="4" t="str">
        <f t="shared" si="4"/>
        <v>29</v>
      </c>
      <c r="I123" s="4" t="str">
        <f t="shared" si="5"/>
        <v>43</v>
      </c>
      <c r="J123" s="4" t="s">
        <v>65</v>
      </c>
      <c r="K123" s="4" t="s">
        <v>117</v>
      </c>
      <c r="L123" s="4" t="s">
        <v>130</v>
      </c>
      <c r="M123" s="4" t="s">
        <v>55</v>
      </c>
      <c r="N123" s="4" t="s">
        <v>51</v>
      </c>
      <c r="O123" s="4" t="s">
        <v>50</v>
      </c>
      <c r="P123" s="4" t="s">
        <v>50</v>
      </c>
    </row>
    <row r="124" spans="1:16">
      <c r="A124" s="31" t="s">
        <v>2238</v>
      </c>
      <c r="B124" s="40" t="s">
        <v>7</v>
      </c>
      <c r="C124" s="4" t="s">
        <v>2375</v>
      </c>
      <c r="D124" s="4">
        <v>2013</v>
      </c>
      <c r="E124" s="4">
        <v>12</v>
      </c>
      <c r="F124" s="4">
        <v>12</v>
      </c>
      <c r="G124" s="4" t="str">
        <f t="shared" si="3"/>
        <v>12</v>
      </c>
      <c r="H124" s="4" t="str">
        <f t="shared" si="4"/>
        <v>29</v>
      </c>
      <c r="I124" s="4" t="str">
        <f t="shared" si="5"/>
        <v>51</v>
      </c>
      <c r="J124" s="4" t="s">
        <v>65</v>
      </c>
      <c r="K124" s="4" t="s">
        <v>2376</v>
      </c>
      <c r="L124" s="4" t="s">
        <v>67</v>
      </c>
      <c r="M124" s="4" t="s">
        <v>60</v>
      </c>
      <c r="N124" s="4" t="s">
        <v>51</v>
      </c>
      <c r="O124" s="4" t="s">
        <v>50</v>
      </c>
      <c r="P124" s="4" t="s">
        <v>50</v>
      </c>
    </row>
    <row r="125" spans="1:16">
      <c r="A125" s="31" t="s">
        <v>2238</v>
      </c>
      <c r="B125" s="40" t="s">
        <v>7</v>
      </c>
      <c r="C125" s="4" t="s">
        <v>2375</v>
      </c>
      <c r="D125" s="4">
        <v>2013</v>
      </c>
      <c r="E125" s="4">
        <v>12</v>
      </c>
      <c r="F125" s="4">
        <v>12</v>
      </c>
      <c r="G125" s="4" t="str">
        <f t="shared" si="3"/>
        <v>12</v>
      </c>
      <c r="H125" s="4" t="str">
        <f t="shared" si="4"/>
        <v>29</v>
      </c>
      <c r="I125" s="4" t="str">
        <f t="shared" si="5"/>
        <v>51</v>
      </c>
      <c r="J125" s="4" t="s">
        <v>71</v>
      </c>
      <c r="K125" s="4" t="s">
        <v>72</v>
      </c>
      <c r="L125" s="4" t="s">
        <v>67</v>
      </c>
      <c r="M125" s="4" t="s">
        <v>60</v>
      </c>
      <c r="N125" s="4" t="s">
        <v>51</v>
      </c>
      <c r="O125" s="4" t="s">
        <v>50</v>
      </c>
      <c r="P125" s="4" t="s">
        <v>50</v>
      </c>
    </row>
    <row r="126" spans="1:16">
      <c r="A126" s="31" t="s">
        <v>2238</v>
      </c>
      <c r="B126" s="40" t="s">
        <v>7</v>
      </c>
      <c r="C126" s="4" t="s">
        <v>2377</v>
      </c>
      <c r="D126" s="4">
        <v>2013</v>
      </c>
      <c r="E126" s="4">
        <v>12</v>
      </c>
      <c r="F126" s="4">
        <v>12</v>
      </c>
      <c r="G126" s="4" t="str">
        <f t="shared" si="3"/>
        <v>12</v>
      </c>
      <c r="H126" s="4" t="str">
        <f t="shared" si="4"/>
        <v>29</v>
      </c>
      <c r="I126" s="4" t="str">
        <f t="shared" si="5"/>
        <v>54</v>
      </c>
      <c r="J126" s="4" t="s">
        <v>65</v>
      </c>
      <c r="K126" s="4" t="s">
        <v>117</v>
      </c>
      <c r="L126" s="4" t="s">
        <v>130</v>
      </c>
      <c r="M126" s="4" t="s">
        <v>50</v>
      </c>
      <c r="N126" s="4" t="s">
        <v>51</v>
      </c>
      <c r="O126" s="4" t="s">
        <v>50</v>
      </c>
      <c r="P126" s="4" t="s">
        <v>50</v>
      </c>
    </row>
    <row r="127" spans="1:16">
      <c r="A127" s="31" t="s">
        <v>2238</v>
      </c>
      <c r="B127" s="40" t="s">
        <v>7</v>
      </c>
      <c r="C127" s="4" t="s">
        <v>2377</v>
      </c>
      <c r="D127" s="4">
        <v>2013</v>
      </c>
      <c r="E127" s="4">
        <v>12</v>
      </c>
      <c r="F127" s="4">
        <v>12</v>
      </c>
      <c r="G127" s="4" t="str">
        <f t="shared" si="3"/>
        <v>12</v>
      </c>
      <c r="H127" s="4" t="str">
        <f t="shared" si="4"/>
        <v>29</v>
      </c>
      <c r="I127" s="4" t="str">
        <f t="shared" si="5"/>
        <v>54</v>
      </c>
      <c r="J127" s="4" t="s">
        <v>134</v>
      </c>
      <c r="K127" s="4" t="s">
        <v>246</v>
      </c>
      <c r="L127" s="4" t="s">
        <v>130</v>
      </c>
      <c r="M127" s="4" t="s">
        <v>50</v>
      </c>
      <c r="N127" s="4" t="s">
        <v>51</v>
      </c>
      <c r="O127" s="4" t="s">
        <v>50</v>
      </c>
      <c r="P127" s="4" t="s">
        <v>50</v>
      </c>
    </row>
    <row r="128" spans="1:16">
      <c r="A128" s="31" t="s">
        <v>2238</v>
      </c>
      <c r="B128" s="40" t="s">
        <v>7</v>
      </c>
      <c r="C128" s="4" t="s">
        <v>2378</v>
      </c>
      <c r="D128" s="4">
        <v>2013</v>
      </c>
      <c r="E128" s="4">
        <v>12</v>
      </c>
      <c r="F128" s="4">
        <v>12</v>
      </c>
      <c r="G128" s="4" t="str">
        <f t="shared" si="3"/>
        <v>12</v>
      </c>
      <c r="H128" s="4" t="str">
        <f t="shared" si="4"/>
        <v>30</v>
      </c>
      <c r="I128" s="4" t="str">
        <f t="shared" si="5"/>
        <v>00</v>
      </c>
      <c r="J128" s="4" t="s">
        <v>71</v>
      </c>
      <c r="K128" s="4" t="s">
        <v>344</v>
      </c>
      <c r="L128" s="4" t="s">
        <v>130</v>
      </c>
      <c r="M128" s="4" t="s">
        <v>50</v>
      </c>
      <c r="N128" s="4" t="s">
        <v>51</v>
      </c>
      <c r="O128" s="4" t="s">
        <v>50</v>
      </c>
      <c r="P128" s="4" t="s">
        <v>50</v>
      </c>
    </row>
    <row r="129" spans="1:16">
      <c r="A129" s="31" t="s">
        <v>2238</v>
      </c>
      <c r="B129" s="40" t="s">
        <v>7</v>
      </c>
      <c r="C129" s="4" t="s">
        <v>2379</v>
      </c>
      <c r="D129" s="4">
        <v>2013</v>
      </c>
      <c r="E129" s="4">
        <v>12</v>
      </c>
      <c r="F129" s="4">
        <v>12</v>
      </c>
      <c r="G129" s="4" t="str">
        <f t="shared" si="3"/>
        <v>12</v>
      </c>
      <c r="H129" s="4" t="str">
        <f t="shared" si="4"/>
        <v>30</v>
      </c>
      <c r="I129" s="4" t="str">
        <f t="shared" si="5"/>
        <v>09</v>
      </c>
      <c r="J129" s="4" t="s">
        <v>134</v>
      </c>
      <c r="K129" s="4" t="s">
        <v>66</v>
      </c>
      <c r="L129" s="4" t="s">
        <v>130</v>
      </c>
      <c r="M129" s="4" t="s">
        <v>50</v>
      </c>
      <c r="N129" s="4" t="s">
        <v>51</v>
      </c>
      <c r="O129" s="4" t="s">
        <v>50</v>
      </c>
      <c r="P129" s="4" t="s">
        <v>50</v>
      </c>
    </row>
    <row r="130" spans="1:16">
      <c r="A130" s="31" t="s">
        <v>2238</v>
      </c>
      <c r="B130" s="40" t="s">
        <v>7</v>
      </c>
      <c r="C130" s="4" t="s">
        <v>2380</v>
      </c>
      <c r="D130" s="4">
        <v>2013</v>
      </c>
      <c r="E130" s="4">
        <v>12</v>
      </c>
      <c r="F130" s="4">
        <v>12</v>
      </c>
      <c r="G130" s="4" t="str">
        <f t="shared" ref="G130:G193" si="6">LEFT(C130,2)</f>
        <v>12</v>
      </c>
      <c r="H130" s="4" t="str">
        <f t="shared" ref="H130:H193" si="7">MID(C130,4,2)</f>
        <v>30</v>
      </c>
      <c r="I130" s="4" t="str">
        <f t="shared" ref="I130:I193" si="8">MID(C130,7,2)</f>
        <v>27</v>
      </c>
      <c r="J130" s="4" t="s">
        <v>433</v>
      </c>
      <c r="K130" s="4" t="s">
        <v>439</v>
      </c>
      <c r="L130" s="4" t="s">
        <v>67</v>
      </c>
      <c r="M130" s="4" t="s">
        <v>51</v>
      </c>
      <c r="N130" s="4" t="s">
        <v>51</v>
      </c>
      <c r="O130" s="4" t="s">
        <v>60</v>
      </c>
      <c r="P130" s="4" t="s">
        <v>75</v>
      </c>
    </row>
    <row r="131" spans="1:16">
      <c r="A131" s="31" t="s">
        <v>2238</v>
      </c>
      <c r="B131" s="40" t="s">
        <v>7</v>
      </c>
      <c r="C131" s="4" t="s">
        <v>2380</v>
      </c>
      <c r="D131" s="4">
        <v>2013</v>
      </c>
      <c r="E131" s="4">
        <v>12</v>
      </c>
      <c r="F131" s="4">
        <v>12</v>
      </c>
      <c r="G131" s="4" t="str">
        <f t="shared" si="6"/>
        <v>12</v>
      </c>
      <c r="H131" s="4" t="str">
        <f t="shared" si="7"/>
        <v>30</v>
      </c>
      <c r="I131" s="4" t="str">
        <f t="shared" si="8"/>
        <v>27</v>
      </c>
      <c r="J131" s="4" t="s">
        <v>1809</v>
      </c>
      <c r="K131" s="4" t="s">
        <v>2381</v>
      </c>
      <c r="L131" s="4" t="s">
        <v>67</v>
      </c>
      <c r="M131" s="4" t="s">
        <v>51</v>
      </c>
      <c r="N131" s="4" t="s">
        <v>51</v>
      </c>
      <c r="O131" s="4" t="s">
        <v>60</v>
      </c>
      <c r="P131" s="4" t="s">
        <v>75</v>
      </c>
    </row>
    <row r="132" spans="1:16">
      <c r="A132" s="31" t="s">
        <v>2238</v>
      </c>
      <c r="B132" s="40" t="s">
        <v>7</v>
      </c>
      <c r="C132" s="4" t="s">
        <v>2382</v>
      </c>
      <c r="D132" s="4">
        <v>2013</v>
      </c>
      <c r="E132" s="4">
        <v>12</v>
      </c>
      <c r="F132" s="4">
        <v>12</v>
      </c>
      <c r="G132" s="4" t="str">
        <f t="shared" si="6"/>
        <v>12</v>
      </c>
      <c r="H132" s="4" t="str">
        <f t="shared" si="7"/>
        <v>30</v>
      </c>
      <c r="I132" s="4" t="str">
        <f t="shared" si="8"/>
        <v>43</v>
      </c>
      <c r="J132" s="4" t="s">
        <v>109</v>
      </c>
      <c r="K132" s="4" t="s">
        <v>151</v>
      </c>
      <c r="L132" s="4" t="s">
        <v>49</v>
      </c>
      <c r="M132" s="4" t="s">
        <v>51</v>
      </c>
      <c r="N132" s="4" t="s">
        <v>51</v>
      </c>
      <c r="O132" s="4" t="s">
        <v>75</v>
      </c>
      <c r="P132" s="4" t="s">
        <v>51</v>
      </c>
    </row>
    <row r="133" spans="1:16">
      <c r="A133" s="31" t="s">
        <v>2238</v>
      </c>
      <c r="B133" s="40" t="s">
        <v>7</v>
      </c>
      <c r="C133" s="4" t="s">
        <v>2383</v>
      </c>
      <c r="D133" s="4">
        <v>2013</v>
      </c>
      <c r="E133" s="4">
        <v>12</v>
      </c>
      <c r="F133" s="4">
        <v>12</v>
      </c>
      <c r="G133" s="4" t="str">
        <f t="shared" si="6"/>
        <v>12</v>
      </c>
      <c r="H133" s="4" t="str">
        <f t="shared" si="7"/>
        <v>30</v>
      </c>
      <c r="I133" s="4" t="str">
        <f t="shared" si="8"/>
        <v>46</v>
      </c>
      <c r="J133" s="4" t="s">
        <v>433</v>
      </c>
      <c r="K133" s="4" t="s">
        <v>436</v>
      </c>
      <c r="L133" s="4" t="s">
        <v>49</v>
      </c>
      <c r="M133" s="4" t="s">
        <v>51</v>
      </c>
      <c r="N133" s="4" t="s">
        <v>51</v>
      </c>
      <c r="O133" s="4" t="s">
        <v>75</v>
      </c>
      <c r="P133" s="4" t="s">
        <v>51</v>
      </c>
    </row>
    <row r="134" spans="1:16">
      <c r="A134" s="31" t="s">
        <v>2238</v>
      </c>
      <c r="B134" s="40" t="s">
        <v>7</v>
      </c>
      <c r="C134" s="4" t="s">
        <v>2384</v>
      </c>
      <c r="D134" s="4">
        <v>2013</v>
      </c>
      <c r="E134" s="4">
        <v>12</v>
      </c>
      <c r="F134" s="4">
        <v>12</v>
      </c>
      <c r="G134" s="4" t="str">
        <f t="shared" si="6"/>
        <v>12</v>
      </c>
      <c r="H134" s="4" t="str">
        <f t="shared" si="7"/>
        <v>30</v>
      </c>
      <c r="I134" s="4" t="str">
        <f t="shared" si="8"/>
        <v>55</v>
      </c>
      <c r="J134" s="4" t="s">
        <v>128</v>
      </c>
      <c r="K134" s="4" t="s">
        <v>66</v>
      </c>
      <c r="L134" s="4" t="s">
        <v>130</v>
      </c>
      <c r="M134" s="4" t="s">
        <v>51</v>
      </c>
      <c r="N134" s="4" t="s">
        <v>51</v>
      </c>
      <c r="O134" s="4" t="s">
        <v>50</v>
      </c>
      <c r="P134" s="4" t="s">
        <v>51</v>
      </c>
    </row>
    <row r="135" spans="1:16">
      <c r="A135" s="31" t="s">
        <v>2238</v>
      </c>
      <c r="B135" s="40" t="s">
        <v>7</v>
      </c>
      <c r="C135" s="4" t="s">
        <v>2385</v>
      </c>
      <c r="D135" s="4">
        <v>2013</v>
      </c>
      <c r="E135" s="4">
        <v>12</v>
      </c>
      <c r="F135" s="4">
        <v>12</v>
      </c>
      <c r="G135" s="4" t="str">
        <f t="shared" si="6"/>
        <v>12</v>
      </c>
      <c r="H135" s="4" t="str">
        <f t="shared" si="7"/>
        <v>31</v>
      </c>
      <c r="I135" s="4" t="str">
        <f t="shared" si="8"/>
        <v>28</v>
      </c>
      <c r="J135" s="4" t="s">
        <v>65</v>
      </c>
      <c r="K135" s="4" t="s">
        <v>637</v>
      </c>
      <c r="L135" s="4" t="s">
        <v>130</v>
      </c>
      <c r="M135" s="4" t="s">
        <v>51</v>
      </c>
      <c r="N135" s="4" t="s">
        <v>51</v>
      </c>
      <c r="O135" s="4" t="s">
        <v>50</v>
      </c>
      <c r="P135" s="4" t="s">
        <v>51</v>
      </c>
    </row>
    <row r="136" spans="1:16">
      <c r="A136" s="31" t="s">
        <v>2238</v>
      </c>
      <c r="B136" s="40" t="s">
        <v>7</v>
      </c>
      <c r="C136" s="4" t="s">
        <v>2386</v>
      </c>
      <c r="D136" s="4">
        <v>2013</v>
      </c>
      <c r="E136" s="4">
        <v>12</v>
      </c>
      <c r="F136" s="4">
        <v>12</v>
      </c>
      <c r="G136" s="4" t="str">
        <f t="shared" si="6"/>
        <v>12</v>
      </c>
      <c r="H136" s="4" t="str">
        <f t="shared" si="7"/>
        <v>32</v>
      </c>
      <c r="I136" s="4" t="str">
        <f t="shared" si="8"/>
        <v>10</v>
      </c>
      <c r="J136" s="4" t="s">
        <v>65</v>
      </c>
      <c r="K136" s="4" t="s">
        <v>637</v>
      </c>
      <c r="L136" s="4" t="s">
        <v>130</v>
      </c>
      <c r="M136" s="4" t="s">
        <v>75</v>
      </c>
      <c r="N136" s="4" t="s">
        <v>51</v>
      </c>
      <c r="O136" s="4" t="s">
        <v>60</v>
      </c>
      <c r="P136" s="4" t="s">
        <v>50</v>
      </c>
    </row>
    <row r="137" spans="1:16">
      <c r="A137" s="31" t="s">
        <v>2238</v>
      </c>
      <c r="B137" s="40" t="s">
        <v>7</v>
      </c>
      <c r="C137" s="4" t="s">
        <v>2387</v>
      </c>
      <c r="D137" s="4">
        <v>2013</v>
      </c>
      <c r="E137" s="4">
        <v>12</v>
      </c>
      <c r="F137" s="4">
        <v>12</v>
      </c>
      <c r="G137" s="4" t="str">
        <f t="shared" si="6"/>
        <v>12</v>
      </c>
      <c r="H137" s="4" t="str">
        <f t="shared" si="7"/>
        <v>33</v>
      </c>
      <c r="I137" s="4" t="str">
        <f t="shared" si="8"/>
        <v>13</v>
      </c>
      <c r="J137" s="4" t="s">
        <v>128</v>
      </c>
      <c r="K137" s="4" t="s">
        <v>246</v>
      </c>
      <c r="L137" s="4" t="s">
        <v>130</v>
      </c>
      <c r="M137" s="4" t="s">
        <v>55</v>
      </c>
      <c r="N137" s="4" t="s">
        <v>51</v>
      </c>
      <c r="O137" s="4" t="s">
        <v>50</v>
      </c>
      <c r="P137" s="4" t="s">
        <v>50</v>
      </c>
    </row>
    <row r="138" spans="1:16">
      <c r="A138" s="31" t="s">
        <v>2238</v>
      </c>
      <c r="B138" s="40" t="s">
        <v>7</v>
      </c>
      <c r="C138" s="4" t="s">
        <v>2388</v>
      </c>
      <c r="D138" s="4">
        <v>2013</v>
      </c>
      <c r="E138" s="4">
        <v>12</v>
      </c>
      <c r="F138" s="4">
        <v>12</v>
      </c>
      <c r="G138" s="4" t="str">
        <f t="shared" si="6"/>
        <v>12</v>
      </c>
      <c r="H138" s="4" t="str">
        <f t="shared" si="7"/>
        <v>33</v>
      </c>
      <c r="I138" s="4" t="str">
        <f t="shared" si="8"/>
        <v>59</v>
      </c>
      <c r="J138" s="4" t="s">
        <v>128</v>
      </c>
      <c r="K138" s="4" t="s">
        <v>2247</v>
      </c>
      <c r="L138" s="4" t="s">
        <v>130</v>
      </c>
      <c r="M138" s="4" t="s">
        <v>51</v>
      </c>
      <c r="N138" s="4" t="s">
        <v>51</v>
      </c>
      <c r="O138" s="4" t="s">
        <v>75</v>
      </c>
      <c r="P138" s="4" t="s">
        <v>75</v>
      </c>
    </row>
    <row r="139" spans="1:16">
      <c r="A139" s="31" t="s">
        <v>2238</v>
      </c>
      <c r="B139" s="40" t="s">
        <v>7</v>
      </c>
      <c r="C139" s="4" t="s">
        <v>2389</v>
      </c>
      <c r="D139" s="4">
        <v>2013</v>
      </c>
      <c r="E139" s="4">
        <v>12</v>
      </c>
      <c r="F139" s="4">
        <v>12</v>
      </c>
      <c r="G139" s="4" t="str">
        <f t="shared" si="6"/>
        <v>12</v>
      </c>
      <c r="H139" s="4" t="str">
        <f t="shared" si="7"/>
        <v>34</v>
      </c>
      <c r="I139" s="4" t="str">
        <f t="shared" si="8"/>
        <v>06</v>
      </c>
      <c r="J139" s="4" t="s">
        <v>109</v>
      </c>
      <c r="K139" s="4" t="s">
        <v>110</v>
      </c>
      <c r="L139" s="4" t="s">
        <v>67</v>
      </c>
      <c r="M139" s="4" t="s">
        <v>75</v>
      </c>
      <c r="N139" s="4" t="s">
        <v>51</v>
      </c>
      <c r="O139" s="4" t="s">
        <v>75</v>
      </c>
      <c r="P139" s="4" t="s">
        <v>75</v>
      </c>
    </row>
    <row r="140" spans="1:16">
      <c r="A140" s="31" t="s">
        <v>2238</v>
      </c>
      <c r="B140" s="40" t="s">
        <v>7</v>
      </c>
      <c r="C140" s="4" t="s">
        <v>2390</v>
      </c>
      <c r="D140" s="4">
        <v>2013</v>
      </c>
      <c r="E140" s="4">
        <v>12</v>
      </c>
      <c r="F140" s="4">
        <v>12</v>
      </c>
      <c r="G140" s="4" t="str">
        <f t="shared" si="6"/>
        <v>12</v>
      </c>
      <c r="H140" s="4" t="str">
        <f t="shared" si="7"/>
        <v>35</v>
      </c>
      <c r="I140" s="4" t="str">
        <f t="shared" si="8"/>
        <v>46</v>
      </c>
      <c r="J140" s="4" t="s">
        <v>433</v>
      </c>
      <c r="K140" s="4" t="s">
        <v>468</v>
      </c>
      <c r="L140" s="4" t="s">
        <v>67</v>
      </c>
      <c r="M140" s="4" t="s">
        <v>51</v>
      </c>
      <c r="N140" s="4" t="s">
        <v>51</v>
      </c>
      <c r="O140" s="4" t="s">
        <v>75</v>
      </c>
      <c r="P140" s="4" t="s">
        <v>75</v>
      </c>
    </row>
    <row r="141" spans="1:16">
      <c r="A141" s="31" t="s">
        <v>2238</v>
      </c>
      <c r="B141" s="40" t="s">
        <v>7</v>
      </c>
      <c r="C141" s="4" t="s">
        <v>2391</v>
      </c>
      <c r="D141" s="4">
        <v>2013</v>
      </c>
      <c r="E141" s="4">
        <v>12</v>
      </c>
      <c r="F141" s="4">
        <v>12</v>
      </c>
      <c r="G141" s="4" t="str">
        <f t="shared" si="6"/>
        <v>12</v>
      </c>
      <c r="H141" s="4" t="str">
        <f t="shared" si="7"/>
        <v>36</v>
      </c>
      <c r="I141" s="4" t="str">
        <f t="shared" si="8"/>
        <v>03</v>
      </c>
      <c r="J141" s="4" t="s">
        <v>433</v>
      </c>
      <c r="K141" s="4" t="s">
        <v>470</v>
      </c>
      <c r="L141" s="4" t="s">
        <v>67</v>
      </c>
      <c r="M141" s="4" t="s">
        <v>51</v>
      </c>
      <c r="N141" s="4" t="s">
        <v>51</v>
      </c>
      <c r="O141" s="4" t="s">
        <v>75</v>
      </c>
      <c r="P141" s="4" t="s">
        <v>75</v>
      </c>
    </row>
    <row r="142" spans="1:16">
      <c r="A142" s="31" t="s">
        <v>2238</v>
      </c>
      <c r="B142" s="40" t="s">
        <v>7</v>
      </c>
      <c r="C142" s="4" t="s">
        <v>2392</v>
      </c>
      <c r="D142" s="4">
        <v>2013</v>
      </c>
      <c r="E142" s="4">
        <v>12</v>
      </c>
      <c r="F142" s="4">
        <v>12</v>
      </c>
      <c r="G142" s="4" t="str">
        <f t="shared" si="6"/>
        <v>12</v>
      </c>
      <c r="H142" s="4" t="str">
        <f t="shared" si="7"/>
        <v>36</v>
      </c>
      <c r="I142" s="4" t="str">
        <f t="shared" si="8"/>
        <v>12</v>
      </c>
      <c r="J142" s="4" t="s">
        <v>1809</v>
      </c>
      <c r="K142" s="4" t="s">
        <v>2393</v>
      </c>
      <c r="L142" s="4" t="s">
        <v>67</v>
      </c>
      <c r="M142" s="4" t="s">
        <v>51</v>
      </c>
      <c r="N142" s="4" t="s">
        <v>51</v>
      </c>
      <c r="O142" s="4" t="s">
        <v>75</v>
      </c>
      <c r="P142" s="4" t="s">
        <v>51</v>
      </c>
    </row>
    <row r="143" spans="1:16">
      <c r="A143" s="31" t="s">
        <v>2238</v>
      </c>
      <c r="B143" s="40" t="s">
        <v>7</v>
      </c>
      <c r="C143" s="4" t="s">
        <v>2394</v>
      </c>
      <c r="D143" s="4">
        <v>2013</v>
      </c>
      <c r="E143" s="4">
        <v>12</v>
      </c>
      <c r="F143" s="4">
        <v>12</v>
      </c>
      <c r="G143" s="4" t="str">
        <f t="shared" si="6"/>
        <v>12</v>
      </c>
      <c r="H143" s="4" t="str">
        <f t="shared" si="7"/>
        <v>36</v>
      </c>
      <c r="I143" s="4" t="str">
        <f t="shared" si="8"/>
        <v>14</v>
      </c>
      <c r="J143" s="4" t="s">
        <v>433</v>
      </c>
      <c r="K143" s="4" t="s">
        <v>2204</v>
      </c>
      <c r="L143" s="4" t="s">
        <v>67</v>
      </c>
      <c r="M143" s="4" t="s">
        <v>51</v>
      </c>
      <c r="N143" s="4" t="s">
        <v>51</v>
      </c>
      <c r="O143" s="4" t="s">
        <v>75</v>
      </c>
      <c r="P143" s="4" t="s">
        <v>51</v>
      </c>
    </row>
    <row r="144" spans="1:16">
      <c r="A144" s="31" t="s">
        <v>2238</v>
      </c>
      <c r="B144" s="40" t="s">
        <v>7</v>
      </c>
      <c r="C144" s="4" t="s">
        <v>2395</v>
      </c>
      <c r="D144" s="4">
        <v>2013</v>
      </c>
      <c r="E144" s="4">
        <v>12</v>
      </c>
      <c r="F144" s="4">
        <v>12</v>
      </c>
      <c r="G144" s="4" t="str">
        <f t="shared" si="6"/>
        <v>12</v>
      </c>
      <c r="H144" s="4" t="str">
        <f t="shared" si="7"/>
        <v>36</v>
      </c>
      <c r="I144" s="4" t="str">
        <f t="shared" si="8"/>
        <v>24</v>
      </c>
      <c r="J144" s="4" t="s">
        <v>433</v>
      </c>
      <c r="K144" s="4" t="s">
        <v>480</v>
      </c>
      <c r="L144" s="4" t="s">
        <v>67</v>
      </c>
      <c r="M144" s="4" t="s">
        <v>51</v>
      </c>
      <c r="N144" s="4" t="s">
        <v>75</v>
      </c>
      <c r="O144" s="4" t="s">
        <v>75</v>
      </c>
      <c r="P144" s="4" t="s">
        <v>51</v>
      </c>
    </row>
    <row r="145" spans="1:16">
      <c r="A145" s="31" t="s">
        <v>2238</v>
      </c>
      <c r="B145" s="40" t="s">
        <v>7</v>
      </c>
      <c r="C145" s="4" t="s">
        <v>2396</v>
      </c>
      <c r="D145" s="4">
        <v>2013</v>
      </c>
      <c r="E145" s="4">
        <v>12</v>
      </c>
      <c r="F145" s="4">
        <v>12</v>
      </c>
      <c r="G145" s="4" t="str">
        <f t="shared" si="6"/>
        <v>12</v>
      </c>
      <c r="H145" s="4" t="str">
        <f t="shared" si="7"/>
        <v>36</v>
      </c>
      <c r="I145" s="4" t="str">
        <f t="shared" si="8"/>
        <v>34</v>
      </c>
      <c r="J145" s="4" t="s">
        <v>433</v>
      </c>
      <c r="K145" s="4" t="s">
        <v>480</v>
      </c>
      <c r="L145" s="4" t="s">
        <v>67</v>
      </c>
      <c r="M145" s="4" t="s">
        <v>51</v>
      </c>
      <c r="N145" s="4" t="s">
        <v>51</v>
      </c>
      <c r="O145" s="4" t="s">
        <v>75</v>
      </c>
      <c r="P145" s="4" t="s">
        <v>51</v>
      </c>
    </row>
    <row r="146" spans="1:16">
      <c r="A146" s="31" t="s">
        <v>2238</v>
      </c>
      <c r="B146" s="40" t="s">
        <v>7</v>
      </c>
      <c r="C146" s="4" t="s">
        <v>2397</v>
      </c>
      <c r="D146" s="4">
        <v>2013</v>
      </c>
      <c r="E146" s="4">
        <v>12</v>
      </c>
      <c r="F146" s="4">
        <v>12</v>
      </c>
      <c r="G146" s="4" t="str">
        <f t="shared" si="6"/>
        <v>12</v>
      </c>
      <c r="H146" s="4" t="str">
        <f t="shared" si="7"/>
        <v>36</v>
      </c>
      <c r="I146" s="4" t="str">
        <f t="shared" si="8"/>
        <v>46</v>
      </c>
      <c r="J146" s="4" t="s">
        <v>1809</v>
      </c>
      <c r="K146" s="4" t="s">
        <v>2398</v>
      </c>
      <c r="L146" s="4" t="s">
        <v>520</v>
      </c>
      <c r="M146" s="4" t="s">
        <v>51</v>
      </c>
      <c r="N146" s="4" t="s">
        <v>51</v>
      </c>
      <c r="O146" s="4" t="s">
        <v>75</v>
      </c>
      <c r="P146" s="4" t="s">
        <v>51</v>
      </c>
    </row>
    <row r="147" spans="1:16">
      <c r="A147" s="31" t="s">
        <v>2238</v>
      </c>
      <c r="B147" s="40" t="s">
        <v>7</v>
      </c>
      <c r="C147" s="4" t="s">
        <v>2399</v>
      </c>
      <c r="D147" s="4">
        <v>2013</v>
      </c>
      <c r="E147" s="4">
        <v>12</v>
      </c>
      <c r="F147" s="4">
        <v>12</v>
      </c>
      <c r="G147" s="4" t="str">
        <f t="shared" si="6"/>
        <v>12</v>
      </c>
      <c r="H147" s="4" t="str">
        <f t="shared" si="7"/>
        <v>37</v>
      </c>
      <c r="I147" s="4" t="str">
        <f t="shared" si="8"/>
        <v>14</v>
      </c>
      <c r="J147" s="4" t="s">
        <v>433</v>
      </c>
      <c r="K147" s="4" t="s">
        <v>1712</v>
      </c>
      <c r="L147" s="4" t="s">
        <v>49</v>
      </c>
      <c r="M147" s="4" t="s">
        <v>51</v>
      </c>
      <c r="N147" s="4" t="s">
        <v>75</v>
      </c>
      <c r="O147" s="4" t="s">
        <v>51</v>
      </c>
      <c r="P147" s="4" t="s">
        <v>51</v>
      </c>
    </row>
    <row r="148" spans="1:16">
      <c r="A148" s="31" t="s">
        <v>2238</v>
      </c>
      <c r="B148" s="40" t="s">
        <v>7</v>
      </c>
      <c r="C148" s="4" t="s">
        <v>2400</v>
      </c>
      <c r="D148" s="4">
        <v>2013</v>
      </c>
      <c r="E148" s="4">
        <v>12</v>
      </c>
      <c r="F148" s="4">
        <v>12</v>
      </c>
      <c r="G148" s="4" t="str">
        <f t="shared" si="6"/>
        <v>12</v>
      </c>
      <c r="H148" s="4" t="str">
        <f t="shared" si="7"/>
        <v>37</v>
      </c>
      <c r="I148" s="4" t="str">
        <f t="shared" si="8"/>
        <v>22</v>
      </c>
      <c r="J148" s="4" t="s">
        <v>71</v>
      </c>
      <c r="K148" s="4" t="s">
        <v>344</v>
      </c>
      <c r="L148" s="4" t="s">
        <v>49</v>
      </c>
      <c r="M148" s="4" t="s">
        <v>51</v>
      </c>
      <c r="N148" s="4" t="s">
        <v>51</v>
      </c>
      <c r="O148" s="4" t="s">
        <v>51</v>
      </c>
      <c r="P148" s="4" t="s">
        <v>51</v>
      </c>
    </row>
    <row r="149" spans="1:16">
      <c r="A149" s="31" t="s">
        <v>2238</v>
      </c>
      <c r="B149" s="40" t="s">
        <v>7</v>
      </c>
      <c r="C149" s="4" t="s">
        <v>2401</v>
      </c>
      <c r="D149" s="4">
        <v>2013</v>
      </c>
      <c r="E149" s="4">
        <v>12</v>
      </c>
      <c r="F149" s="4">
        <v>12</v>
      </c>
      <c r="G149" s="4" t="str">
        <f t="shared" si="6"/>
        <v>12</v>
      </c>
      <c r="H149" s="4" t="str">
        <f t="shared" si="7"/>
        <v>38</v>
      </c>
      <c r="I149" s="4" t="str">
        <f t="shared" si="8"/>
        <v>31</v>
      </c>
      <c r="J149" s="4" t="s">
        <v>433</v>
      </c>
      <c r="K149" s="4" t="s">
        <v>491</v>
      </c>
      <c r="L149" s="4" t="s">
        <v>49</v>
      </c>
      <c r="M149" s="4" t="s">
        <v>51</v>
      </c>
      <c r="N149" s="4" t="s">
        <v>51</v>
      </c>
      <c r="O149" s="4" t="s">
        <v>75</v>
      </c>
      <c r="P149" s="4" t="s">
        <v>75</v>
      </c>
    </row>
    <row r="150" spans="1:16">
      <c r="A150" s="31" t="s">
        <v>2238</v>
      </c>
      <c r="B150" s="40" t="s">
        <v>7</v>
      </c>
      <c r="C150" s="4" t="s">
        <v>2402</v>
      </c>
      <c r="D150" s="4">
        <v>2013</v>
      </c>
      <c r="E150" s="4">
        <v>12</v>
      </c>
      <c r="F150" s="4">
        <v>12</v>
      </c>
      <c r="G150" s="4" t="str">
        <f t="shared" si="6"/>
        <v>12</v>
      </c>
      <c r="H150" s="4" t="str">
        <f t="shared" si="7"/>
        <v>38</v>
      </c>
      <c r="I150" s="4" t="str">
        <f t="shared" si="8"/>
        <v>34</v>
      </c>
      <c r="J150" s="4" t="s">
        <v>109</v>
      </c>
      <c r="K150" s="4" t="s">
        <v>151</v>
      </c>
      <c r="L150" s="4" t="s">
        <v>49</v>
      </c>
      <c r="M150" s="4" t="s">
        <v>51</v>
      </c>
      <c r="N150" s="4" t="s">
        <v>51</v>
      </c>
      <c r="O150" s="4" t="s">
        <v>75</v>
      </c>
      <c r="P150" s="4" t="s">
        <v>75</v>
      </c>
    </row>
    <row r="151" spans="1:16">
      <c r="A151" s="31" t="s">
        <v>2238</v>
      </c>
      <c r="B151" s="40" t="s">
        <v>7</v>
      </c>
      <c r="C151" s="4" t="s">
        <v>2403</v>
      </c>
      <c r="D151" s="4">
        <v>2013</v>
      </c>
      <c r="E151" s="4">
        <v>12</v>
      </c>
      <c r="F151" s="4">
        <v>12</v>
      </c>
      <c r="G151" s="4" t="str">
        <f t="shared" si="6"/>
        <v>12</v>
      </c>
      <c r="H151" s="4" t="str">
        <f t="shared" si="7"/>
        <v>38</v>
      </c>
      <c r="I151" s="4" t="str">
        <f t="shared" si="8"/>
        <v>42</v>
      </c>
      <c r="J151" s="4" t="s">
        <v>109</v>
      </c>
      <c r="K151" s="4" t="s">
        <v>151</v>
      </c>
      <c r="L151" s="4" t="s">
        <v>49</v>
      </c>
      <c r="M151" s="4" t="s">
        <v>51</v>
      </c>
      <c r="N151" s="4" t="s">
        <v>51</v>
      </c>
      <c r="O151" s="4" t="s">
        <v>51</v>
      </c>
      <c r="P151" s="4" t="s">
        <v>75</v>
      </c>
    </row>
    <row r="152" spans="1:16">
      <c r="A152" s="31" t="s">
        <v>2238</v>
      </c>
      <c r="B152" s="40" t="s">
        <v>7</v>
      </c>
      <c r="C152" s="4" t="s">
        <v>2404</v>
      </c>
      <c r="D152" s="4">
        <v>2013</v>
      </c>
      <c r="E152" s="4">
        <v>12</v>
      </c>
      <c r="F152" s="4">
        <v>12</v>
      </c>
      <c r="G152" s="4" t="str">
        <f t="shared" si="6"/>
        <v>12</v>
      </c>
      <c r="H152" s="4" t="str">
        <f t="shared" si="7"/>
        <v>39</v>
      </c>
      <c r="I152" s="4" t="str">
        <f t="shared" si="8"/>
        <v>38</v>
      </c>
      <c r="J152" s="4" t="s">
        <v>128</v>
      </c>
      <c r="K152" s="4" t="s">
        <v>2247</v>
      </c>
      <c r="L152" s="4" t="s">
        <v>130</v>
      </c>
      <c r="M152" s="4" t="s">
        <v>75</v>
      </c>
      <c r="N152" s="4" t="s">
        <v>51</v>
      </c>
      <c r="O152" s="4" t="s">
        <v>51</v>
      </c>
      <c r="P152" s="4" t="s">
        <v>51</v>
      </c>
    </row>
    <row r="153" spans="1:16">
      <c r="A153" s="31" t="s">
        <v>2238</v>
      </c>
      <c r="B153" s="40" t="s">
        <v>7</v>
      </c>
      <c r="C153" s="4" t="s">
        <v>2405</v>
      </c>
      <c r="D153" s="4">
        <v>2013</v>
      </c>
      <c r="E153" s="4">
        <v>12</v>
      </c>
      <c r="F153" s="4">
        <v>12</v>
      </c>
      <c r="G153" s="4" t="str">
        <f t="shared" si="6"/>
        <v>12</v>
      </c>
      <c r="H153" s="4" t="str">
        <f t="shared" si="7"/>
        <v>40</v>
      </c>
      <c r="I153" s="4" t="str">
        <f t="shared" si="8"/>
        <v>15</v>
      </c>
      <c r="J153" s="4" t="s">
        <v>109</v>
      </c>
      <c r="K153" s="4" t="s">
        <v>110</v>
      </c>
      <c r="L153" s="4" t="s">
        <v>49</v>
      </c>
      <c r="M153" s="4" t="s">
        <v>51</v>
      </c>
      <c r="N153" s="4" t="s">
        <v>51</v>
      </c>
      <c r="O153" s="4" t="s">
        <v>75</v>
      </c>
      <c r="P153" s="4" t="s">
        <v>51</v>
      </c>
    </row>
    <row r="154" spans="1:16">
      <c r="A154" s="31" t="s">
        <v>2238</v>
      </c>
      <c r="B154" s="40" t="s">
        <v>7</v>
      </c>
      <c r="C154" s="4" t="s">
        <v>2406</v>
      </c>
      <c r="D154" s="4">
        <v>2013</v>
      </c>
      <c r="E154" s="4">
        <v>12</v>
      </c>
      <c r="F154" s="4">
        <v>12</v>
      </c>
      <c r="G154" s="4" t="str">
        <f t="shared" si="6"/>
        <v>12</v>
      </c>
      <c r="H154" s="4" t="str">
        <f t="shared" si="7"/>
        <v>40</v>
      </c>
      <c r="I154" s="4" t="str">
        <f t="shared" si="8"/>
        <v>26</v>
      </c>
      <c r="J154" s="4" t="s">
        <v>128</v>
      </c>
      <c r="K154" s="4" t="s">
        <v>2247</v>
      </c>
      <c r="L154" s="4" t="s">
        <v>130</v>
      </c>
      <c r="M154" s="4" t="s">
        <v>75</v>
      </c>
      <c r="N154" s="4" t="s">
        <v>51</v>
      </c>
      <c r="O154" s="4" t="s">
        <v>51</v>
      </c>
      <c r="P154" s="4" t="s">
        <v>51</v>
      </c>
    </row>
    <row r="155" spans="1:16">
      <c r="A155" s="31" t="s">
        <v>2238</v>
      </c>
      <c r="B155" s="40" t="s">
        <v>7</v>
      </c>
      <c r="C155" s="4" t="s">
        <v>2407</v>
      </c>
      <c r="D155" s="4">
        <v>2013</v>
      </c>
      <c r="E155" s="4">
        <v>12</v>
      </c>
      <c r="F155" s="4">
        <v>12</v>
      </c>
      <c r="G155" s="4" t="str">
        <f t="shared" si="6"/>
        <v>12</v>
      </c>
      <c r="H155" s="4" t="str">
        <f t="shared" si="7"/>
        <v>41</v>
      </c>
      <c r="I155" s="4" t="str">
        <f t="shared" si="8"/>
        <v>52</v>
      </c>
      <c r="J155" s="4" t="s">
        <v>433</v>
      </c>
      <c r="K155" s="4" t="s">
        <v>434</v>
      </c>
      <c r="L155" s="4" t="s">
        <v>67</v>
      </c>
      <c r="M155" s="4" t="s">
        <v>75</v>
      </c>
      <c r="N155" s="4" t="s">
        <v>51</v>
      </c>
      <c r="O155" s="4" t="s">
        <v>75</v>
      </c>
      <c r="P155" s="4" t="s">
        <v>51</v>
      </c>
    </row>
    <row r="156" spans="1:16">
      <c r="A156" s="31" t="s">
        <v>2238</v>
      </c>
      <c r="B156" s="40" t="s">
        <v>7</v>
      </c>
      <c r="C156" s="4" t="s">
        <v>2408</v>
      </c>
      <c r="D156" s="4">
        <v>2013</v>
      </c>
      <c r="E156" s="4">
        <v>12</v>
      </c>
      <c r="F156" s="4">
        <v>12</v>
      </c>
      <c r="G156" s="4" t="str">
        <f t="shared" si="6"/>
        <v>12</v>
      </c>
      <c r="H156" s="4" t="str">
        <f t="shared" si="7"/>
        <v>41</v>
      </c>
      <c r="I156" s="4" t="str">
        <f t="shared" si="8"/>
        <v>53</v>
      </c>
      <c r="J156" s="4" t="s">
        <v>109</v>
      </c>
      <c r="K156" s="4" t="s">
        <v>110</v>
      </c>
      <c r="L156" s="4" t="s">
        <v>67</v>
      </c>
      <c r="M156" s="4" t="s">
        <v>75</v>
      </c>
      <c r="N156" s="4" t="s">
        <v>51</v>
      </c>
      <c r="O156" s="4" t="s">
        <v>75</v>
      </c>
      <c r="P156" s="4" t="s">
        <v>51</v>
      </c>
    </row>
    <row r="157" spans="1:16">
      <c r="A157" s="31" t="s">
        <v>2238</v>
      </c>
      <c r="B157" s="40" t="s">
        <v>7</v>
      </c>
      <c r="C157" s="4" t="s">
        <v>2409</v>
      </c>
      <c r="D157" s="4">
        <v>2013</v>
      </c>
      <c r="E157" s="4">
        <v>12</v>
      </c>
      <c r="F157" s="4">
        <v>12</v>
      </c>
      <c r="G157" s="4" t="str">
        <f t="shared" si="6"/>
        <v>12</v>
      </c>
      <c r="H157" s="4" t="str">
        <f t="shared" si="7"/>
        <v>41</v>
      </c>
      <c r="I157" s="4" t="str">
        <f t="shared" si="8"/>
        <v>57</v>
      </c>
      <c r="J157" s="4" t="s">
        <v>1809</v>
      </c>
      <c r="K157" s="4" t="s">
        <v>2410</v>
      </c>
      <c r="L157" s="4" t="s">
        <v>67</v>
      </c>
      <c r="M157" s="4" t="s">
        <v>51</v>
      </c>
      <c r="N157" s="4" t="s">
        <v>51</v>
      </c>
      <c r="O157" s="4" t="s">
        <v>75</v>
      </c>
      <c r="P157" s="4" t="s">
        <v>51</v>
      </c>
    </row>
    <row r="158" spans="1:16">
      <c r="A158" s="31" t="s">
        <v>2238</v>
      </c>
      <c r="B158" s="40" t="s">
        <v>7</v>
      </c>
      <c r="C158" s="4" t="s">
        <v>2411</v>
      </c>
      <c r="D158" s="4">
        <v>2013</v>
      </c>
      <c r="E158" s="4">
        <v>12</v>
      </c>
      <c r="F158" s="4">
        <v>12</v>
      </c>
      <c r="G158" s="4" t="str">
        <f t="shared" si="6"/>
        <v>12</v>
      </c>
      <c r="H158" s="4" t="str">
        <f t="shared" si="7"/>
        <v>42</v>
      </c>
      <c r="I158" s="4" t="str">
        <f t="shared" si="8"/>
        <v>10</v>
      </c>
      <c r="J158" s="4" t="s">
        <v>433</v>
      </c>
      <c r="K158" s="4" t="s">
        <v>436</v>
      </c>
      <c r="L158" s="4" t="s">
        <v>67</v>
      </c>
      <c r="M158" s="4" t="s">
        <v>75</v>
      </c>
      <c r="N158" s="4" t="s">
        <v>51</v>
      </c>
      <c r="O158" s="4" t="s">
        <v>75</v>
      </c>
      <c r="P158" s="4" t="s">
        <v>51</v>
      </c>
    </row>
    <row r="159" spans="1:16">
      <c r="A159" s="31" t="s">
        <v>2238</v>
      </c>
      <c r="B159" s="40" t="s">
        <v>7</v>
      </c>
      <c r="C159" s="4" t="s">
        <v>2411</v>
      </c>
      <c r="D159" s="4">
        <v>2013</v>
      </c>
      <c r="E159" s="4">
        <v>12</v>
      </c>
      <c r="F159" s="4">
        <v>12</v>
      </c>
      <c r="G159" s="4" t="str">
        <f t="shared" si="6"/>
        <v>12</v>
      </c>
      <c r="H159" s="4" t="str">
        <f t="shared" si="7"/>
        <v>42</v>
      </c>
      <c r="I159" s="4" t="str">
        <f t="shared" si="8"/>
        <v>10</v>
      </c>
      <c r="J159" s="4" t="s">
        <v>109</v>
      </c>
      <c r="K159" s="4" t="s">
        <v>110</v>
      </c>
      <c r="L159" s="4" t="s">
        <v>67</v>
      </c>
      <c r="M159" s="4" t="s">
        <v>75</v>
      </c>
      <c r="N159" s="4" t="s">
        <v>51</v>
      </c>
      <c r="O159" s="4" t="s">
        <v>75</v>
      </c>
      <c r="P159" s="4" t="s">
        <v>51</v>
      </c>
    </row>
    <row r="160" spans="1:16">
      <c r="A160" s="31" t="s">
        <v>2238</v>
      </c>
      <c r="B160" s="40" t="s">
        <v>7</v>
      </c>
      <c r="C160" s="4" t="s">
        <v>2412</v>
      </c>
      <c r="D160" s="4">
        <v>2013</v>
      </c>
      <c r="E160" s="4">
        <v>12</v>
      </c>
      <c r="F160" s="4">
        <v>12</v>
      </c>
      <c r="G160" s="4" t="str">
        <f t="shared" si="6"/>
        <v>12</v>
      </c>
      <c r="H160" s="4" t="str">
        <f t="shared" si="7"/>
        <v>42</v>
      </c>
      <c r="I160" s="4" t="str">
        <f t="shared" si="8"/>
        <v>15</v>
      </c>
      <c r="J160" s="4" t="s">
        <v>128</v>
      </c>
      <c r="K160" s="4" t="s">
        <v>2247</v>
      </c>
      <c r="L160" s="4" t="s">
        <v>130</v>
      </c>
      <c r="M160" s="4" t="s">
        <v>51</v>
      </c>
      <c r="N160" s="4" t="s">
        <v>51</v>
      </c>
      <c r="O160" s="4" t="s">
        <v>60</v>
      </c>
      <c r="P160" s="4" t="s">
        <v>51</v>
      </c>
    </row>
    <row r="161" spans="1:16">
      <c r="A161" s="31" t="s">
        <v>2238</v>
      </c>
      <c r="B161" s="40" t="s">
        <v>7</v>
      </c>
      <c r="C161" s="4" t="s">
        <v>2413</v>
      </c>
      <c r="D161" s="4">
        <v>2013</v>
      </c>
      <c r="E161" s="4">
        <v>12</v>
      </c>
      <c r="F161" s="4">
        <v>12</v>
      </c>
      <c r="G161" s="4" t="str">
        <f t="shared" si="6"/>
        <v>12</v>
      </c>
      <c r="H161" s="4" t="str">
        <f t="shared" si="7"/>
        <v>43</v>
      </c>
      <c r="I161" s="4" t="str">
        <f t="shared" si="8"/>
        <v>15</v>
      </c>
      <c r="J161" s="4" t="s">
        <v>65</v>
      </c>
      <c r="K161" s="4" t="s">
        <v>66</v>
      </c>
      <c r="L161" s="4" t="s">
        <v>67</v>
      </c>
      <c r="M161" s="4" t="s">
        <v>51</v>
      </c>
      <c r="N161" s="4" t="s">
        <v>51</v>
      </c>
      <c r="O161" s="4" t="s">
        <v>60</v>
      </c>
      <c r="P161" s="4" t="s">
        <v>50</v>
      </c>
    </row>
    <row r="162" spans="1:16">
      <c r="A162" s="31" t="s">
        <v>2238</v>
      </c>
      <c r="B162" s="40" t="s">
        <v>7</v>
      </c>
      <c r="C162" s="4" t="s">
        <v>2414</v>
      </c>
      <c r="D162" s="4">
        <v>2013</v>
      </c>
      <c r="E162" s="4">
        <v>12</v>
      </c>
      <c r="F162" s="4">
        <v>12</v>
      </c>
      <c r="G162" s="4" t="str">
        <f t="shared" si="6"/>
        <v>12</v>
      </c>
      <c r="H162" s="4" t="str">
        <f t="shared" si="7"/>
        <v>43</v>
      </c>
      <c r="I162" s="4" t="str">
        <f t="shared" si="8"/>
        <v>25</v>
      </c>
      <c r="J162" s="4" t="s">
        <v>433</v>
      </c>
      <c r="K162" s="4" t="s">
        <v>507</v>
      </c>
      <c r="L162" s="4" t="s">
        <v>67</v>
      </c>
      <c r="M162" s="4" t="s">
        <v>51</v>
      </c>
      <c r="N162" s="4" t="s">
        <v>51</v>
      </c>
      <c r="O162" s="4" t="s">
        <v>51</v>
      </c>
      <c r="P162" s="4" t="s">
        <v>75</v>
      </c>
    </row>
    <row r="163" spans="1:16">
      <c r="A163" s="31" t="s">
        <v>2238</v>
      </c>
      <c r="B163" s="40" t="s">
        <v>7</v>
      </c>
      <c r="C163" s="4" t="s">
        <v>2415</v>
      </c>
      <c r="D163" s="4">
        <v>2013</v>
      </c>
      <c r="E163" s="4">
        <v>12</v>
      </c>
      <c r="F163" s="4">
        <v>12</v>
      </c>
      <c r="G163" s="4" t="str">
        <f t="shared" si="6"/>
        <v>12</v>
      </c>
      <c r="H163" s="4" t="str">
        <f t="shared" si="7"/>
        <v>43</v>
      </c>
      <c r="I163" s="4" t="str">
        <f t="shared" si="8"/>
        <v>27</v>
      </c>
      <c r="J163" s="4" t="s">
        <v>134</v>
      </c>
      <c r="K163" s="4" t="s">
        <v>66</v>
      </c>
      <c r="L163" s="4" t="s">
        <v>67</v>
      </c>
      <c r="M163" s="4" t="s">
        <v>51</v>
      </c>
      <c r="N163" s="4" t="s">
        <v>51</v>
      </c>
      <c r="O163" s="4" t="s">
        <v>51</v>
      </c>
      <c r="P163" s="4" t="s">
        <v>75</v>
      </c>
    </row>
    <row r="164" spans="1:16">
      <c r="A164" s="31" t="s">
        <v>2238</v>
      </c>
      <c r="B164" s="40" t="s">
        <v>7</v>
      </c>
      <c r="C164" s="4" t="s">
        <v>2416</v>
      </c>
      <c r="D164" s="4">
        <v>2013</v>
      </c>
      <c r="E164" s="4">
        <v>12</v>
      </c>
      <c r="F164" s="4">
        <v>12</v>
      </c>
      <c r="G164" s="4" t="str">
        <f t="shared" si="6"/>
        <v>12</v>
      </c>
      <c r="H164" s="4" t="str">
        <f t="shared" si="7"/>
        <v>43</v>
      </c>
      <c r="I164" s="4" t="str">
        <f t="shared" si="8"/>
        <v>33</v>
      </c>
      <c r="J164" s="4" t="s">
        <v>71</v>
      </c>
      <c r="K164" s="4" t="s">
        <v>72</v>
      </c>
      <c r="L164" s="4" t="s">
        <v>67</v>
      </c>
      <c r="M164" s="4" t="s">
        <v>51</v>
      </c>
      <c r="N164" s="4" t="s">
        <v>51</v>
      </c>
      <c r="O164" s="4" t="s">
        <v>51</v>
      </c>
      <c r="P164" s="4" t="s">
        <v>75</v>
      </c>
    </row>
    <row r="165" spans="1:16">
      <c r="A165" s="31" t="s">
        <v>2238</v>
      </c>
      <c r="B165" s="40" t="s">
        <v>7</v>
      </c>
      <c r="C165" s="4" t="s">
        <v>2417</v>
      </c>
      <c r="D165" s="4">
        <v>2013</v>
      </c>
      <c r="E165" s="4">
        <v>12</v>
      </c>
      <c r="F165" s="4">
        <v>12</v>
      </c>
      <c r="G165" s="4" t="str">
        <f t="shared" si="6"/>
        <v>12</v>
      </c>
      <c r="H165" s="4" t="str">
        <f t="shared" si="7"/>
        <v>43</v>
      </c>
      <c r="I165" s="4" t="str">
        <f t="shared" si="8"/>
        <v>44</v>
      </c>
      <c r="J165" s="4" t="s">
        <v>433</v>
      </c>
      <c r="K165" s="4" t="s">
        <v>2418</v>
      </c>
      <c r="L165" s="4" t="s">
        <v>67</v>
      </c>
      <c r="M165" s="4" t="s">
        <v>75</v>
      </c>
      <c r="N165" s="4" t="s">
        <v>51</v>
      </c>
      <c r="O165" s="4" t="s">
        <v>75</v>
      </c>
      <c r="P165" s="4" t="s">
        <v>51</v>
      </c>
    </row>
    <row r="166" spans="1:16">
      <c r="A166" s="31" t="s">
        <v>2238</v>
      </c>
      <c r="B166" s="40" t="s">
        <v>7</v>
      </c>
      <c r="C166" s="4" t="s">
        <v>2419</v>
      </c>
      <c r="D166" s="4">
        <v>2013</v>
      </c>
      <c r="E166" s="4">
        <v>12</v>
      </c>
      <c r="F166" s="4">
        <v>12</v>
      </c>
      <c r="G166" s="4" t="str">
        <f t="shared" si="6"/>
        <v>12</v>
      </c>
      <c r="H166" s="4" t="str">
        <f t="shared" si="7"/>
        <v>43</v>
      </c>
      <c r="I166" s="4" t="str">
        <f t="shared" si="8"/>
        <v>45</v>
      </c>
      <c r="J166" s="4" t="s">
        <v>109</v>
      </c>
      <c r="K166" s="4" t="s">
        <v>110</v>
      </c>
      <c r="L166" s="4" t="s">
        <v>67</v>
      </c>
      <c r="M166" s="4" t="s">
        <v>60</v>
      </c>
      <c r="N166" s="4" t="s">
        <v>51</v>
      </c>
      <c r="O166" s="4" t="s">
        <v>75</v>
      </c>
      <c r="P166" s="4" t="s">
        <v>51</v>
      </c>
    </row>
    <row r="167" spans="1:16">
      <c r="A167" s="31" t="s">
        <v>2238</v>
      </c>
      <c r="B167" s="40" t="s">
        <v>7</v>
      </c>
      <c r="C167" s="4" t="s">
        <v>2420</v>
      </c>
      <c r="D167" s="4">
        <v>2013</v>
      </c>
      <c r="E167" s="4">
        <v>12</v>
      </c>
      <c r="F167" s="4">
        <v>12</v>
      </c>
      <c r="G167" s="4" t="str">
        <f t="shared" si="6"/>
        <v>12</v>
      </c>
      <c r="H167" s="4" t="str">
        <f t="shared" si="7"/>
        <v>43</v>
      </c>
      <c r="I167" s="4" t="str">
        <f t="shared" si="8"/>
        <v>51</v>
      </c>
      <c r="J167" s="4" t="s">
        <v>128</v>
      </c>
      <c r="K167" s="4" t="s">
        <v>246</v>
      </c>
      <c r="L167" s="4" t="s">
        <v>130</v>
      </c>
      <c r="M167" s="4" t="s">
        <v>554</v>
      </c>
      <c r="N167" s="4" t="s">
        <v>51</v>
      </c>
      <c r="O167" s="4" t="s">
        <v>50</v>
      </c>
      <c r="P167" s="4" t="s">
        <v>51</v>
      </c>
    </row>
    <row r="168" spans="1:16">
      <c r="A168" s="31" t="s">
        <v>2238</v>
      </c>
      <c r="B168" s="40" t="s">
        <v>7</v>
      </c>
      <c r="C168" s="4" t="s">
        <v>2421</v>
      </c>
      <c r="D168" s="4">
        <v>2013</v>
      </c>
      <c r="E168" s="4">
        <v>12</v>
      </c>
      <c r="F168" s="4">
        <v>12</v>
      </c>
      <c r="G168" s="4" t="str">
        <f t="shared" si="6"/>
        <v>12</v>
      </c>
      <c r="H168" s="4" t="str">
        <f t="shared" si="7"/>
        <v>43</v>
      </c>
      <c r="I168" s="4" t="str">
        <f t="shared" si="8"/>
        <v>53</v>
      </c>
      <c r="J168" s="4" t="s">
        <v>433</v>
      </c>
      <c r="K168" s="4" t="s">
        <v>510</v>
      </c>
      <c r="L168" s="4" t="s">
        <v>67</v>
      </c>
      <c r="M168" s="4" t="s">
        <v>75</v>
      </c>
      <c r="N168" s="4" t="s">
        <v>51</v>
      </c>
      <c r="O168" s="4" t="s">
        <v>50</v>
      </c>
      <c r="P168" s="4" t="s">
        <v>51</v>
      </c>
    </row>
    <row r="169" spans="1:16">
      <c r="A169" s="31" t="s">
        <v>2238</v>
      </c>
      <c r="B169" s="40" t="s">
        <v>7</v>
      </c>
      <c r="C169" s="4" t="s">
        <v>2421</v>
      </c>
      <c r="D169" s="4">
        <v>2013</v>
      </c>
      <c r="E169" s="4">
        <v>12</v>
      </c>
      <c r="F169" s="4">
        <v>12</v>
      </c>
      <c r="G169" s="4" t="str">
        <f t="shared" si="6"/>
        <v>12</v>
      </c>
      <c r="H169" s="4" t="str">
        <f t="shared" si="7"/>
        <v>43</v>
      </c>
      <c r="I169" s="4" t="str">
        <f t="shared" si="8"/>
        <v>53</v>
      </c>
      <c r="J169" s="4" t="s">
        <v>65</v>
      </c>
      <c r="K169" s="4" t="s">
        <v>119</v>
      </c>
      <c r="L169" s="4" t="s">
        <v>130</v>
      </c>
      <c r="M169" s="4" t="s">
        <v>75</v>
      </c>
      <c r="N169" s="4" t="s">
        <v>51</v>
      </c>
      <c r="O169" s="4" t="s">
        <v>50</v>
      </c>
      <c r="P169" s="4" t="s">
        <v>51</v>
      </c>
    </row>
    <row r="170" spans="1:16">
      <c r="A170" s="31" t="s">
        <v>2238</v>
      </c>
      <c r="B170" s="40" t="s">
        <v>7</v>
      </c>
      <c r="C170" s="4" t="s">
        <v>2422</v>
      </c>
      <c r="D170" s="4">
        <v>2013</v>
      </c>
      <c r="E170" s="4">
        <v>12</v>
      </c>
      <c r="F170" s="4">
        <v>12</v>
      </c>
      <c r="G170" s="4" t="str">
        <f t="shared" si="6"/>
        <v>12</v>
      </c>
      <c r="H170" s="4" t="str">
        <f t="shared" si="7"/>
        <v>44</v>
      </c>
      <c r="I170" s="4" t="str">
        <f t="shared" si="8"/>
        <v>12</v>
      </c>
      <c r="J170" s="4" t="s">
        <v>65</v>
      </c>
      <c r="K170" s="4" t="s">
        <v>117</v>
      </c>
      <c r="L170" s="4" t="s">
        <v>130</v>
      </c>
      <c r="M170" s="4" t="s">
        <v>51</v>
      </c>
      <c r="N170" s="4" t="s">
        <v>51</v>
      </c>
      <c r="O170" s="4" t="s">
        <v>50</v>
      </c>
      <c r="P170" s="4" t="s">
        <v>51</v>
      </c>
    </row>
    <row r="171" spans="1:16">
      <c r="A171" s="31" t="s">
        <v>2238</v>
      </c>
      <c r="B171" s="40" t="s">
        <v>7</v>
      </c>
      <c r="C171" s="4" t="s">
        <v>2423</v>
      </c>
      <c r="D171" s="4">
        <v>2013</v>
      </c>
      <c r="E171" s="4">
        <v>12</v>
      </c>
      <c r="F171" s="4">
        <v>12</v>
      </c>
      <c r="G171" s="4" t="str">
        <f t="shared" si="6"/>
        <v>12</v>
      </c>
      <c r="H171" s="4" t="str">
        <f t="shared" si="7"/>
        <v>44</v>
      </c>
      <c r="I171" s="4" t="str">
        <f t="shared" si="8"/>
        <v>22</v>
      </c>
      <c r="J171" s="4" t="s">
        <v>134</v>
      </c>
      <c r="K171" s="4" t="s">
        <v>66</v>
      </c>
      <c r="L171" s="4" t="s">
        <v>67</v>
      </c>
      <c r="M171" s="4" t="s">
        <v>51</v>
      </c>
      <c r="N171" s="4" t="s">
        <v>75</v>
      </c>
      <c r="O171" s="4" t="s">
        <v>75</v>
      </c>
      <c r="P171" s="4" t="s">
        <v>51</v>
      </c>
    </row>
    <row r="172" spans="1:16">
      <c r="A172" s="31" t="s">
        <v>2238</v>
      </c>
      <c r="B172" s="40" t="s">
        <v>7</v>
      </c>
      <c r="C172" s="4" t="s">
        <v>2424</v>
      </c>
      <c r="D172" s="4">
        <v>2013</v>
      </c>
      <c r="E172" s="4">
        <v>12</v>
      </c>
      <c r="F172" s="4">
        <v>12</v>
      </c>
      <c r="G172" s="4" t="str">
        <f t="shared" si="6"/>
        <v>12</v>
      </c>
      <c r="H172" s="4" t="str">
        <f t="shared" si="7"/>
        <v>44</v>
      </c>
      <c r="I172" s="4" t="str">
        <f t="shared" si="8"/>
        <v>33</v>
      </c>
      <c r="J172" s="4" t="s">
        <v>433</v>
      </c>
      <c r="K172" s="4" t="s">
        <v>732</v>
      </c>
      <c r="L172" s="4" t="s">
        <v>67</v>
      </c>
      <c r="M172" s="4" t="s">
        <v>51</v>
      </c>
      <c r="N172" s="4" t="s">
        <v>51</v>
      </c>
      <c r="O172" s="4" t="s">
        <v>50</v>
      </c>
      <c r="P172" s="4" t="s">
        <v>51</v>
      </c>
    </row>
    <row r="173" spans="1:16">
      <c r="A173" s="31" t="s">
        <v>2238</v>
      </c>
      <c r="B173" s="40" t="s">
        <v>7</v>
      </c>
      <c r="C173" s="4" t="s">
        <v>2425</v>
      </c>
      <c r="D173" s="4">
        <v>2013</v>
      </c>
      <c r="E173" s="4">
        <v>12</v>
      </c>
      <c r="F173" s="4">
        <v>12</v>
      </c>
      <c r="G173" s="4" t="str">
        <f t="shared" si="6"/>
        <v>12</v>
      </c>
      <c r="H173" s="4" t="str">
        <f t="shared" si="7"/>
        <v>45</v>
      </c>
      <c r="I173" s="4" t="str">
        <f t="shared" si="8"/>
        <v>06</v>
      </c>
      <c r="J173" s="4" t="s">
        <v>433</v>
      </c>
      <c r="K173" s="4" t="s">
        <v>434</v>
      </c>
      <c r="L173" s="4" t="s">
        <v>67</v>
      </c>
      <c r="M173" s="4" t="s">
        <v>51</v>
      </c>
      <c r="N173" s="4" t="s">
        <v>51</v>
      </c>
      <c r="O173" s="4" t="s">
        <v>51</v>
      </c>
      <c r="P173" s="4" t="s">
        <v>51</v>
      </c>
    </row>
    <row r="174" spans="1:16">
      <c r="A174" s="31" t="s">
        <v>2238</v>
      </c>
      <c r="B174" s="40" t="s">
        <v>7</v>
      </c>
      <c r="C174" s="4" t="s">
        <v>2426</v>
      </c>
      <c r="D174" s="4">
        <v>2013</v>
      </c>
      <c r="E174" s="4">
        <v>12</v>
      </c>
      <c r="F174" s="4">
        <v>12</v>
      </c>
      <c r="G174" s="4" t="str">
        <f t="shared" si="6"/>
        <v>12</v>
      </c>
      <c r="H174" s="4" t="str">
        <f t="shared" si="7"/>
        <v>45</v>
      </c>
      <c r="I174" s="4" t="str">
        <f t="shared" si="8"/>
        <v>16</v>
      </c>
      <c r="J174" s="4" t="s">
        <v>109</v>
      </c>
      <c r="K174" s="4" t="s">
        <v>110</v>
      </c>
      <c r="L174" s="4" t="s">
        <v>49</v>
      </c>
      <c r="M174" s="4" t="s">
        <v>51</v>
      </c>
      <c r="N174" s="4" t="s">
        <v>51</v>
      </c>
      <c r="O174" s="4" t="s">
        <v>51</v>
      </c>
      <c r="P174" s="4" t="s">
        <v>51</v>
      </c>
    </row>
    <row r="175" spans="1:16">
      <c r="A175" s="31" t="s">
        <v>2238</v>
      </c>
      <c r="B175" s="40" t="s">
        <v>7</v>
      </c>
      <c r="C175" s="4" t="s">
        <v>2427</v>
      </c>
      <c r="D175" s="4">
        <v>2013</v>
      </c>
      <c r="E175" s="4">
        <v>12</v>
      </c>
      <c r="F175" s="4">
        <v>12</v>
      </c>
      <c r="G175" s="4" t="str">
        <f t="shared" si="6"/>
        <v>12</v>
      </c>
      <c r="H175" s="4" t="str">
        <f t="shared" si="7"/>
        <v>45</v>
      </c>
      <c r="I175" s="4" t="str">
        <f t="shared" si="8"/>
        <v>18</v>
      </c>
      <c r="J175" s="4" t="s">
        <v>1809</v>
      </c>
      <c r="K175" s="4" t="s">
        <v>2428</v>
      </c>
      <c r="L175" s="4" t="s">
        <v>49</v>
      </c>
      <c r="M175" s="4" t="s">
        <v>51</v>
      </c>
      <c r="N175" s="4" t="s">
        <v>51</v>
      </c>
      <c r="O175" s="4" t="s">
        <v>51</v>
      </c>
      <c r="P175" s="4" t="s">
        <v>51</v>
      </c>
    </row>
    <row r="176" spans="1:16">
      <c r="A176" s="31" t="s">
        <v>2238</v>
      </c>
      <c r="B176" s="40" t="s">
        <v>7</v>
      </c>
      <c r="C176" s="4" t="s">
        <v>2429</v>
      </c>
      <c r="D176" s="4">
        <v>2013</v>
      </c>
      <c r="E176" s="4">
        <v>12</v>
      </c>
      <c r="F176" s="4">
        <v>12</v>
      </c>
      <c r="G176" s="4" t="str">
        <f t="shared" si="6"/>
        <v>12</v>
      </c>
      <c r="H176" s="4" t="str">
        <f t="shared" si="7"/>
        <v>45</v>
      </c>
      <c r="I176" s="4" t="str">
        <f t="shared" si="8"/>
        <v>33</v>
      </c>
      <c r="J176" s="4" t="s">
        <v>433</v>
      </c>
      <c r="K176" s="4" t="s">
        <v>531</v>
      </c>
      <c r="L176" s="4" t="s">
        <v>67</v>
      </c>
      <c r="M176" s="4" t="s">
        <v>51</v>
      </c>
      <c r="N176" s="4" t="s">
        <v>51</v>
      </c>
      <c r="O176" s="4" t="s">
        <v>51</v>
      </c>
      <c r="P176" s="4" t="s">
        <v>51</v>
      </c>
    </row>
    <row r="177" spans="1:16">
      <c r="A177" s="31" t="s">
        <v>2238</v>
      </c>
      <c r="B177" s="40" t="s">
        <v>7</v>
      </c>
      <c r="C177" s="4" t="s">
        <v>2430</v>
      </c>
      <c r="D177" s="4">
        <v>2013</v>
      </c>
      <c r="E177" s="4">
        <v>12</v>
      </c>
      <c r="F177" s="4">
        <v>12</v>
      </c>
      <c r="G177" s="4" t="str">
        <f t="shared" si="6"/>
        <v>12</v>
      </c>
      <c r="H177" s="4" t="str">
        <f t="shared" si="7"/>
        <v>45</v>
      </c>
      <c r="I177" s="4" t="str">
        <f t="shared" si="8"/>
        <v>35</v>
      </c>
      <c r="J177" s="4" t="s">
        <v>71</v>
      </c>
      <c r="K177" s="4" t="s">
        <v>344</v>
      </c>
      <c r="L177" s="4" t="s">
        <v>67</v>
      </c>
      <c r="M177" s="4" t="s">
        <v>51</v>
      </c>
      <c r="N177" s="4" t="s">
        <v>51</v>
      </c>
      <c r="O177" s="4" t="s">
        <v>51</v>
      </c>
      <c r="P177" s="4" t="s">
        <v>51</v>
      </c>
    </row>
    <row r="178" spans="1:16">
      <c r="A178" s="31" t="s">
        <v>2238</v>
      </c>
      <c r="B178" s="40" t="s">
        <v>7</v>
      </c>
      <c r="C178" s="4" t="s">
        <v>2431</v>
      </c>
      <c r="D178" s="4">
        <v>2013</v>
      </c>
      <c r="E178" s="4">
        <v>12</v>
      </c>
      <c r="F178" s="4">
        <v>12</v>
      </c>
      <c r="G178" s="4" t="str">
        <f t="shared" si="6"/>
        <v>12</v>
      </c>
      <c r="H178" s="4" t="str">
        <f t="shared" si="7"/>
        <v>45</v>
      </c>
      <c r="I178" s="4" t="str">
        <f t="shared" si="8"/>
        <v>40</v>
      </c>
      <c r="J178" s="4" t="s">
        <v>1809</v>
      </c>
      <c r="K178" s="4" t="s">
        <v>2432</v>
      </c>
      <c r="L178" s="4" t="s">
        <v>67</v>
      </c>
      <c r="M178" s="4" t="s">
        <v>75</v>
      </c>
      <c r="N178" s="4" t="s">
        <v>51</v>
      </c>
      <c r="O178" s="4" t="s">
        <v>51</v>
      </c>
      <c r="P178" s="4" t="s">
        <v>51</v>
      </c>
    </row>
    <row r="179" spans="1:16">
      <c r="A179" s="31" t="s">
        <v>2238</v>
      </c>
      <c r="B179" s="40" t="s">
        <v>7</v>
      </c>
      <c r="C179" s="4" t="s">
        <v>2433</v>
      </c>
      <c r="D179" s="4">
        <v>2013</v>
      </c>
      <c r="E179" s="4">
        <v>12</v>
      </c>
      <c r="F179" s="4">
        <v>12</v>
      </c>
      <c r="G179" s="4" t="str">
        <f t="shared" si="6"/>
        <v>12</v>
      </c>
      <c r="H179" s="4" t="str">
        <f t="shared" si="7"/>
        <v>45</v>
      </c>
      <c r="I179" s="4" t="str">
        <f t="shared" si="8"/>
        <v>47</v>
      </c>
      <c r="J179" s="4" t="s">
        <v>71</v>
      </c>
      <c r="K179" s="4" t="s">
        <v>573</v>
      </c>
      <c r="L179" s="4" t="s">
        <v>67</v>
      </c>
      <c r="M179" s="4" t="s">
        <v>75</v>
      </c>
      <c r="N179" s="4" t="s">
        <v>51</v>
      </c>
      <c r="O179" s="4" t="s">
        <v>75</v>
      </c>
      <c r="P179" s="4" t="s">
        <v>75</v>
      </c>
    </row>
    <row r="180" spans="1:16">
      <c r="A180" s="31" t="s">
        <v>2238</v>
      </c>
      <c r="B180" s="40" t="s">
        <v>7</v>
      </c>
      <c r="C180" s="4" t="s">
        <v>2434</v>
      </c>
      <c r="D180" s="4">
        <v>2013</v>
      </c>
      <c r="E180" s="4">
        <v>12</v>
      </c>
      <c r="F180" s="4">
        <v>12</v>
      </c>
      <c r="G180" s="4" t="str">
        <f t="shared" si="6"/>
        <v>12</v>
      </c>
      <c r="H180" s="4" t="str">
        <f t="shared" si="7"/>
        <v>45</v>
      </c>
      <c r="I180" s="4" t="str">
        <f t="shared" si="8"/>
        <v>52</v>
      </c>
      <c r="J180" s="4" t="s">
        <v>128</v>
      </c>
      <c r="K180" s="4" t="s">
        <v>2247</v>
      </c>
      <c r="L180" s="4" t="s">
        <v>130</v>
      </c>
      <c r="M180" s="4" t="s">
        <v>51</v>
      </c>
      <c r="N180" s="4" t="s">
        <v>75</v>
      </c>
      <c r="O180" s="4" t="s">
        <v>75</v>
      </c>
      <c r="P180" s="4" t="s">
        <v>51</v>
      </c>
    </row>
    <row r="181" spans="1:16">
      <c r="A181" s="31" t="s">
        <v>2238</v>
      </c>
      <c r="B181" s="40" t="s">
        <v>7</v>
      </c>
      <c r="C181" s="4" t="s">
        <v>2435</v>
      </c>
      <c r="D181" s="4">
        <v>2013</v>
      </c>
      <c r="E181" s="4">
        <v>12</v>
      </c>
      <c r="F181" s="4">
        <v>12</v>
      </c>
      <c r="G181" s="4" t="str">
        <f t="shared" si="6"/>
        <v>12</v>
      </c>
      <c r="H181" s="4" t="str">
        <f t="shared" si="7"/>
        <v>46</v>
      </c>
      <c r="I181" s="4" t="str">
        <f t="shared" si="8"/>
        <v>33</v>
      </c>
      <c r="J181" s="4" t="s">
        <v>71</v>
      </c>
      <c r="K181" s="4" t="s">
        <v>72</v>
      </c>
      <c r="L181" s="4" t="s">
        <v>130</v>
      </c>
      <c r="M181" s="4" t="s">
        <v>51</v>
      </c>
      <c r="N181" s="4" t="s">
        <v>50</v>
      </c>
      <c r="O181" s="4" t="s">
        <v>50</v>
      </c>
      <c r="P181" s="4" t="s">
        <v>51</v>
      </c>
    </row>
    <row r="182" spans="1:16">
      <c r="A182" s="31" t="s">
        <v>2238</v>
      </c>
      <c r="B182" s="40" t="s">
        <v>7</v>
      </c>
      <c r="C182" s="4" t="s">
        <v>2436</v>
      </c>
      <c r="D182" s="4">
        <v>2013</v>
      </c>
      <c r="E182" s="4">
        <v>12</v>
      </c>
      <c r="F182" s="4">
        <v>12</v>
      </c>
      <c r="G182" s="4" t="str">
        <f t="shared" si="6"/>
        <v>12</v>
      </c>
      <c r="H182" s="4" t="str">
        <f t="shared" si="7"/>
        <v>46</v>
      </c>
      <c r="I182" s="4" t="str">
        <f t="shared" si="8"/>
        <v>37</v>
      </c>
      <c r="J182" s="4" t="s">
        <v>65</v>
      </c>
      <c r="K182" s="4" t="s">
        <v>117</v>
      </c>
      <c r="L182" s="4" t="s">
        <v>130</v>
      </c>
      <c r="M182" s="4" t="s">
        <v>55</v>
      </c>
      <c r="N182" s="4" t="s">
        <v>50</v>
      </c>
      <c r="O182" s="4" t="s">
        <v>60</v>
      </c>
      <c r="P182" s="4" t="s">
        <v>51</v>
      </c>
    </row>
    <row r="183" spans="1:16">
      <c r="A183" s="31" t="s">
        <v>2238</v>
      </c>
      <c r="B183" s="40" t="s">
        <v>7</v>
      </c>
      <c r="C183" s="4" t="s">
        <v>2437</v>
      </c>
      <c r="D183" s="4">
        <v>2013</v>
      </c>
      <c r="E183" s="4">
        <v>12</v>
      </c>
      <c r="F183" s="4">
        <v>12</v>
      </c>
      <c r="G183" s="4" t="str">
        <f t="shared" si="6"/>
        <v>12</v>
      </c>
      <c r="H183" s="4" t="str">
        <f t="shared" si="7"/>
        <v>47</v>
      </c>
      <c r="I183" s="4" t="str">
        <f t="shared" si="8"/>
        <v>47</v>
      </c>
      <c r="J183" s="4" t="s">
        <v>433</v>
      </c>
      <c r="K183" s="4" t="s">
        <v>531</v>
      </c>
      <c r="L183" s="4" t="s">
        <v>67</v>
      </c>
      <c r="M183" s="4" t="s">
        <v>51</v>
      </c>
      <c r="N183" s="4" t="s">
        <v>50</v>
      </c>
      <c r="O183" s="4" t="s">
        <v>60</v>
      </c>
      <c r="P183" s="4" t="s">
        <v>51</v>
      </c>
    </row>
    <row r="184" spans="1:16">
      <c r="A184" s="31" t="s">
        <v>2238</v>
      </c>
      <c r="B184" s="40" t="s">
        <v>7</v>
      </c>
      <c r="C184" s="4" t="s">
        <v>2438</v>
      </c>
      <c r="D184" s="4">
        <v>2013</v>
      </c>
      <c r="E184" s="4">
        <v>12</v>
      </c>
      <c r="F184" s="4">
        <v>12</v>
      </c>
      <c r="G184" s="4" t="str">
        <f t="shared" si="6"/>
        <v>12</v>
      </c>
      <c r="H184" s="4" t="str">
        <f t="shared" si="7"/>
        <v>46</v>
      </c>
      <c r="I184" s="4" t="str">
        <f t="shared" si="8"/>
        <v>58</v>
      </c>
      <c r="J184" s="4" t="s">
        <v>128</v>
      </c>
      <c r="K184" s="4" t="s">
        <v>2247</v>
      </c>
      <c r="L184" s="4" t="s">
        <v>130</v>
      </c>
      <c r="M184" s="4" t="s">
        <v>75</v>
      </c>
      <c r="N184" s="4" t="s">
        <v>51</v>
      </c>
      <c r="O184" s="4" t="s">
        <v>75</v>
      </c>
      <c r="P184" s="4" t="s">
        <v>51</v>
      </c>
    </row>
    <row r="185" spans="1:16">
      <c r="A185" s="31" t="s">
        <v>2238</v>
      </c>
      <c r="B185" s="40" t="s">
        <v>7</v>
      </c>
      <c r="C185" s="4" t="s">
        <v>2439</v>
      </c>
      <c r="D185" s="4">
        <v>2013</v>
      </c>
      <c r="E185" s="4">
        <v>12</v>
      </c>
      <c r="F185" s="4">
        <v>12</v>
      </c>
      <c r="G185" s="4" t="str">
        <f t="shared" si="6"/>
        <v>12</v>
      </c>
      <c r="H185" s="4" t="str">
        <f t="shared" si="7"/>
        <v>47</v>
      </c>
      <c r="I185" s="4" t="str">
        <f t="shared" si="8"/>
        <v>29</v>
      </c>
      <c r="J185" s="4" t="s">
        <v>433</v>
      </c>
      <c r="K185" s="4" t="s">
        <v>436</v>
      </c>
      <c r="L185" s="4" t="s">
        <v>67</v>
      </c>
      <c r="M185" s="4" t="s">
        <v>51</v>
      </c>
      <c r="N185" s="4" t="s">
        <v>75</v>
      </c>
      <c r="O185" s="4" t="s">
        <v>51</v>
      </c>
      <c r="P185" s="4" t="s">
        <v>51</v>
      </c>
    </row>
    <row r="186" spans="1:16">
      <c r="A186" s="31" t="s">
        <v>2238</v>
      </c>
      <c r="B186" s="40" t="s">
        <v>7</v>
      </c>
      <c r="C186" s="4" t="s">
        <v>2440</v>
      </c>
      <c r="D186" s="4">
        <v>2013</v>
      </c>
      <c r="E186" s="4">
        <v>12</v>
      </c>
      <c r="F186" s="4">
        <v>12</v>
      </c>
      <c r="G186" s="4" t="str">
        <f t="shared" si="6"/>
        <v>12</v>
      </c>
      <c r="H186" s="4" t="str">
        <f t="shared" si="7"/>
        <v>47</v>
      </c>
      <c r="I186" s="4" t="str">
        <f t="shared" si="8"/>
        <v>31</v>
      </c>
      <c r="J186" s="4" t="s">
        <v>109</v>
      </c>
      <c r="K186" s="4" t="s">
        <v>151</v>
      </c>
      <c r="L186" s="4" t="s">
        <v>49</v>
      </c>
      <c r="M186" s="4" t="s">
        <v>51</v>
      </c>
      <c r="N186" s="4" t="s">
        <v>75</v>
      </c>
      <c r="O186" s="4" t="s">
        <v>51</v>
      </c>
      <c r="P186" s="4" t="s">
        <v>51</v>
      </c>
    </row>
    <row r="187" spans="1:16">
      <c r="A187" s="31" t="s">
        <v>2238</v>
      </c>
      <c r="B187" s="40" t="s">
        <v>7</v>
      </c>
      <c r="C187" s="4" t="s">
        <v>2441</v>
      </c>
      <c r="D187" s="4">
        <v>2013</v>
      </c>
      <c r="E187" s="4">
        <v>12</v>
      </c>
      <c r="F187" s="4">
        <v>12</v>
      </c>
      <c r="G187" s="4" t="str">
        <f t="shared" si="6"/>
        <v>12</v>
      </c>
      <c r="H187" s="4" t="str">
        <f t="shared" si="7"/>
        <v>47</v>
      </c>
      <c r="I187" s="4" t="str">
        <f t="shared" si="8"/>
        <v>41</v>
      </c>
      <c r="J187" s="4" t="s">
        <v>433</v>
      </c>
      <c r="K187" s="4" t="s">
        <v>434</v>
      </c>
      <c r="L187" s="4" t="s">
        <v>67</v>
      </c>
      <c r="M187" s="4" t="s">
        <v>75</v>
      </c>
      <c r="N187" s="4" t="s">
        <v>51</v>
      </c>
      <c r="O187" s="4" t="s">
        <v>75</v>
      </c>
      <c r="P187" s="4" t="s">
        <v>51</v>
      </c>
    </row>
    <row r="188" spans="1:16">
      <c r="A188" s="31" t="s">
        <v>2238</v>
      </c>
      <c r="B188" s="40" t="s">
        <v>7</v>
      </c>
      <c r="C188" s="4" t="s">
        <v>2442</v>
      </c>
      <c r="D188" s="4">
        <v>2013</v>
      </c>
      <c r="E188" s="4">
        <v>12</v>
      </c>
      <c r="F188" s="4">
        <v>12</v>
      </c>
      <c r="G188" s="4" t="str">
        <f t="shared" si="6"/>
        <v>12</v>
      </c>
      <c r="H188" s="4" t="str">
        <f t="shared" si="7"/>
        <v>47</v>
      </c>
      <c r="I188" s="4" t="str">
        <f t="shared" si="8"/>
        <v>43</v>
      </c>
      <c r="J188" s="4" t="s">
        <v>128</v>
      </c>
      <c r="K188" s="4" t="s">
        <v>2247</v>
      </c>
      <c r="L188" s="4" t="s">
        <v>130</v>
      </c>
      <c r="M188" s="4" t="s">
        <v>75</v>
      </c>
      <c r="N188" s="4" t="s">
        <v>51</v>
      </c>
      <c r="O188" s="4" t="s">
        <v>50</v>
      </c>
      <c r="P188" s="4" t="s">
        <v>51</v>
      </c>
    </row>
    <row r="189" spans="1:16">
      <c r="A189" s="31" t="s">
        <v>2238</v>
      </c>
      <c r="B189" s="40" t="s">
        <v>7</v>
      </c>
      <c r="C189" s="4" t="s">
        <v>2443</v>
      </c>
      <c r="D189" s="4">
        <v>2013</v>
      </c>
      <c r="E189" s="4">
        <v>12</v>
      </c>
      <c r="F189" s="4">
        <v>12</v>
      </c>
      <c r="G189" s="4" t="str">
        <f t="shared" si="6"/>
        <v>12</v>
      </c>
      <c r="H189" s="4" t="str">
        <f t="shared" si="7"/>
        <v>47</v>
      </c>
      <c r="I189" s="4" t="str">
        <f t="shared" si="8"/>
        <v>51</v>
      </c>
      <c r="J189" s="4" t="s">
        <v>433</v>
      </c>
      <c r="K189" s="4" t="s">
        <v>439</v>
      </c>
      <c r="L189" s="4" t="s">
        <v>67</v>
      </c>
      <c r="M189" s="4" t="s">
        <v>75</v>
      </c>
      <c r="N189" s="4" t="s">
        <v>51</v>
      </c>
      <c r="O189" s="4" t="s">
        <v>50</v>
      </c>
      <c r="P189" s="4" t="s">
        <v>51</v>
      </c>
    </row>
    <row r="190" spans="1:16">
      <c r="A190" s="31" t="s">
        <v>2238</v>
      </c>
      <c r="B190" s="40" t="s">
        <v>7</v>
      </c>
      <c r="C190" s="4" t="s">
        <v>2444</v>
      </c>
      <c r="D190" s="4">
        <v>2013</v>
      </c>
      <c r="E190" s="4">
        <v>12</v>
      </c>
      <c r="F190" s="4">
        <v>12</v>
      </c>
      <c r="G190" s="4" t="str">
        <f t="shared" si="6"/>
        <v>12</v>
      </c>
      <c r="H190" s="4" t="str">
        <f t="shared" si="7"/>
        <v>48</v>
      </c>
      <c r="I190" s="4" t="str">
        <f t="shared" si="8"/>
        <v>12</v>
      </c>
      <c r="J190" s="4" t="s">
        <v>109</v>
      </c>
      <c r="K190" s="4" t="s">
        <v>110</v>
      </c>
      <c r="L190" s="4" t="s">
        <v>130</v>
      </c>
      <c r="M190" s="4" t="s">
        <v>75</v>
      </c>
      <c r="N190" s="4" t="s">
        <v>75</v>
      </c>
      <c r="O190" s="4" t="s">
        <v>50</v>
      </c>
      <c r="P190" s="4" t="s">
        <v>51</v>
      </c>
    </row>
    <row r="191" spans="1:16">
      <c r="A191" s="31" t="s">
        <v>2238</v>
      </c>
      <c r="B191" s="40" t="s">
        <v>7</v>
      </c>
      <c r="C191" s="4" t="s">
        <v>2445</v>
      </c>
      <c r="D191" s="4">
        <v>2013</v>
      </c>
      <c r="E191" s="4">
        <v>12</v>
      </c>
      <c r="F191" s="4">
        <v>12</v>
      </c>
      <c r="G191" s="4" t="str">
        <f t="shared" si="6"/>
        <v>12</v>
      </c>
      <c r="H191" s="4" t="str">
        <f t="shared" si="7"/>
        <v>48</v>
      </c>
      <c r="I191" s="4" t="str">
        <f t="shared" si="8"/>
        <v>13</v>
      </c>
      <c r="J191" s="4" t="s">
        <v>433</v>
      </c>
      <c r="K191" s="4" t="s">
        <v>434</v>
      </c>
      <c r="L191" s="4" t="s">
        <v>67</v>
      </c>
      <c r="M191" s="4" t="s">
        <v>75</v>
      </c>
      <c r="N191" s="4" t="s">
        <v>75</v>
      </c>
      <c r="O191" s="4" t="s">
        <v>50</v>
      </c>
      <c r="P191" s="4" t="s">
        <v>51</v>
      </c>
    </row>
    <row r="192" spans="1:16">
      <c r="A192" s="31" t="s">
        <v>2238</v>
      </c>
      <c r="B192" s="40" t="s">
        <v>7</v>
      </c>
      <c r="C192" s="4" t="s">
        <v>2446</v>
      </c>
      <c r="D192" s="4">
        <v>2013</v>
      </c>
      <c r="E192" s="4">
        <v>12</v>
      </c>
      <c r="F192" s="4">
        <v>12</v>
      </c>
      <c r="G192" s="4" t="str">
        <f t="shared" si="6"/>
        <v>12</v>
      </c>
      <c r="H192" s="4" t="str">
        <f t="shared" si="7"/>
        <v>48</v>
      </c>
      <c r="I192" s="4" t="str">
        <f t="shared" si="8"/>
        <v>48</v>
      </c>
      <c r="J192" s="4" t="s">
        <v>433</v>
      </c>
      <c r="K192" s="4" t="s">
        <v>746</v>
      </c>
      <c r="L192" s="4" t="s">
        <v>67</v>
      </c>
      <c r="M192" s="4" t="s">
        <v>60</v>
      </c>
      <c r="N192" s="4" t="s">
        <v>51</v>
      </c>
      <c r="O192" s="4" t="s">
        <v>75</v>
      </c>
      <c r="P192" s="4" t="s">
        <v>75</v>
      </c>
    </row>
    <row r="193" spans="1:16">
      <c r="A193" s="31" t="s">
        <v>2238</v>
      </c>
      <c r="B193" s="40" t="s">
        <v>7</v>
      </c>
      <c r="C193" s="4" t="s">
        <v>2447</v>
      </c>
      <c r="D193" s="4">
        <v>2013</v>
      </c>
      <c r="E193" s="4">
        <v>12</v>
      </c>
      <c r="F193" s="4">
        <v>12</v>
      </c>
      <c r="G193" s="4" t="str">
        <f t="shared" si="6"/>
        <v>12</v>
      </c>
      <c r="H193" s="4" t="str">
        <f t="shared" si="7"/>
        <v>48</v>
      </c>
      <c r="I193" s="4" t="str">
        <f t="shared" si="8"/>
        <v>58</v>
      </c>
      <c r="J193" s="4" t="s">
        <v>128</v>
      </c>
      <c r="K193" s="4" t="s">
        <v>2247</v>
      </c>
      <c r="L193" s="4" t="s">
        <v>130</v>
      </c>
      <c r="M193" s="4" t="s">
        <v>75</v>
      </c>
      <c r="N193" s="4" t="s">
        <v>51</v>
      </c>
      <c r="O193" s="4" t="s">
        <v>60</v>
      </c>
      <c r="P193" s="4" t="s">
        <v>51</v>
      </c>
    </row>
    <row r="194" spans="1:16">
      <c r="A194" s="31" t="s">
        <v>2238</v>
      </c>
      <c r="B194" s="40" t="s">
        <v>7</v>
      </c>
      <c r="C194" s="4" t="s">
        <v>2448</v>
      </c>
      <c r="D194" s="4">
        <v>2013</v>
      </c>
      <c r="E194" s="4">
        <v>12</v>
      </c>
      <c r="F194" s="4">
        <v>12</v>
      </c>
      <c r="G194" s="4" t="str">
        <f t="shared" ref="G194:G223" si="9">LEFT(C194,2)</f>
        <v>12</v>
      </c>
      <c r="H194" s="4" t="str">
        <f t="shared" ref="H194:H223" si="10">MID(C194,4,2)</f>
        <v>49</v>
      </c>
      <c r="I194" s="4" t="str">
        <f t="shared" ref="I194:I223" si="11">MID(C194,7,2)</f>
        <v>07</v>
      </c>
      <c r="J194" s="4" t="s">
        <v>65</v>
      </c>
      <c r="K194" s="4" t="s">
        <v>637</v>
      </c>
      <c r="L194" s="4" t="s">
        <v>130</v>
      </c>
      <c r="M194" s="4" t="s">
        <v>75</v>
      </c>
      <c r="N194" s="4" t="s">
        <v>51</v>
      </c>
      <c r="O194" s="4" t="s">
        <v>60</v>
      </c>
      <c r="P194" s="4" t="s">
        <v>51</v>
      </c>
    </row>
    <row r="195" spans="1:16">
      <c r="A195" s="31" t="s">
        <v>2238</v>
      </c>
      <c r="B195" s="40" t="s">
        <v>7</v>
      </c>
      <c r="C195" s="4" t="s">
        <v>2449</v>
      </c>
      <c r="D195" s="4">
        <v>2013</v>
      </c>
      <c r="E195" s="4">
        <v>12</v>
      </c>
      <c r="F195" s="4">
        <v>12</v>
      </c>
      <c r="G195" s="4" t="str">
        <f t="shared" si="9"/>
        <v>12</v>
      </c>
      <c r="H195" s="4" t="str">
        <f t="shared" si="10"/>
        <v>49</v>
      </c>
      <c r="I195" s="4" t="str">
        <f t="shared" si="11"/>
        <v>41</v>
      </c>
      <c r="J195" s="4" t="s">
        <v>128</v>
      </c>
      <c r="K195" s="4" t="s">
        <v>2247</v>
      </c>
      <c r="L195" s="4" t="s">
        <v>130</v>
      </c>
      <c r="M195" s="4" t="s">
        <v>51</v>
      </c>
      <c r="N195" s="4" t="s">
        <v>51</v>
      </c>
      <c r="O195" s="4" t="s">
        <v>50</v>
      </c>
      <c r="P195" s="4" t="s">
        <v>75</v>
      </c>
    </row>
    <row r="196" spans="1:16">
      <c r="A196" s="31" t="s">
        <v>2238</v>
      </c>
      <c r="B196" s="40" t="s">
        <v>7</v>
      </c>
      <c r="C196" s="4" t="s">
        <v>2450</v>
      </c>
      <c r="D196" s="4">
        <v>2013</v>
      </c>
      <c r="E196" s="4">
        <v>12</v>
      </c>
      <c r="F196" s="4">
        <v>12</v>
      </c>
      <c r="G196" s="4" t="str">
        <f t="shared" si="9"/>
        <v>12</v>
      </c>
      <c r="H196" s="4" t="str">
        <f t="shared" si="10"/>
        <v>50</v>
      </c>
      <c r="I196" s="4" t="str">
        <f t="shared" si="11"/>
        <v>12</v>
      </c>
      <c r="J196" s="4" t="s">
        <v>1809</v>
      </c>
      <c r="K196" s="4" t="s">
        <v>2451</v>
      </c>
      <c r="L196" s="4" t="s">
        <v>67</v>
      </c>
      <c r="M196" s="4" t="s">
        <v>51</v>
      </c>
      <c r="N196" s="4" t="s">
        <v>51</v>
      </c>
      <c r="O196" s="4" t="s">
        <v>75</v>
      </c>
      <c r="P196" s="4" t="s">
        <v>51</v>
      </c>
    </row>
    <row r="197" spans="1:16">
      <c r="A197" s="31" t="s">
        <v>2238</v>
      </c>
      <c r="B197" s="40" t="s">
        <v>7</v>
      </c>
      <c r="C197" s="4" t="s">
        <v>2452</v>
      </c>
      <c r="D197" s="4">
        <v>2013</v>
      </c>
      <c r="E197" s="4">
        <v>12</v>
      </c>
      <c r="F197" s="4">
        <v>12</v>
      </c>
      <c r="G197" s="4" t="str">
        <f t="shared" si="9"/>
        <v>12</v>
      </c>
      <c r="H197" s="4" t="str">
        <f t="shared" si="10"/>
        <v>50</v>
      </c>
      <c r="I197" s="4" t="str">
        <f t="shared" si="11"/>
        <v>15</v>
      </c>
      <c r="J197" s="4" t="s">
        <v>433</v>
      </c>
      <c r="K197" s="4" t="s">
        <v>2453</v>
      </c>
      <c r="L197" s="4" t="s">
        <v>67</v>
      </c>
      <c r="M197" s="4" t="s">
        <v>51</v>
      </c>
      <c r="N197" s="4" t="s">
        <v>51</v>
      </c>
      <c r="O197" s="4" t="s">
        <v>75</v>
      </c>
      <c r="P197" s="4" t="s">
        <v>51</v>
      </c>
    </row>
    <row r="198" spans="1:16">
      <c r="A198" s="31" t="s">
        <v>2238</v>
      </c>
      <c r="B198" s="40" t="s">
        <v>7</v>
      </c>
      <c r="C198" s="4" t="s">
        <v>2454</v>
      </c>
      <c r="D198" s="4">
        <v>2013</v>
      </c>
      <c r="E198" s="4">
        <v>12</v>
      </c>
      <c r="F198" s="4">
        <v>12</v>
      </c>
      <c r="G198" s="4" t="str">
        <f t="shared" si="9"/>
        <v>12</v>
      </c>
      <c r="H198" s="4" t="str">
        <f t="shared" si="10"/>
        <v>50</v>
      </c>
      <c r="I198" s="4" t="str">
        <f t="shared" si="11"/>
        <v>23</v>
      </c>
      <c r="J198" s="4" t="s">
        <v>71</v>
      </c>
      <c r="K198" s="4" t="s">
        <v>573</v>
      </c>
      <c r="L198" s="4" t="s">
        <v>67</v>
      </c>
      <c r="M198" s="4" t="s">
        <v>51</v>
      </c>
      <c r="N198" s="4" t="s">
        <v>51</v>
      </c>
      <c r="O198" s="4" t="s">
        <v>75</v>
      </c>
      <c r="P198" s="4" t="s">
        <v>51</v>
      </c>
    </row>
    <row r="199" spans="1:16">
      <c r="A199" s="31" t="s">
        <v>2238</v>
      </c>
      <c r="B199" s="40" t="s">
        <v>7</v>
      </c>
      <c r="C199" s="4" t="s">
        <v>2455</v>
      </c>
      <c r="D199" s="4">
        <v>2013</v>
      </c>
      <c r="E199" s="4">
        <v>12</v>
      </c>
      <c r="F199" s="4">
        <v>12</v>
      </c>
      <c r="G199" s="4" t="str">
        <f t="shared" si="9"/>
        <v>12</v>
      </c>
      <c r="H199" s="4" t="str">
        <f t="shared" si="10"/>
        <v>50</v>
      </c>
      <c r="I199" s="4" t="str">
        <f t="shared" si="11"/>
        <v>46</v>
      </c>
      <c r="J199" s="4" t="s">
        <v>1809</v>
      </c>
      <c r="K199" s="4" t="s">
        <v>2456</v>
      </c>
      <c r="L199" s="4" t="s">
        <v>67</v>
      </c>
      <c r="M199" s="4" t="s">
        <v>51</v>
      </c>
      <c r="N199" s="4" t="s">
        <v>51</v>
      </c>
      <c r="O199" s="4" t="s">
        <v>51</v>
      </c>
      <c r="P199" s="4" t="s">
        <v>51</v>
      </c>
    </row>
    <row r="200" spans="1:16">
      <c r="A200" s="31" t="s">
        <v>2238</v>
      </c>
      <c r="B200" s="40" t="s">
        <v>7</v>
      </c>
      <c r="C200" s="4" t="s">
        <v>2457</v>
      </c>
      <c r="D200" s="4">
        <v>2013</v>
      </c>
      <c r="E200" s="4">
        <v>12</v>
      </c>
      <c r="F200" s="4">
        <v>12</v>
      </c>
      <c r="G200" s="4" t="str">
        <f t="shared" si="9"/>
        <v>12</v>
      </c>
      <c r="H200" s="4" t="str">
        <f t="shared" si="10"/>
        <v>51</v>
      </c>
      <c r="I200" s="4" t="str">
        <f t="shared" si="11"/>
        <v>08</v>
      </c>
      <c r="J200" s="4" t="s">
        <v>433</v>
      </c>
      <c r="K200" s="4" t="s">
        <v>557</v>
      </c>
      <c r="L200" s="4" t="s">
        <v>67</v>
      </c>
      <c r="M200" s="4" t="s">
        <v>75</v>
      </c>
      <c r="N200" s="4" t="s">
        <v>51</v>
      </c>
      <c r="O200" s="4" t="s">
        <v>51</v>
      </c>
      <c r="P200" s="4" t="s">
        <v>51</v>
      </c>
    </row>
    <row r="201" spans="1:16">
      <c r="A201" s="31" t="s">
        <v>2238</v>
      </c>
      <c r="B201" s="40" t="s">
        <v>7</v>
      </c>
      <c r="C201" s="4" t="s">
        <v>2458</v>
      </c>
      <c r="D201" s="4">
        <v>2013</v>
      </c>
      <c r="E201" s="4">
        <v>12</v>
      </c>
      <c r="F201" s="4">
        <v>12</v>
      </c>
      <c r="G201" s="4" t="str">
        <f t="shared" si="9"/>
        <v>12</v>
      </c>
      <c r="H201" s="4" t="str">
        <f t="shared" si="10"/>
        <v>51</v>
      </c>
      <c r="I201" s="4" t="str">
        <f t="shared" si="11"/>
        <v>17</v>
      </c>
      <c r="J201" s="4" t="s">
        <v>1809</v>
      </c>
      <c r="K201" s="4" t="s">
        <v>2459</v>
      </c>
      <c r="L201" s="4" t="s">
        <v>67</v>
      </c>
      <c r="M201" s="4" t="s">
        <v>75</v>
      </c>
      <c r="N201" s="4" t="s">
        <v>75</v>
      </c>
      <c r="O201" s="4" t="s">
        <v>75</v>
      </c>
      <c r="P201" s="4" t="s">
        <v>51</v>
      </c>
    </row>
    <row r="202" spans="1:16">
      <c r="A202" s="31" t="s">
        <v>2238</v>
      </c>
      <c r="B202" s="40" t="s">
        <v>7</v>
      </c>
      <c r="C202" s="4" t="s">
        <v>2460</v>
      </c>
      <c r="D202" s="4">
        <v>2013</v>
      </c>
      <c r="E202" s="4">
        <v>12</v>
      </c>
      <c r="F202" s="4">
        <v>12</v>
      </c>
      <c r="G202" s="4" t="str">
        <f t="shared" si="9"/>
        <v>12</v>
      </c>
      <c r="H202" s="4" t="str">
        <f t="shared" si="10"/>
        <v>52</v>
      </c>
      <c r="I202" s="4" t="str">
        <f t="shared" si="11"/>
        <v>10</v>
      </c>
      <c r="J202" s="4" t="s">
        <v>134</v>
      </c>
      <c r="K202" s="4" t="s">
        <v>66</v>
      </c>
      <c r="L202" s="4" t="s">
        <v>67</v>
      </c>
      <c r="M202" s="4" t="s">
        <v>75</v>
      </c>
      <c r="N202" s="4" t="s">
        <v>51</v>
      </c>
      <c r="O202" s="4" t="s">
        <v>75</v>
      </c>
      <c r="P202" s="4" t="s">
        <v>51</v>
      </c>
    </row>
    <row r="203" spans="1:16">
      <c r="A203" s="31" t="s">
        <v>2238</v>
      </c>
      <c r="B203" s="40" t="s">
        <v>7</v>
      </c>
      <c r="C203" s="4" t="s">
        <v>2461</v>
      </c>
      <c r="D203" s="4">
        <v>2013</v>
      </c>
      <c r="E203" s="4">
        <v>12</v>
      </c>
      <c r="F203" s="4">
        <v>12</v>
      </c>
      <c r="G203" s="4" t="str">
        <f t="shared" si="9"/>
        <v>12</v>
      </c>
      <c r="H203" s="4" t="str">
        <f t="shared" si="10"/>
        <v>52</v>
      </c>
      <c r="I203" s="4" t="str">
        <f t="shared" si="11"/>
        <v>22</v>
      </c>
      <c r="J203" s="4" t="s">
        <v>433</v>
      </c>
      <c r="K203" s="4" t="s">
        <v>550</v>
      </c>
      <c r="L203" s="4" t="s">
        <v>67</v>
      </c>
      <c r="M203" s="4" t="s">
        <v>75</v>
      </c>
      <c r="N203" s="4" t="s">
        <v>51</v>
      </c>
      <c r="O203" s="4" t="s">
        <v>75</v>
      </c>
      <c r="P203" s="4" t="s">
        <v>75</v>
      </c>
    </row>
    <row r="204" spans="1:16">
      <c r="A204" s="31" t="s">
        <v>2238</v>
      </c>
      <c r="B204" s="40" t="s">
        <v>7</v>
      </c>
      <c r="C204" s="4" t="s">
        <v>2462</v>
      </c>
      <c r="D204" s="4">
        <v>2013</v>
      </c>
      <c r="E204" s="4">
        <v>12</v>
      </c>
      <c r="F204" s="4">
        <v>12</v>
      </c>
      <c r="G204" s="4" t="str">
        <f t="shared" si="9"/>
        <v>12</v>
      </c>
      <c r="H204" s="4" t="str">
        <f t="shared" si="10"/>
        <v>52</v>
      </c>
      <c r="I204" s="4" t="str">
        <f t="shared" si="11"/>
        <v>37</v>
      </c>
      <c r="J204" s="4" t="s">
        <v>433</v>
      </c>
      <c r="K204" s="4" t="s">
        <v>480</v>
      </c>
      <c r="L204" s="4" t="s">
        <v>67</v>
      </c>
      <c r="M204" s="4" t="s">
        <v>51</v>
      </c>
      <c r="N204" s="4" t="s">
        <v>51</v>
      </c>
      <c r="O204" s="4" t="s">
        <v>75</v>
      </c>
      <c r="P204" s="4" t="s">
        <v>51</v>
      </c>
    </row>
    <row r="205" spans="1:16">
      <c r="A205" s="31" t="s">
        <v>2238</v>
      </c>
      <c r="B205" s="40" t="s">
        <v>7</v>
      </c>
      <c r="C205" s="4" t="s">
        <v>2463</v>
      </c>
      <c r="D205" s="4">
        <v>2013</v>
      </c>
      <c r="E205" s="4">
        <v>12</v>
      </c>
      <c r="F205" s="4">
        <v>12</v>
      </c>
      <c r="G205" s="4" t="str">
        <f t="shared" si="9"/>
        <v>12</v>
      </c>
      <c r="H205" s="4" t="str">
        <f t="shared" si="10"/>
        <v>53</v>
      </c>
      <c r="I205" s="4" t="str">
        <f t="shared" si="11"/>
        <v>15</v>
      </c>
      <c r="J205" s="4" t="s">
        <v>433</v>
      </c>
      <c r="K205" s="4" t="s">
        <v>557</v>
      </c>
      <c r="L205" s="4" t="s">
        <v>67</v>
      </c>
      <c r="M205" s="4" t="s">
        <v>50</v>
      </c>
      <c r="N205" s="4" t="s">
        <v>51</v>
      </c>
      <c r="O205" s="4" t="s">
        <v>75</v>
      </c>
      <c r="P205" s="4" t="s">
        <v>51</v>
      </c>
    </row>
    <row r="206" spans="1:16">
      <c r="A206" s="31" t="s">
        <v>2238</v>
      </c>
      <c r="B206" s="40" t="s">
        <v>7</v>
      </c>
      <c r="C206" s="4" t="s">
        <v>2464</v>
      </c>
      <c r="D206" s="4">
        <v>2013</v>
      </c>
      <c r="E206" s="4">
        <v>12</v>
      </c>
      <c r="F206" s="4">
        <v>12</v>
      </c>
      <c r="G206" s="4" t="str">
        <f t="shared" si="9"/>
        <v>12</v>
      </c>
      <c r="H206" s="4" t="str">
        <f t="shared" si="10"/>
        <v>53</v>
      </c>
      <c r="I206" s="4" t="str">
        <f t="shared" si="11"/>
        <v>43</v>
      </c>
      <c r="J206" s="4" t="s">
        <v>65</v>
      </c>
      <c r="K206" s="4" t="s">
        <v>2465</v>
      </c>
      <c r="L206" s="4" t="s">
        <v>67</v>
      </c>
      <c r="M206" s="4" t="s">
        <v>75</v>
      </c>
      <c r="N206" s="4" t="s">
        <v>75</v>
      </c>
      <c r="O206" s="4" t="s">
        <v>51</v>
      </c>
      <c r="P206" s="4" t="s">
        <v>51</v>
      </c>
    </row>
    <row r="207" spans="1:16">
      <c r="A207" s="31" t="s">
        <v>2238</v>
      </c>
      <c r="B207" s="40" t="s">
        <v>7</v>
      </c>
      <c r="C207" s="4" t="s">
        <v>2466</v>
      </c>
      <c r="D207" s="4">
        <v>2013</v>
      </c>
      <c r="E207" s="4">
        <v>12</v>
      </c>
      <c r="F207" s="4">
        <v>12</v>
      </c>
      <c r="G207" s="4" t="str">
        <f t="shared" si="9"/>
        <v>12</v>
      </c>
      <c r="H207" s="4" t="str">
        <f t="shared" si="10"/>
        <v>54</v>
      </c>
      <c r="I207" s="4" t="str">
        <f t="shared" si="11"/>
        <v>11</v>
      </c>
      <c r="J207" s="4" t="s">
        <v>65</v>
      </c>
      <c r="K207" s="4" t="s">
        <v>117</v>
      </c>
      <c r="L207" s="4" t="s">
        <v>67</v>
      </c>
      <c r="M207" s="4" t="s">
        <v>51</v>
      </c>
      <c r="N207" s="4" t="s">
        <v>75</v>
      </c>
      <c r="O207" s="4" t="s">
        <v>75</v>
      </c>
      <c r="P207" s="4" t="s">
        <v>51</v>
      </c>
    </row>
    <row r="208" spans="1:16">
      <c r="A208" s="31" t="s">
        <v>2238</v>
      </c>
      <c r="B208" s="40" t="s">
        <v>7</v>
      </c>
      <c r="C208" s="4" t="s">
        <v>2467</v>
      </c>
      <c r="D208" s="4">
        <v>2013</v>
      </c>
      <c r="E208" s="4">
        <v>12</v>
      </c>
      <c r="F208" s="4">
        <v>12</v>
      </c>
      <c r="G208" s="4" t="str">
        <f t="shared" si="9"/>
        <v>12</v>
      </c>
      <c r="H208" s="4" t="str">
        <f t="shared" si="10"/>
        <v>54</v>
      </c>
      <c r="I208" s="4" t="str">
        <f t="shared" si="11"/>
        <v>55</v>
      </c>
      <c r="J208" s="4" t="s">
        <v>71</v>
      </c>
      <c r="K208" s="4" t="s">
        <v>344</v>
      </c>
      <c r="L208" s="4" t="s">
        <v>67</v>
      </c>
      <c r="M208" s="4" t="s">
        <v>51</v>
      </c>
      <c r="N208" s="4" t="s">
        <v>75</v>
      </c>
      <c r="O208" s="4" t="s">
        <v>75</v>
      </c>
      <c r="P208" s="4" t="s">
        <v>75</v>
      </c>
    </row>
    <row r="209" spans="1:16">
      <c r="A209" s="31" t="s">
        <v>2238</v>
      </c>
      <c r="B209" s="40" t="s">
        <v>7</v>
      </c>
      <c r="C209" s="4" t="s">
        <v>2468</v>
      </c>
      <c r="D209" s="4">
        <v>2013</v>
      </c>
      <c r="E209" s="4">
        <v>12</v>
      </c>
      <c r="F209" s="4">
        <v>12</v>
      </c>
      <c r="G209" s="4" t="str">
        <f t="shared" si="9"/>
        <v>12</v>
      </c>
      <c r="H209" s="4" t="str">
        <f t="shared" si="10"/>
        <v>54</v>
      </c>
      <c r="I209" s="4" t="str">
        <f t="shared" si="11"/>
        <v>56</v>
      </c>
      <c r="J209" s="4" t="s">
        <v>65</v>
      </c>
      <c r="K209" s="4" t="s">
        <v>637</v>
      </c>
      <c r="L209" s="4" t="s">
        <v>67</v>
      </c>
      <c r="M209" s="4" t="s">
        <v>51</v>
      </c>
      <c r="N209" s="4" t="s">
        <v>60</v>
      </c>
      <c r="O209" s="4" t="s">
        <v>75</v>
      </c>
      <c r="P209" s="4" t="s">
        <v>75</v>
      </c>
    </row>
    <row r="210" spans="1:16">
      <c r="A210" s="31" t="s">
        <v>2238</v>
      </c>
      <c r="B210" s="40" t="s">
        <v>7</v>
      </c>
      <c r="C210" s="4" t="s">
        <v>2469</v>
      </c>
      <c r="D210" s="4">
        <v>2013</v>
      </c>
      <c r="E210" s="4">
        <v>12</v>
      </c>
      <c r="F210" s="4">
        <v>12</v>
      </c>
      <c r="G210" s="4" t="str">
        <f t="shared" si="9"/>
        <v>12</v>
      </c>
      <c r="H210" s="4" t="str">
        <f t="shared" si="10"/>
        <v>55</v>
      </c>
      <c r="I210" s="4" t="str">
        <f t="shared" si="11"/>
        <v>03</v>
      </c>
      <c r="J210" s="4" t="s">
        <v>65</v>
      </c>
      <c r="K210" s="4" t="s">
        <v>2247</v>
      </c>
      <c r="L210" s="4" t="s">
        <v>67</v>
      </c>
      <c r="M210" s="4" t="s">
        <v>51</v>
      </c>
      <c r="N210" s="4" t="s">
        <v>75</v>
      </c>
      <c r="O210" s="4" t="s">
        <v>75</v>
      </c>
      <c r="P210" s="4" t="s">
        <v>75</v>
      </c>
    </row>
    <row r="211" spans="1:16">
      <c r="A211" s="31" t="s">
        <v>2238</v>
      </c>
      <c r="B211" s="40" t="s">
        <v>7</v>
      </c>
      <c r="C211" s="4" t="s">
        <v>2470</v>
      </c>
      <c r="D211" s="4">
        <v>2013</v>
      </c>
      <c r="E211" s="4">
        <v>12</v>
      </c>
      <c r="F211" s="4">
        <v>12</v>
      </c>
      <c r="G211" s="4" t="str">
        <f t="shared" si="9"/>
        <v>12</v>
      </c>
      <c r="H211" s="4" t="str">
        <f t="shared" si="10"/>
        <v>55</v>
      </c>
      <c r="I211" s="4" t="str">
        <f t="shared" si="11"/>
        <v>31</v>
      </c>
      <c r="J211" s="4" t="s">
        <v>423</v>
      </c>
      <c r="K211" s="4" t="s">
        <v>2247</v>
      </c>
      <c r="L211" s="4" t="s">
        <v>67</v>
      </c>
      <c r="M211" s="4" t="s">
        <v>51</v>
      </c>
      <c r="N211" s="4" t="s">
        <v>60</v>
      </c>
      <c r="O211" s="4" t="s">
        <v>75</v>
      </c>
      <c r="P211" s="4" t="s">
        <v>51</v>
      </c>
    </row>
    <row r="212" spans="1:16">
      <c r="A212" s="31" t="s">
        <v>2238</v>
      </c>
      <c r="B212" s="40" t="s">
        <v>7</v>
      </c>
      <c r="C212" s="4" t="s">
        <v>2471</v>
      </c>
      <c r="D212" s="4">
        <v>2013</v>
      </c>
      <c r="E212" s="4">
        <v>12</v>
      </c>
      <c r="F212" s="4">
        <v>12</v>
      </c>
      <c r="G212" s="4" t="str">
        <f t="shared" si="9"/>
        <v>12</v>
      </c>
      <c r="H212" s="4" t="str">
        <f t="shared" si="10"/>
        <v>55</v>
      </c>
      <c r="I212" s="4" t="str">
        <f t="shared" si="11"/>
        <v>36</v>
      </c>
      <c r="J212" s="4" t="s">
        <v>71</v>
      </c>
      <c r="K212" s="4" t="s">
        <v>344</v>
      </c>
      <c r="L212" s="4" t="s">
        <v>67</v>
      </c>
      <c r="M212" s="4" t="s">
        <v>51</v>
      </c>
      <c r="N212" s="4" t="s">
        <v>60</v>
      </c>
      <c r="O212" s="4" t="s">
        <v>75</v>
      </c>
      <c r="P212" s="4" t="s">
        <v>75</v>
      </c>
    </row>
    <row r="213" spans="1:16">
      <c r="A213" s="31" t="s">
        <v>2238</v>
      </c>
      <c r="B213" s="40" t="s">
        <v>7</v>
      </c>
      <c r="C213" s="4" t="s">
        <v>2472</v>
      </c>
      <c r="D213" s="4">
        <v>2013</v>
      </c>
      <c r="E213" s="4">
        <v>12</v>
      </c>
      <c r="F213" s="4">
        <v>12</v>
      </c>
      <c r="G213" s="4" t="str">
        <f t="shared" si="9"/>
        <v>12</v>
      </c>
      <c r="H213" s="4" t="str">
        <f t="shared" si="10"/>
        <v>55</v>
      </c>
      <c r="I213" s="4" t="str">
        <f t="shared" si="11"/>
        <v>48</v>
      </c>
      <c r="J213" s="4" t="s">
        <v>134</v>
      </c>
      <c r="K213" s="4" t="s">
        <v>66</v>
      </c>
      <c r="L213" s="4" t="s">
        <v>67</v>
      </c>
      <c r="M213" s="4" t="s">
        <v>51</v>
      </c>
      <c r="N213" s="4" t="s">
        <v>60</v>
      </c>
      <c r="O213" s="4" t="s">
        <v>75</v>
      </c>
      <c r="P213" s="4" t="s">
        <v>51</v>
      </c>
    </row>
    <row r="214" spans="1:16">
      <c r="A214" s="31" t="s">
        <v>2238</v>
      </c>
      <c r="B214" s="40" t="s">
        <v>7</v>
      </c>
      <c r="C214" s="4" t="s">
        <v>2473</v>
      </c>
      <c r="D214" s="4">
        <v>2013</v>
      </c>
      <c r="E214" s="4">
        <v>12</v>
      </c>
      <c r="F214" s="4">
        <v>12</v>
      </c>
      <c r="G214" s="4" t="str">
        <f t="shared" si="9"/>
        <v>12</v>
      </c>
      <c r="H214" s="4" t="str">
        <f t="shared" si="10"/>
        <v>56</v>
      </c>
      <c r="I214" s="4" t="str">
        <f t="shared" si="11"/>
        <v>49</v>
      </c>
      <c r="J214" s="4" t="s">
        <v>71</v>
      </c>
      <c r="K214" s="4" t="s">
        <v>344</v>
      </c>
      <c r="L214" s="4" t="s">
        <v>67</v>
      </c>
      <c r="M214" s="4" t="s">
        <v>51</v>
      </c>
      <c r="N214" s="4" t="s">
        <v>75</v>
      </c>
      <c r="O214" s="4" t="s">
        <v>60</v>
      </c>
      <c r="P214" s="4" t="s">
        <v>75</v>
      </c>
    </row>
    <row r="215" spans="1:16">
      <c r="A215" s="31" t="s">
        <v>2238</v>
      </c>
      <c r="B215" s="40" t="s">
        <v>7</v>
      </c>
      <c r="C215" s="4" t="s">
        <v>2474</v>
      </c>
      <c r="D215" s="4">
        <v>2013</v>
      </c>
      <c r="E215" s="4">
        <v>12</v>
      </c>
      <c r="F215" s="4">
        <v>12</v>
      </c>
      <c r="G215" s="4" t="str">
        <f t="shared" si="9"/>
        <v>12</v>
      </c>
      <c r="H215" s="4" t="str">
        <f t="shared" si="10"/>
        <v>57</v>
      </c>
      <c r="I215" s="4" t="str">
        <f t="shared" si="11"/>
        <v>22</v>
      </c>
      <c r="J215" s="4" t="s">
        <v>128</v>
      </c>
      <c r="K215" s="4" t="s">
        <v>2247</v>
      </c>
      <c r="L215" s="4" t="s">
        <v>130</v>
      </c>
      <c r="M215" s="4" t="s">
        <v>51</v>
      </c>
      <c r="N215" s="4" t="s">
        <v>75</v>
      </c>
      <c r="O215" s="4" t="s">
        <v>75</v>
      </c>
      <c r="P215" s="4" t="s">
        <v>75</v>
      </c>
    </row>
    <row r="216" spans="1:16">
      <c r="A216" s="31" t="s">
        <v>2238</v>
      </c>
      <c r="B216" s="40" t="s">
        <v>7</v>
      </c>
      <c r="C216" s="4" t="s">
        <v>2475</v>
      </c>
      <c r="D216" s="4">
        <v>2013</v>
      </c>
      <c r="E216" s="4">
        <v>12</v>
      </c>
      <c r="F216" s="4">
        <v>12</v>
      </c>
      <c r="G216" s="4" t="str">
        <f t="shared" si="9"/>
        <v>12</v>
      </c>
      <c r="H216" s="4" t="str">
        <f t="shared" si="10"/>
        <v>57</v>
      </c>
      <c r="I216" s="4" t="str">
        <f t="shared" si="11"/>
        <v>32</v>
      </c>
      <c r="J216" s="4" t="s">
        <v>65</v>
      </c>
      <c r="K216" s="4" t="s">
        <v>637</v>
      </c>
      <c r="L216" s="4" t="s">
        <v>130</v>
      </c>
      <c r="M216" s="4" t="s">
        <v>51</v>
      </c>
      <c r="N216" s="4" t="s">
        <v>75</v>
      </c>
      <c r="O216" s="4" t="s">
        <v>75</v>
      </c>
      <c r="P216" s="4" t="s">
        <v>75</v>
      </c>
    </row>
    <row r="217" spans="1:16">
      <c r="A217" s="31" t="s">
        <v>2238</v>
      </c>
      <c r="B217" s="40" t="s">
        <v>7</v>
      </c>
      <c r="C217" s="4" t="s">
        <v>2476</v>
      </c>
      <c r="D217" s="4">
        <v>2013</v>
      </c>
      <c r="E217" s="4">
        <v>12</v>
      </c>
      <c r="F217" s="4">
        <v>12</v>
      </c>
      <c r="G217" s="4" t="str">
        <f t="shared" si="9"/>
        <v>12</v>
      </c>
      <c r="H217" s="4" t="str">
        <f t="shared" si="10"/>
        <v>57</v>
      </c>
      <c r="I217" s="4" t="str">
        <f t="shared" si="11"/>
        <v>36</v>
      </c>
      <c r="J217" s="4" t="s">
        <v>134</v>
      </c>
      <c r="K217" s="4" t="s">
        <v>66</v>
      </c>
      <c r="L217" s="4" t="s">
        <v>130</v>
      </c>
      <c r="M217" s="4" t="s">
        <v>51</v>
      </c>
      <c r="N217" s="4" t="s">
        <v>75</v>
      </c>
      <c r="O217" s="4" t="s">
        <v>75</v>
      </c>
      <c r="P217" s="4" t="s">
        <v>75</v>
      </c>
    </row>
    <row r="218" spans="1:16">
      <c r="A218" s="31" t="s">
        <v>2238</v>
      </c>
      <c r="B218" s="40" t="s">
        <v>7</v>
      </c>
      <c r="C218" s="4" t="s">
        <v>2477</v>
      </c>
      <c r="D218" s="4">
        <v>2013</v>
      </c>
      <c r="E218" s="4">
        <v>12</v>
      </c>
      <c r="F218" s="4">
        <v>12</v>
      </c>
      <c r="G218" s="4" t="str">
        <f t="shared" si="9"/>
        <v>12</v>
      </c>
      <c r="H218" s="4" t="str">
        <f t="shared" si="10"/>
        <v>58</v>
      </c>
      <c r="I218" s="4" t="str">
        <f t="shared" si="11"/>
        <v>16</v>
      </c>
      <c r="J218" s="4" t="s">
        <v>109</v>
      </c>
      <c r="K218" s="4" t="s">
        <v>110</v>
      </c>
      <c r="L218" s="4" t="s">
        <v>49</v>
      </c>
      <c r="M218" s="4" t="s">
        <v>51</v>
      </c>
      <c r="N218" s="4" t="s">
        <v>75</v>
      </c>
      <c r="O218" s="4" t="s">
        <v>75</v>
      </c>
      <c r="P218" s="4" t="s">
        <v>51</v>
      </c>
    </row>
    <row r="219" spans="1:16">
      <c r="A219" s="31" t="s">
        <v>2238</v>
      </c>
      <c r="B219" s="40" t="s">
        <v>7</v>
      </c>
      <c r="C219" s="4" t="s">
        <v>2478</v>
      </c>
      <c r="D219" s="4">
        <v>2013</v>
      </c>
      <c r="E219" s="4">
        <v>12</v>
      </c>
      <c r="F219" s="4">
        <v>12</v>
      </c>
      <c r="G219" s="4" t="str">
        <f t="shared" si="9"/>
        <v>12</v>
      </c>
      <c r="H219" s="4" t="str">
        <f t="shared" si="10"/>
        <v>58</v>
      </c>
      <c r="I219" s="4" t="str">
        <f t="shared" si="11"/>
        <v>46</v>
      </c>
      <c r="J219" s="4" t="s">
        <v>65</v>
      </c>
      <c r="K219" s="4" t="s">
        <v>117</v>
      </c>
      <c r="L219" s="4" t="s">
        <v>67</v>
      </c>
      <c r="M219" s="4" t="s">
        <v>51</v>
      </c>
      <c r="N219" s="4" t="s">
        <v>75</v>
      </c>
      <c r="O219" s="4" t="s">
        <v>50</v>
      </c>
      <c r="P219" s="4" t="s">
        <v>51</v>
      </c>
    </row>
    <row r="220" spans="1:16">
      <c r="A220" s="31" t="s">
        <v>2238</v>
      </c>
      <c r="B220" s="40" t="s">
        <v>7</v>
      </c>
      <c r="C220" s="4" t="s">
        <v>2479</v>
      </c>
      <c r="D220" s="4">
        <v>2013</v>
      </c>
      <c r="E220" s="4">
        <v>12</v>
      </c>
      <c r="F220" s="4">
        <v>12</v>
      </c>
      <c r="G220" s="4" t="str">
        <f t="shared" si="9"/>
        <v>12</v>
      </c>
      <c r="H220" s="4" t="str">
        <f t="shared" si="10"/>
        <v>58</v>
      </c>
      <c r="I220" s="4" t="str">
        <f t="shared" si="11"/>
        <v>54</v>
      </c>
      <c r="J220" s="4" t="s">
        <v>65</v>
      </c>
      <c r="K220" s="4" t="s">
        <v>117</v>
      </c>
      <c r="L220" s="4" t="s">
        <v>67</v>
      </c>
      <c r="M220" s="4" t="s">
        <v>75</v>
      </c>
      <c r="N220" s="4" t="s">
        <v>50</v>
      </c>
      <c r="O220" s="4" t="s">
        <v>75</v>
      </c>
      <c r="P220" s="4" t="s">
        <v>51</v>
      </c>
    </row>
    <row r="221" spans="1:16">
      <c r="A221" s="31" t="s">
        <v>2238</v>
      </c>
      <c r="B221" s="40" t="s">
        <v>7</v>
      </c>
      <c r="C221" s="4" t="s">
        <v>2480</v>
      </c>
      <c r="D221" s="4">
        <v>2013</v>
      </c>
      <c r="E221" s="4">
        <v>12</v>
      </c>
      <c r="F221" s="4">
        <v>12</v>
      </c>
      <c r="G221" s="4" t="str">
        <f t="shared" si="9"/>
        <v>12</v>
      </c>
      <c r="H221" s="4" t="str">
        <f t="shared" si="10"/>
        <v>59</v>
      </c>
      <c r="I221" s="4" t="str">
        <f t="shared" si="11"/>
        <v>07</v>
      </c>
      <c r="J221" s="4" t="s">
        <v>65</v>
      </c>
      <c r="K221" s="4" t="s">
        <v>117</v>
      </c>
      <c r="L221" s="4" t="s">
        <v>67</v>
      </c>
      <c r="M221" s="4" t="s">
        <v>51</v>
      </c>
      <c r="N221" s="4" t="s">
        <v>75</v>
      </c>
      <c r="O221" s="4" t="s">
        <v>75</v>
      </c>
      <c r="P221" s="4" t="s">
        <v>51</v>
      </c>
    </row>
    <row r="222" spans="1:16">
      <c r="A222" s="31" t="s">
        <v>2238</v>
      </c>
      <c r="B222" s="40" t="s">
        <v>7</v>
      </c>
      <c r="C222" s="4" t="s">
        <v>2481</v>
      </c>
      <c r="D222" s="4">
        <v>2013</v>
      </c>
      <c r="E222" s="4">
        <v>12</v>
      </c>
      <c r="F222" s="4">
        <v>12</v>
      </c>
      <c r="G222" s="4" t="str">
        <f t="shared" si="9"/>
        <v>13</v>
      </c>
      <c r="H222" s="4" t="str">
        <f t="shared" si="10"/>
        <v>00</v>
      </c>
      <c r="I222" s="4" t="str">
        <f t="shared" si="11"/>
        <v>09</v>
      </c>
      <c r="J222" s="4" t="s">
        <v>128</v>
      </c>
      <c r="K222" s="4" t="s">
        <v>637</v>
      </c>
      <c r="L222" s="4" t="s">
        <v>130</v>
      </c>
      <c r="M222" s="4" t="s">
        <v>51</v>
      </c>
      <c r="N222" s="4" t="s">
        <v>50</v>
      </c>
      <c r="O222" s="4" t="s">
        <v>75</v>
      </c>
      <c r="P222" s="4" t="s">
        <v>51</v>
      </c>
    </row>
    <row r="223" spans="1:16">
      <c r="A223" s="31" t="s">
        <v>2238</v>
      </c>
      <c r="B223" s="40" t="s">
        <v>7</v>
      </c>
      <c r="C223" s="4" t="s">
        <v>2482</v>
      </c>
      <c r="D223" s="4">
        <v>2013</v>
      </c>
      <c r="E223" s="4">
        <v>12</v>
      </c>
      <c r="F223" s="4">
        <v>12</v>
      </c>
      <c r="G223" s="4" t="str">
        <f t="shared" si="9"/>
        <v>13</v>
      </c>
      <c r="H223" s="4" t="str">
        <f t="shared" si="10"/>
        <v>00</v>
      </c>
      <c r="I223" s="4" t="str">
        <f t="shared" si="11"/>
        <v>41</v>
      </c>
      <c r="J223" s="4" t="s">
        <v>47</v>
      </c>
      <c r="K223" s="4" t="s">
        <v>637</v>
      </c>
      <c r="L223" s="4" t="s">
        <v>130</v>
      </c>
      <c r="M223" s="4" t="s">
        <v>51</v>
      </c>
      <c r="N223" s="4" t="s">
        <v>51</v>
      </c>
      <c r="O223" s="4" t="s">
        <v>51</v>
      </c>
      <c r="P223" s="4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1.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29.6640625" customWidth="1"/>
    <col min="11" max="11" width="27.1640625" customWidth="1"/>
    <col min="12" max="12" width="24.83203125" customWidth="1"/>
    <col min="13" max="13" width="16.6640625" customWidth="1"/>
    <col min="14" max="16" width="11.33203125" customWidth="1"/>
  </cols>
  <sheetData>
    <row r="1" spans="1:16">
      <c r="A1" s="11" t="s">
        <v>8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</row>
    <row r="2" spans="1:16">
      <c r="A2" s="7">
        <v>19</v>
      </c>
      <c r="B2" s="7" t="s">
        <v>0</v>
      </c>
      <c r="C2" s="14" t="s">
        <v>2483</v>
      </c>
      <c r="D2" s="7">
        <v>2014</v>
      </c>
      <c r="E2" s="19" t="s">
        <v>2484</v>
      </c>
      <c r="F2" s="7">
        <v>11</v>
      </c>
      <c r="G2" s="7" t="str">
        <f t="shared" ref="G2:G33" si="0">LEFT(C2,2)</f>
        <v>14</v>
      </c>
      <c r="H2" s="7" t="str">
        <f t="shared" ref="H2:H33" si="1">MID(C2,4,2)</f>
        <v>46</v>
      </c>
      <c r="I2" s="7" t="str">
        <f t="shared" ref="I2:I33" si="2">MID(C2,7,2)</f>
        <v>06</v>
      </c>
      <c r="J2" s="7" t="s">
        <v>65</v>
      </c>
      <c r="K2" s="7" t="s">
        <v>117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</row>
    <row r="3" spans="1:16" ht="12.75" customHeight="1">
      <c r="A3" s="7">
        <v>19</v>
      </c>
      <c r="B3" s="7" t="s">
        <v>0</v>
      </c>
      <c r="C3" s="7" t="s">
        <v>2485</v>
      </c>
      <c r="D3" s="7">
        <v>2014</v>
      </c>
      <c r="E3" s="19" t="s">
        <v>2484</v>
      </c>
      <c r="F3" s="7">
        <v>11</v>
      </c>
      <c r="G3" s="7" t="str">
        <f t="shared" si="0"/>
        <v>14</v>
      </c>
      <c r="H3" s="7" t="str">
        <f t="shared" si="1"/>
        <v>46</v>
      </c>
      <c r="I3" s="7" t="str">
        <f t="shared" si="2"/>
        <v>16</v>
      </c>
      <c r="J3" s="7" t="s">
        <v>65</v>
      </c>
      <c r="K3" s="7" t="s">
        <v>66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</row>
    <row r="4" spans="1:16" ht="12.75" customHeight="1">
      <c r="A4" s="7">
        <v>19</v>
      </c>
      <c r="B4" s="7" t="s">
        <v>0</v>
      </c>
      <c r="C4" s="7" t="s">
        <v>2486</v>
      </c>
      <c r="D4" s="7">
        <v>2014</v>
      </c>
      <c r="E4" s="19" t="s">
        <v>2484</v>
      </c>
      <c r="F4" s="7">
        <v>11</v>
      </c>
      <c r="G4" s="7" t="str">
        <f t="shared" si="0"/>
        <v>14</v>
      </c>
      <c r="H4" s="7" t="str">
        <f t="shared" si="1"/>
        <v>46</v>
      </c>
      <c r="I4" s="7" t="str">
        <f t="shared" si="2"/>
        <v>21</v>
      </c>
      <c r="J4" s="7" t="s">
        <v>65</v>
      </c>
      <c r="K4" s="7" t="s">
        <v>159</v>
      </c>
      <c r="L4" s="7" t="s">
        <v>67</v>
      </c>
      <c r="M4" s="7" t="s">
        <v>51</v>
      </c>
      <c r="N4" s="7" t="s">
        <v>51</v>
      </c>
      <c r="O4" s="7" t="s">
        <v>51</v>
      </c>
      <c r="P4" s="7" t="s">
        <v>51</v>
      </c>
    </row>
    <row r="5" spans="1:16" ht="12.75" customHeight="1">
      <c r="A5" s="7">
        <v>19</v>
      </c>
      <c r="B5" s="7" t="s">
        <v>0</v>
      </c>
      <c r="C5" s="7" t="s">
        <v>2487</v>
      </c>
      <c r="D5" s="7">
        <v>2014</v>
      </c>
      <c r="E5" s="19" t="s">
        <v>2484</v>
      </c>
      <c r="F5" s="7">
        <v>11</v>
      </c>
      <c r="G5" s="7" t="str">
        <f t="shared" si="0"/>
        <v>14</v>
      </c>
      <c r="H5" s="7" t="str">
        <f t="shared" si="1"/>
        <v>46</v>
      </c>
      <c r="I5" s="7" t="str">
        <f t="shared" si="2"/>
        <v>26</v>
      </c>
      <c r="J5" s="7" t="s">
        <v>134</v>
      </c>
      <c r="K5" s="7" t="s">
        <v>2006</v>
      </c>
      <c r="L5" s="7" t="s">
        <v>67</v>
      </c>
      <c r="M5" s="7" t="s">
        <v>51</v>
      </c>
      <c r="N5" s="7" t="s">
        <v>51</v>
      </c>
      <c r="O5" s="7" t="s">
        <v>51</v>
      </c>
      <c r="P5" s="7" t="s">
        <v>51</v>
      </c>
    </row>
    <row r="6" spans="1:16" ht="12.75" customHeight="1">
      <c r="A6" s="7">
        <v>19</v>
      </c>
      <c r="B6" s="7" t="s">
        <v>0</v>
      </c>
      <c r="C6" s="7" t="s">
        <v>2488</v>
      </c>
      <c r="D6" s="7">
        <v>2014</v>
      </c>
      <c r="E6" s="19" t="s">
        <v>2484</v>
      </c>
      <c r="F6" s="7">
        <v>11</v>
      </c>
      <c r="G6" s="7" t="str">
        <f t="shared" si="0"/>
        <v>14</v>
      </c>
      <c r="H6" s="7" t="str">
        <f t="shared" si="1"/>
        <v>46</v>
      </c>
      <c r="I6" s="7" t="str">
        <f t="shared" si="2"/>
        <v>33</v>
      </c>
      <c r="J6" s="7" t="s">
        <v>583</v>
      </c>
      <c r="K6" s="7" t="s">
        <v>2006</v>
      </c>
      <c r="L6" s="7" t="s">
        <v>67</v>
      </c>
      <c r="M6" s="7" t="s">
        <v>51</v>
      </c>
      <c r="N6" s="7" t="s">
        <v>51</v>
      </c>
      <c r="O6" s="7" t="s">
        <v>51</v>
      </c>
      <c r="P6" s="7" t="s">
        <v>51</v>
      </c>
    </row>
    <row r="7" spans="1:16" ht="12.75" customHeight="1">
      <c r="A7" s="7">
        <v>19</v>
      </c>
      <c r="B7" s="7" t="s">
        <v>0</v>
      </c>
      <c r="C7" s="7" t="s">
        <v>2489</v>
      </c>
      <c r="D7" s="7">
        <v>2014</v>
      </c>
      <c r="E7" s="19" t="s">
        <v>2484</v>
      </c>
      <c r="F7" s="7">
        <v>11</v>
      </c>
      <c r="G7" s="7" t="str">
        <f t="shared" si="0"/>
        <v>14</v>
      </c>
      <c r="H7" s="7" t="str">
        <f t="shared" si="1"/>
        <v>47</v>
      </c>
      <c r="I7" s="7" t="str">
        <f t="shared" si="2"/>
        <v>05</v>
      </c>
      <c r="J7" s="7" t="s">
        <v>71</v>
      </c>
      <c r="K7" s="7" t="s">
        <v>344</v>
      </c>
      <c r="L7" s="7" t="s">
        <v>67</v>
      </c>
      <c r="M7" s="7" t="s">
        <v>51</v>
      </c>
      <c r="N7" s="7" t="s">
        <v>51</v>
      </c>
      <c r="O7" s="7" t="s">
        <v>51</v>
      </c>
      <c r="P7" s="7" t="s">
        <v>51</v>
      </c>
    </row>
    <row r="8" spans="1:16" ht="12.75" customHeight="1">
      <c r="A8" s="7">
        <v>19</v>
      </c>
      <c r="B8" s="7" t="s">
        <v>0</v>
      </c>
      <c r="C8" s="7" t="s">
        <v>2490</v>
      </c>
      <c r="D8" s="7">
        <v>2014</v>
      </c>
      <c r="E8" s="19" t="s">
        <v>2484</v>
      </c>
      <c r="F8" s="7">
        <v>11</v>
      </c>
      <c r="G8" s="7" t="str">
        <f t="shared" si="0"/>
        <v>14</v>
      </c>
      <c r="H8" s="7" t="str">
        <f t="shared" si="1"/>
        <v>47</v>
      </c>
      <c r="I8" s="7" t="str">
        <f t="shared" si="2"/>
        <v>10</v>
      </c>
      <c r="J8" s="7" t="s">
        <v>71</v>
      </c>
      <c r="K8" s="7" t="s">
        <v>344</v>
      </c>
      <c r="L8" s="7" t="s">
        <v>67</v>
      </c>
      <c r="M8" s="7" t="s">
        <v>51</v>
      </c>
      <c r="N8" s="7" t="s">
        <v>51</v>
      </c>
      <c r="O8" s="7" t="s">
        <v>51</v>
      </c>
      <c r="P8" s="7" t="s">
        <v>51</v>
      </c>
    </row>
    <row r="9" spans="1:16" ht="12.75" customHeight="1">
      <c r="A9" s="7">
        <v>19</v>
      </c>
      <c r="B9" s="7" t="s">
        <v>0</v>
      </c>
      <c r="C9" s="7" t="s">
        <v>2491</v>
      </c>
      <c r="D9" s="7">
        <v>2014</v>
      </c>
      <c r="E9" s="19" t="s">
        <v>2484</v>
      </c>
      <c r="F9" s="7">
        <v>11</v>
      </c>
      <c r="G9" s="7" t="str">
        <f t="shared" si="0"/>
        <v>14</v>
      </c>
      <c r="H9" s="7" t="str">
        <f t="shared" si="1"/>
        <v>47</v>
      </c>
      <c r="I9" s="7" t="str">
        <f t="shared" si="2"/>
        <v>14</v>
      </c>
      <c r="J9" s="7" t="s">
        <v>71</v>
      </c>
      <c r="K9" s="7" t="s">
        <v>344</v>
      </c>
      <c r="L9" s="7" t="s">
        <v>67</v>
      </c>
      <c r="M9" s="7" t="s">
        <v>51</v>
      </c>
      <c r="N9" s="7" t="s">
        <v>51</v>
      </c>
      <c r="O9" s="7" t="s">
        <v>51</v>
      </c>
      <c r="P9" s="7" t="s">
        <v>51</v>
      </c>
    </row>
    <row r="10" spans="1:16" ht="12.75" customHeight="1">
      <c r="A10" s="7">
        <v>19</v>
      </c>
      <c r="B10" s="7" t="s">
        <v>0</v>
      </c>
      <c r="C10" s="7" t="s">
        <v>2492</v>
      </c>
      <c r="D10" s="7">
        <v>2014</v>
      </c>
      <c r="E10" s="19" t="s">
        <v>2484</v>
      </c>
      <c r="F10" s="7">
        <v>11</v>
      </c>
      <c r="G10" s="7" t="str">
        <f t="shared" si="0"/>
        <v>14</v>
      </c>
      <c r="H10" s="7" t="str">
        <f t="shared" si="1"/>
        <v>48</v>
      </c>
      <c r="I10" s="7" t="str">
        <f t="shared" si="2"/>
        <v>02</v>
      </c>
      <c r="J10" s="7" t="s">
        <v>65</v>
      </c>
      <c r="K10" s="7" t="s">
        <v>66</v>
      </c>
      <c r="L10" s="7" t="s">
        <v>67</v>
      </c>
      <c r="M10" s="7" t="s">
        <v>75</v>
      </c>
      <c r="N10" s="7" t="s">
        <v>51</v>
      </c>
      <c r="O10" s="7" t="s">
        <v>75</v>
      </c>
      <c r="P10" s="7" t="s">
        <v>75</v>
      </c>
    </row>
    <row r="11" spans="1:16" ht="12.75" customHeight="1">
      <c r="A11" s="7">
        <v>19</v>
      </c>
      <c r="B11" s="7" t="s">
        <v>0</v>
      </c>
      <c r="C11" s="7" t="s">
        <v>2493</v>
      </c>
      <c r="D11" s="7">
        <v>2014</v>
      </c>
      <c r="E11" s="19" t="s">
        <v>2484</v>
      </c>
      <c r="F11" s="7">
        <v>11</v>
      </c>
      <c r="G11" s="7" t="str">
        <f t="shared" si="0"/>
        <v>14</v>
      </c>
      <c r="H11" s="7" t="str">
        <f t="shared" si="1"/>
        <v>48</v>
      </c>
      <c r="I11" s="7" t="str">
        <f t="shared" si="2"/>
        <v>20</v>
      </c>
      <c r="J11" s="7" t="s">
        <v>65</v>
      </c>
      <c r="K11" s="7" t="s">
        <v>66</v>
      </c>
      <c r="L11" s="7" t="s">
        <v>67</v>
      </c>
      <c r="M11" s="7" t="s">
        <v>51</v>
      </c>
      <c r="N11" s="7" t="s">
        <v>51</v>
      </c>
      <c r="O11" s="7" t="s">
        <v>75</v>
      </c>
      <c r="P11" s="7" t="s">
        <v>51</v>
      </c>
    </row>
    <row r="12" spans="1:16" ht="12.75" customHeight="1">
      <c r="A12" s="7">
        <v>19</v>
      </c>
      <c r="B12" s="7" t="s">
        <v>0</v>
      </c>
      <c r="C12" s="7" t="s">
        <v>2494</v>
      </c>
      <c r="D12" s="7">
        <v>2014</v>
      </c>
      <c r="E12" s="19" t="s">
        <v>2484</v>
      </c>
      <c r="F12" s="7">
        <v>11</v>
      </c>
      <c r="G12" s="7" t="str">
        <f t="shared" si="0"/>
        <v>14</v>
      </c>
      <c r="H12" s="7" t="str">
        <f t="shared" si="1"/>
        <v>48</v>
      </c>
      <c r="I12" s="7" t="str">
        <f t="shared" si="2"/>
        <v>57</v>
      </c>
      <c r="J12" s="7" t="s">
        <v>65</v>
      </c>
      <c r="K12" s="7" t="s">
        <v>66</v>
      </c>
      <c r="L12" s="7" t="s">
        <v>67</v>
      </c>
      <c r="M12" s="7" t="s">
        <v>50</v>
      </c>
      <c r="N12" s="7" t="s">
        <v>51</v>
      </c>
      <c r="O12" s="7" t="s">
        <v>51</v>
      </c>
      <c r="P12" s="7" t="s">
        <v>51</v>
      </c>
    </row>
    <row r="13" spans="1:16" ht="12.75" customHeight="1">
      <c r="A13" s="7">
        <v>19</v>
      </c>
      <c r="B13" s="7" t="s">
        <v>0</v>
      </c>
      <c r="C13" s="7" t="s">
        <v>2495</v>
      </c>
      <c r="D13" s="7">
        <v>2014</v>
      </c>
      <c r="E13" s="19" t="s">
        <v>2484</v>
      </c>
      <c r="F13" s="7">
        <v>11</v>
      </c>
      <c r="G13" s="7" t="str">
        <f t="shared" si="0"/>
        <v>14</v>
      </c>
      <c r="H13" s="7" t="str">
        <f t="shared" si="1"/>
        <v>49</v>
      </c>
      <c r="I13" s="7" t="str">
        <f t="shared" si="2"/>
        <v>22</v>
      </c>
      <c r="J13" s="7" t="s">
        <v>109</v>
      </c>
      <c r="K13" s="7" t="s">
        <v>151</v>
      </c>
      <c r="L13" s="7" t="s">
        <v>67</v>
      </c>
      <c r="M13" s="7" t="s">
        <v>51</v>
      </c>
      <c r="N13" s="7" t="s">
        <v>51</v>
      </c>
      <c r="O13" s="7" t="s">
        <v>51</v>
      </c>
      <c r="P13" s="7" t="s">
        <v>51</v>
      </c>
    </row>
    <row r="14" spans="1:16" ht="12.75" customHeight="1">
      <c r="A14" s="7">
        <v>19</v>
      </c>
      <c r="B14" s="7" t="s">
        <v>0</v>
      </c>
      <c r="C14" s="7" t="s">
        <v>2496</v>
      </c>
      <c r="D14" s="7">
        <v>2014</v>
      </c>
      <c r="E14" s="19" t="s">
        <v>2484</v>
      </c>
      <c r="F14" s="7">
        <v>11</v>
      </c>
      <c r="G14" s="7" t="str">
        <f t="shared" si="0"/>
        <v>14</v>
      </c>
      <c r="H14" s="7" t="str">
        <f t="shared" si="1"/>
        <v>51</v>
      </c>
      <c r="I14" s="7" t="str">
        <f t="shared" si="2"/>
        <v>14</v>
      </c>
      <c r="J14" s="7" t="s">
        <v>109</v>
      </c>
      <c r="K14" s="7" t="s">
        <v>143</v>
      </c>
      <c r="L14" s="7" t="s">
        <v>49</v>
      </c>
      <c r="M14" s="7" t="s">
        <v>51</v>
      </c>
      <c r="N14" s="7" t="s">
        <v>75</v>
      </c>
      <c r="O14" s="7" t="s">
        <v>75</v>
      </c>
      <c r="P14" s="7" t="s">
        <v>51</v>
      </c>
    </row>
    <row r="15" spans="1:16" ht="12.75" customHeight="1">
      <c r="A15" s="7">
        <v>19</v>
      </c>
      <c r="B15" s="7" t="s">
        <v>0</v>
      </c>
      <c r="C15" s="7" t="s">
        <v>2497</v>
      </c>
      <c r="D15" s="7">
        <v>2014</v>
      </c>
      <c r="E15" s="19" t="s">
        <v>2484</v>
      </c>
      <c r="F15" s="7">
        <v>11</v>
      </c>
      <c r="G15" s="7" t="str">
        <f t="shared" si="0"/>
        <v>14</v>
      </c>
      <c r="H15" s="7" t="str">
        <f t="shared" si="1"/>
        <v>51</v>
      </c>
      <c r="I15" s="7" t="str">
        <f t="shared" si="2"/>
        <v>29</v>
      </c>
      <c r="J15" s="7" t="s">
        <v>65</v>
      </c>
      <c r="K15" s="7" t="s">
        <v>66</v>
      </c>
      <c r="L15" s="7" t="s">
        <v>67</v>
      </c>
      <c r="M15" s="7" t="s">
        <v>51</v>
      </c>
      <c r="N15" s="7" t="s">
        <v>60</v>
      </c>
      <c r="O15" s="7" t="s">
        <v>75</v>
      </c>
      <c r="P15" s="7" t="s">
        <v>51</v>
      </c>
    </row>
    <row r="16" spans="1:16" ht="12.75" customHeight="1">
      <c r="A16" s="7">
        <v>19</v>
      </c>
      <c r="B16" s="7" t="s">
        <v>0</v>
      </c>
      <c r="C16" s="7" t="s">
        <v>2498</v>
      </c>
      <c r="D16" s="7">
        <v>2014</v>
      </c>
      <c r="E16" s="19" t="s">
        <v>2484</v>
      </c>
      <c r="F16" s="7">
        <v>11</v>
      </c>
      <c r="G16" s="7" t="str">
        <f t="shared" si="0"/>
        <v>14</v>
      </c>
      <c r="H16" s="7" t="str">
        <f t="shared" si="1"/>
        <v>51</v>
      </c>
      <c r="I16" s="7" t="str">
        <f t="shared" si="2"/>
        <v>46</v>
      </c>
      <c r="J16" s="7" t="s">
        <v>65</v>
      </c>
      <c r="K16" s="7" t="s">
        <v>66</v>
      </c>
      <c r="L16" s="7" t="s">
        <v>67</v>
      </c>
      <c r="M16" s="7" t="s">
        <v>51</v>
      </c>
      <c r="N16" s="7" t="s">
        <v>60</v>
      </c>
      <c r="O16" s="7" t="s">
        <v>60</v>
      </c>
      <c r="P16" s="7" t="s">
        <v>60</v>
      </c>
    </row>
    <row r="17" spans="1:16" ht="12.75" customHeight="1">
      <c r="A17" s="7">
        <v>19</v>
      </c>
      <c r="B17" s="7" t="s">
        <v>0</v>
      </c>
      <c r="C17" s="7" t="s">
        <v>2499</v>
      </c>
      <c r="D17" s="7">
        <v>2014</v>
      </c>
      <c r="E17" s="19" t="s">
        <v>2484</v>
      </c>
      <c r="F17" s="7">
        <v>11</v>
      </c>
      <c r="G17" s="7" t="str">
        <f t="shared" si="0"/>
        <v>14</v>
      </c>
      <c r="H17" s="7" t="str">
        <f t="shared" si="1"/>
        <v>51</v>
      </c>
      <c r="I17" s="7" t="str">
        <f t="shared" si="2"/>
        <v>53</v>
      </c>
      <c r="J17" s="7" t="s">
        <v>109</v>
      </c>
      <c r="K17" s="7" t="s">
        <v>151</v>
      </c>
      <c r="L17" s="7" t="s">
        <v>67</v>
      </c>
      <c r="M17" s="7" t="s">
        <v>51</v>
      </c>
      <c r="N17" s="7" t="s">
        <v>51</v>
      </c>
      <c r="O17" s="7" t="s">
        <v>60</v>
      </c>
      <c r="P17" s="7" t="s">
        <v>75</v>
      </c>
    </row>
    <row r="18" spans="1:16" ht="12.75" customHeight="1">
      <c r="A18" s="7">
        <v>19</v>
      </c>
      <c r="B18" s="7" t="s">
        <v>0</v>
      </c>
      <c r="C18" s="7" t="s">
        <v>2500</v>
      </c>
      <c r="D18" s="7">
        <v>2014</v>
      </c>
      <c r="E18" s="19" t="s">
        <v>2484</v>
      </c>
      <c r="F18" s="7">
        <v>11</v>
      </c>
      <c r="G18" s="7" t="str">
        <f t="shared" si="0"/>
        <v>14</v>
      </c>
      <c r="H18" s="7" t="str">
        <f t="shared" si="1"/>
        <v>52</v>
      </c>
      <c r="I18" s="7" t="str">
        <f t="shared" si="2"/>
        <v>10</v>
      </c>
      <c r="J18" s="7" t="s">
        <v>71</v>
      </c>
      <c r="K18" s="7" t="s">
        <v>573</v>
      </c>
      <c r="L18" s="7" t="s">
        <v>67</v>
      </c>
      <c r="M18" s="7" t="s">
        <v>51</v>
      </c>
      <c r="N18" s="7" t="s">
        <v>51</v>
      </c>
      <c r="O18" s="7" t="s">
        <v>51</v>
      </c>
      <c r="P18" s="7" t="s">
        <v>60</v>
      </c>
    </row>
    <row r="19" spans="1:16" ht="12.75" customHeight="1">
      <c r="A19" s="7">
        <v>19</v>
      </c>
      <c r="B19" s="7" t="s">
        <v>0</v>
      </c>
      <c r="C19" s="7" t="s">
        <v>2501</v>
      </c>
      <c r="D19" s="7">
        <v>2014</v>
      </c>
      <c r="E19" s="19" t="s">
        <v>2484</v>
      </c>
      <c r="F19" s="7">
        <v>11</v>
      </c>
      <c r="G19" s="7" t="str">
        <f t="shared" si="0"/>
        <v>14</v>
      </c>
      <c r="H19" s="7" t="str">
        <f t="shared" si="1"/>
        <v>52</v>
      </c>
      <c r="I19" s="7" t="str">
        <f t="shared" si="2"/>
        <v>44</v>
      </c>
      <c r="J19" s="7" t="s">
        <v>71</v>
      </c>
      <c r="K19" s="7" t="s">
        <v>72</v>
      </c>
      <c r="L19" s="7" t="s">
        <v>49</v>
      </c>
      <c r="M19" s="7" t="s">
        <v>51</v>
      </c>
      <c r="N19" s="7" t="s">
        <v>51</v>
      </c>
      <c r="O19" s="7" t="s">
        <v>51</v>
      </c>
      <c r="P19" s="7" t="s">
        <v>51</v>
      </c>
    </row>
    <row r="20" spans="1:16" ht="12.75" customHeight="1">
      <c r="A20" s="7">
        <v>19</v>
      </c>
      <c r="B20" s="7" t="s">
        <v>0</v>
      </c>
      <c r="C20" s="7" t="s">
        <v>2502</v>
      </c>
      <c r="D20" s="7">
        <v>2014</v>
      </c>
      <c r="E20" s="19" t="s">
        <v>2484</v>
      </c>
      <c r="F20" s="7">
        <v>11</v>
      </c>
      <c r="G20" s="7" t="str">
        <f t="shared" si="0"/>
        <v>14</v>
      </c>
      <c r="H20" s="7" t="str">
        <f t="shared" si="1"/>
        <v>52</v>
      </c>
      <c r="I20" s="7" t="str">
        <f t="shared" si="2"/>
        <v>45</v>
      </c>
      <c r="J20" s="7" t="s">
        <v>109</v>
      </c>
      <c r="K20" s="7" t="s">
        <v>110</v>
      </c>
      <c r="L20" s="7" t="s">
        <v>49</v>
      </c>
      <c r="M20" s="7" t="s">
        <v>51</v>
      </c>
      <c r="N20" s="7" t="s">
        <v>51</v>
      </c>
      <c r="O20" s="7" t="s">
        <v>51</v>
      </c>
      <c r="P20" s="7" t="s">
        <v>51</v>
      </c>
    </row>
    <row r="21" spans="1:16" ht="12.75" customHeight="1">
      <c r="A21" s="7">
        <v>19</v>
      </c>
      <c r="B21" s="7" t="s">
        <v>0</v>
      </c>
      <c r="C21" s="7" t="s">
        <v>2503</v>
      </c>
      <c r="D21" s="7">
        <v>2014</v>
      </c>
      <c r="E21" s="19" t="s">
        <v>2484</v>
      </c>
      <c r="F21" s="7">
        <v>11</v>
      </c>
      <c r="G21" s="7" t="str">
        <f t="shared" si="0"/>
        <v>14</v>
      </c>
      <c r="H21" s="7" t="str">
        <f t="shared" si="1"/>
        <v>52</v>
      </c>
      <c r="I21" s="7" t="str">
        <f t="shared" si="2"/>
        <v>47</v>
      </c>
      <c r="J21" s="7" t="s">
        <v>53</v>
      </c>
      <c r="K21" s="7" t="s">
        <v>2504</v>
      </c>
      <c r="L21" s="7" t="s">
        <v>49</v>
      </c>
      <c r="M21" s="7" t="s">
        <v>51</v>
      </c>
      <c r="N21" s="7" t="s">
        <v>51</v>
      </c>
      <c r="O21" s="7" t="s">
        <v>51</v>
      </c>
      <c r="P21" s="7" t="s">
        <v>51</v>
      </c>
    </row>
    <row r="22" spans="1:16" ht="12.75" customHeight="1">
      <c r="A22" s="7">
        <v>19</v>
      </c>
      <c r="B22" s="7" t="s">
        <v>0</v>
      </c>
      <c r="C22" s="7" t="s">
        <v>2505</v>
      </c>
      <c r="D22" s="7">
        <v>2014</v>
      </c>
      <c r="E22" s="19" t="s">
        <v>2484</v>
      </c>
      <c r="F22" s="7">
        <v>11</v>
      </c>
      <c r="G22" s="7" t="str">
        <f t="shared" si="0"/>
        <v>14</v>
      </c>
      <c r="H22" s="7" t="str">
        <f t="shared" si="1"/>
        <v>54</v>
      </c>
      <c r="I22" s="7" t="str">
        <f t="shared" si="2"/>
        <v>24</v>
      </c>
      <c r="J22" s="7" t="s">
        <v>109</v>
      </c>
      <c r="K22" s="7" t="s">
        <v>151</v>
      </c>
      <c r="L22" s="7" t="s">
        <v>49</v>
      </c>
      <c r="M22" s="7" t="s">
        <v>51</v>
      </c>
      <c r="N22" s="7" t="s">
        <v>75</v>
      </c>
      <c r="O22" s="7" t="s">
        <v>75</v>
      </c>
      <c r="P22" s="7" t="s">
        <v>51</v>
      </c>
    </row>
    <row r="23" spans="1:16" ht="12.75" customHeight="1">
      <c r="A23" s="7">
        <v>19</v>
      </c>
      <c r="B23" s="7" t="s">
        <v>0</v>
      </c>
      <c r="C23" s="7" t="s">
        <v>2506</v>
      </c>
      <c r="D23" s="7">
        <v>2014</v>
      </c>
      <c r="E23" s="19" t="s">
        <v>2484</v>
      </c>
      <c r="F23" s="7">
        <v>11</v>
      </c>
      <c r="G23" s="7" t="str">
        <f t="shared" si="0"/>
        <v>14</v>
      </c>
      <c r="H23" s="7" t="str">
        <f t="shared" si="1"/>
        <v>54</v>
      </c>
      <c r="I23" s="7" t="str">
        <f t="shared" si="2"/>
        <v>27</v>
      </c>
      <c r="J23" s="7" t="s">
        <v>53</v>
      </c>
      <c r="K23" s="7" t="s">
        <v>2507</v>
      </c>
      <c r="L23" s="7" t="s">
        <v>49</v>
      </c>
      <c r="M23" s="7" t="s">
        <v>51</v>
      </c>
      <c r="N23" s="7" t="s">
        <v>75</v>
      </c>
      <c r="O23" s="7" t="s">
        <v>75</v>
      </c>
      <c r="P23" s="7" t="s">
        <v>51</v>
      </c>
    </row>
    <row r="24" spans="1:16" ht="12.75" customHeight="1">
      <c r="A24" s="7">
        <v>19</v>
      </c>
      <c r="B24" s="7" t="s">
        <v>0</v>
      </c>
      <c r="C24" s="7" t="s">
        <v>2508</v>
      </c>
      <c r="D24" s="7">
        <v>2014</v>
      </c>
      <c r="E24" s="19" t="s">
        <v>2484</v>
      </c>
      <c r="F24" s="7">
        <v>11</v>
      </c>
      <c r="G24" s="7" t="str">
        <f t="shared" si="0"/>
        <v>14</v>
      </c>
      <c r="H24" s="7" t="str">
        <f t="shared" si="1"/>
        <v>54</v>
      </c>
      <c r="I24" s="7" t="str">
        <f t="shared" si="2"/>
        <v>34</v>
      </c>
      <c r="J24" s="7" t="s">
        <v>109</v>
      </c>
      <c r="K24" s="7" t="s">
        <v>151</v>
      </c>
      <c r="L24" s="7" t="s">
        <v>49</v>
      </c>
      <c r="M24" s="7" t="s">
        <v>51</v>
      </c>
      <c r="N24" s="7" t="s">
        <v>75</v>
      </c>
      <c r="O24" s="7" t="s">
        <v>51</v>
      </c>
      <c r="P24" s="7" t="s">
        <v>51</v>
      </c>
    </row>
    <row r="25" spans="1:16" ht="12.75" customHeight="1">
      <c r="A25" s="7">
        <v>19</v>
      </c>
      <c r="B25" s="7" t="s">
        <v>0</v>
      </c>
      <c r="C25" s="7" t="s">
        <v>2509</v>
      </c>
      <c r="D25" s="7">
        <v>2014</v>
      </c>
      <c r="E25" s="19" t="s">
        <v>2484</v>
      </c>
      <c r="F25" s="7">
        <v>11</v>
      </c>
      <c r="G25" s="7" t="str">
        <f t="shared" si="0"/>
        <v>14</v>
      </c>
      <c r="H25" s="7" t="str">
        <f t="shared" si="1"/>
        <v>54</v>
      </c>
      <c r="I25" s="7" t="str">
        <f t="shared" si="2"/>
        <v>47</v>
      </c>
      <c r="J25" s="7" t="s">
        <v>65</v>
      </c>
      <c r="K25" s="7" t="s">
        <v>159</v>
      </c>
      <c r="L25" s="7" t="s">
        <v>67</v>
      </c>
      <c r="M25" s="7" t="s">
        <v>51</v>
      </c>
      <c r="N25" s="7" t="s">
        <v>51</v>
      </c>
      <c r="O25" s="7" t="s">
        <v>75</v>
      </c>
      <c r="P25" s="7" t="s">
        <v>51</v>
      </c>
    </row>
    <row r="26" spans="1:16" ht="12.75" customHeight="1">
      <c r="A26" s="7">
        <v>19</v>
      </c>
      <c r="B26" s="7" t="s">
        <v>0</v>
      </c>
      <c r="C26" s="7" t="s">
        <v>2510</v>
      </c>
      <c r="D26" s="7">
        <v>2014</v>
      </c>
      <c r="E26" s="19" t="s">
        <v>2484</v>
      </c>
      <c r="F26" s="7">
        <v>11</v>
      </c>
      <c r="G26" s="7" t="str">
        <f t="shared" si="0"/>
        <v>14</v>
      </c>
      <c r="H26" s="7" t="str">
        <f t="shared" si="1"/>
        <v>57</v>
      </c>
      <c r="I26" s="7" t="str">
        <f t="shared" si="2"/>
        <v>28</v>
      </c>
      <c r="J26" s="7" t="s">
        <v>65</v>
      </c>
      <c r="K26" s="7" t="s">
        <v>66</v>
      </c>
      <c r="L26" s="7" t="s">
        <v>67</v>
      </c>
      <c r="M26" s="7" t="s">
        <v>51</v>
      </c>
      <c r="N26" s="7" t="s">
        <v>51</v>
      </c>
      <c r="O26" s="7" t="s">
        <v>51</v>
      </c>
      <c r="P26" s="7" t="s">
        <v>75</v>
      </c>
    </row>
    <row r="27" spans="1:16" ht="12.75" customHeight="1">
      <c r="A27" s="7">
        <v>19</v>
      </c>
      <c r="B27" s="7" t="s">
        <v>0</v>
      </c>
      <c r="C27" s="7" t="s">
        <v>2511</v>
      </c>
      <c r="D27" s="7">
        <v>2014</v>
      </c>
      <c r="E27" s="19" t="s">
        <v>2484</v>
      </c>
      <c r="F27" s="7">
        <v>11</v>
      </c>
      <c r="G27" s="7" t="str">
        <f t="shared" si="0"/>
        <v>15</v>
      </c>
      <c r="H27" s="7" t="str">
        <f t="shared" si="1"/>
        <v>00</v>
      </c>
      <c r="I27" s="7" t="str">
        <f t="shared" si="2"/>
        <v>48</v>
      </c>
      <c r="J27" s="7" t="s">
        <v>109</v>
      </c>
      <c r="K27" s="7" t="s">
        <v>110</v>
      </c>
      <c r="L27" s="7" t="s">
        <v>67</v>
      </c>
      <c r="M27" s="7" t="s">
        <v>51</v>
      </c>
      <c r="N27" s="7" t="s">
        <v>75</v>
      </c>
      <c r="O27" s="7" t="s">
        <v>75</v>
      </c>
      <c r="P27" s="7" t="s">
        <v>51</v>
      </c>
    </row>
    <row r="28" spans="1:16" ht="12.75" customHeight="1">
      <c r="A28" s="7">
        <v>19</v>
      </c>
      <c r="B28" s="7" t="s">
        <v>0</v>
      </c>
      <c r="C28" s="7" t="s">
        <v>2512</v>
      </c>
      <c r="D28" s="7">
        <v>2014</v>
      </c>
      <c r="E28" s="19" t="s">
        <v>2484</v>
      </c>
      <c r="F28" s="7">
        <v>11</v>
      </c>
      <c r="G28" s="7" t="str">
        <f t="shared" si="0"/>
        <v>15</v>
      </c>
      <c r="H28" s="7" t="str">
        <f t="shared" si="1"/>
        <v>01</v>
      </c>
      <c r="I28" s="7" t="str">
        <f t="shared" si="2"/>
        <v>12</v>
      </c>
      <c r="J28" s="7" t="s">
        <v>109</v>
      </c>
      <c r="K28" s="7" t="s">
        <v>151</v>
      </c>
      <c r="L28" s="7" t="s">
        <v>67</v>
      </c>
      <c r="M28" s="7" t="s">
        <v>51</v>
      </c>
      <c r="N28" s="7" t="s">
        <v>75</v>
      </c>
      <c r="O28" s="7" t="s">
        <v>51</v>
      </c>
      <c r="P28" s="7" t="s">
        <v>51</v>
      </c>
    </row>
    <row r="29" spans="1:16" ht="12.75" customHeight="1">
      <c r="A29" s="7">
        <v>19</v>
      </c>
      <c r="B29" s="7" t="s">
        <v>0</v>
      </c>
      <c r="C29" s="7" t="s">
        <v>2513</v>
      </c>
      <c r="D29" s="7">
        <v>2014</v>
      </c>
      <c r="E29" s="19" t="s">
        <v>2484</v>
      </c>
      <c r="F29" s="7">
        <v>11</v>
      </c>
      <c r="G29" s="7" t="str">
        <f t="shared" si="0"/>
        <v>15</v>
      </c>
      <c r="H29" s="7" t="str">
        <f t="shared" si="1"/>
        <v>01</v>
      </c>
      <c r="I29" s="7" t="str">
        <f t="shared" si="2"/>
        <v>26</v>
      </c>
      <c r="J29" s="7" t="s">
        <v>65</v>
      </c>
      <c r="K29" s="7" t="s">
        <v>66</v>
      </c>
      <c r="L29" s="7" t="s">
        <v>67</v>
      </c>
      <c r="M29" s="7" t="s">
        <v>75</v>
      </c>
      <c r="N29" s="7" t="s">
        <v>75</v>
      </c>
      <c r="O29" s="7" t="s">
        <v>75</v>
      </c>
      <c r="P29" s="7" t="s">
        <v>51</v>
      </c>
    </row>
    <row r="30" spans="1:16" ht="12.75" customHeight="1">
      <c r="A30" s="7">
        <v>19</v>
      </c>
      <c r="B30" s="7" t="s">
        <v>0</v>
      </c>
      <c r="C30" s="7" t="s">
        <v>2514</v>
      </c>
      <c r="D30" s="7">
        <v>2014</v>
      </c>
      <c r="E30" s="19" t="s">
        <v>2484</v>
      </c>
      <c r="F30" s="7">
        <v>11</v>
      </c>
      <c r="G30" s="7" t="str">
        <f t="shared" si="0"/>
        <v>15</v>
      </c>
      <c r="H30" s="7" t="str">
        <f t="shared" si="1"/>
        <v>03</v>
      </c>
      <c r="I30" s="7" t="str">
        <f t="shared" si="2"/>
        <v>11</v>
      </c>
      <c r="J30" s="7" t="s">
        <v>65</v>
      </c>
      <c r="K30" s="7" t="s">
        <v>66</v>
      </c>
      <c r="L30" s="7" t="s">
        <v>67</v>
      </c>
      <c r="M30" s="7" t="s">
        <v>51</v>
      </c>
      <c r="N30" s="7" t="s">
        <v>75</v>
      </c>
      <c r="O30" s="7" t="s">
        <v>51</v>
      </c>
      <c r="P30" s="7" t="s">
        <v>51</v>
      </c>
    </row>
    <row r="31" spans="1:16" ht="12.75" customHeight="1">
      <c r="A31" s="7">
        <v>19</v>
      </c>
      <c r="B31" s="7" t="s">
        <v>0</v>
      </c>
      <c r="C31" s="7" t="s">
        <v>2515</v>
      </c>
      <c r="D31" s="7">
        <v>2014</v>
      </c>
      <c r="E31" s="19" t="s">
        <v>2484</v>
      </c>
      <c r="F31" s="7">
        <v>11</v>
      </c>
      <c r="G31" s="7" t="str">
        <f t="shared" si="0"/>
        <v>15</v>
      </c>
      <c r="H31" s="7" t="str">
        <f t="shared" si="1"/>
        <v>03</v>
      </c>
      <c r="I31" s="7" t="str">
        <f t="shared" si="2"/>
        <v>45</v>
      </c>
      <c r="J31" s="7" t="s">
        <v>65</v>
      </c>
      <c r="K31" s="7" t="s">
        <v>390</v>
      </c>
      <c r="L31" s="7" t="s">
        <v>67</v>
      </c>
      <c r="M31" s="7" t="s">
        <v>50</v>
      </c>
      <c r="N31" s="7" t="s">
        <v>51</v>
      </c>
      <c r="O31" s="7" t="s">
        <v>75</v>
      </c>
      <c r="P31" s="7" t="s">
        <v>51</v>
      </c>
    </row>
    <row r="32" spans="1:16" ht="12.75" customHeight="1">
      <c r="A32" s="7">
        <v>19</v>
      </c>
      <c r="B32" s="7" t="s">
        <v>0</v>
      </c>
      <c r="C32" s="7" t="s">
        <v>2516</v>
      </c>
      <c r="D32" s="7">
        <v>2014</v>
      </c>
      <c r="E32" s="19" t="s">
        <v>2484</v>
      </c>
      <c r="F32" s="7">
        <v>11</v>
      </c>
      <c r="G32" s="7" t="str">
        <f t="shared" si="0"/>
        <v>15</v>
      </c>
      <c r="H32" s="7" t="str">
        <f t="shared" si="1"/>
        <v>04</v>
      </c>
      <c r="I32" s="7" t="str">
        <f t="shared" si="2"/>
        <v>15</v>
      </c>
      <c r="J32" s="7" t="s">
        <v>109</v>
      </c>
      <c r="K32" s="7" t="s">
        <v>110</v>
      </c>
      <c r="L32" s="7" t="s">
        <v>67</v>
      </c>
      <c r="M32" s="7" t="s">
        <v>51</v>
      </c>
      <c r="N32" s="7" t="s">
        <v>75</v>
      </c>
      <c r="O32" s="7" t="s">
        <v>75</v>
      </c>
      <c r="P32" s="7" t="s">
        <v>50</v>
      </c>
    </row>
    <row r="33" spans="1:16" ht="12.75" customHeight="1">
      <c r="A33" s="7">
        <v>19</v>
      </c>
      <c r="B33" s="7" t="s">
        <v>0</v>
      </c>
      <c r="C33" s="7" t="s">
        <v>2517</v>
      </c>
      <c r="D33" s="7">
        <v>2014</v>
      </c>
      <c r="E33" s="19" t="s">
        <v>2484</v>
      </c>
      <c r="F33" s="7">
        <v>11</v>
      </c>
      <c r="G33" s="7" t="str">
        <f t="shared" si="0"/>
        <v>15</v>
      </c>
      <c r="H33" s="7" t="str">
        <f t="shared" si="1"/>
        <v>04</v>
      </c>
      <c r="I33" s="7" t="str">
        <f t="shared" si="2"/>
        <v>17</v>
      </c>
      <c r="J33" s="7" t="s">
        <v>71</v>
      </c>
      <c r="K33" s="7" t="s">
        <v>72</v>
      </c>
      <c r="L33" s="7" t="s">
        <v>67</v>
      </c>
      <c r="M33" s="7" t="s">
        <v>51</v>
      </c>
      <c r="N33" s="7" t="s">
        <v>51</v>
      </c>
      <c r="O33" s="7" t="s">
        <v>75</v>
      </c>
      <c r="P33" s="7" t="s">
        <v>60</v>
      </c>
    </row>
    <row r="34" spans="1:16" ht="12.75" customHeight="1">
      <c r="A34" s="7">
        <v>19</v>
      </c>
      <c r="B34" s="7" t="s">
        <v>0</v>
      </c>
      <c r="C34" s="7" t="s">
        <v>2518</v>
      </c>
      <c r="D34" s="7">
        <v>2014</v>
      </c>
      <c r="E34" s="19" t="s">
        <v>2484</v>
      </c>
      <c r="F34" s="7">
        <v>11</v>
      </c>
      <c r="G34" s="7" t="str">
        <f t="shared" ref="G34:G65" si="3">LEFT(C34,2)</f>
        <v>15</v>
      </c>
      <c r="H34" s="7" t="str">
        <f t="shared" ref="H34:H65" si="4">MID(C34,4,2)</f>
        <v>04</v>
      </c>
      <c r="I34" s="7" t="str">
        <f t="shared" ref="I34:I65" si="5">MID(C34,7,2)</f>
        <v>43</v>
      </c>
      <c r="J34" s="7" t="s">
        <v>71</v>
      </c>
      <c r="K34" s="7" t="s">
        <v>72</v>
      </c>
      <c r="L34" s="7" t="s">
        <v>67</v>
      </c>
      <c r="M34" s="7" t="s">
        <v>75</v>
      </c>
      <c r="N34" s="7" t="s">
        <v>75</v>
      </c>
      <c r="O34" s="7" t="s">
        <v>51</v>
      </c>
      <c r="P34" s="7" t="s">
        <v>51</v>
      </c>
    </row>
    <row r="35" spans="1:16" ht="12.75" customHeight="1">
      <c r="A35" s="7">
        <v>19</v>
      </c>
      <c r="B35" s="7" t="s">
        <v>0</v>
      </c>
      <c r="C35" s="7" t="s">
        <v>2519</v>
      </c>
      <c r="D35" s="7">
        <v>2014</v>
      </c>
      <c r="E35" s="19" t="s">
        <v>2484</v>
      </c>
      <c r="F35" s="7">
        <v>11</v>
      </c>
      <c r="G35" s="7" t="str">
        <f t="shared" si="3"/>
        <v>15</v>
      </c>
      <c r="H35" s="7" t="str">
        <f t="shared" si="4"/>
        <v>05</v>
      </c>
      <c r="I35" s="7" t="str">
        <f t="shared" si="5"/>
        <v>07</v>
      </c>
      <c r="J35" s="7" t="s">
        <v>109</v>
      </c>
      <c r="K35" s="7" t="s">
        <v>110</v>
      </c>
      <c r="L35" s="7" t="s">
        <v>67</v>
      </c>
      <c r="M35" s="7" t="s">
        <v>75</v>
      </c>
      <c r="N35" s="7" t="s">
        <v>51</v>
      </c>
      <c r="O35" s="7" t="s">
        <v>75</v>
      </c>
      <c r="P35" s="7" t="s">
        <v>51</v>
      </c>
    </row>
    <row r="36" spans="1:16" ht="12.75" customHeight="1">
      <c r="A36" s="7">
        <v>19</v>
      </c>
      <c r="B36" s="7" t="s">
        <v>0</v>
      </c>
      <c r="C36" s="7" t="s">
        <v>2520</v>
      </c>
      <c r="D36" s="7">
        <v>2014</v>
      </c>
      <c r="E36" s="19" t="s">
        <v>2484</v>
      </c>
      <c r="F36" s="7">
        <v>11</v>
      </c>
      <c r="G36" s="7" t="str">
        <f t="shared" si="3"/>
        <v>15</v>
      </c>
      <c r="H36" s="7" t="str">
        <f t="shared" si="4"/>
        <v>05</v>
      </c>
      <c r="I36" s="7" t="str">
        <f t="shared" si="5"/>
        <v>34</v>
      </c>
      <c r="J36" s="7" t="s">
        <v>65</v>
      </c>
      <c r="K36" s="7" t="s">
        <v>66</v>
      </c>
      <c r="L36" s="7" t="s">
        <v>67</v>
      </c>
      <c r="M36" s="7" t="s">
        <v>51</v>
      </c>
      <c r="N36" s="7" t="s">
        <v>51</v>
      </c>
      <c r="O36" s="7" t="s">
        <v>75</v>
      </c>
      <c r="P36" s="7" t="s">
        <v>51</v>
      </c>
    </row>
    <row r="37" spans="1:16" ht="12.75" customHeight="1">
      <c r="A37" s="7">
        <v>19</v>
      </c>
      <c r="B37" s="7" t="s">
        <v>0</v>
      </c>
      <c r="C37" s="7" t="s">
        <v>2521</v>
      </c>
      <c r="D37" s="7">
        <v>2014</v>
      </c>
      <c r="E37" s="19" t="s">
        <v>2484</v>
      </c>
      <c r="F37" s="7">
        <v>11</v>
      </c>
      <c r="G37" s="7" t="str">
        <f t="shared" si="3"/>
        <v>15</v>
      </c>
      <c r="H37" s="7" t="str">
        <f t="shared" si="4"/>
        <v>05</v>
      </c>
      <c r="I37" s="7" t="str">
        <f t="shared" si="5"/>
        <v>39</v>
      </c>
      <c r="J37" s="7" t="s">
        <v>65</v>
      </c>
      <c r="K37" s="7" t="s">
        <v>159</v>
      </c>
      <c r="L37" s="7" t="s">
        <v>67</v>
      </c>
      <c r="M37" s="7" t="s">
        <v>75</v>
      </c>
      <c r="N37" s="7" t="s">
        <v>51</v>
      </c>
      <c r="O37" s="7" t="s">
        <v>75</v>
      </c>
      <c r="P37" s="7" t="s">
        <v>51</v>
      </c>
    </row>
    <row r="38" spans="1:16" ht="12.75" customHeight="1">
      <c r="A38" s="7">
        <v>19</v>
      </c>
      <c r="B38" s="7" t="s">
        <v>0</v>
      </c>
      <c r="C38" s="7" t="s">
        <v>2522</v>
      </c>
      <c r="D38" s="7">
        <v>2014</v>
      </c>
      <c r="E38" s="19" t="s">
        <v>2484</v>
      </c>
      <c r="F38" s="7">
        <v>11</v>
      </c>
      <c r="G38" s="7" t="str">
        <f t="shared" si="3"/>
        <v>15</v>
      </c>
      <c r="H38" s="7" t="str">
        <f t="shared" si="4"/>
        <v>05</v>
      </c>
      <c r="I38" s="7" t="str">
        <f t="shared" si="5"/>
        <v>47</v>
      </c>
      <c r="J38" s="7" t="s">
        <v>109</v>
      </c>
      <c r="K38" s="7" t="s">
        <v>151</v>
      </c>
      <c r="L38" s="7" t="s">
        <v>67</v>
      </c>
      <c r="M38" s="7" t="s">
        <v>50</v>
      </c>
      <c r="N38" s="7" t="s">
        <v>75</v>
      </c>
      <c r="O38" s="7" t="s">
        <v>51</v>
      </c>
      <c r="P38" s="7" t="s">
        <v>51</v>
      </c>
    </row>
    <row r="39" spans="1:16" ht="12.75" customHeight="1">
      <c r="A39" s="7">
        <v>19</v>
      </c>
      <c r="B39" s="7" t="s">
        <v>0</v>
      </c>
      <c r="C39" s="7" t="s">
        <v>2523</v>
      </c>
      <c r="D39" s="7">
        <v>2014</v>
      </c>
      <c r="E39" s="19" t="s">
        <v>2484</v>
      </c>
      <c r="F39" s="7">
        <v>11</v>
      </c>
      <c r="G39" s="7" t="str">
        <f t="shared" si="3"/>
        <v>15</v>
      </c>
      <c r="H39" s="7" t="str">
        <f t="shared" si="4"/>
        <v>06</v>
      </c>
      <c r="I39" s="7" t="str">
        <f t="shared" si="5"/>
        <v>45</v>
      </c>
      <c r="J39" s="7" t="s">
        <v>65</v>
      </c>
      <c r="K39" s="7" t="s">
        <v>159</v>
      </c>
      <c r="L39" s="7" t="s">
        <v>67</v>
      </c>
      <c r="M39" s="7" t="s">
        <v>51</v>
      </c>
      <c r="N39" s="7" t="s">
        <v>51</v>
      </c>
      <c r="O39" s="7" t="s">
        <v>51</v>
      </c>
      <c r="P39" s="7" t="s">
        <v>51</v>
      </c>
    </row>
    <row r="40" spans="1:16" ht="12.75" customHeight="1">
      <c r="A40" s="7">
        <v>19</v>
      </c>
      <c r="B40" s="7" t="s">
        <v>0</v>
      </c>
      <c r="C40" s="7" t="s">
        <v>2524</v>
      </c>
      <c r="D40" s="7">
        <v>2014</v>
      </c>
      <c r="E40" s="19" t="s">
        <v>2484</v>
      </c>
      <c r="F40" s="7">
        <v>11</v>
      </c>
      <c r="G40" s="7" t="str">
        <f t="shared" si="3"/>
        <v>15</v>
      </c>
      <c r="H40" s="7" t="str">
        <f t="shared" si="4"/>
        <v>07</v>
      </c>
      <c r="I40" s="7" t="str">
        <f t="shared" si="5"/>
        <v>12</v>
      </c>
      <c r="J40" s="7" t="s">
        <v>109</v>
      </c>
      <c r="K40" s="7" t="s">
        <v>151</v>
      </c>
      <c r="L40" s="7" t="s">
        <v>67</v>
      </c>
      <c r="M40" s="7" t="s">
        <v>51</v>
      </c>
      <c r="N40" s="7" t="s">
        <v>51</v>
      </c>
      <c r="O40" s="7" t="s">
        <v>51</v>
      </c>
      <c r="P40" s="7" t="s">
        <v>51</v>
      </c>
    </row>
    <row r="41" spans="1:16" ht="12.75" customHeight="1">
      <c r="A41" s="7">
        <v>19</v>
      </c>
      <c r="B41" s="7" t="s">
        <v>0</v>
      </c>
      <c r="C41" s="7" t="s">
        <v>2525</v>
      </c>
      <c r="D41" s="7">
        <v>2014</v>
      </c>
      <c r="E41" s="19" t="s">
        <v>2484</v>
      </c>
      <c r="F41" s="7">
        <v>11</v>
      </c>
      <c r="G41" s="7" t="str">
        <f t="shared" si="3"/>
        <v>15</v>
      </c>
      <c r="H41" s="7" t="str">
        <f t="shared" si="4"/>
        <v>07</v>
      </c>
      <c r="I41" s="7" t="str">
        <f t="shared" si="5"/>
        <v>26</v>
      </c>
      <c r="J41" s="7" t="s">
        <v>109</v>
      </c>
      <c r="K41" s="7" t="s">
        <v>151</v>
      </c>
      <c r="L41" s="7" t="s">
        <v>67</v>
      </c>
      <c r="M41" s="7" t="s">
        <v>50</v>
      </c>
      <c r="N41" s="7" t="s">
        <v>51</v>
      </c>
      <c r="O41" s="7" t="s">
        <v>51</v>
      </c>
      <c r="P41" s="7" t="s">
        <v>50</v>
      </c>
    </row>
    <row r="42" spans="1:16" ht="12.75" customHeight="1">
      <c r="A42" s="7">
        <v>19</v>
      </c>
      <c r="B42" s="7" t="s">
        <v>0</v>
      </c>
      <c r="C42" s="7" t="s">
        <v>2526</v>
      </c>
      <c r="D42" s="7">
        <v>2014</v>
      </c>
      <c r="E42" s="19" t="s">
        <v>2484</v>
      </c>
      <c r="F42" s="7">
        <v>11</v>
      </c>
      <c r="G42" s="7" t="str">
        <f t="shared" si="3"/>
        <v>15</v>
      </c>
      <c r="H42" s="7" t="str">
        <f t="shared" si="4"/>
        <v>14</v>
      </c>
      <c r="I42" s="7" t="str">
        <f t="shared" si="5"/>
        <v>03</v>
      </c>
      <c r="J42" s="7" t="s">
        <v>109</v>
      </c>
      <c r="K42" s="7" t="s">
        <v>110</v>
      </c>
      <c r="L42" s="7" t="s">
        <v>67</v>
      </c>
      <c r="M42" s="7" t="s">
        <v>75</v>
      </c>
      <c r="N42" s="7" t="s">
        <v>51</v>
      </c>
      <c r="O42" s="7" t="s">
        <v>51</v>
      </c>
      <c r="P42" s="7" t="s">
        <v>75</v>
      </c>
    </row>
    <row r="43" spans="1:16" ht="12.75" customHeight="1">
      <c r="A43" s="7">
        <v>19</v>
      </c>
      <c r="B43" s="7" t="s">
        <v>0</v>
      </c>
      <c r="C43" s="7" t="s">
        <v>2527</v>
      </c>
      <c r="D43" s="7">
        <v>2014</v>
      </c>
      <c r="E43" s="19" t="s">
        <v>2484</v>
      </c>
      <c r="F43" s="7">
        <v>11</v>
      </c>
      <c r="G43" s="7" t="str">
        <f t="shared" si="3"/>
        <v>15</v>
      </c>
      <c r="H43" s="7" t="str">
        <f t="shared" si="4"/>
        <v>14</v>
      </c>
      <c r="I43" s="7" t="str">
        <f t="shared" si="5"/>
        <v>10</v>
      </c>
      <c r="J43" s="7" t="s">
        <v>71</v>
      </c>
      <c r="K43" s="7" t="s">
        <v>573</v>
      </c>
      <c r="L43" s="7" t="s">
        <v>67</v>
      </c>
      <c r="M43" s="7" t="s">
        <v>51</v>
      </c>
      <c r="N43" s="7" t="s">
        <v>51</v>
      </c>
      <c r="O43" s="7" t="s">
        <v>51</v>
      </c>
      <c r="P43" s="7" t="s">
        <v>75</v>
      </c>
    </row>
    <row r="44" spans="1:16" ht="12.75" customHeight="1">
      <c r="A44" s="7">
        <v>19</v>
      </c>
      <c r="B44" s="7" t="s">
        <v>0</v>
      </c>
      <c r="C44" s="7" t="s">
        <v>2528</v>
      </c>
      <c r="D44" s="7">
        <v>2014</v>
      </c>
      <c r="E44" s="19" t="s">
        <v>2484</v>
      </c>
      <c r="F44" s="7">
        <v>11</v>
      </c>
      <c r="G44" s="7" t="str">
        <f t="shared" si="3"/>
        <v>15</v>
      </c>
      <c r="H44" s="7" t="str">
        <f t="shared" si="4"/>
        <v>14</v>
      </c>
      <c r="I44" s="7" t="str">
        <f t="shared" si="5"/>
        <v>15</v>
      </c>
      <c r="J44" s="7" t="s">
        <v>71</v>
      </c>
      <c r="K44" s="7" t="s">
        <v>72</v>
      </c>
      <c r="L44" s="7" t="s">
        <v>67</v>
      </c>
      <c r="M44" s="7" t="s">
        <v>75</v>
      </c>
      <c r="N44" s="7" t="s">
        <v>51</v>
      </c>
      <c r="O44" s="7" t="s">
        <v>51</v>
      </c>
      <c r="P44" s="7" t="s">
        <v>51</v>
      </c>
    </row>
    <row r="45" spans="1:16" ht="12.75" customHeight="1">
      <c r="A45" s="7">
        <v>19</v>
      </c>
      <c r="B45" s="7" t="s">
        <v>0</v>
      </c>
      <c r="C45" s="7" t="s">
        <v>2529</v>
      </c>
      <c r="D45" s="7">
        <v>2014</v>
      </c>
      <c r="E45" s="19" t="s">
        <v>2484</v>
      </c>
      <c r="F45" s="7">
        <v>11</v>
      </c>
      <c r="G45" s="7" t="str">
        <f t="shared" si="3"/>
        <v>15</v>
      </c>
      <c r="H45" s="7" t="str">
        <f t="shared" si="4"/>
        <v>14</v>
      </c>
      <c r="I45" s="7" t="str">
        <f t="shared" si="5"/>
        <v>38</v>
      </c>
      <c r="J45" s="7" t="s">
        <v>71</v>
      </c>
      <c r="K45" s="7" t="s">
        <v>72</v>
      </c>
      <c r="L45" s="7" t="s">
        <v>67</v>
      </c>
      <c r="M45" s="7" t="s">
        <v>51</v>
      </c>
      <c r="N45" s="7" t="s">
        <v>51</v>
      </c>
      <c r="O45" s="7" t="s">
        <v>51</v>
      </c>
      <c r="P45" s="7" t="s">
        <v>75</v>
      </c>
    </row>
    <row r="46" spans="1:16" ht="12.75" customHeight="1">
      <c r="A46" s="7">
        <v>19</v>
      </c>
      <c r="B46" s="7" t="s">
        <v>0</v>
      </c>
      <c r="C46" s="7" t="s">
        <v>2530</v>
      </c>
      <c r="D46" s="7">
        <v>2014</v>
      </c>
      <c r="E46" s="19" t="s">
        <v>2484</v>
      </c>
      <c r="F46" s="7">
        <v>11</v>
      </c>
      <c r="G46" s="7" t="str">
        <f t="shared" si="3"/>
        <v>15</v>
      </c>
      <c r="H46" s="7" t="str">
        <f t="shared" si="4"/>
        <v>14</v>
      </c>
      <c r="I46" s="7" t="str">
        <f t="shared" si="5"/>
        <v>44</v>
      </c>
      <c r="J46" s="7" t="s">
        <v>71</v>
      </c>
      <c r="K46" s="7" t="s">
        <v>344</v>
      </c>
      <c r="L46" s="7" t="s">
        <v>67</v>
      </c>
      <c r="M46" s="7" t="s">
        <v>51</v>
      </c>
      <c r="N46" s="7" t="s">
        <v>51</v>
      </c>
      <c r="O46" s="7" t="s">
        <v>50</v>
      </c>
      <c r="P46" s="7" t="s">
        <v>51</v>
      </c>
    </row>
    <row r="47" spans="1:16" ht="12.75" customHeight="1">
      <c r="A47" s="7">
        <v>19</v>
      </c>
      <c r="B47" s="7" t="s">
        <v>0</v>
      </c>
      <c r="C47" s="7" t="s">
        <v>2531</v>
      </c>
      <c r="D47" s="7">
        <v>2014</v>
      </c>
      <c r="E47" s="19" t="s">
        <v>2484</v>
      </c>
      <c r="F47" s="7">
        <v>11</v>
      </c>
      <c r="G47" s="7" t="str">
        <f t="shared" si="3"/>
        <v>15</v>
      </c>
      <c r="H47" s="7" t="str">
        <f t="shared" si="4"/>
        <v>15</v>
      </c>
      <c r="I47" s="7" t="str">
        <f t="shared" si="5"/>
        <v>28</v>
      </c>
      <c r="J47" s="7" t="s">
        <v>71</v>
      </c>
      <c r="K47" s="7" t="s">
        <v>573</v>
      </c>
      <c r="L47" s="7" t="s">
        <v>67</v>
      </c>
      <c r="M47" s="7" t="s">
        <v>51</v>
      </c>
      <c r="N47" s="7" t="s">
        <v>51</v>
      </c>
      <c r="O47" s="7" t="s">
        <v>51</v>
      </c>
      <c r="P47" s="7" t="s">
        <v>51</v>
      </c>
    </row>
    <row r="48" spans="1:16" ht="12.75" customHeight="1">
      <c r="A48" s="7">
        <v>19</v>
      </c>
      <c r="B48" s="7" t="s">
        <v>0</v>
      </c>
      <c r="C48" s="7" t="s">
        <v>2532</v>
      </c>
      <c r="D48" s="7">
        <v>2014</v>
      </c>
      <c r="E48" s="19" t="s">
        <v>2484</v>
      </c>
      <c r="F48" s="7">
        <v>11</v>
      </c>
      <c r="G48" s="7" t="str">
        <f t="shared" si="3"/>
        <v>15</v>
      </c>
      <c r="H48" s="7" t="str">
        <f t="shared" si="4"/>
        <v>15</v>
      </c>
      <c r="I48" s="7" t="str">
        <f t="shared" si="5"/>
        <v>36</v>
      </c>
      <c r="J48" s="7" t="s">
        <v>109</v>
      </c>
      <c r="K48" s="7" t="s">
        <v>151</v>
      </c>
      <c r="L48" s="7" t="s">
        <v>67</v>
      </c>
      <c r="M48" s="7" t="s">
        <v>75</v>
      </c>
      <c r="N48" s="7" t="s">
        <v>51</v>
      </c>
      <c r="O48" s="7" t="s">
        <v>51</v>
      </c>
      <c r="P48" s="7" t="s">
        <v>51</v>
      </c>
    </row>
    <row r="49" spans="1:16" ht="12.75" customHeight="1">
      <c r="A49" s="7">
        <v>19</v>
      </c>
      <c r="B49" s="7" t="s">
        <v>0</v>
      </c>
      <c r="C49" s="7" t="s">
        <v>2533</v>
      </c>
      <c r="D49" s="7">
        <v>2014</v>
      </c>
      <c r="E49" s="19" t="s">
        <v>2484</v>
      </c>
      <c r="F49" s="7">
        <v>11</v>
      </c>
      <c r="G49" s="7" t="str">
        <f t="shared" si="3"/>
        <v>15</v>
      </c>
      <c r="H49" s="7" t="str">
        <f t="shared" si="4"/>
        <v>15</v>
      </c>
      <c r="I49" s="7" t="str">
        <f t="shared" si="5"/>
        <v>46</v>
      </c>
      <c r="J49" s="7" t="s">
        <v>109</v>
      </c>
      <c r="K49" s="7" t="s">
        <v>151</v>
      </c>
      <c r="L49" s="7" t="s">
        <v>67</v>
      </c>
      <c r="M49" s="7" t="s">
        <v>75</v>
      </c>
      <c r="N49" s="7" t="s">
        <v>51</v>
      </c>
      <c r="O49" s="7" t="s">
        <v>51</v>
      </c>
      <c r="P49" s="7" t="s">
        <v>51</v>
      </c>
    </row>
    <row r="50" spans="1:16" ht="12.75" customHeight="1">
      <c r="A50" s="7">
        <v>19</v>
      </c>
      <c r="B50" s="7" t="s">
        <v>0</v>
      </c>
      <c r="C50" s="7" t="s">
        <v>2534</v>
      </c>
      <c r="D50" s="7">
        <v>2014</v>
      </c>
      <c r="E50" s="19" t="s">
        <v>2484</v>
      </c>
      <c r="F50" s="7">
        <v>11</v>
      </c>
      <c r="G50" s="7" t="str">
        <f t="shared" si="3"/>
        <v>15</v>
      </c>
      <c r="H50" s="7" t="str">
        <f t="shared" si="4"/>
        <v>16</v>
      </c>
      <c r="I50" s="7" t="str">
        <f t="shared" si="5"/>
        <v>28</v>
      </c>
      <c r="J50" s="7" t="s">
        <v>109</v>
      </c>
      <c r="K50" s="7" t="s">
        <v>151</v>
      </c>
      <c r="L50" s="7" t="s">
        <v>49</v>
      </c>
      <c r="M50" s="7" t="s">
        <v>51</v>
      </c>
      <c r="N50" s="7" t="s">
        <v>51</v>
      </c>
      <c r="O50" s="7" t="s">
        <v>51</v>
      </c>
      <c r="P50" s="7" t="s">
        <v>51</v>
      </c>
    </row>
    <row r="51" spans="1:16" ht="12.75" customHeight="1">
      <c r="A51" s="7">
        <v>19</v>
      </c>
      <c r="B51" s="7" t="s">
        <v>0</v>
      </c>
      <c r="C51" s="7" t="s">
        <v>2535</v>
      </c>
      <c r="D51" s="7">
        <v>2014</v>
      </c>
      <c r="E51" s="19" t="s">
        <v>2484</v>
      </c>
      <c r="F51" s="7">
        <v>11</v>
      </c>
      <c r="G51" s="7" t="str">
        <f t="shared" si="3"/>
        <v>15</v>
      </c>
      <c r="H51" s="7" t="str">
        <f t="shared" si="4"/>
        <v>16</v>
      </c>
      <c r="I51" s="7" t="str">
        <f t="shared" si="5"/>
        <v>30</v>
      </c>
      <c r="J51" s="7" t="s">
        <v>71</v>
      </c>
      <c r="K51" s="7" t="s">
        <v>344</v>
      </c>
      <c r="L51" s="7" t="s">
        <v>49</v>
      </c>
      <c r="M51" s="7" t="s">
        <v>51</v>
      </c>
      <c r="N51" s="7" t="s">
        <v>51</v>
      </c>
      <c r="O51" s="7" t="s">
        <v>51</v>
      </c>
      <c r="P51" s="7" t="s">
        <v>51</v>
      </c>
    </row>
    <row r="52" spans="1:16" ht="12.75" customHeight="1">
      <c r="A52" s="7">
        <v>19</v>
      </c>
      <c r="B52" s="7" t="s">
        <v>0</v>
      </c>
      <c r="C52" s="7" t="s">
        <v>2536</v>
      </c>
      <c r="D52" s="7">
        <v>2014</v>
      </c>
      <c r="E52" s="19" t="s">
        <v>2484</v>
      </c>
      <c r="F52" s="7">
        <v>11</v>
      </c>
      <c r="G52" s="7" t="str">
        <f t="shared" si="3"/>
        <v>15</v>
      </c>
      <c r="H52" s="7" t="str">
        <f t="shared" si="4"/>
        <v>16</v>
      </c>
      <c r="I52" s="7" t="str">
        <f t="shared" si="5"/>
        <v>36</v>
      </c>
      <c r="J52" s="7" t="s">
        <v>53</v>
      </c>
      <c r="K52" s="7" t="s">
        <v>1270</v>
      </c>
      <c r="L52" s="7" t="s">
        <v>49</v>
      </c>
      <c r="M52" s="7" t="s">
        <v>75</v>
      </c>
      <c r="N52" s="7" t="s">
        <v>51</v>
      </c>
      <c r="O52" s="7" t="s">
        <v>51</v>
      </c>
      <c r="P52" s="7" t="s">
        <v>51</v>
      </c>
    </row>
    <row r="53" spans="1:16" ht="12.75" customHeight="1">
      <c r="A53" s="7">
        <v>19</v>
      </c>
      <c r="B53" s="7" t="s">
        <v>0</v>
      </c>
      <c r="C53" s="7" t="s">
        <v>2537</v>
      </c>
      <c r="D53" s="7">
        <v>2014</v>
      </c>
      <c r="E53" s="19" t="s">
        <v>2484</v>
      </c>
      <c r="F53" s="7">
        <v>11</v>
      </c>
      <c r="G53" s="7" t="str">
        <f t="shared" si="3"/>
        <v>15</v>
      </c>
      <c r="H53" s="7" t="str">
        <f t="shared" si="4"/>
        <v>17</v>
      </c>
      <c r="I53" s="7" t="str">
        <f t="shared" si="5"/>
        <v>03</v>
      </c>
      <c r="J53" s="7" t="s">
        <v>65</v>
      </c>
      <c r="K53" s="7" t="s">
        <v>66</v>
      </c>
      <c r="L53" s="7" t="s">
        <v>67</v>
      </c>
      <c r="M53" s="7" t="s">
        <v>75</v>
      </c>
      <c r="N53" s="7" t="s">
        <v>51</v>
      </c>
      <c r="O53" s="7" t="s">
        <v>51</v>
      </c>
      <c r="P53" s="7" t="s">
        <v>51</v>
      </c>
    </row>
    <row r="54" spans="1:16" ht="12.75" customHeight="1">
      <c r="A54" s="7">
        <v>19</v>
      </c>
      <c r="B54" s="7" t="s">
        <v>0</v>
      </c>
      <c r="C54" s="7" t="s">
        <v>2538</v>
      </c>
      <c r="D54" s="7">
        <v>2014</v>
      </c>
      <c r="E54" s="19" t="s">
        <v>2484</v>
      </c>
      <c r="F54" s="7">
        <v>11</v>
      </c>
      <c r="G54" s="7" t="str">
        <f t="shared" si="3"/>
        <v>15</v>
      </c>
      <c r="H54" s="7" t="str">
        <f t="shared" si="4"/>
        <v>17</v>
      </c>
      <c r="I54" s="7" t="str">
        <f t="shared" si="5"/>
        <v>22</v>
      </c>
      <c r="J54" s="7" t="s">
        <v>65</v>
      </c>
      <c r="K54" s="7" t="s">
        <v>159</v>
      </c>
      <c r="L54" s="7" t="s">
        <v>67</v>
      </c>
      <c r="M54" s="7" t="s">
        <v>75</v>
      </c>
      <c r="N54" s="7" t="s">
        <v>75</v>
      </c>
      <c r="O54" s="7" t="s">
        <v>51</v>
      </c>
      <c r="P54" s="7" t="s">
        <v>51</v>
      </c>
    </row>
    <row r="55" spans="1:16" ht="12.75" customHeight="1">
      <c r="A55" s="7">
        <v>19</v>
      </c>
      <c r="B55" s="7" t="s">
        <v>0</v>
      </c>
      <c r="C55" s="7" t="s">
        <v>2539</v>
      </c>
      <c r="D55" s="7">
        <v>2014</v>
      </c>
      <c r="E55" s="19" t="s">
        <v>2484</v>
      </c>
      <c r="F55" s="7">
        <v>11</v>
      </c>
      <c r="G55" s="7" t="str">
        <f t="shared" si="3"/>
        <v>15</v>
      </c>
      <c r="H55" s="7" t="str">
        <f t="shared" si="4"/>
        <v>19</v>
      </c>
      <c r="I55" s="7" t="str">
        <f t="shared" si="5"/>
        <v>11</v>
      </c>
      <c r="J55" s="7" t="s">
        <v>109</v>
      </c>
      <c r="K55" s="7" t="s">
        <v>110</v>
      </c>
      <c r="L55" s="7" t="s">
        <v>67</v>
      </c>
      <c r="M55" s="7" t="s">
        <v>75</v>
      </c>
      <c r="N55" s="7" t="s">
        <v>75</v>
      </c>
      <c r="O55" s="7" t="s">
        <v>51</v>
      </c>
      <c r="P55" s="7" t="s">
        <v>51</v>
      </c>
    </row>
    <row r="56" spans="1:16" ht="12.75" customHeight="1">
      <c r="A56" s="7">
        <v>19</v>
      </c>
      <c r="B56" s="7" t="s">
        <v>0</v>
      </c>
      <c r="C56" s="7" t="s">
        <v>2540</v>
      </c>
      <c r="D56" s="7">
        <v>2014</v>
      </c>
      <c r="E56" s="19" t="s">
        <v>2484</v>
      </c>
      <c r="F56" s="7">
        <v>11</v>
      </c>
      <c r="G56" s="7" t="str">
        <f t="shared" si="3"/>
        <v>15</v>
      </c>
      <c r="H56" s="7" t="str">
        <f t="shared" si="4"/>
        <v>19</v>
      </c>
      <c r="I56" s="7" t="str">
        <f t="shared" si="5"/>
        <v>18</v>
      </c>
      <c r="J56" s="7" t="s">
        <v>65</v>
      </c>
      <c r="K56" s="7" t="s">
        <v>66</v>
      </c>
      <c r="L56" s="7" t="s">
        <v>67</v>
      </c>
      <c r="M56" s="7" t="s">
        <v>554</v>
      </c>
      <c r="N56" s="7" t="s">
        <v>50</v>
      </c>
      <c r="O56" s="7" t="s">
        <v>51</v>
      </c>
      <c r="P56" s="7" t="s">
        <v>51</v>
      </c>
    </row>
    <row r="57" spans="1:16" ht="12.75" customHeight="1">
      <c r="A57" s="7">
        <v>19</v>
      </c>
      <c r="B57" s="7" t="s">
        <v>0</v>
      </c>
      <c r="C57" s="7" t="s">
        <v>2541</v>
      </c>
      <c r="D57" s="7">
        <v>2014</v>
      </c>
      <c r="E57" s="19" t="s">
        <v>2484</v>
      </c>
      <c r="F57" s="7">
        <v>11</v>
      </c>
      <c r="G57" s="7" t="str">
        <f t="shared" si="3"/>
        <v>15</v>
      </c>
      <c r="H57" s="7" t="str">
        <f t="shared" si="4"/>
        <v>19</v>
      </c>
      <c r="I57" s="7" t="str">
        <f t="shared" si="5"/>
        <v>59</v>
      </c>
      <c r="J57" s="7" t="s">
        <v>71</v>
      </c>
      <c r="K57" s="7" t="s">
        <v>573</v>
      </c>
      <c r="L57" s="7" t="s">
        <v>67</v>
      </c>
      <c r="M57" s="7" t="s">
        <v>51</v>
      </c>
      <c r="N57" s="7" t="s">
        <v>75</v>
      </c>
      <c r="O57" s="7" t="s">
        <v>75</v>
      </c>
      <c r="P57" s="7" t="s">
        <v>75</v>
      </c>
    </row>
    <row r="58" spans="1:16" ht="12.75" customHeight="1">
      <c r="A58" s="7">
        <v>19</v>
      </c>
      <c r="B58" s="7" t="s">
        <v>0</v>
      </c>
      <c r="C58" s="7" t="s">
        <v>2542</v>
      </c>
      <c r="D58" s="7">
        <v>2014</v>
      </c>
      <c r="E58" s="19" t="s">
        <v>2484</v>
      </c>
      <c r="F58" s="7">
        <v>11</v>
      </c>
      <c r="G58" s="7" t="str">
        <f t="shared" si="3"/>
        <v>15</v>
      </c>
      <c r="H58" s="7" t="str">
        <f t="shared" si="4"/>
        <v>20</v>
      </c>
      <c r="I58" s="7" t="str">
        <f t="shared" si="5"/>
        <v>04</v>
      </c>
      <c r="J58" s="7" t="s">
        <v>109</v>
      </c>
      <c r="K58" s="7" t="s">
        <v>110</v>
      </c>
      <c r="L58" s="7" t="s">
        <v>67</v>
      </c>
      <c r="M58" s="7" t="s">
        <v>55</v>
      </c>
      <c r="N58" s="7" t="s">
        <v>50</v>
      </c>
      <c r="O58" s="7" t="s">
        <v>51</v>
      </c>
      <c r="P58" s="7" t="s">
        <v>60</v>
      </c>
    </row>
    <row r="59" spans="1:16" ht="12.75" customHeight="1">
      <c r="A59" s="7">
        <v>19</v>
      </c>
      <c r="B59" s="7" t="s">
        <v>0</v>
      </c>
      <c r="C59" s="7" t="s">
        <v>2543</v>
      </c>
      <c r="D59" s="7">
        <v>2014</v>
      </c>
      <c r="E59" s="19" t="s">
        <v>2484</v>
      </c>
      <c r="F59" s="7">
        <v>11</v>
      </c>
      <c r="G59" s="7" t="str">
        <f t="shared" si="3"/>
        <v>15</v>
      </c>
      <c r="H59" s="7" t="str">
        <f t="shared" si="4"/>
        <v>23</v>
      </c>
      <c r="I59" s="7" t="str">
        <f t="shared" si="5"/>
        <v>30</v>
      </c>
      <c r="J59" s="7" t="s">
        <v>109</v>
      </c>
      <c r="K59" s="7" t="s">
        <v>151</v>
      </c>
      <c r="L59" s="7" t="s">
        <v>67</v>
      </c>
      <c r="M59" s="7" t="s">
        <v>50</v>
      </c>
      <c r="N59" s="7" t="s">
        <v>51</v>
      </c>
      <c r="O59" s="7" t="s">
        <v>75</v>
      </c>
      <c r="P59" s="7" t="s">
        <v>75</v>
      </c>
    </row>
    <row r="60" spans="1:16" ht="12.75" customHeight="1">
      <c r="A60" s="7">
        <v>19</v>
      </c>
      <c r="B60" s="7" t="s">
        <v>0</v>
      </c>
      <c r="C60" s="7" t="s">
        <v>2544</v>
      </c>
      <c r="D60" s="7">
        <v>2014</v>
      </c>
      <c r="E60" s="19" t="s">
        <v>2484</v>
      </c>
      <c r="F60" s="7">
        <v>11</v>
      </c>
      <c r="G60" s="7" t="str">
        <f t="shared" si="3"/>
        <v>15</v>
      </c>
      <c r="H60" s="7" t="str">
        <f t="shared" si="4"/>
        <v>25</v>
      </c>
      <c r="I60" s="7" t="str">
        <f t="shared" si="5"/>
        <v>00</v>
      </c>
      <c r="J60" s="7" t="s">
        <v>65</v>
      </c>
      <c r="K60" s="7" t="s">
        <v>66</v>
      </c>
      <c r="L60" s="7" t="s">
        <v>67</v>
      </c>
      <c r="M60" s="7" t="s">
        <v>51</v>
      </c>
      <c r="N60" s="7" t="s">
        <v>51</v>
      </c>
      <c r="O60" s="7" t="s">
        <v>51</v>
      </c>
      <c r="P60" s="7" t="s">
        <v>51</v>
      </c>
    </row>
    <row r="61" spans="1:16" ht="12.75" customHeight="1">
      <c r="A61" s="7">
        <v>19</v>
      </c>
      <c r="B61" s="7" t="s">
        <v>0</v>
      </c>
      <c r="C61" s="7" t="s">
        <v>2545</v>
      </c>
      <c r="D61" s="7">
        <v>2014</v>
      </c>
      <c r="E61" s="19" t="s">
        <v>2484</v>
      </c>
      <c r="F61" s="7">
        <v>11</v>
      </c>
      <c r="G61" s="7" t="str">
        <f t="shared" si="3"/>
        <v>15</v>
      </c>
      <c r="H61" s="7" t="str">
        <f t="shared" si="4"/>
        <v>25</v>
      </c>
      <c r="I61" s="7" t="str">
        <f t="shared" si="5"/>
        <v>25</v>
      </c>
      <c r="J61" s="7" t="s">
        <v>109</v>
      </c>
      <c r="K61" s="7" t="s">
        <v>151</v>
      </c>
      <c r="L61" s="7" t="s">
        <v>67</v>
      </c>
      <c r="M61" s="7" t="s">
        <v>51</v>
      </c>
      <c r="N61" s="7" t="s">
        <v>51</v>
      </c>
      <c r="O61" s="7" t="s">
        <v>51</v>
      </c>
      <c r="P61" s="7" t="s">
        <v>51</v>
      </c>
    </row>
    <row r="62" spans="1:16" ht="12.75" customHeight="1">
      <c r="A62" s="7">
        <v>19</v>
      </c>
      <c r="B62" s="7" t="s">
        <v>0</v>
      </c>
      <c r="C62" s="7" t="s">
        <v>2546</v>
      </c>
      <c r="D62" s="7">
        <v>2014</v>
      </c>
      <c r="E62" s="19" t="s">
        <v>2484</v>
      </c>
      <c r="F62" s="7">
        <v>11</v>
      </c>
      <c r="G62" s="7" t="str">
        <f t="shared" si="3"/>
        <v>15</v>
      </c>
      <c r="H62" s="7" t="str">
        <f t="shared" si="4"/>
        <v>27</v>
      </c>
      <c r="I62" s="7" t="str">
        <f t="shared" si="5"/>
        <v>53</v>
      </c>
      <c r="J62" s="7" t="s">
        <v>71</v>
      </c>
      <c r="K62" s="7" t="s">
        <v>573</v>
      </c>
      <c r="L62" s="7" t="s">
        <v>67</v>
      </c>
      <c r="M62" s="7" t="s">
        <v>51</v>
      </c>
      <c r="N62" s="7" t="s">
        <v>50</v>
      </c>
      <c r="O62" s="7" t="s">
        <v>51</v>
      </c>
      <c r="P62" s="7" t="s">
        <v>51</v>
      </c>
    </row>
    <row r="63" spans="1:16" ht="12.75" customHeight="1">
      <c r="A63" s="7">
        <v>19</v>
      </c>
      <c r="B63" s="7" t="s">
        <v>0</v>
      </c>
      <c r="C63" s="7" t="s">
        <v>2546</v>
      </c>
      <c r="D63" s="7">
        <v>2014</v>
      </c>
      <c r="E63" s="19" t="s">
        <v>2484</v>
      </c>
      <c r="F63" s="7">
        <v>11</v>
      </c>
      <c r="G63" s="7" t="str">
        <f t="shared" si="3"/>
        <v>15</v>
      </c>
      <c r="H63" s="7" t="str">
        <f t="shared" si="4"/>
        <v>27</v>
      </c>
      <c r="I63" s="7" t="str">
        <f t="shared" si="5"/>
        <v>53</v>
      </c>
      <c r="J63" s="7" t="s">
        <v>109</v>
      </c>
      <c r="K63" s="7" t="s">
        <v>110</v>
      </c>
      <c r="L63" s="7" t="s">
        <v>67</v>
      </c>
      <c r="M63" s="7" t="s">
        <v>51</v>
      </c>
      <c r="N63" s="7" t="s">
        <v>50</v>
      </c>
      <c r="O63" s="7" t="s">
        <v>51</v>
      </c>
      <c r="P63" s="7" t="s">
        <v>51</v>
      </c>
    </row>
    <row r="64" spans="1:16" ht="12.75" customHeight="1">
      <c r="A64" s="7">
        <v>19</v>
      </c>
      <c r="B64" s="7" t="s">
        <v>0</v>
      </c>
      <c r="C64" s="7" t="s">
        <v>2547</v>
      </c>
      <c r="D64" s="7">
        <v>2014</v>
      </c>
      <c r="E64" s="19" t="s">
        <v>2484</v>
      </c>
      <c r="F64" s="7">
        <v>11</v>
      </c>
      <c r="G64" s="7" t="str">
        <f t="shared" si="3"/>
        <v>15</v>
      </c>
      <c r="H64" s="7" t="str">
        <f t="shared" si="4"/>
        <v>28</v>
      </c>
      <c r="I64" s="7" t="str">
        <f t="shared" si="5"/>
        <v>27</v>
      </c>
      <c r="J64" s="7" t="s">
        <v>109</v>
      </c>
      <c r="K64" s="7" t="s">
        <v>151</v>
      </c>
      <c r="L64" s="7" t="s">
        <v>67</v>
      </c>
      <c r="M64" s="7" t="s">
        <v>554</v>
      </c>
      <c r="N64" s="7" t="s">
        <v>50</v>
      </c>
      <c r="O64" s="7" t="s">
        <v>51</v>
      </c>
      <c r="P64" s="7" t="s">
        <v>51</v>
      </c>
    </row>
    <row r="65" spans="1:16" ht="12.75" customHeight="1">
      <c r="A65" s="7">
        <v>19</v>
      </c>
      <c r="B65" s="7" t="s">
        <v>0</v>
      </c>
      <c r="C65" s="7" t="s">
        <v>2548</v>
      </c>
      <c r="D65" s="7">
        <v>2014</v>
      </c>
      <c r="E65" s="19" t="s">
        <v>2484</v>
      </c>
      <c r="F65" s="7">
        <v>11</v>
      </c>
      <c r="G65" s="7" t="str">
        <f t="shared" si="3"/>
        <v>15</v>
      </c>
      <c r="H65" s="7" t="str">
        <f t="shared" si="4"/>
        <v>28</v>
      </c>
      <c r="I65" s="7" t="str">
        <f t="shared" si="5"/>
        <v>40</v>
      </c>
      <c r="J65" s="7" t="s">
        <v>109</v>
      </c>
      <c r="K65" s="7" t="s">
        <v>110</v>
      </c>
      <c r="L65" s="7" t="s">
        <v>67</v>
      </c>
      <c r="M65" s="7" t="s">
        <v>51</v>
      </c>
      <c r="N65" s="7" t="s">
        <v>51</v>
      </c>
      <c r="O65" s="7" t="s">
        <v>75</v>
      </c>
      <c r="P65" s="7" t="s">
        <v>51</v>
      </c>
    </row>
    <row r="66" spans="1:16" ht="12.75" customHeight="1">
      <c r="A66" s="7">
        <v>19</v>
      </c>
      <c r="B66" s="7" t="s">
        <v>0</v>
      </c>
      <c r="C66" s="7" t="s">
        <v>2549</v>
      </c>
      <c r="D66" s="7">
        <v>2014</v>
      </c>
      <c r="E66" s="19" t="s">
        <v>2484</v>
      </c>
      <c r="F66" s="7">
        <v>11</v>
      </c>
      <c r="G66" s="7" t="str">
        <f t="shared" ref="G66:G97" si="6">LEFT(C66,2)</f>
        <v>15</v>
      </c>
      <c r="H66" s="7" t="str">
        <f t="shared" ref="H66:H97" si="7">MID(C66,4,2)</f>
        <v>29</v>
      </c>
      <c r="I66" s="7" t="str">
        <f t="shared" ref="I66:I97" si="8">MID(C66,7,2)</f>
        <v>40</v>
      </c>
      <c r="J66" s="7" t="s">
        <v>65</v>
      </c>
      <c r="K66" s="7" t="s">
        <v>117</v>
      </c>
      <c r="L66" s="7" t="s">
        <v>67</v>
      </c>
      <c r="M66" s="7" t="s">
        <v>51</v>
      </c>
      <c r="N66" s="7" t="s">
        <v>51</v>
      </c>
      <c r="O66" s="7" t="s">
        <v>51</v>
      </c>
      <c r="P66" s="7" t="s">
        <v>51</v>
      </c>
    </row>
    <row r="67" spans="1:16" ht="12.75" customHeight="1">
      <c r="A67" s="7">
        <v>19</v>
      </c>
      <c r="B67" s="7" t="s">
        <v>0</v>
      </c>
      <c r="C67" s="7" t="s">
        <v>2550</v>
      </c>
      <c r="D67" s="7">
        <v>2014</v>
      </c>
      <c r="E67" s="19" t="s">
        <v>2484</v>
      </c>
      <c r="F67" s="7">
        <v>11</v>
      </c>
      <c r="G67" s="7" t="str">
        <f t="shared" si="6"/>
        <v>15</v>
      </c>
      <c r="H67" s="7" t="str">
        <f t="shared" si="7"/>
        <v>30</v>
      </c>
      <c r="I67" s="7" t="str">
        <f t="shared" si="8"/>
        <v>02</v>
      </c>
      <c r="J67" s="7" t="s">
        <v>65</v>
      </c>
      <c r="K67" s="7" t="s">
        <v>117</v>
      </c>
      <c r="L67" s="7" t="s">
        <v>67</v>
      </c>
      <c r="M67" s="7" t="s">
        <v>51</v>
      </c>
      <c r="N67" s="7" t="s">
        <v>51</v>
      </c>
      <c r="O67" s="7" t="s">
        <v>51</v>
      </c>
      <c r="P67" s="7" t="s">
        <v>51</v>
      </c>
    </row>
    <row r="68" spans="1:16" ht="12.75" customHeight="1">
      <c r="A68" s="7">
        <v>19</v>
      </c>
      <c r="B68" s="7" t="s">
        <v>0</v>
      </c>
      <c r="C68" s="7" t="s">
        <v>2551</v>
      </c>
      <c r="D68" s="7">
        <v>2014</v>
      </c>
      <c r="E68" s="19" t="s">
        <v>2484</v>
      </c>
      <c r="F68" s="7">
        <v>11</v>
      </c>
      <c r="G68" s="7" t="str">
        <f t="shared" si="6"/>
        <v>15</v>
      </c>
      <c r="H68" s="7" t="str">
        <f t="shared" si="7"/>
        <v>30</v>
      </c>
      <c r="I68" s="7" t="str">
        <f t="shared" si="8"/>
        <v>23</v>
      </c>
      <c r="J68" s="7" t="s">
        <v>65</v>
      </c>
      <c r="K68" s="7" t="s">
        <v>117</v>
      </c>
      <c r="L68" s="7" t="s">
        <v>67</v>
      </c>
      <c r="M68" s="7" t="s">
        <v>51</v>
      </c>
      <c r="N68" s="7" t="s">
        <v>51</v>
      </c>
      <c r="O68" s="7" t="s">
        <v>51</v>
      </c>
      <c r="P68" s="7" t="s">
        <v>51</v>
      </c>
    </row>
    <row r="69" spans="1:16" ht="12.75" customHeight="1">
      <c r="A69" s="7">
        <v>19</v>
      </c>
      <c r="B69" s="7" t="s">
        <v>0</v>
      </c>
      <c r="C69" s="7" t="s">
        <v>2552</v>
      </c>
      <c r="D69" s="7">
        <v>2014</v>
      </c>
      <c r="E69" s="19" t="s">
        <v>2484</v>
      </c>
      <c r="F69" s="7">
        <v>11</v>
      </c>
      <c r="G69" s="7" t="str">
        <f t="shared" si="6"/>
        <v>15</v>
      </c>
      <c r="H69" s="7" t="str">
        <f t="shared" si="7"/>
        <v>30</v>
      </c>
      <c r="I69" s="7" t="str">
        <f t="shared" si="8"/>
        <v>29</v>
      </c>
      <c r="J69" s="7" t="s">
        <v>65</v>
      </c>
      <c r="K69" s="7" t="s">
        <v>117</v>
      </c>
      <c r="L69" s="7" t="s">
        <v>67</v>
      </c>
      <c r="M69" s="7" t="s">
        <v>51</v>
      </c>
      <c r="N69" s="7" t="s">
        <v>51</v>
      </c>
      <c r="O69" s="7" t="s">
        <v>51</v>
      </c>
      <c r="P69" s="7" t="s">
        <v>51</v>
      </c>
    </row>
    <row r="70" spans="1:16" ht="12.75" customHeight="1">
      <c r="A70" s="7">
        <v>19</v>
      </c>
      <c r="B70" s="7" t="s">
        <v>0</v>
      </c>
      <c r="C70" s="7" t="s">
        <v>2553</v>
      </c>
      <c r="D70" s="7">
        <v>2014</v>
      </c>
      <c r="E70" s="19" t="s">
        <v>2484</v>
      </c>
      <c r="F70" s="7">
        <v>11</v>
      </c>
      <c r="G70" s="7" t="str">
        <f t="shared" si="6"/>
        <v>15</v>
      </c>
      <c r="H70" s="7" t="str">
        <f t="shared" si="7"/>
        <v>30</v>
      </c>
      <c r="I70" s="7" t="str">
        <f t="shared" si="8"/>
        <v>54</v>
      </c>
      <c r="J70" s="7" t="s">
        <v>65</v>
      </c>
      <c r="K70" s="7" t="s">
        <v>117</v>
      </c>
      <c r="L70" s="7" t="s">
        <v>67</v>
      </c>
      <c r="M70" s="7" t="s">
        <v>51</v>
      </c>
      <c r="N70" s="7" t="s">
        <v>51</v>
      </c>
      <c r="O70" s="7" t="s">
        <v>51</v>
      </c>
      <c r="P70" s="7" t="s">
        <v>51</v>
      </c>
    </row>
    <row r="71" spans="1:16" ht="12.75" customHeight="1">
      <c r="A71" s="7">
        <v>19</v>
      </c>
      <c r="B71" s="7" t="s">
        <v>7</v>
      </c>
      <c r="C71" s="7" t="s">
        <v>2554</v>
      </c>
      <c r="D71" s="7">
        <v>2014</v>
      </c>
      <c r="E71" s="19" t="s">
        <v>2484</v>
      </c>
      <c r="F71" s="7">
        <v>11</v>
      </c>
      <c r="G71" s="7" t="str">
        <f t="shared" si="6"/>
        <v>15</v>
      </c>
      <c r="H71" s="7" t="str">
        <f t="shared" si="7"/>
        <v>51</v>
      </c>
      <c r="I71" s="7" t="str">
        <f t="shared" si="8"/>
        <v>25</v>
      </c>
      <c r="J71" s="7" t="s">
        <v>65</v>
      </c>
      <c r="K71" s="7" t="s">
        <v>117</v>
      </c>
      <c r="L71" s="7" t="s">
        <v>67</v>
      </c>
      <c r="M71" s="7" t="s">
        <v>51</v>
      </c>
      <c r="N71" s="7" t="s">
        <v>51</v>
      </c>
      <c r="O71" s="7" t="s">
        <v>51</v>
      </c>
      <c r="P71" s="7" t="s">
        <v>51</v>
      </c>
    </row>
    <row r="72" spans="1:16" ht="12.75" customHeight="1">
      <c r="A72" s="7">
        <v>19</v>
      </c>
      <c r="B72" s="7" t="s">
        <v>7</v>
      </c>
      <c r="C72" s="7" t="s">
        <v>2555</v>
      </c>
      <c r="D72" s="7">
        <v>2014</v>
      </c>
      <c r="E72" s="19" t="s">
        <v>2484</v>
      </c>
      <c r="F72" s="7">
        <v>11</v>
      </c>
      <c r="G72" s="7" t="str">
        <f t="shared" si="6"/>
        <v>15</v>
      </c>
      <c r="H72" s="7" t="str">
        <f t="shared" si="7"/>
        <v>51</v>
      </c>
      <c r="I72" s="7" t="str">
        <f t="shared" si="8"/>
        <v>34</v>
      </c>
      <c r="J72" s="7" t="s">
        <v>65</v>
      </c>
      <c r="K72" s="7" t="s">
        <v>159</v>
      </c>
      <c r="L72" s="7" t="s">
        <v>67</v>
      </c>
      <c r="M72" s="7" t="s">
        <v>51</v>
      </c>
      <c r="N72" s="7" t="s">
        <v>51</v>
      </c>
      <c r="O72" s="7" t="s">
        <v>51</v>
      </c>
      <c r="P72" s="7" t="s">
        <v>51</v>
      </c>
    </row>
    <row r="73" spans="1:16" ht="12.75" customHeight="1">
      <c r="A73" s="7">
        <v>19</v>
      </c>
      <c r="B73" s="7" t="s">
        <v>7</v>
      </c>
      <c r="C73" s="7" t="s">
        <v>2556</v>
      </c>
      <c r="D73" s="7">
        <v>2014</v>
      </c>
      <c r="E73" s="19" t="s">
        <v>2484</v>
      </c>
      <c r="F73" s="7">
        <v>11</v>
      </c>
      <c r="G73" s="7" t="str">
        <f t="shared" si="6"/>
        <v>15</v>
      </c>
      <c r="H73" s="7" t="str">
        <f t="shared" si="7"/>
        <v>51</v>
      </c>
      <c r="I73" s="7" t="str">
        <f t="shared" si="8"/>
        <v>40</v>
      </c>
      <c r="J73" s="7" t="s">
        <v>65</v>
      </c>
      <c r="K73" s="7" t="s">
        <v>66</v>
      </c>
      <c r="L73" s="7" t="s">
        <v>67</v>
      </c>
      <c r="M73" s="7" t="s">
        <v>51</v>
      </c>
      <c r="N73" s="7" t="s">
        <v>51</v>
      </c>
      <c r="O73" s="7" t="s">
        <v>51</v>
      </c>
      <c r="P73" s="7" t="s">
        <v>51</v>
      </c>
    </row>
    <row r="74" spans="1:16" ht="12.75" customHeight="1">
      <c r="A74" s="7">
        <v>19</v>
      </c>
      <c r="B74" s="7" t="s">
        <v>7</v>
      </c>
      <c r="C74" s="7" t="s">
        <v>2557</v>
      </c>
      <c r="D74" s="7">
        <v>2014</v>
      </c>
      <c r="E74" s="19" t="s">
        <v>2484</v>
      </c>
      <c r="F74" s="7">
        <v>11</v>
      </c>
      <c r="G74" s="7" t="str">
        <f t="shared" si="6"/>
        <v>15</v>
      </c>
      <c r="H74" s="7" t="str">
        <f t="shared" si="7"/>
        <v>51</v>
      </c>
      <c r="I74" s="7" t="str">
        <f t="shared" si="8"/>
        <v>47</v>
      </c>
      <c r="J74" s="7" t="s">
        <v>134</v>
      </c>
      <c r="K74" s="7" t="s">
        <v>135</v>
      </c>
      <c r="L74" s="7" t="s">
        <v>67</v>
      </c>
      <c r="M74" s="7" t="s">
        <v>51</v>
      </c>
      <c r="N74" s="7" t="s">
        <v>51</v>
      </c>
      <c r="O74" s="7" t="s">
        <v>51</v>
      </c>
      <c r="P74" s="7" t="s">
        <v>51</v>
      </c>
    </row>
    <row r="75" spans="1:16" ht="12.75" customHeight="1">
      <c r="A75" s="7">
        <v>19</v>
      </c>
      <c r="B75" s="7" t="s">
        <v>7</v>
      </c>
      <c r="C75" s="7" t="s">
        <v>2558</v>
      </c>
      <c r="D75" s="7">
        <v>2014</v>
      </c>
      <c r="E75" s="19" t="s">
        <v>2484</v>
      </c>
      <c r="F75" s="7">
        <v>11</v>
      </c>
      <c r="G75" s="7" t="str">
        <f t="shared" si="6"/>
        <v>15</v>
      </c>
      <c r="H75" s="7" t="str">
        <f t="shared" si="7"/>
        <v>51</v>
      </c>
      <c r="I75" s="7" t="str">
        <f t="shared" si="8"/>
        <v>49</v>
      </c>
      <c r="J75" s="7" t="s">
        <v>433</v>
      </c>
      <c r="K75" s="7" t="s">
        <v>436</v>
      </c>
      <c r="L75" s="7" t="s">
        <v>67</v>
      </c>
      <c r="M75" s="7" t="s">
        <v>51</v>
      </c>
      <c r="N75" s="7" t="s">
        <v>51</v>
      </c>
      <c r="O75" s="7" t="s">
        <v>51</v>
      </c>
      <c r="P75" s="7" t="s">
        <v>51</v>
      </c>
    </row>
    <row r="76" spans="1:16" ht="12.75" customHeight="1">
      <c r="A76" s="7">
        <v>19</v>
      </c>
      <c r="B76" s="7" t="s">
        <v>7</v>
      </c>
      <c r="C76" s="7" t="s">
        <v>2559</v>
      </c>
      <c r="D76" s="7">
        <v>2014</v>
      </c>
      <c r="E76" s="19" t="s">
        <v>2484</v>
      </c>
      <c r="F76" s="7">
        <v>11</v>
      </c>
      <c r="G76" s="7" t="str">
        <f t="shared" si="6"/>
        <v>15</v>
      </c>
      <c r="H76" s="7" t="str">
        <f t="shared" si="7"/>
        <v>51</v>
      </c>
      <c r="I76" s="7" t="str">
        <f t="shared" si="8"/>
        <v>55</v>
      </c>
      <c r="J76" s="7" t="s">
        <v>109</v>
      </c>
      <c r="K76" s="7" t="s">
        <v>151</v>
      </c>
      <c r="L76" s="7" t="s">
        <v>67</v>
      </c>
      <c r="M76" s="7" t="s">
        <v>51</v>
      </c>
      <c r="N76" s="7" t="s">
        <v>51</v>
      </c>
      <c r="O76" s="7" t="s">
        <v>51</v>
      </c>
      <c r="P76" s="7" t="s">
        <v>51</v>
      </c>
    </row>
    <row r="77" spans="1:16" ht="12.75" customHeight="1">
      <c r="A77" s="7">
        <v>19</v>
      </c>
      <c r="B77" s="7" t="s">
        <v>7</v>
      </c>
      <c r="C77" s="7" t="s">
        <v>2560</v>
      </c>
      <c r="D77" s="7">
        <v>2014</v>
      </c>
      <c r="E77" s="19" t="s">
        <v>2484</v>
      </c>
      <c r="F77" s="7">
        <v>11</v>
      </c>
      <c r="G77" s="7" t="str">
        <f t="shared" si="6"/>
        <v>15</v>
      </c>
      <c r="H77" s="7" t="str">
        <f t="shared" si="7"/>
        <v>51</v>
      </c>
      <c r="I77" s="7" t="str">
        <f t="shared" si="8"/>
        <v>58</v>
      </c>
      <c r="J77" s="7" t="s">
        <v>65</v>
      </c>
      <c r="K77" s="7" t="s">
        <v>159</v>
      </c>
      <c r="L77" s="7" t="s">
        <v>67</v>
      </c>
      <c r="M77" s="7" t="s">
        <v>51</v>
      </c>
      <c r="N77" s="7" t="s">
        <v>51</v>
      </c>
      <c r="O77" s="7" t="s">
        <v>51</v>
      </c>
      <c r="P77" s="7" t="s">
        <v>51</v>
      </c>
    </row>
    <row r="78" spans="1:16" ht="12.75" customHeight="1">
      <c r="A78" s="7">
        <v>19</v>
      </c>
      <c r="B78" s="7" t="s">
        <v>7</v>
      </c>
      <c r="C78" s="7" t="s">
        <v>2561</v>
      </c>
      <c r="D78" s="7">
        <v>2014</v>
      </c>
      <c r="E78" s="19" t="s">
        <v>2484</v>
      </c>
      <c r="F78" s="7">
        <v>11</v>
      </c>
      <c r="G78" s="7" t="str">
        <f t="shared" si="6"/>
        <v>15</v>
      </c>
      <c r="H78" s="7" t="str">
        <f t="shared" si="7"/>
        <v>52</v>
      </c>
      <c r="I78" s="7" t="str">
        <f t="shared" si="8"/>
        <v>03</v>
      </c>
      <c r="J78" s="7" t="s">
        <v>71</v>
      </c>
      <c r="K78" s="7" t="s">
        <v>1827</v>
      </c>
      <c r="L78" s="7" t="s">
        <v>67</v>
      </c>
      <c r="M78" s="7" t="s">
        <v>51</v>
      </c>
      <c r="N78" s="7" t="s">
        <v>51</v>
      </c>
      <c r="O78" s="7" t="s">
        <v>51</v>
      </c>
      <c r="P78" s="7" t="s">
        <v>51</v>
      </c>
    </row>
    <row r="79" spans="1:16" ht="12.75" customHeight="1">
      <c r="A79" s="7">
        <v>19</v>
      </c>
      <c r="B79" s="7" t="s">
        <v>7</v>
      </c>
      <c r="C79" s="7" t="s">
        <v>2562</v>
      </c>
      <c r="D79" s="7">
        <v>2014</v>
      </c>
      <c r="E79" s="19" t="s">
        <v>2484</v>
      </c>
      <c r="F79" s="7">
        <v>11</v>
      </c>
      <c r="G79" s="7" t="str">
        <f t="shared" si="6"/>
        <v>15</v>
      </c>
      <c r="H79" s="7" t="str">
        <f t="shared" si="7"/>
        <v>52</v>
      </c>
      <c r="I79" s="7" t="str">
        <f t="shared" si="8"/>
        <v>05</v>
      </c>
      <c r="J79" s="7" t="s">
        <v>71</v>
      </c>
      <c r="K79" s="7" t="s">
        <v>1827</v>
      </c>
      <c r="L79" s="7" t="s">
        <v>67</v>
      </c>
      <c r="M79" s="7" t="s">
        <v>51</v>
      </c>
      <c r="N79" s="7" t="s">
        <v>51</v>
      </c>
      <c r="O79" s="7" t="s">
        <v>51</v>
      </c>
      <c r="P79" s="7" t="s">
        <v>51</v>
      </c>
    </row>
    <row r="80" spans="1:16" ht="12.75" customHeight="1">
      <c r="A80" s="7">
        <v>19</v>
      </c>
      <c r="B80" s="7" t="s">
        <v>7</v>
      </c>
      <c r="C80" s="7" t="s">
        <v>2563</v>
      </c>
      <c r="D80" s="7">
        <v>2014</v>
      </c>
      <c r="E80" s="19" t="s">
        <v>2484</v>
      </c>
      <c r="F80" s="7">
        <v>11</v>
      </c>
      <c r="G80" s="7" t="str">
        <f t="shared" si="6"/>
        <v>15</v>
      </c>
      <c r="H80" s="7" t="str">
        <f t="shared" si="7"/>
        <v>52</v>
      </c>
      <c r="I80" s="7" t="str">
        <f t="shared" si="8"/>
        <v>16</v>
      </c>
      <c r="J80" s="7" t="s">
        <v>65</v>
      </c>
      <c r="K80" s="7" t="s">
        <v>159</v>
      </c>
      <c r="L80" s="7" t="s">
        <v>67</v>
      </c>
      <c r="M80" s="7" t="s">
        <v>50</v>
      </c>
      <c r="N80" s="7" t="s">
        <v>51</v>
      </c>
      <c r="O80" s="7" t="s">
        <v>51</v>
      </c>
      <c r="P80" s="7" t="s">
        <v>51</v>
      </c>
    </row>
    <row r="81" spans="1:16" ht="12.75" customHeight="1">
      <c r="A81" s="7">
        <v>19</v>
      </c>
      <c r="B81" s="7" t="s">
        <v>7</v>
      </c>
      <c r="C81" s="7" t="s">
        <v>2564</v>
      </c>
      <c r="D81" s="7">
        <v>2014</v>
      </c>
      <c r="E81" s="19" t="s">
        <v>2484</v>
      </c>
      <c r="F81" s="7">
        <v>11</v>
      </c>
      <c r="G81" s="7" t="str">
        <f t="shared" si="6"/>
        <v>15</v>
      </c>
      <c r="H81" s="7" t="str">
        <f t="shared" si="7"/>
        <v>52</v>
      </c>
      <c r="I81" s="7" t="str">
        <f t="shared" si="8"/>
        <v>17</v>
      </c>
      <c r="J81" s="7" t="s">
        <v>433</v>
      </c>
      <c r="K81" s="7" t="s">
        <v>439</v>
      </c>
      <c r="L81" s="7" t="s">
        <v>67</v>
      </c>
      <c r="M81" s="7" t="s">
        <v>50</v>
      </c>
      <c r="N81" s="7" t="s">
        <v>51</v>
      </c>
      <c r="O81" s="7" t="s">
        <v>51</v>
      </c>
      <c r="P81" s="7" t="s">
        <v>51</v>
      </c>
    </row>
    <row r="82" spans="1:16" ht="12.75" customHeight="1">
      <c r="A82" s="7">
        <v>19</v>
      </c>
      <c r="B82" s="7" t="s">
        <v>7</v>
      </c>
      <c r="C82" s="7" t="s">
        <v>2565</v>
      </c>
      <c r="D82" s="7">
        <v>2014</v>
      </c>
      <c r="E82" s="19" t="s">
        <v>2484</v>
      </c>
      <c r="F82" s="7">
        <v>11</v>
      </c>
      <c r="G82" s="7" t="str">
        <f t="shared" si="6"/>
        <v>15</v>
      </c>
      <c r="H82" s="7" t="str">
        <f t="shared" si="7"/>
        <v>52</v>
      </c>
      <c r="I82" s="7" t="str">
        <f t="shared" si="8"/>
        <v>55</v>
      </c>
      <c r="J82" s="7" t="s">
        <v>71</v>
      </c>
      <c r="K82" s="7" t="s">
        <v>573</v>
      </c>
      <c r="L82" s="7" t="s">
        <v>67</v>
      </c>
      <c r="M82" s="7" t="s">
        <v>50</v>
      </c>
      <c r="N82" s="7" t="s">
        <v>51</v>
      </c>
      <c r="O82" s="7" t="s">
        <v>51</v>
      </c>
      <c r="P82" s="7" t="s">
        <v>51</v>
      </c>
    </row>
    <row r="83" spans="1:16" ht="12.75" customHeight="1">
      <c r="A83" s="7">
        <v>19</v>
      </c>
      <c r="B83" s="7" t="s">
        <v>7</v>
      </c>
      <c r="C83" s="7" t="s">
        <v>2566</v>
      </c>
      <c r="D83" s="7">
        <v>2014</v>
      </c>
      <c r="E83" s="19" t="s">
        <v>2484</v>
      </c>
      <c r="F83" s="7">
        <v>11</v>
      </c>
      <c r="G83" s="7" t="str">
        <f t="shared" si="6"/>
        <v>12</v>
      </c>
      <c r="H83" s="7" t="str">
        <f t="shared" si="7"/>
        <v>53</v>
      </c>
      <c r="I83" s="7" t="str">
        <f t="shared" si="8"/>
        <v>03</v>
      </c>
      <c r="J83" s="7" t="s">
        <v>433</v>
      </c>
      <c r="K83" s="7" t="s">
        <v>434</v>
      </c>
      <c r="L83" s="7" t="s">
        <v>67</v>
      </c>
      <c r="M83" s="7" t="s">
        <v>75</v>
      </c>
      <c r="N83" s="7" t="s">
        <v>51</v>
      </c>
      <c r="O83" s="7" t="s">
        <v>51</v>
      </c>
      <c r="P83" s="7" t="s">
        <v>50</v>
      </c>
    </row>
    <row r="84" spans="1:16" ht="12.75" customHeight="1">
      <c r="A84" s="7">
        <v>19</v>
      </c>
      <c r="B84" s="7" t="s">
        <v>7</v>
      </c>
      <c r="C84" s="7" t="s">
        <v>2567</v>
      </c>
      <c r="D84" s="7">
        <v>2014</v>
      </c>
      <c r="E84" s="19" t="s">
        <v>2484</v>
      </c>
      <c r="F84" s="7">
        <v>11</v>
      </c>
      <c r="G84" s="7" t="str">
        <f t="shared" si="6"/>
        <v>15</v>
      </c>
      <c r="H84" s="7" t="str">
        <f t="shared" si="7"/>
        <v>53</v>
      </c>
      <c r="I84" s="7" t="str">
        <f t="shared" si="8"/>
        <v>07</v>
      </c>
      <c r="J84" s="7" t="s">
        <v>109</v>
      </c>
      <c r="K84" s="7" t="s">
        <v>110</v>
      </c>
      <c r="L84" s="7" t="s">
        <v>67</v>
      </c>
      <c r="M84" s="7" t="s">
        <v>75</v>
      </c>
      <c r="N84" s="7" t="s">
        <v>51</v>
      </c>
      <c r="O84" s="7" t="s">
        <v>75</v>
      </c>
      <c r="P84" s="7" t="s">
        <v>75</v>
      </c>
    </row>
    <row r="85" spans="1:16" ht="12.75" customHeight="1">
      <c r="A85" s="7">
        <v>19</v>
      </c>
      <c r="B85" s="7" t="s">
        <v>7</v>
      </c>
      <c r="C85" s="7" t="s">
        <v>2568</v>
      </c>
      <c r="D85" s="7">
        <v>2014</v>
      </c>
      <c r="E85" s="19" t="s">
        <v>2484</v>
      </c>
      <c r="F85" s="7">
        <v>11</v>
      </c>
      <c r="G85" s="7" t="str">
        <f t="shared" si="6"/>
        <v>15</v>
      </c>
      <c r="H85" s="7" t="str">
        <f t="shared" si="7"/>
        <v>53</v>
      </c>
      <c r="I85" s="7" t="str">
        <f t="shared" si="8"/>
        <v>23</v>
      </c>
      <c r="J85" s="7" t="s">
        <v>65</v>
      </c>
      <c r="K85" s="7" t="s">
        <v>159</v>
      </c>
      <c r="L85" s="7" t="s">
        <v>67</v>
      </c>
      <c r="M85" s="7" t="s">
        <v>51</v>
      </c>
      <c r="N85" s="7" t="s">
        <v>51</v>
      </c>
      <c r="O85" s="7" t="s">
        <v>75</v>
      </c>
      <c r="P85" s="7" t="s">
        <v>50</v>
      </c>
    </row>
    <row r="86" spans="1:16" ht="12.75" customHeight="1">
      <c r="A86" s="7">
        <v>19</v>
      </c>
      <c r="B86" s="7" t="s">
        <v>7</v>
      </c>
      <c r="C86" s="7" t="s">
        <v>2569</v>
      </c>
      <c r="D86" s="7">
        <v>2014</v>
      </c>
      <c r="E86" s="19" t="s">
        <v>2484</v>
      </c>
      <c r="F86" s="7">
        <v>11</v>
      </c>
      <c r="G86" s="7" t="str">
        <f t="shared" si="6"/>
        <v>15</v>
      </c>
      <c r="H86" s="7" t="str">
        <f t="shared" si="7"/>
        <v>53</v>
      </c>
      <c r="I86" s="7" t="str">
        <f t="shared" si="8"/>
        <v>44</v>
      </c>
      <c r="J86" s="7" t="s">
        <v>433</v>
      </c>
      <c r="K86" s="7" t="s">
        <v>436</v>
      </c>
      <c r="L86" s="7" t="s">
        <v>67</v>
      </c>
      <c r="M86" s="7" t="s">
        <v>51</v>
      </c>
      <c r="N86" s="7" t="s">
        <v>51</v>
      </c>
      <c r="O86" s="7" t="s">
        <v>51</v>
      </c>
      <c r="P86" s="7" t="s">
        <v>51</v>
      </c>
    </row>
    <row r="87" spans="1:16" ht="12.75" customHeight="1">
      <c r="A87" s="7">
        <v>19</v>
      </c>
      <c r="B87" s="7" t="s">
        <v>7</v>
      </c>
      <c r="C87" s="7" t="s">
        <v>2570</v>
      </c>
      <c r="D87" s="7">
        <v>2014</v>
      </c>
      <c r="E87" s="19" t="s">
        <v>2484</v>
      </c>
      <c r="F87" s="7">
        <v>11</v>
      </c>
      <c r="G87" s="7" t="str">
        <f t="shared" si="6"/>
        <v>15</v>
      </c>
      <c r="H87" s="7" t="str">
        <f t="shared" si="7"/>
        <v>53</v>
      </c>
      <c r="I87" s="7" t="str">
        <f t="shared" si="8"/>
        <v>47</v>
      </c>
      <c r="J87" s="7" t="s">
        <v>109</v>
      </c>
      <c r="K87" s="7" t="s">
        <v>151</v>
      </c>
      <c r="L87" s="7" t="s">
        <v>67</v>
      </c>
      <c r="M87" s="7" t="s">
        <v>51</v>
      </c>
      <c r="N87" s="7" t="s">
        <v>51</v>
      </c>
      <c r="O87" s="7" t="s">
        <v>51</v>
      </c>
      <c r="P87" s="7" t="s">
        <v>75</v>
      </c>
    </row>
    <row r="88" spans="1:16" ht="12.75" customHeight="1">
      <c r="A88" s="7">
        <v>19</v>
      </c>
      <c r="B88" s="7" t="s">
        <v>7</v>
      </c>
      <c r="C88" s="7" t="s">
        <v>2571</v>
      </c>
      <c r="D88" s="7">
        <v>2014</v>
      </c>
      <c r="E88" s="19" t="s">
        <v>2484</v>
      </c>
      <c r="F88" s="7">
        <v>11</v>
      </c>
      <c r="G88" s="7" t="str">
        <f t="shared" si="6"/>
        <v>12</v>
      </c>
      <c r="H88" s="7" t="str">
        <f t="shared" si="7"/>
        <v>54</v>
      </c>
      <c r="I88" s="7" t="str">
        <f t="shared" si="8"/>
        <v>51</v>
      </c>
      <c r="J88" s="7" t="s">
        <v>433</v>
      </c>
      <c r="K88" s="7" t="s">
        <v>450</v>
      </c>
      <c r="L88" s="7" t="s">
        <v>67</v>
      </c>
      <c r="M88" s="7" t="s">
        <v>51</v>
      </c>
      <c r="N88" s="7" t="s">
        <v>51</v>
      </c>
      <c r="O88" s="7" t="s">
        <v>51</v>
      </c>
      <c r="P88" s="7" t="s">
        <v>51</v>
      </c>
    </row>
    <row r="89" spans="1:16" ht="12.75" customHeight="1">
      <c r="A89" s="7">
        <v>19</v>
      </c>
      <c r="B89" s="7" t="s">
        <v>7</v>
      </c>
      <c r="C89" s="7" t="s">
        <v>2572</v>
      </c>
      <c r="D89" s="7">
        <v>2014</v>
      </c>
      <c r="E89" s="19" t="s">
        <v>2484</v>
      </c>
      <c r="F89" s="7">
        <v>11</v>
      </c>
      <c r="G89" s="7" t="str">
        <f t="shared" si="6"/>
        <v>15</v>
      </c>
      <c r="H89" s="7" t="str">
        <f t="shared" si="7"/>
        <v>54</v>
      </c>
      <c r="I89" s="7" t="str">
        <f t="shared" si="8"/>
        <v>59</v>
      </c>
      <c r="J89" s="7" t="s">
        <v>109</v>
      </c>
      <c r="K89" s="7" t="s">
        <v>110</v>
      </c>
      <c r="L89" s="7" t="s">
        <v>67</v>
      </c>
      <c r="M89" s="7" t="s">
        <v>51</v>
      </c>
      <c r="N89" s="7" t="s">
        <v>51</v>
      </c>
      <c r="O89" s="7" t="s">
        <v>51</v>
      </c>
      <c r="P89" s="7" t="s">
        <v>51</v>
      </c>
    </row>
    <row r="90" spans="1:16" ht="12.75" customHeight="1">
      <c r="A90" s="7">
        <v>19</v>
      </c>
      <c r="B90" s="7" t="s">
        <v>7</v>
      </c>
      <c r="C90" s="7" t="s">
        <v>2573</v>
      </c>
      <c r="D90" s="7">
        <v>2014</v>
      </c>
      <c r="E90" s="19" t="s">
        <v>2484</v>
      </c>
      <c r="F90" s="7">
        <v>11</v>
      </c>
      <c r="G90" s="7" t="str">
        <f t="shared" si="6"/>
        <v>15</v>
      </c>
      <c r="H90" s="7" t="str">
        <f t="shared" si="7"/>
        <v>55</v>
      </c>
      <c r="I90" s="7" t="str">
        <f t="shared" si="8"/>
        <v>21</v>
      </c>
      <c r="J90" s="7" t="s">
        <v>583</v>
      </c>
      <c r="K90" s="7" t="s">
        <v>2574</v>
      </c>
      <c r="L90" s="7" t="s">
        <v>67</v>
      </c>
      <c r="M90" s="7" t="s">
        <v>75</v>
      </c>
      <c r="N90" s="7" t="s">
        <v>51</v>
      </c>
      <c r="O90" s="7" t="s">
        <v>51</v>
      </c>
      <c r="P90" s="7" t="s">
        <v>51</v>
      </c>
    </row>
    <row r="91" spans="1:16" ht="12.75" customHeight="1">
      <c r="A91" s="7">
        <v>19</v>
      </c>
      <c r="B91" s="7" t="s">
        <v>7</v>
      </c>
      <c r="C91" s="7" t="s">
        <v>2575</v>
      </c>
      <c r="D91" s="7">
        <v>2014</v>
      </c>
      <c r="E91" s="19" t="s">
        <v>2484</v>
      </c>
      <c r="F91" s="7">
        <v>11</v>
      </c>
      <c r="G91" s="7" t="str">
        <f t="shared" si="6"/>
        <v>15</v>
      </c>
      <c r="H91" s="7" t="str">
        <f t="shared" si="7"/>
        <v>56</v>
      </c>
      <c r="I91" s="7" t="str">
        <f t="shared" si="8"/>
        <v>11</v>
      </c>
      <c r="J91" s="7" t="s">
        <v>65</v>
      </c>
      <c r="K91" s="7" t="s">
        <v>2574</v>
      </c>
      <c r="L91" s="7" t="s">
        <v>67</v>
      </c>
      <c r="M91" s="7" t="s">
        <v>51</v>
      </c>
      <c r="N91" s="7" t="s">
        <v>51</v>
      </c>
      <c r="O91" s="7" t="s">
        <v>51</v>
      </c>
      <c r="P91" s="7" t="s">
        <v>51</v>
      </c>
    </row>
    <row r="92" spans="1:16" ht="12.75" customHeight="1">
      <c r="A92" s="7">
        <v>19</v>
      </c>
      <c r="B92" s="7" t="s">
        <v>7</v>
      </c>
      <c r="C92" s="7" t="s">
        <v>2576</v>
      </c>
      <c r="D92" s="7">
        <v>2014</v>
      </c>
      <c r="E92" s="19" t="s">
        <v>2484</v>
      </c>
      <c r="F92" s="7">
        <v>11</v>
      </c>
      <c r="G92" s="7" t="str">
        <f t="shared" si="6"/>
        <v>15</v>
      </c>
      <c r="H92" s="7" t="str">
        <f t="shared" si="7"/>
        <v>56</v>
      </c>
      <c r="I92" s="7" t="str">
        <f t="shared" si="8"/>
        <v>28</v>
      </c>
      <c r="J92" s="7" t="s">
        <v>134</v>
      </c>
      <c r="K92" s="7" t="s">
        <v>2006</v>
      </c>
      <c r="L92" s="7" t="s">
        <v>67</v>
      </c>
      <c r="M92" s="7" t="s">
        <v>51</v>
      </c>
      <c r="N92" s="7" t="s">
        <v>51</v>
      </c>
      <c r="O92" s="7" t="s">
        <v>75</v>
      </c>
      <c r="P92" s="7" t="s">
        <v>51</v>
      </c>
    </row>
    <row r="93" spans="1:16" ht="12.75" customHeight="1">
      <c r="A93" s="7">
        <v>19</v>
      </c>
      <c r="B93" s="7" t="s">
        <v>7</v>
      </c>
      <c r="C93" s="7" t="s">
        <v>2577</v>
      </c>
      <c r="D93" s="7">
        <v>2014</v>
      </c>
      <c r="E93" s="19" t="s">
        <v>2484</v>
      </c>
      <c r="F93" s="7">
        <v>11</v>
      </c>
      <c r="G93" s="7" t="str">
        <f t="shared" si="6"/>
        <v>15</v>
      </c>
      <c r="H93" s="7" t="str">
        <f t="shared" si="7"/>
        <v>56</v>
      </c>
      <c r="I93" s="7" t="str">
        <f t="shared" si="8"/>
        <v>32</v>
      </c>
      <c r="J93" s="7" t="s">
        <v>583</v>
      </c>
      <c r="K93" s="7" t="s">
        <v>2006</v>
      </c>
      <c r="L93" s="7" t="s">
        <v>67</v>
      </c>
      <c r="M93" s="7" t="s">
        <v>51</v>
      </c>
      <c r="N93" s="7" t="s">
        <v>51</v>
      </c>
      <c r="O93" s="7" t="s">
        <v>75</v>
      </c>
      <c r="P93" s="7" t="s">
        <v>51</v>
      </c>
    </row>
    <row r="94" spans="1:16" ht="12.75" customHeight="1">
      <c r="A94" s="7">
        <v>19</v>
      </c>
      <c r="B94" s="7" t="s">
        <v>7</v>
      </c>
      <c r="C94" s="7" t="s">
        <v>2578</v>
      </c>
      <c r="D94" s="7">
        <v>2014</v>
      </c>
      <c r="E94" s="19" t="s">
        <v>2484</v>
      </c>
      <c r="F94" s="7">
        <v>11</v>
      </c>
      <c r="G94" s="7" t="str">
        <f t="shared" si="6"/>
        <v>15</v>
      </c>
      <c r="H94" s="7" t="str">
        <f t="shared" si="7"/>
        <v>56</v>
      </c>
      <c r="I94" s="7" t="str">
        <f t="shared" si="8"/>
        <v>42</v>
      </c>
      <c r="J94" s="7" t="s">
        <v>583</v>
      </c>
      <c r="K94" s="7" t="s">
        <v>2574</v>
      </c>
      <c r="L94" s="7" t="s">
        <v>67</v>
      </c>
      <c r="M94" s="7" t="s">
        <v>51</v>
      </c>
      <c r="N94" s="7" t="s">
        <v>51</v>
      </c>
      <c r="O94" s="7" t="s">
        <v>75</v>
      </c>
      <c r="P94" s="7" t="s">
        <v>51</v>
      </c>
    </row>
    <row r="95" spans="1:16" ht="12.75" customHeight="1">
      <c r="A95" s="7">
        <v>19</v>
      </c>
      <c r="B95" s="7" t="s">
        <v>7</v>
      </c>
      <c r="C95" s="7" t="s">
        <v>2579</v>
      </c>
      <c r="D95" s="7">
        <v>2014</v>
      </c>
      <c r="E95" s="19" t="s">
        <v>2484</v>
      </c>
      <c r="F95" s="7">
        <v>11</v>
      </c>
      <c r="G95" s="7" t="str">
        <f t="shared" si="6"/>
        <v>15</v>
      </c>
      <c r="H95" s="7" t="str">
        <f t="shared" si="7"/>
        <v>57</v>
      </c>
      <c r="I95" s="7" t="str">
        <f t="shared" si="8"/>
        <v>29</v>
      </c>
      <c r="J95" s="7" t="s">
        <v>65</v>
      </c>
      <c r="K95" s="7" t="s">
        <v>2574</v>
      </c>
      <c r="L95" s="7" t="s">
        <v>67</v>
      </c>
      <c r="M95" s="7" t="s">
        <v>51</v>
      </c>
      <c r="N95" s="7" t="s">
        <v>75</v>
      </c>
      <c r="O95" s="7" t="s">
        <v>75</v>
      </c>
      <c r="P95" s="7" t="s">
        <v>75</v>
      </c>
    </row>
    <row r="96" spans="1:16" ht="12.75" customHeight="1">
      <c r="A96" s="7">
        <v>19</v>
      </c>
      <c r="B96" s="7" t="s">
        <v>7</v>
      </c>
      <c r="C96" s="7" t="s">
        <v>2580</v>
      </c>
      <c r="D96" s="7">
        <v>2014</v>
      </c>
      <c r="E96" s="19" t="s">
        <v>2484</v>
      </c>
      <c r="F96" s="7">
        <v>11</v>
      </c>
      <c r="G96" s="7" t="str">
        <f t="shared" si="6"/>
        <v>15</v>
      </c>
      <c r="H96" s="7" t="str">
        <f t="shared" si="7"/>
        <v>59</v>
      </c>
      <c r="I96" s="7" t="str">
        <f t="shared" si="8"/>
        <v>28</v>
      </c>
      <c r="J96" s="7" t="s">
        <v>65</v>
      </c>
      <c r="K96" s="7" t="s">
        <v>66</v>
      </c>
      <c r="L96" s="7" t="s">
        <v>67</v>
      </c>
      <c r="M96" s="7" t="s">
        <v>51</v>
      </c>
      <c r="N96" s="7" t="s">
        <v>75</v>
      </c>
      <c r="O96" s="7" t="s">
        <v>60</v>
      </c>
      <c r="P96" s="7" t="s">
        <v>75</v>
      </c>
    </row>
    <row r="97" spans="1:16" ht="12.75" customHeight="1">
      <c r="A97" s="7">
        <v>19</v>
      </c>
      <c r="B97" s="7" t="s">
        <v>7</v>
      </c>
      <c r="C97" s="7" t="s">
        <v>2581</v>
      </c>
      <c r="D97" s="7">
        <v>2014</v>
      </c>
      <c r="E97" s="19" t="s">
        <v>2484</v>
      </c>
      <c r="F97" s="7">
        <v>11</v>
      </c>
      <c r="G97" s="7" t="str">
        <f t="shared" si="6"/>
        <v>15</v>
      </c>
      <c r="H97" s="7" t="str">
        <f t="shared" si="7"/>
        <v>59</v>
      </c>
      <c r="I97" s="7" t="str">
        <f t="shared" si="8"/>
        <v>32</v>
      </c>
      <c r="J97" s="7" t="s">
        <v>583</v>
      </c>
      <c r="K97" s="7" t="s">
        <v>942</v>
      </c>
      <c r="L97" s="7" t="s">
        <v>67</v>
      </c>
      <c r="M97" s="7" t="s">
        <v>51</v>
      </c>
      <c r="N97" s="7" t="s">
        <v>75</v>
      </c>
      <c r="O97" s="7" t="s">
        <v>60</v>
      </c>
      <c r="P97" s="7" t="s">
        <v>75</v>
      </c>
    </row>
    <row r="98" spans="1:16" ht="12.75" customHeight="1">
      <c r="A98" s="7">
        <v>19</v>
      </c>
      <c r="B98" s="7" t="s">
        <v>7</v>
      </c>
      <c r="C98" s="7" t="s">
        <v>2582</v>
      </c>
      <c r="D98" s="7">
        <v>2014</v>
      </c>
      <c r="E98" s="19" t="s">
        <v>2484</v>
      </c>
      <c r="F98" s="7">
        <v>11</v>
      </c>
      <c r="G98" s="7" t="str">
        <f t="shared" ref="G98:G129" si="9">LEFT(C98,2)</f>
        <v>16</v>
      </c>
      <c r="H98" s="7" t="str">
        <f t="shared" ref="H98:H129" si="10">MID(C98,4,2)</f>
        <v>00</v>
      </c>
      <c r="I98" s="7" t="str">
        <f t="shared" ref="I98:I129" si="11">MID(C98,7,2)</f>
        <v>20</v>
      </c>
      <c r="J98" s="7" t="s">
        <v>583</v>
      </c>
      <c r="K98" s="7" t="s">
        <v>942</v>
      </c>
      <c r="L98" s="7" t="s">
        <v>67</v>
      </c>
      <c r="M98" s="7" t="s">
        <v>51</v>
      </c>
      <c r="N98" s="7" t="s">
        <v>51</v>
      </c>
      <c r="O98" s="7" t="s">
        <v>50</v>
      </c>
      <c r="P98" s="7" t="s">
        <v>60</v>
      </c>
    </row>
    <row r="99" spans="1:16" ht="12.75" customHeight="1">
      <c r="A99" s="7">
        <v>19</v>
      </c>
      <c r="B99" s="7" t="s">
        <v>7</v>
      </c>
      <c r="C99" s="7" t="s">
        <v>2583</v>
      </c>
      <c r="D99" s="7">
        <v>2014</v>
      </c>
      <c r="E99" s="19" t="s">
        <v>2484</v>
      </c>
      <c r="F99" s="7">
        <v>11</v>
      </c>
      <c r="G99" s="7" t="str">
        <f t="shared" si="9"/>
        <v>16</v>
      </c>
      <c r="H99" s="7" t="str">
        <f t="shared" si="10"/>
        <v>00</v>
      </c>
      <c r="I99" s="7" t="str">
        <f t="shared" si="11"/>
        <v>32</v>
      </c>
      <c r="J99" s="7" t="s">
        <v>65</v>
      </c>
      <c r="K99" s="7" t="s">
        <v>159</v>
      </c>
      <c r="L99" s="7" t="s">
        <v>67</v>
      </c>
      <c r="M99" s="7" t="s">
        <v>51</v>
      </c>
      <c r="N99" s="7" t="s">
        <v>51</v>
      </c>
      <c r="O99" s="7" t="s">
        <v>60</v>
      </c>
      <c r="P99" s="7" t="s">
        <v>60</v>
      </c>
    </row>
    <row r="100" spans="1:16" ht="12.75" customHeight="1">
      <c r="A100" s="7">
        <v>19</v>
      </c>
      <c r="B100" s="7" t="s">
        <v>7</v>
      </c>
      <c r="C100" s="7" t="s">
        <v>2584</v>
      </c>
      <c r="D100" s="7">
        <v>2014</v>
      </c>
      <c r="E100" s="19" t="s">
        <v>2484</v>
      </c>
      <c r="F100" s="7">
        <v>11</v>
      </c>
      <c r="G100" s="7" t="str">
        <f t="shared" si="9"/>
        <v>16</v>
      </c>
      <c r="H100" s="7" t="str">
        <f t="shared" si="10"/>
        <v>00</v>
      </c>
      <c r="I100" s="7" t="str">
        <f t="shared" si="11"/>
        <v>44</v>
      </c>
      <c r="J100" s="7" t="s">
        <v>583</v>
      </c>
      <c r="K100" s="7" t="s">
        <v>942</v>
      </c>
      <c r="L100" s="7" t="s">
        <v>67</v>
      </c>
      <c r="M100" s="7" t="s">
        <v>51</v>
      </c>
      <c r="N100" s="7" t="s">
        <v>60</v>
      </c>
      <c r="O100" s="7" t="s">
        <v>60</v>
      </c>
      <c r="P100" s="7" t="s">
        <v>60</v>
      </c>
    </row>
    <row r="101" spans="1:16" ht="12.75" customHeight="1">
      <c r="A101" s="7">
        <v>19</v>
      </c>
      <c r="B101" s="7" t="s">
        <v>7</v>
      </c>
      <c r="C101" s="7" t="s">
        <v>2585</v>
      </c>
      <c r="D101" s="7">
        <v>2014</v>
      </c>
      <c r="E101" s="19" t="s">
        <v>2484</v>
      </c>
      <c r="F101" s="7">
        <v>11</v>
      </c>
      <c r="G101" s="7" t="str">
        <f t="shared" si="9"/>
        <v>16</v>
      </c>
      <c r="H101" s="7" t="str">
        <f t="shared" si="10"/>
        <v>01</v>
      </c>
      <c r="I101" s="7" t="str">
        <f t="shared" si="11"/>
        <v>11</v>
      </c>
      <c r="J101" s="7" t="s">
        <v>65</v>
      </c>
      <c r="K101" s="7" t="s">
        <v>159</v>
      </c>
      <c r="L101" s="7" t="s">
        <v>67</v>
      </c>
      <c r="M101" s="7" t="s">
        <v>51</v>
      </c>
      <c r="N101" s="7" t="s">
        <v>51</v>
      </c>
      <c r="O101" s="7" t="s">
        <v>75</v>
      </c>
      <c r="P101" s="7" t="s">
        <v>51</v>
      </c>
    </row>
    <row r="102" spans="1:16" ht="12.75" customHeight="1">
      <c r="A102" s="7">
        <v>19</v>
      </c>
      <c r="B102" s="7" t="s">
        <v>7</v>
      </c>
      <c r="C102" s="7" t="s">
        <v>2586</v>
      </c>
      <c r="D102" s="7">
        <v>2014</v>
      </c>
      <c r="E102" s="19" t="s">
        <v>2484</v>
      </c>
      <c r="F102" s="7">
        <v>11</v>
      </c>
      <c r="G102" s="7" t="str">
        <f t="shared" si="9"/>
        <v>16</v>
      </c>
      <c r="H102" s="7" t="str">
        <f t="shared" si="10"/>
        <v>01</v>
      </c>
      <c r="I102" s="7" t="str">
        <f t="shared" si="11"/>
        <v>18</v>
      </c>
      <c r="J102" s="7" t="s">
        <v>583</v>
      </c>
      <c r="K102" s="7" t="s">
        <v>2574</v>
      </c>
      <c r="L102" s="7" t="s">
        <v>67</v>
      </c>
      <c r="M102" s="7" t="s">
        <v>51</v>
      </c>
      <c r="N102" s="7" t="s">
        <v>51</v>
      </c>
      <c r="O102" s="7" t="s">
        <v>60</v>
      </c>
      <c r="P102" s="7" t="s">
        <v>75</v>
      </c>
    </row>
    <row r="103" spans="1:16" ht="12.75" customHeight="1">
      <c r="A103" s="7">
        <v>19</v>
      </c>
      <c r="B103" s="7" t="s">
        <v>7</v>
      </c>
      <c r="C103" s="7" t="s">
        <v>2587</v>
      </c>
      <c r="D103" s="7">
        <v>2014</v>
      </c>
      <c r="E103" s="19" t="s">
        <v>2484</v>
      </c>
      <c r="F103" s="7">
        <v>11</v>
      </c>
      <c r="G103" s="7" t="str">
        <f t="shared" si="9"/>
        <v>16</v>
      </c>
      <c r="H103" s="7" t="str">
        <f t="shared" si="10"/>
        <v>01</v>
      </c>
      <c r="I103" s="7" t="str">
        <f t="shared" si="11"/>
        <v>44</v>
      </c>
      <c r="J103" s="7" t="s">
        <v>65</v>
      </c>
      <c r="K103" s="7" t="s">
        <v>159</v>
      </c>
      <c r="L103" s="7" t="s">
        <v>67</v>
      </c>
      <c r="M103" s="7" t="s">
        <v>75</v>
      </c>
      <c r="N103" s="7" t="s">
        <v>51</v>
      </c>
      <c r="O103" s="7" t="s">
        <v>75</v>
      </c>
      <c r="P103" s="7" t="s">
        <v>75</v>
      </c>
    </row>
    <row r="104" spans="1:16" ht="12.75" customHeight="1">
      <c r="A104" s="7">
        <v>19</v>
      </c>
      <c r="B104" s="7" t="s">
        <v>7</v>
      </c>
      <c r="C104" s="7" t="s">
        <v>2588</v>
      </c>
      <c r="D104" s="7">
        <v>2014</v>
      </c>
      <c r="E104" s="19" t="s">
        <v>2484</v>
      </c>
      <c r="F104" s="7">
        <v>11</v>
      </c>
      <c r="G104" s="7" t="str">
        <f t="shared" si="9"/>
        <v>16</v>
      </c>
      <c r="H104" s="7" t="str">
        <f t="shared" si="10"/>
        <v>03</v>
      </c>
      <c r="I104" s="7" t="str">
        <f t="shared" si="11"/>
        <v>01</v>
      </c>
      <c r="J104" s="7" t="s">
        <v>433</v>
      </c>
      <c r="K104" s="7" t="s">
        <v>1977</v>
      </c>
      <c r="L104" s="7" t="s">
        <v>67</v>
      </c>
      <c r="M104" s="7" t="s">
        <v>51</v>
      </c>
      <c r="N104" s="7" t="s">
        <v>51</v>
      </c>
      <c r="O104" s="7" t="s">
        <v>75</v>
      </c>
      <c r="P104" s="7" t="s">
        <v>75</v>
      </c>
    </row>
    <row r="105" spans="1:16" ht="12.75" customHeight="1">
      <c r="A105" s="7">
        <v>19</v>
      </c>
      <c r="B105" s="7" t="s">
        <v>7</v>
      </c>
      <c r="C105" s="7" t="s">
        <v>2589</v>
      </c>
      <c r="D105" s="7">
        <v>2014</v>
      </c>
      <c r="E105" s="19" t="s">
        <v>2484</v>
      </c>
      <c r="F105" s="7">
        <v>11</v>
      </c>
      <c r="G105" s="7" t="str">
        <f t="shared" si="9"/>
        <v>16</v>
      </c>
      <c r="H105" s="7" t="str">
        <f t="shared" si="10"/>
        <v>03</v>
      </c>
      <c r="I105" s="7" t="str">
        <f t="shared" si="11"/>
        <v>29</v>
      </c>
      <c r="J105" s="7" t="s">
        <v>65</v>
      </c>
      <c r="K105" s="7" t="s">
        <v>159</v>
      </c>
      <c r="L105" s="7" t="s">
        <v>67</v>
      </c>
      <c r="M105" s="7" t="s">
        <v>51</v>
      </c>
      <c r="N105" s="7" t="s">
        <v>51</v>
      </c>
      <c r="O105" s="7" t="s">
        <v>75</v>
      </c>
      <c r="P105" s="7" t="s">
        <v>75</v>
      </c>
    </row>
    <row r="106" spans="1:16" ht="12.75" customHeight="1">
      <c r="A106" s="7">
        <v>19</v>
      </c>
      <c r="B106" s="7" t="s">
        <v>7</v>
      </c>
      <c r="C106" s="7" t="s">
        <v>2590</v>
      </c>
      <c r="D106" s="7">
        <v>2014</v>
      </c>
      <c r="E106" s="19" t="s">
        <v>2484</v>
      </c>
      <c r="F106" s="7">
        <v>11</v>
      </c>
      <c r="G106" s="7" t="str">
        <f t="shared" si="9"/>
        <v>16</v>
      </c>
      <c r="H106" s="7" t="str">
        <f t="shared" si="10"/>
        <v>03</v>
      </c>
      <c r="I106" s="7" t="str">
        <f t="shared" si="11"/>
        <v>38</v>
      </c>
      <c r="J106" s="7" t="s">
        <v>433</v>
      </c>
      <c r="K106" s="7" t="s">
        <v>478</v>
      </c>
      <c r="L106" s="7" t="s">
        <v>67</v>
      </c>
      <c r="M106" s="7" t="s">
        <v>51</v>
      </c>
      <c r="N106" s="7" t="s">
        <v>51</v>
      </c>
      <c r="O106" s="7" t="s">
        <v>75</v>
      </c>
      <c r="P106" s="7" t="s">
        <v>51</v>
      </c>
    </row>
    <row r="107" spans="1:16" ht="12.75" customHeight="1">
      <c r="A107" s="7">
        <v>19</v>
      </c>
      <c r="B107" s="7" t="s">
        <v>7</v>
      </c>
      <c r="C107" s="7" t="s">
        <v>2591</v>
      </c>
      <c r="D107" s="7">
        <v>2014</v>
      </c>
      <c r="E107" s="19" t="s">
        <v>2484</v>
      </c>
      <c r="F107" s="7">
        <v>11</v>
      </c>
      <c r="G107" s="7" t="str">
        <f t="shared" si="9"/>
        <v>16</v>
      </c>
      <c r="H107" s="7" t="str">
        <f t="shared" si="10"/>
        <v>03</v>
      </c>
      <c r="I107" s="7" t="str">
        <f t="shared" si="11"/>
        <v>56</v>
      </c>
      <c r="J107" s="7" t="s">
        <v>65</v>
      </c>
      <c r="K107" s="7" t="s">
        <v>159</v>
      </c>
      <c r="L107" s="7" t="s">
        <v>67</v>
      </c>
      <c r="M107" s="7" t="s">
        <v>51</v>
      </c>
      <c r="N107" s="7" t="s">
        <v>51</v>
      </c>
      <c r="O107" s="7" t="s">
        <v>75</v>
      </c>
      <c r="P107" s="7" t="s">
        <v>75</v>
      </c>
    </row>
    <row r="108" spans="1:16" ht="12.75" customHeight="1">
      <c r="A108" s="7">
        <v>19</v>
      </c>
      <c r="B108" s="7" t="s">
        <v>7</v>
      </c>
      <c r="C108" s="7" t="s">
        <v>2592</v>
      </c>
      <c r="D108" s="7">
        <v>2014</v>
      </c>
      <c r="E108" s="19" t="s">
        <v>2484</v>
      </c>
      <c r="F108" s="7">
        <v>11</v>
      </c>
      <c r="G108" s="7" t="str">
        <f t="shared" si="9"/>
        <v>16</v>
      </c>
      <c r="H108" s="7" t="str">
        <f t="shared" si="10"/>
        <v>04</v>
      </c>
      <c r="I108" s="7" t="str">
        <f t="shared" si="11"/>
        <v>32</v>
      </c>
      <c r="J108" s="7" t="s">
        <v>433</v>
      </c>
      <c r="K108" s="7" t="s">
        <v>967</v>
      </c>
      <c r="L108" s="7" t="s">
        <v>67</v>
      </c>
      <c r="M108" s="7" t="s">
        <v>51</v>
      </c>
      <c r="N108" s="7" t="s">
        <v>51</v>
      </c>
      <c r="O108" s="7" t="s">
        <v>75</v>
      </c>
      <c r="P108" s="7" t="s">
        <v>51</v>
      </c>
    </row>
    <row r="109" spans="1:16" ht="12.75" customHeight="1">
      <c r="A109" s="7">
        <v>19</v>
      </c>
      <c r="B109" s="7" t="s">
        <v>7</v>
      </c>
      <c r="C109" s="7" t="s">
        <v>2593</v>
      </c>
      <c r="D109" s="7">
        <v>2014</v>
      </c>
      <c r="E109" s="19" t="s">
        <v>2484</v>
      </c>
      <c r="F109" s="7">
        <v>11</v>
      </c>
      <c r="G109" s="7" t="str">
        <f t="shared" si="9"/>
        <v>16</v>
      </c>
      <c r="H109" s="7" t="str">
        <f t="shared" si="10"/>
        <v>06</v>
      </c>
      <c r="I109" s="7" t="str">
        <f t="shared" si="11"/>
        <v>08</v>
      </c>
      <c r="J109" s="7" t="s">
        <v>65</v>
      </c>
      <c r="K109" s="7" t="s">
        <v>159</v>
      </c>
      <c r="L109" s="7" t="s">
        <v>67</v>
      </c>
      <c r="M109" s="7" t="s">
        <v>51</v>
      </c>
      <c r="N109" s="7" t="s">
        <v>51</v>
      </c>
      <c r="O109" s="7" t="s">
        <v>75</v>
      </c>
      <c r="P109" s="7" t="s">
        <v>51</v>
      </c>
    </row>
    <row r="110" spans="1:16" ht="12.75" customHeight="1">
      <c r="A110" s="7">
        <v>19</v>
      </c>
      <c r="B110" s="7" t="s">
        <v>7</v>
      </c>
      <c r="C110" s="7" t="s">
        <v>2594</v>
      </c>
      <c r="D110" s="7">
        <v>2014</v>
      </c>
      <c r="E110" s="19" t="s">
        <v>2484</v>
      </c>
      <c r="F110" s="7">
        <v>11</v>
      </c>
      <c r="G110" s="7" t="str">
        <f t="shared" si="9"/>
        <v>16</v>
      </c>
      <c r="H110" s="7" t="str">
        <f t="shared" si="10"/>
        <v>07</v>
      </c>
      <c r="I110" s="7" t="str">
        <f t="shared" si="11"/>
        <v>18</v>
      </c>
      <c r="J110" s="7" t="s">
        <v>65</v>
      </c>
      <c r="K110" s="7" t="s">
        <v>159</v>
      </c>
      <c r="L110" s="7" t="s">
        <v>67</v>
      </c>
      <c r="M110" s="7" t="s">
        <v>51</v>
      </c>
      <c r="N110" s="7" t="s">
        <v>51</v>
      </c>
      <c r="O110" s="7" t="s">
        <v>51</v>
      </c>
      <c r="P110" s="7" t="s">
        <v>51</v>
      </c>
    </row>
    <row r="111" spans="1:16" ht="12.75" customHeight="1">
      <c r="A111" s="7">
        <v>19</v>
      </c>
      <c r="B111" s="7" t="s">
        <v>7</v>
      </c>
      <c r="C111" s="7" t="s">
        <v>2595</v>
      </c>
      <c r="D111" s="7">
        <v>2014</v>
      </c>
      <c r="E111" s="19" t="s">
        <v>2484</v>
      </c>
      <c r="F111" s="7">
        <v>11</v>
      </c>
      <c r="G111" s="7" t="str">
        <f t="shared" si="9"/>
        <v>16</v>
      </c>
      <c r="H111" s="7" t="str">
        <f t="shared" si="10"/>
        <v>07</v>
      </c>
      <c r="I111" s="7" t="str">
        <f t="shared" si="11"/>
        <v>20</v>
      </c>
      <c r="J111" s="7" t="s">
        <v>65</v>
      </c>
      <c r="K111" s="7" t="s">
        <v>66</v>
      </c>
      <c r="L111" s="7" t="s">
        <v>67</v>
      </c>
      <c r="M111" s="7" t="s">
        <v>51</v>
      </c>
      <c r="N111" s="7" t="s">
        <v>51</v>
      </c>
      <c r="O111" s="7" t="s">
        <v>51</v>
      </c>
      <c r="P111" s="7" t="s">
        <v>51</v>
      </c>
    </row>
    <row r="112" spans="1:16" ht="12.75" customHeight="1">
      <c r="A112" s="7">
        <v>19</v>
      </c>
      <c r="B112" s="7" t="s">
        <v>7</v>
      </c>
      <c r="C112" s="7" t="s">
        <v>2596</v>
      </c>
      <c r="D112" s="7">
        <v>2014</v>
      </c>
      <c r="E112" s="19" t="s">
        <v>2484</v>
      </c>
      <c r="F112" s="7">
        <v>11</v>
      </c>
      <c r="G112" s="7" t="str">
        <f t="shared" si="9"/>
        <v>16</v>
      </c>
      <c r="H112" s="7" t="str">
        <f t="shared" si="10"/>
        <v>10</v>
      </c>
      <c r="I112" s="7" t="str">
        <f t="shared" si="11"/>
        <v>45</v>
      </c>
      <c r="J112" s="7" t="s">
        <v>65</v>
      </c>
      <c r="K112" s="7" t="s">
        <v>159</v>
      </c>
      <c r="L112" s="7" t="s">
        <v>67</v>
      </c>
      <c r="M112" s="7" t="s">
        <v>51</v>
      </c>
      <c r="N112" s="7" t="s">
        <v>51</v>
      </c>
      <c r="O112" s="7" t="s">
        <v>75</v>
      </c>
      <c r="P112" s="7" t="s">
        <v>75</v>
      </c>
    </row>
    <row r="113" spans="1:16" ht="12.75" customHeight="1">
      <c r="A113" s="7">
        <v>19</v>
      </c>
      <c r="B113" s="7" t="s">
        <v>7</v>
      </c>
      <c r="C113" s="7" t="s">
        <v>2597</v>
      </c>
      <c r="D113" s="7">
        <v>2014</v>
      </c>
      <c r="E113" s="19" t="s">
        <v>2484</v>
      </c>
      <c r="F113" s="7">
        <v>11</v>
      </c>
      <c r="G113" s="7" t="str">
        <f t="shared" si="9"/>
        <v>16</v>
      </c>
      <c r="H113" s="7" t="str">
        <f t="shared" si="10"/>
        <v>13</v>
      </c>
      <c r="I113" s="7" t="str">
        <f t="shared" si="11"/>
        <v>00</v>
      </c>
      <c r="J113" s="7" t="s">
        <v>65</v>
      </c>
      <c r="K113" s="7" t="s">
        <v>159</v>
      </c>
      <c r="L113" s="7" t="s">
        <v>67</v>
      </c>
      <c r="M113" s="7" t="s">
        <v>51</v>
      </c>
      <c r="N113" s="7" t="s">
        <v>51</v>
      </c>
      <c r="O113" s="7" t="s">
        <v>51</v>
      </c>
      <c r="P113" s="7" t="s">
        <v>51</v>
      </c>
    </row>
    <row r="114" spans="1:16" ht="12.75" customHeight="1">
      <c r="A114" s="7">
        <v>19</v>
      </c>
      <c r="B114" s="7" t="s">
        <v>7</v>
      </c>
      <c r="C114" s="7" t="s">
        <v>2598</v>
      </c>
      <c r="D114" s="7">
        <v>2014</v>
      </c>
      <c r="E114" s="19" t="s">
        <v>2484</v>
      </c>
      <c r="F114" s="7">
        <v>11</v>
      </c>
      <c r="G114" s="7" t="str">
        <f t="shared" si="9"/>
        <v>16</v>
      </c>
      <c r="H114" s="7" t="str">
        <f t="shared" si="10"/>
        <v>13</v>
      </c>
      <c r="I114" s="7" t="str">
        <f t="shared" si="11"/>
        <v>31</v>
      </c>
      <c r="J114" s="7" t="s">
        <v>433</v>
      </c>
      <c r="K114" s="7" t="s">
        <v>434</v>
      </c>
      <c r="L114" s="7" t="s">
        <v>67</v>
      </c>
      <c r="M114" s="7" t="s">
        <v>51</v>
      </c>
      <c r="N114" s="7" t="s">
        <v>75</v>
      </c>
      <c r="O114" s="7" t="s">
        <v>75</v>
      </c>
      <c r="P114" s="7" t="s">
        <v>51</v>
      </c>
    </row>
    <row r="115" spans="1:16" ht="12.75" customHeight="1">
      <c r="A115" s="7">
        <v>19</v>
      </c>
      <c r="B115" s="7" t="s">
        <v>7</v>
      </c>
      <c r="C115" s="7" t="s">
        <v>2599</v>
      </c>
      <c r="D115" s="7">
        <v>2014</v>
      </c>
      <c r="E115" s="19" t="s">
        <v>2484</v>
      </c>
      <c r="F115" s="7">
        <v>11</v>
      </c>
      <c r="G115" s="7" t="str">
        <f t="shared" si="9"/>
        <v>16</v>
      </c>
      <c r="H115" s="7" t="str">
        <f t="shared" si="10"/>
        <v>14</v>
      </c>
      <c r="I115" s="7" t="str">
        <f t="shared" si="11"/>
        <v>34</v>
      </c>
      <c r="J115" s="7" t="s">
        <v>109</v>
      </c>
      <c r="K115" s="7" t="s">
        <v>110</v>
      </c>
      <c r="L115" s="7" t="s">
        <v>67</v>
      </c>
      <c r="M115" s="7" t="s">
        <v>51</v>
      </c>
      <c r="N115" s="7" t="s">
        <v>75</v>
      </c>
      <c r="O115" s="7" t="s">
        <v>75</v>
      </c>
      <c r="P115" s="7" t="s">
        <v>51</v>
      </c>
    </row>
    <row r="116" spans="1:16" ht="12.75" customHeight="1">
      <c r="A116" s="7">
        <v>19</v>
      </c>
      <c r="B116" s="7" t="s">
        <v>7</v>
      </c>
      <c r="C116" s="7" t="s">
        <v>2600</v>
      </c>
      <c r="D116" s="7">
        <v>2014</v>
      </c>
      <c r="E116" s="19" t="s">
        <v>2484</v>
      </c>
      <c r="F116" s="7">
        <v>11</v>
      </c>
      <c r="G116" s="7" t="str">
        <f t="shared" si="9"/>
        <v>16</v>
      </c>
      <c r="H116" s="7" t="str">
        <f t="shared" si="10"/>
        <v>15</v>
      </c>
      <c r="I116" s="7" t="str">
        <f t="shared" si="11"/>
        <v>49</v>
      </c>
      <c r="J116" s="7" t="s">
        <v>109</v>
      </c>
      <c r="K116" s="7" t="s">
        <v>151</v>
      </c>
      <c r="L116" s="7" t="s">
        <v>67</v>
      </c>
      <c r="M116" s="7" t="s">
        <v>50</v>
      </c>
      <c r="N116" s="7" t="s">
        <v>51</v>
      </c>
      <c r="O116" s="7" t="s">
        <v>75</v>
      </c>
      <c r="P116" s="7" t="s">
        <v>50</v>
      </c>
    </row>
    <row r="117" spans="1:16" ht="12.75" customHeight="1">
      <c r="A117" s="7">
        <v>19</v>
      </c>
      <c r="B117" s="7" t="s">
        <v>7</v>
      </c>
      <c r="C117" s="7" t="s">
        <v>2601</v>
      </c>
      <c r="D117" s="7">
        <v>2014</v>
      </c>
      <c r="E117" s="19" t="s">
        <v>2484</v>
      </c>
      <c r="F117" s="7">
        <v>11</v>
      </c>
      <c r="G117" s="7" t="str">
        <f t="shared" si="9"/>
        <v>16</v>
      </c>
      <c r="H117" s="7" t="str">
        <f t="shared" si="10"/>
        <v>16</v>
      </c>
      <c r="I117" s="7" t="str">
        <f t="shared" si="11"/>
        <v>27</v>
      </c>
      <c r="J117" s="7" t="s">
        <v>433</v>
      </c>
      <c r="K117" s="7" t="s">
        <v>527</v>
      </c>
      <c r="L117" s="7" t="s">
        <v>67</v>
      </c>
      <c r="M117" s="7" t="s">
        <v>75</v>
      </c>
      <c r="N117" s="7" t="s">
        <v>51</v>
      </c>
      <c r="O117" s="7" t="s">
        <v>51</v>
      </c>
      <c r="P117" s="7" t="s">
        <v>51</v>
      </c>
    </row>
    <row r="118" spans="1:16" ht="12.75" customHeight="1">
      <c r="A118" s="7">
        <v>19</v>
      </c>
      <c r="B118" s="7" t="s">
        <v>7</v>
      </c>
      <c r="C118" s="7" t="s">
        <v>2602</v>
      </c>
      <c r="D118" s="7">
        <v>2014</v>
      </c>
      <c r="E118" s="19" t="s">
        <v>2484</v>
      </c>
      <c r="F118" s="7">
        <v>11</v>
      </c>
      <c r="G118" s="7" t="str">
        <f t="shared" si="9"/>
        <v>16</v>
      </c>
      <c r="H118" s="7" t="str">
        <f t="shared" si="10"/>
        <v>16</v>
      </c>
      <c r="I118" s="7" t="str">
        <f t="shared" si="11"/>
        <v>19</v>
      </c>
      <c r="J118" s="7" t="s">
        <v>65</v>
      </c>
      <c r="K118" s="7" t="s">
        <v>159</v>
      </c>
      <c r="L118" s="7" t="s">
        <v>67</v>
      </c>
      <c r="M118" s="7" t="s">
        <v>75</v>
      </c>
      <c r="N118" s="7" t="s">
        <v>51</v>
      </c>
      <c r="O118" s="7" t="s">
        <v>51</v>
      </c>
      <c r="P118" s="7" t="s">
        <v>51</v>
      </c>
    </row>
    <row r="119" spans="1:16" ht="12.75" customHeight="1">
      <c r="A119" s="7">
        <v>19</v>
      </c>
      <c r="B119" s="7" t="s">
        <v>7</v>
      </c>
      <c r="C119" s="7" t="s">
        <v>2603</v>
      </c>
      <c r="D119" s="7">
        <v>2014</v>
      </c>
      <c r="E119" s="19" t="s">
        <v>2484</v>
      </c>
      <c r="F119" s="7">
        <v>11</v>
      </c>
      <c r="G119" s="7" t="str">
        <f t="shared" si="9"/>
        <v>16</v>
      </c>
      <c r="H119" s="7" t="str">
        <f t="shared" si="10"/>
        <v>16</v>
      </c>
      <c r="I119" s="7" t="str">
        <f t="shared" si="11"/>
        <v>24</v>
      </c>
      <c r="J119" s="7" t="s">
        <v>109</v>
      </c>
      <c r="K119" s="7" t="s">
        <v>151</v>
      </c>
      <c r="L119" s="7" t="s">
        <v>67</v>
      </c>
      <c r="M119" s="7" t="s">
        <v>75</v>
      </c>
      <c r="N119" s="7" t="s">
        <v>51</v>
      </c>
      <c r="O119" s="7" t="s">
        <v>51</v>
      </c>
      <c r="P119" s="7" t="s">
        <v>51</v>
      </c>
    </row>
    <row r="120" spans="1:16" ht="12.75" customHeight="1">
      <c r="A120" s="7">
        <v>19</v>
      </c>
      <c r="B120" s="7" t="s">
        <v>7</v>
      </c>
      <c r="C120" s="7" t="s">
        <v>2604</v>
      </c>
      <c r="D120" s="7">
        <v>2014</v>
      </c>
      <c r="E120" s="19" t="s">
        <v>2484</v>
      </c>
      <c r="F120" s="7">
        <v>11</v>
      </c>
      <c r="G120" s="7" t="str">
        <f t="shared" si="9"/>
        <v>16</v>
      </c>
      <c r="H120" s="7" t="str">
        <f t="shared" si="10"/>
        <v>16</v>
      </c>
      <c r="I120" s="7" t="str">
        <f t="shared" si="11"/>
        <v>40</v>
      </c>
      <c r="J120" s="7" t="s">
        <v>134</v>
      </c>
      <c r="K120" s="7" t="s">
        <v>66</v>
      </c>
      <c r="L120" s="7" t="s">
        <v>67</v>
      </c>
      <c r="M120" s="7" t="s">
        <v>75</v>
      </c>
      <c r="N120" s="7" t="s">
        <v>51</v>
      </c>
      <c r="O120" s="7" t="s">
        <v>51</v>
      </c>
      <c r="P120" s="7" t="s">
        <v>51</v>
      </c>
    </row>
    <row r="121" spans="1:16" ht="12.75" customHeight="1">
      <c r="A121" s="7">
        <v>19</v>
      </c>
      <c r="B121" s="7" t="s">
        <v>7</v>
      </c>
      <c r="C121" s="7" t="s">
        <v>2605</v>
      </c>
      <c r="D121" s="7">
        <v>2014</v>
      </c>
      <c r="E121" s="19" t="s">
        <v>2484</v>
      </c>
      <c r="F121" s="7">
        <v>11</v>
      </c>
      <c r="G121" s="7" t="str">
        <f t="shared" si="9"/>
        <v>16</v>
      </c>
      <c r="H121" s="7" t="str">
        <f t="shared" si="10"/>
        <v>16</v>
      </c>
      <c r="I121" s="7" t="str">
        <f t="shared" si="11"/>
        <v>32</v>
      </c>
      <c r="J121" s="7" t="s">
        <v>433</v>
      </c>
      <c r="K121" s="7" t="s">
        <v>436</v>
      </c>
      <c r="L121" s="7" t="s">
        <v>67</v>
      </c>
      <c r="M121" s="7" t="s">
        <v>75</v>
      </c>
      <c r="N121" s="7" t="s">
        <v>51</v>
      </c>
      <c r="O121" s="7" t="s">
        <v>51</v>
      </c>
      <c r="P121" s="7" t="s">
        <v>51</v>
      </c>
    </row>
    <row r="122" spans="1:16" ht="12.75" customHeight="1">
      <c r="A122" s="7">
        <v>19</v>
      </c>
      <c r="B122" s="7" t="s">
        <v>7</v>
      </c>
      <c r="C122" s="7" t="s">
        <v>2606</v>
      </c>
      <c r="D122" s="7">
        <v>2014</v>
      </c>
      <c r="E122" s="19" t="s">
        <v>2484</v>
      </c>
      <c r="F122" s="7">
        <v>11</v>
      </c>
      <c r="G122" s="7" t="str">
        <f t="shared" si="9"/>
        <v>16</v>
      </c>
      <c r="H122" s="7" t="str">
        <f t="shared" si="10"/>
        <v>18</v>
      </c>
      <c r="I122" s="7" t="str">
        <f t="shared" si="11"/>
        <v>13</v>
      </c>
      <c r="J122" s="7" t="s">
        <v>109</v>
      </c>
      <c r="K122" s="7" t="s">
        <v>110</v>
      </c>
      <c r="L122" s="7" t="s">
        <v>67</v>
      </c>
      <c r="M122" s="7" t="s">
        <v>75</v>
      </c>
      <c r="N122" s="7" t="s">
        <v>51</v>
      </c>
      <c r="O122" s="7" t="s">
        <v>51</v>
      </c>
      <c r="P122" s="7" t="s">
        <v>51</v>
      </c>
    </row>
    <row r="123" spans="1:16" ht="12.75" customHeight="1">
      <c r="A123" s="7">
        <v>19</v>
      </c>
      <c r="B123" s="7" t="s">
        <v>7</v>
      </c>
      <c r="C123" s="7" t="s">
        <v>2607</v>
      </c>
      <c r="D123" s="7">
        <v>2014</v>
      </c>
      <c r="E123" s="19" t="s">
        <v>2484</v>
      </c>
      <c r="F123" s="7">
        <v>11</v>
      </c>
      <c r="G123" s="7" t="str">
        <f t="shared" si="9"/>
        <v>16</v>
      </c>
      <c r="H123" s="7" t="str">
        <f t="shared" si="10"/>
        <v>18</v>
      </c>
      <c r="I123" s="7" t="str">
        <f t="shared" si="11"/>
        <v>44</v>
      </c>
      <c r="J123" s="7" t="s">
        <v>433</v>
      </c>
      <c r="K123" s="7" t="s">
        <v>434</v>
      </c>
      <c r="L123" s="7" t="s">
        <v>67</v>
      </c>
      <c r="M123" s="7" t="s">
        <v>51</v>
      </c>
      <c r="N123" s="7" t="s">
        <v>51</v>
      </c>
      <c r="O123" s="7" t="s">
        <v>75</v>
      </c>
      <c r="P123" s="7" t="s">
        <v>51</v>
      </c>
    </row>
    <row r="124" spans="1:16" ht="12.75" customHeight="1">
      <c r="A124" s="7">
        <v>19</v>
      </c>
      <c r="B124" s="7" t="s">
        <v>7</v>
      </c>
      <c r="C124" s="7" t="s">
        <v>2608</v>
      </c>
      <c r="D124" s="7">
        <v>2014</v>
      </c>
      <c r="E124" s="19" t="s">
        <v>2484</v>
      </c>
      <c r="F124" s="7">
        <v>11</v>
      </c>
      <c r="G124" s="7" t="str">
        <f t="shared" si="9"/>
        <v>16</v>
      </c>
      <c r="H124" s="7" t="str">
        <f t="shared" si="10"/>
        <v>18</v>
      </c>
      <c r="I124" s="7" t="str">
        <f t="shared" si="11"/>
        <v>52</v>
      </c>
      <c r="J124" s="7" t="s">
        <v>47</v>
      </c>
      <c r="K124" s="7" t="s">
        <v>66</v>
      </c>
      <c r="L124" s="7" t="s">
        <v>67</v>
      </c>
      <c r="M124" s="7" t="s">
        <v>51</v>
      </c>
      <c r="N124" s="7" t="s">
        <v>51</v>
      </c>
      <c r="O124" s="7" t="s">
        <v>60</v>
      </c>
      <c r="P124" s="7" t="s">
        <v>51</v>
      </c>
    </row>
    <row r="125" spans="1:16" ht="12.75" customHeight="1">
      <c r="A125" s="7">
        <v>19</v>
      </c>
      <c r="B125" s="7" t="s">
        <v>7</v>
      </c>
      <c r="C125" s="7" t="s">
        <v>2609</v>
      </c>
      <c r="D125" s="7">
        <v>2014</v>
      </c>
      <c r="E125" s="19" t="s">
        <v>2484</v>
      </c>
      <c r="F125" s="7">
        <v>11</v>
      </c>
      <c r="G125" s="7" t="str">
        <f t="shared" si="9"/>
        <v>16</v>
      </c>
      <c r="H125" s="7" t="str">
        <f t="shared" si="10"/>
        <v>18</v>
      </c>
      <c r="I125" s="7" t="str">
        <f t="shared" si="11"/>
        <v>59</v>
      </c>
      <c r="J125" s="7" t="s">
        <v>109</v>
      </c>
      <c r="K125" s="7" t="s">
        <v>110</v>
      </c>
      <c r="L125" s="7" t="s">
        <v>67</v>
      </c>
      <c r="M125" s="7" t="s">
        <v>51</v>
      </c>
      <c r="N125" s="7" t="s">
        <v>51</v>
      </c>
      <c r="O125" s="7" t="s">
        <v>50</v>
      </c>
      <c r="P125" s="7" t="s">
        <v>51</v>
      </c>
    </row>
    <row r="126" spans="1:16" ht="12.75" customHeight="1">
      <c r="A126" s="7">
        <v>19</v>
      </c>
      <c r="B126" s="7" t="s">
        <v>7</v>
      </c>
      <c r="C126" s="7" t="s">
        <v>2610</v>
      </c>
      <c r="D126" s="7">
        <v>2014</v>
      </c>
      <c r="E126" s="19" t="s">
        <v>2484</v>
      </c>
      <c r="F126" s="7">
        <v>11</v>
      </c>
      <c r="G126" s="7" t="str">
        <f t="shared" si="9"/>
        <v>16</v>
      </c>
      <c r="H126" s="7" t="str">
        <f t="shared" si="10"/>
        <v>19</v>
      </c>
      <c r="I126" s="7" t="str">
        <f t="shared" si="11"/>
        <v>07</v>
      </c>
      <c r="J126" s="7" t="s">
        <v>433</v>
      </c>
      <c r="K126" s="7" t="s">
        <v>436</v>
      </c>
      <c r="L126" s="7" t="s">
        <v>67</v>
      </c>
      <c r="M126" s="7" t="s">
        <v>51</v>
      </c>
      <c r="N126" s="7" t="s">
        <v>51</v>
      </c>
      <c r="O126" s="7" t="s">
        <v>51</v>
      </c>
      <c r="P126" s="7" t="s">
        <v>51</v>
      </c>
    </row>
    <row r="127" spans="1:16" ht="12.75" customHeight="1">
      <c r="A127" s="7">
        <v>19</v>
      </c>
      <c r="B127" s="7" t="s">
        <v>7</v>
      </c>
      <c r="C127" s="7" t="s">
        <v>2611</v>
      </c>
      <c r="D127" s="7">
        <v>2014</v>
      </c>
      <c r="E127" s="19" t="s">
        <v>2484</v>
      </c>
      <c r="F127" s="7">
        <v>11</v>
      </c>
      <c r="G127" s="7" t="str">
        <f t="shared" si="9"/>
        <v>16</v>
      </c>
      <c r="H127" s="7" t="str">
        <f t="shared" si="10"/>
        <v>19</v>
      </c>
      <c r="I127" s="7" t="str">
        <f t="shared" si="11"/>
        <v>11</v>
      </c>
      <c r="J127" s="7" t="s">
        <v>109</v>
      </c>
      <c r="K127" s="7" t="s">
        <v>151</v>
      </c>
      <c r="L127" s="7" t="s">
        <v>67</v>
      </c>
      <c r="M127" s="7" t="s">
        <v>51</v>
      </c>
      <c r="N127" s="7" t="s">
        <v>51</v>
      </c>
      <c r="O127" s="7" t="s">
        <v>75</v>
      </c>
      <c r="P127" s="7" t="s">
        <v>75</v>
      </c>
    </row>
    <row r="128" spans="1:16" ht="12.75" customHeight="1">
      <c r="A128" s="7">
        <v>19</v>
      </c>
      <c r="B128" s="7" t="s">
        <v>7</v>
      </c>
      <c r="C128" s="7" t="s">
        <v>2612</v>
      </c>
      <c r="D128" s="7">
        <v>2014</v>
      </c>
      <c r="E128" s="19" t="s">
        <v>2484</v>
      </c>
      <c r="F128" s="7">
        <v>11</v>
      </c>
      <c r="G128" s="7" t="str">
        <f t="shared" si="9"/>
        <v>16</v>
      </c>
      <c r="H128" s="7" t="str">
        <f t="shared" si="10"/>
        <v>19</v>
      </c>
      <c r="I128" s="7" t="str">
        <f t="shared" si="11"/>
        <v>34</v>
      </c>
      <c r="J128" s="7" t="s">
        <v>433</v>
      </c>
      <c r="K128" s="7" t="s">
        <v>439</v>
      </c>
      <c r="L128" s="7" t="s">
        <v>67</v>
      </c>
      <c r="M128" s="7" t="s">
        <v>50</v>
      </c>
      <c r="N128" s="7" t="s">
        <v>51</v>
      </c>
      <c r="O128" s="7" t="s">
        <v>75</v>
      </c>
      <c r="P128" s="7" t="s">
        <v>75</v>
      </c>
    </row>
    <row r="129" spans="1:16" ht="12.75" customHeight="1">
      <c r="A129" s="7">
        <v>19</v>
      </c>
      <c r="B129" s="7" t="s">
        <v>7</v>
      </c>
      <c r="C129" s="7" t="s">
        <v>2613</v>
      </c>
      <c r="D129" s="7">
        <v>2014</v>
      </c>
      <c r="E129" s="19" t="s">
        <v>2484</v>
      </c>
      <c r="F129" s="7">
        <v>11</v>
      </c>
      <c r="G129" s="7" t="str">
        <f t="shared" si="9"/>
        <v>16</v>
      </c>
      <c r="H129" s="7" t="str">
        <f t="shared" si="10"/>
        <v>19</v>
      </c>
      <c r="I129" s="7" t="str">
        <f t="shared" si="11"/>
        <v>48</v>
      </c>
      <c r="J129" s="7" t="s">
        <v>433</v>
      </c>
      <c r="K129" s="7" t="s">
        <v>719</v>
      </c>
      <c r="L129" s="7" t="s">
        <v>67</v>
      </c>
      <c r="M129" s="7" t="s">
        <v>75</v>
      </c>
      <c r="N129" s="7" t="s">
        <v>51</v>
      </c>
      <c r="O129" s="7" t="s">
        <v>51</v>
      </c>
      <c r="P129" s="7" t="s">
        <v>75</v>
      </c>
    </row>
    <row r="130" spans="1:16" ht="12.75" customHeight="1">
      <c r="A130" s="7">
        <v>19</v>
      </c>
      <c r="B130" s="7" t="s">
        <v>7</v>
      </c>
      <c r="C130" s="7" t="s">
        <v>2614</v>
      </c>
      <c r="D130" s="7">
        <v>2014</v>
      </c>
      <c r="E130" s="19" t="s">
        <v>2484</v>
      </c>
      <c r="F130" s="7">
        <v>11</v>
      </c>
      <c r="G130" s="7" t="str">
        <f t="shared" ref="G130:G147" si="12">LEFT(C130,2)</f>
        <v>16</v>
      </c>
      <c r="H130" s="7" t="str">
        <f t="shared" ref="H130:H147" si="13">MID(C130,4,2)</f>
        <v>19</v>
      </c>
      <c r="I130" s="7" t="str">
        <f t="shared" ref="I130:I147" si="14">MID(C130,7,2)</f>
        <v>58</v>
      </c>
      <c r="J130" s="7" t="s">
        <v>433</v>
      </c>
      <c r="K130" s="7" t="s">
        <v>510</v>
      </c>
      <c r="L130" s="7" t="s">
        <v>67</v>
      </c>
      <c r="M130" s="7" t="s">
        <v>51</v>
      </c>
      <c r="N130" s="7" t="s">
        <v>51</v>
      </c>
      <c r="O130" s="7" t="s">
        <v>75</v>
      </c>
      <c r="P130" s="7" t="s">
        <v>51</v>
      </c>
    </row>
    <row r="131" spans="1:16" ht="12.75" customHeight="1">
      <c r="A131" s="7">
        <v>19</v>
      </c>
      <c r="B131" s="7" t="s">
        <v>7</v>
      </c>
      <c r="C131" s="7" t="s">
        <v>2615</v>
      </c>
      <c r="D131" s="7">
        <v>2014</v>
      </c>
      <c r="E131" s="19" t="s">
        <v>2484</v>
      </c>
      <c r="F131" s="7">
        <v>11</v>
      </c>
      <c r="G131" s="7" t="str">
        <f t="shared" si="12"/>
        <v>16</v>
      </c>
      <c r="H131" s="7" t="str">
        <f t="shared" si="13"/>
        <v>19</v>
      </c>
      <c r="I131" s="7" t="str">
        <f t="shared" si="14"/>
        <v>59</v>
      </c>
      <c r="J131" s="7" t="s">
        <v>109</v>
      </c>
      <c r="K131" s="7" t="s">
        <v>110</v>
      </c>
      <c r="L131" s="7" t="s">
        <v>67</v>
      </c>
      <c r="M131" s="7" t="s">
        <v>75</v>
      </c>
      <c r="N131" s="7" t="s">
        <v>51</v>
      </c>
      <c r="O131" s="7" t="s">
        <v>51</v>
      </c>
      <c r="P131" s="7" t="s">
        <v>51</v>
      </c>
    </row>
    <row r="132" spans="1:16" ht="12.75" customHeight="1">
      <c r="A132" s="7">
        <v>19</v>
      </c>
      <c r="B132" s="7" t="s">
        <v>7</v>
      </c>
      <c r="C132" s="7" t="s">
        <v>2616</v>
      </c>
      <c r="D132" s="7">
        <v>2014</v>
      </c>
      <c r="E132" s="19" t="s">
        <v>2484</v>
      </c>
      <c r="F132" s="7">
        <v>11</v>
      </c>
      <c r="G132" s="7" t="str">
        <f t="shared" si="12"/>
        <v>16</v>
      </c>
      <c r="H132" s="7" t="str">
        <f t="shared" si="13"/>
        <v>20</v>
      </c>
      <c r="I132" s="7" t="str">
        <f t="shared" si="14"/>
        <v>12</v>
      </c>
      <c r="J132" s="7" t="s">
        <v>65</v>
      </c>
      <c r="K132" s="7" t="s">
        <v>119</v>
      </c>
      <c r="L132" s="7" t="s">
        <v>67</v>
      </c>
      <c r="M132" s="7" t="s">
        <v>51</v>
      </c>
      <c r="N132" s="7" t="s">
        <v>51</v>
      </c>
      <c r="O132" s="7" t="s">
        <v>60</v>
      </c>
      <c r="P132" s="7" t="s">
        <v>51</v>
      </c>
    </row>
    <row r="133" spans="1:16" ht="12.75" customHeight="1">
      <c r="A133" s="7">
        <v>19</v>
      </c>
      <c r="B133" s="7" t="s">
        <v>7</v>
      </c>
      <c r="C133" s="7" t="s">
        <v>2617</v>
      </c>
      <c r="D133" s="7">
        <v>2014</v>
      </c>
      <c r="E133" s="19" t="s">
        <v>2484</v>
      </c>
      <c r="F133" s="7">
        <v>11</v>
      </c>
      <c r="G133" s="7" t="str">
        <f t="shared" si="12"/>
        <v>16</v>
      </c>
      <c r="H133" s="7" t="str">
        <f t="shared" si="13"/>
        <v>20</v>
      </c>
      <c r="I133" s="7" t="str">
        <f t="shared" si="14"/>
        <v>15</v>
      </c>
      <c r="J133" s="7" t="s">
        <v>65</v>
      </c>
      <c r="K133" s="7" t="s">
        <v>2006</v>
      </c>
      <c r="L133" s="7" t="s">
        <v>67</v>
      </c>
      <c r="M133" s="7" t="s">
        <v>51</v>
      </c>
      <c r="N133" s="7" t="s">
        <v>51</v>
      </c>
      <c r="O133" s="7" t="s">
        <v>50</v>
      </c>
      <c r="P133" s="7" t="s">
        <v>51</v>
      </c>
    </row>
    <row r="134" spans="1:16" ht="12.75" customHeight="1">
      <c r="A134" s="7">
        <v>19</v>
      </c>
      <c r="B134" s="7" t="s">
        <v>7</v>
      </c>
      <c r="C134" s="7" t="s">
        <v>2618</v>
      </c>
      <c r="D134" s="7">
        <v>2014</v>
      </c>
      <c r="E134" s="19" t="s">
        <v>2484</v>
      </c>
      <c r="F134" s="7">
        <v>11</v>
      </c>
      <c r="G134" s="7" t="str">
        <f t="shared" si="12"/>
        <v>16</v>
      </c>
      <c r="H134" s="7" t="str">
        <f t="shared" si="13"/>
        <v>20</v>
      </c>
      <c r="I134" s="7" t="str">
        <f t="shared" si="14"/>
        <v>17</v>
      </c>
      <c r="J134" s="7" t="s">
        <v>583</v>
      </c>
      <c r="K134" s="7" t="s">
        <v>2006</v>
      </c>
      <c r="L134" s="7" t="s">
        <v>67</v>
      </c>
      <c r="M134" s="7" t="s">
        <v>51</v>
      </c>
      <c r="N134" s="7" t="s">
        <v>51</v>
      </c>
      <c r="O134" s="7" t="s">
        <v>50</v>
      </c>
      <c r="P134" s="7" t="s">
        <v>51</v>
      </c>
    </row>
    <row r="135" spans="1:16" ht="12.75" customHeight="1">
      <c r="A135" s="7">
        <v>19</v>
      </c>
      <c r="B135" s="7" t="s">
        <v>7</v>
      </c>
      <c r="C135" s="7" t="s">
        <v>2619</v>
      </c>
      <c r="D135" s="7">
        <v>2014</v>
      </c>
      <c r="E135" s="19" t="s">
        <v>2484</v>
      </c>
      <c r="F135" s="7">
        <v>11</v>
      </c>
      <c r="G135" s="7" t="str">
        <f t="shared" si="12"/>
        <v>16</v>
      </c>
      <c r="H135" s="7" t="str">
        <f t="shared" si="13"/>
        <v>20</v>
      </c>
      <c r="I135" s="7" t="str">
        <f t="shared" si="14"/>
        <v>57</v>
      </c>
      <c r="J135" s="7" t="s">
        <v>65</v>
      </c>
      <c r="K135" s="7" t="s">
        <v>119</v>
      </c>
      <c r="L135" s="7" t="s">
        <v>67</v>
      </c>
      <c r="M135" s="7" t="s">
        <v>75</v>
      </c>
      <c r="N135" s="7" t="s">
        <v>51</v>
      </c>
      <c r="O135" s="7" t="s">
        <v>75</v>
      </c>
      <c r="P135" s="7" t="s">
        <v>51</v>
      </c>
    </row>
    <row r="136" spans="1:16" ht="12.75" customHeight="1">
      <c r="A136" s="7">
        <v>19</v>
      </c>
      <c r="B136" s="7" t="s">
        <v>7</v>
      </c>
      <c r="C136" s="7" t="s">
        <v>2620</v>
      </c>
      <c r="D136" s="7">
        <v>2014</v>
      </c>
      <c r="E136" s="19" t="s">
        <v>2484</v>
      </c>
      <c r="F136" s="7">
        <v>11</v>
      </c>
      <c r="G136" s="7" t="str">
        <f t="shared" si="12"/>
        <v>16</v>
      </c>
      <c r="H136" s="7" t="str">
        <f t="shared" si="13"/>
        <v>21</v>
      </c>
      <c r="I136" s="7" t="str">
        <f t="shared" si="14"/>
        <v>18</v>
      </c>
      <c r="J136" s="7" t="s">
        <v>109</v>
      </c>
      <c r="K136" s="7" t="s">
        <v>110</v>
      </c>
      <c r="L136" s="7" t="s">
        <v>67</v>
      </c>
      <c r="M136" s="7" t="s">
        <v>51</v>
      </c>
      <c r="N136" s="7" t="s">
        <v>75</v>
      </c>
      <c r="O136" s="7" t="s">
        <v>51</v>
      </c>
      <c r="P136" s="7" t="s">
        <v>51</v>
      </c>
    </row>
    <row r="137" spans="1:16" ht="12.75" customHeight="1">
      <c r="A137" s="7">
        <v>19</v>
      </c>
      <c r="B137" s="7" t="s">
        <v>7</v>
      </c>
      <c r="C137" s="7" t="s">
        <v>2621</v>
      </c>
      <c r="D137" s="7">
        <v>2014</v>
      </c>
      <c r="E137" s="19" t="s">
        <v>2484</v>
      </c>
      <c r="F137" s="7">
        <v>11</v>
      </c>
      <c r="G137" s="7" t="str">
        <f t="shared" si="12"/>
        <v>16</v>
      </c>
      <c r="H137" s="7" t="str">
        <f t="shared" si="13"/>
        <v>21</v>
      </c>
      <c r="I137" s="7" t="str">
        <f t="shared" si="14"/>
        <v>24</v>
      </c>
      <c r="J137" s="7" t="s">
        <v>433</v>
      </c>
      <c r="K137" s="7" t="s">
        <v>2622</v>
      </c>
      <c r="L137" s="7" t="s">
        <v>67</v>
      </c>
      <c r="M137" s="7" t="s">
        <v>51</v>
      </c>
      <c r="N137" s="7" t="s">
        <v>75</v>
      </c>
      <c r="O137" s="7" t="s">
        <v>51</v>
      </c>
      <c r="P137" s="7" t="s">
        <v>51</v>
      </c>
    </row>
    <row r="138" spans="1:16" ht="12.75" customHeight="1">
      <c r="A138" s="7">
        <v>19</v>
      </c>
      <c r="B138" s="7" t="s">
        <v>7</v>
      </c>
      <c r="C138" s="7" t="s">
        <v>2623</v>
      </c>
      <c r="D138" s="7">
        <v>2014</v>
      </c>
      <c r="E138" s="19" t="s">
        <v>2484</v>
      </c>
      <c r="F138" s="7">
        <v>11</v>
      </c>
      <c r="G138" s="7" t="str">
        <f t="shared" si="12"/>
        <v>16</v>
      </c>
      <c r="H138" s="7" t="str">
        <f t="shared" si="13"/>
        <v>21</v>
      </c>
      <c r="I138" s="7" t="str">
        <f t="shared" si="14"/>
        <v>49</v>
      </c>
      <c r="J138" s="7" t="s">
        <v>134</v>
      </c>
      <c r="K138" s="7" t="s">
        <v>66</v>
      </c>
      <c r="L138" s="7" t="s">
        <v>67</v>
      </c>
      <c r="M138" s="7" t="s">
        <v>51</v>
      </c>
      <c r="N138" s="7" t="s">
        <v>51</v>
      </c>
      <c r="O138" s="7" t="s">
        <v>51</v>
      </c>
      <c r="P138" s="7" t="s">
        <v>51</v>
      </c>
    </row>
    <row r="139" spans="1:16" ht="12.75" customHeight="1">
      <c r="A139" s="7">
        <v>19</v>
      </c>
      <c r="B139" s="7" t="s">
        <v>7</v>
      </c>
      <c r="C139" s="7" t="s">
        <v>2624</v>
      </c>
      <c r="D139" s="7">
        <v>2014</v>
      </c>
      <c r="E139" s="19" t="s">
        <v>2484</v>
      </c>
      <c r="F139" s="7">
        <v>11</v>
      </c>
      <c r="G139" s="7" t="str">
        <f t="shared" si="12"/>
        <v>16</v>
      </c>
      <c r="H139" s="7" t="str">
        <f t="shared" si="13"/>
        <v>22</v>
      </c>
      <c r="I139" s="7" t="str">
        <f t="shared" si="14"/>
        <v>24</v>
      </c>
      <c r="J139" s="7" t="s">
        <v>134</v>
      </c>
      <c r="K139" s="7" t="s">
        <v>66</v>
      </c>
      <c r="L139" s="7" t="s">
        <v>67</v>
      </c>
      <c r="M139" s="7" t="s">
        <v>51</v>
      </c>
      <c r="N139" s="7" t="s">
        <v>51</v>
      </c>
      <c r="O139" s="7" t="s">
        <v>50</v>
      </c>
      <c r="P139" s="7" t="s">
        <v>51</v>
      </c>
    </row>
    <row r="140" spans="1:16" ht="12.75" customHeight="1">
      <c r="A140" s="7">
        <v>19</v>
      </c>
      <c r="B140" s="7" t="s">
        <v>7</v>
      </c>
      <c r="C140" s="7" t="s">
        <v>2625</v>
      </c>
      <c r="D140" s="7">
        <v>2014</v>
      </c>
      <c r="E140" s="19" t="s">
        <v>2484</v>
      </c>
      <c r="F140" s="7">
        <v>11</v>
      </c>
      <c r="G140" s="7" t="str">
        <f t="shared" si="12"/>
        <v>15</v>
      </c>
      <c r="H140" s="7" t="str">
        <f t="shared" si="13"/>
        <v>22</v>
      </c>
      <c r="I140" s="7" t="str">
        <f t="shared" si="14"/>
        <v>52</v>
      </c>
      <c r="J140" s="7" t="s">
        <v>433</v>
      </c>
      <c r="K140" s="7" t="s">
        <v>434</v>
      </c>
      <c r="L140" s="7" t="s">
        <v>67</v>
      </c>
      <c r="M140" s="7" t="s">
        <v>60</v>
      </c>
      <c r="N140" s="7" t="s">
        <v>51</v>
      </c>
      <c r="O140" s="7" t="s">
        <v>75</v>
      </c>
      <c r="P140" s="7" t="s">
        <v>51</v>
      </c>
    </row>
    <row r="141" spans="1:16" ht="12.75" customHeight="1">
      <c r="A141" s="7">
        <v>19</v>
      </c>
      <c r="B141" s="7" t="s">
        <v>7</v>
      </c>
      <c r="C141" s="7" t="s">
        <v>2626</v>
      </c>
      <c r="D141" s="7">
        <v>2014</v>
      </c>
      <c r="E141" s="19" t="s">
        <v>2484</v>
      </c>
      <c r="F141" s="7">
        <v>11</v>
      </c>
      <c r="G141" s="7" t="str">
        <f t="shared" si="12"/>
        <v>16</v>
      </c>
      <c r="H141" s="7" t="str">
        <f t="shared" si="13"/>
        <v>22</v>
      </c>
      <c r="I141" s="7" t="str">
        <f t="shared" si="14"/>
        <v>59</v>
      </c>
      <c r="J141" s="7" t="s">
        <v>109</v>
      </c>
      <c r="K141" s="7" t="s">
        <v>151</v>
      </c>
      <c r="L141" s="7" t="s">
        <v>67</v>
      </c>
      <c r="M141" s="7" t="s">
        <v>60</v>
      </c>
      <c r="N141" s="7" t="s">
        <v>51</v>
      </c>
      <c r="O141" s="7" t="s">
        <v>51</v>
      </c>
      <c r="P141" s="7" t="s">
        <v>51</v>
      </c>
    </row>
    <row r="142" spans="1:16" ht="12.75" customHeight="1">
      <c r="A142" s="7">
        <v>19</v>
      </c>
      <c r="B142" s="7" t="s">
        <v>7</v>
      </c>
      <c r="C142" s="7" t="s">
        <v>2627</v>
      </c>
      <c r="D142" s="7">
        <v>2014</v>
      </c>
      <c r="E142" s="19" t="s">
        <v>2484</v>
      </c>
      <c r="F142" s="7">
        <v>11</v>
      </c>
      <c r="G142" s="7" t="str">
        <f t="shared" si="12"/>
        <v>16</v>
      </c>
      <c r="H142" s="7" t="str">
        <f t="shared" si="13"/>
        <v>23</v>
      </c>
      <c r="I142" s="7" t="str">
        <f t="shared" si="14"/>
        <v>08</v>
      </c>
      <c r="J142" s="7" t="s">
        <v>433</v>
      </c>
      <c r="K142" s="7" t="s">
        <v>439</v>
      </c>
      <c r="L142" s="7" t="s">
        <v>67</v>
      </c>
      <c r="M142" s="7" t="s">
        <v>75</v>
      </c>
      <c r="N142" s="7" t="s">
        <v>51</v>
      </c>
      <c r="O142" s="7" t="s">
        <v>75</v>
      </c>
      <c r="P142" s="7" t="s">
        <v>51</v>
      </c>
    </row>
    <row r="143" spans="1:16" ht="12.75" customHeight="1">
      <c r="A143" s="7">
        <v>19</v>
      </c>
      <c r="B143" s="7" t="s">
        <v>7</v>
      </c>
      <c r="C143" s="7" t="s">
        <v>2627</v>
      </c>
      <c r="D143" s="7">
        <v>2014</v>
      </c>
      <c r="E143" s="19" t="s">
        <v>2484</v>
      </c>
      <c r="F143" s="7">
        <v>11</v>
      </c>
      <c r="G143" s="7" t="str">
        <f t="shared" si="12"/>
        <v>16</v>
      </c>
      <c r="H143" s="7" t="str">
        <f t="shared" si="13"/>
        <v>23</v>
      </c>
      <c r="I143" s="7" t="str">
        <f t="shared" si="14"/>
        <v>08</v>
      </c>
      <c r="J143" s="7" t="s">
        <v>109</v>
      </c>
      <c r="K143" s="7" t="s">
        <v>110</v>
      </c>
      <c r="L143" s="7" t="s">
        <v>67</v>
      </c>
      <c r="M143" s="7" t="s">
        <v>75</v>
      </c>
      <c r="N143" s="7" t="s">
        <v>51</v>
      </c>
      <c r="O143" s="7" t="s">
        <v>75</v>
      </c>
      <c r="P143" s="7" t="s">
        <v>51</v>
      </c>
    </row>
    <row r="144" spans="1:16" ht="12.75" customHeight="1">
      <c r="A144" s="7">
        <v>19</v>
      </c>
      <c r="B144" s="7" t="s">
        <v>7</v>
      </c>
      <c r="C144" s="7" t="s">
        <v>2628</v>
      </c>
      <c r="D144" s="7">
        <v>2014</v>
      </c>
      <c r="E144" s="19" t="s">
        <v>2484</v>
      </c>
      <c r="F144" s="7">
        <v>11</v>
      </c>
      <c r="G144" s="7" t="str">
        <f t="shared" si="12"/>
        <v>16</v>
      </c>
      <c r="H144" s="7" t="str">
        <f t="shared" si="13"/>
        <v>23</v>
      </c>
      <c r="I144" s="7" t="str">
        <f t="shared" si="14"/>
        <v>34</v>
      </c>
      <c r="J144" s="7" t="s">
        <v>433</v>
      </c>
      <c r="K144" s="7" t="s">
        <v>474</v>
      </c>
      <c r="L144" s="7" t="s">
        <v>67</v>
      </c>
      <c r="M144" s="7" t="s">
        <v>51</v>
      </c>
      <c r="N144" s="7" t="s">
        <v>51</v>
      </c>
      <c r="O144" s="7" t="s">
        <v>51</v>
      </c>
      <c r="P144" s="7" t="s">
        <v>51</v>
      </c>
    </row>
    <row r="145" spans="1:16" ht="12.75" customHeight="1">
      <c r="A145" s="7">
        <v>19</v>
      </c>
      <c r="B145" s="7" t="s">
        <v>7</v>
      </c>
      <c r="C145" s="7" t="s">
        <v>2629</v>
      </c>
      <c r="D145" s="7">
        <v>2014</v>
      </c>
      <c r="E145" s="19" t="s">
        <v>2484</v>
      </c>
      <c r="F145" s="7">
        <v>11</v>
      </c>
      <c r="G145" s="7" t="str">
        <f t="shared" si="12"/>
        <v>16</v>
      </c>
      <c r="H145" s="7" t="str">
        <f t="shared" si="13"/>
        <v>23</v>
      </c>
      <c r="I145" s="7" t="str">
        <f t="shared" si="14"/>
        <v>44</v>
      </c>
      <c r="J145" s="7" t="s">
        <v>47</v>
      </c>
      <c r="K145" s="7" t="s">
        <v>66</v>
      </c>
      <c r="L145" s="7" t="s">
        <v>67</v>
      </c>
      <c r="M145" s="7" t="s">
        <v>51</v>
      </c>
      <c r="N145" s="7" t="s">
        <v>51</v>
      </c>
      <c r="O145" s="7" t="s">
        <v>51</v>
      </c>
      <c r="P145" s="7" t="s">
        <v>51</v>
      </c>
    </row>
    <row r="146" spans="1:16" ht="12.75" customHeight="1">
      <c r="A146" s="7">
        <v>19</v>
      </c>
      <c r="B146" s="7" t="s">
        <v>7</v>
      </c>
      <c r="C146" s="7" t="s">
        <v>2630</v>
      </c>
      <c r="D146" s="7">
        <v>2014</v>
      </c>
      <c r="E146" s="19" t="s">
        <v>2484</v>
      </c>
      <c r="F146" s="7">
        <v>11</v>
      </c>
      <c r="G146" s="7" t="str">
        <f t="shared" si="12"/>
        <v>16</v>
      </c>
      <c r="H146" s="7" t="str">
        <f t="shared" si="13"/>
        <v>23</v>
      </c>
      <c r="I146" s="7" t="str">
        <f t="shared" si="14"/>
        <v>46</v>
      </c>
      <c r="J146" s="7" t="s">
        <v>65</v>
      </c>
      <c r="K146" s="7" t="s">
        <v>117</v>
      </c>
      <c r="L146" s="7" t="s">
        <v>67</v>
      </c>
      <c r="M146" s="7" t="s">
        <v>51</v>
      </c>
      <c r="N146" s="7" t="s">
        <v>51</v>
      </c>
      <c r="O146" s="7" t="s">
        <v>51</v>
      </c>
      <c r="P146" s="7" t="s">
        <v>51</v>
      </c>
    </row>
    <row r="147" spans="1:16" ht="12.75" customHeight="1">
      <c r="A147" s="7">
        <v>19</v>
      </c>
      <c r="B147" s="7" t="s">
        <v>7</v>
      </c>
      <c r="C147" s="7" t="s">
        <v>2629</v>
      </c>
      <c r="D147" s="7">
        <v>2014</v>
      </c>
      <c r="E147" s="19" t="s">
        <v>2484</v>
      </c>
      <c r="F147" s="7">
        <v>11</v>
      </c>
      <c r="G147" s="7" t="str">
        <f t="shared" si="12"/>
        <v>16</v>
      </c>
      <c r="H147" s="7" t="str">
        <f t="shared" si="13"/>
        <v>23</v>
      </c>
      <c r="I147" s="7" t="str">
        <f t="shared" si="14"/>
        <v>44</v>
      </c>
      <c r="J147" s="7" t="s">
        <v>47</v>
      </c>
      <c r="K147" s="7" t="s">
        <v>66</v>
      </c>
      <c r="L147" s="7" t="s">
        <v>67</v>
      </c>
      <c r="M147" s="7" t="s">
        <v>51</v>
      </c>
      <c r="N147" s="7" t="s">
        <v>51</v>
      </c>
      <c r="O147" s="7" t="s">
        <v>51</v>
      </c>
      <c r="P147" s="7" t="s">
        <v>51</v>
      </c>
    </row>
    <row r="148" spans="1:16" ht="12.75" customHeight="1">
      <c r="A148" s="7"/>
      <c r="B148" s="7"/>
      <c r="C148" s="7"/>
      <c r="D148" s="7"/>
      <c r="E148" s="19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1.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29.6640625" customWidth="1"/>
    <col min="11" max="11" width="27.1640625" customWidth="1"/>
    <col min="12" max="12" width="24.83203125" customWidth="1"/>
  </cols>
  <sheetData>
    <row r="1" spans="1:20">
      <c r="A1" s="11" t="s">
        <v>8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  <c r="Q1" s="7"/>
      <c r="R1" s="7"/>
      <c r="S1" s="7"/>
      <c r="T1" s="7"/>
    </row>
    <row r="2" spans="1:20" ht="12.75" customHeight="1">
      <c r="A2" s="7">
        <v>20</v>
      </c>
      <c r="B2" s="7" t="s">
        <v>0</v>
      </c>
      <c r="C2" s="7" t="s">
        <v>2631</v>
      </c>
      <c r="D2" s="7">
        <v>2014</v>
      </c>
      <c r="E2" s="19" t="s">
        <v>2484</v>
      </c>
      <c r="F2" s="7">
        <v>15</v>
      </c>
      <c r="G2" s="7" t="str">
        <f t="shared" ref="G2:G33" si="0">LEFT(C2,2)</f>
        <v>15</v>
      </c>
      <c r="H2" s="7" t="str">
        <f t="shared" ref="H2:H33" si="1">MID(C2,4,2)</f>
        <v>19</v>
      </c>
      <c r="I2" s="7" t="str">
        <f t="shared" ref="I2:I33" si="2">MID(C2,7,2)</f>
        <v>38</v>
      </c>
      <c r="J2" s="7" t="s">
        <v>65</v>
      </c>
      <c r="K2" s="7" t="s">
        <v>117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  <c r="Q2" s="7"/>
      <c r="R2" s="7"/>
      <c r="S2" s="7"/>
      <c r="T2" s="7"/>
    </row>
    <row r="3" spans="1:20" ht="12.75" customHeight="1">
      <c r="A3" s="7">
        <v>20</v>
      </c>
      <c r="B3" s="7" t="s">
        <v>0</v>
      </c>
      <c r="C3" s="7" t="s">
        <v>2632</v>
      </c>
      <c r="D3" s="7">
        <v>2014</v>
      </c>
      <c r="E3" s="19" t="s">
        <v>2484</v>
      </c>
      <c r="F3" s="7">
        <v>15</v>
      </c>
      <c r="G3" s="7" t="str">
        <f t="shared" si="0"/>
        <v>15</v>
      </c>
      <c r="H3" s="7" t="str">
        <f t="shared" si="1"/>
        <v>20</v>
      </c>
      <c r="I3" s="7" t="str">
        <f t="shared" si="2"/>
        <v>08</v>
      </c>
      <c r="J3" s="7" t="s">
        <v>65</v>
      </c>
      <c r="K3" s="7" t="s">
        <v>117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  <c r="Q3" s="7"/>
      <c r="R3" s="7"/>
      <c r="S3" s="7"/>
      <c r="T3" s="7"/>
    </row>
    <row r="4" spans="1:20" ht="12.75" customHeight="1">
      <c r="A4" s="7">
        <v>20</v>
      </c>
      <c r="B4" s="7" t="s">
        <v>0</v>
      </c>
      <c r="C4" s="7" t="s">
        <v>2633</v>
      </c>
      <c r="D4" s="7">
        <v>2014</v>
      </c>
      <c r="E4" s="19" t="s">
        <v>2484</v>
      </c>
      <c r="F4" s="7">
        <v>15</v>
      </c>
      <c r="G4" s="7" t="str">
        <f t="shared" si="0"/>
        <v>15</v>
      </c>
      <c r="H4" s="7" t="str">
        <f t="shared" si="1"/>
        <v>20</v>
      </c>
      <c r="I4" s="7" t="str">
        <f t="shared" si="2"/>
        <v>18</v>
      </c>
      <c r="J4" s="7" t="s">
        <v>65</v>
      </c>
      <c r="K4" s="7" t="s">
        <v>117</v>
      </c>
      <c r="L4" s="7" t="s">
        <v>67</v>
      </c>
      <c r="M4" s="7" t="s">
        <v>51</v>
      </c>
      <c r="N4" s="7" t="s">
        <v>51</v>
      </c>
      <c r="O4" s="7" t="s">
        <v>51</v>
      </c>
      <c r="P4" s="7" t="s">
        <v>51</v>
      </c>
      <c r="Q4" s="7"/>
      <c r="R4" s="7"/>
      <c r="S4" s="7"/>
      <c r="T4" s="7"/>
    </row>
    <row r="5" spans="1:20" ht="12.75" customHeight="1">
      <c r="A5" s="7">
        <v>20</v>
      </c>
      <c r="B5" s="7" t="s">
        <v>0</v>
      </c>
      <c r="C5" s="7" t="s">
        <v>2634</v>
      </c>
      <c r="D5" s="7">
        <v>2014</v>
      </c>
      <c r="E5" s="19" t="s">
        <v>2484</v>
      </c>
      <c r="F5" s="7">
        <v>15</v>
      </c>
      <c r="G5" s="7" t="str">
        <f t="shared" si="0"/>
        <v>15</v>
      </c>
      <c r="H5" s="7" t="str">
        <f t="shared" si="1"/>
        <v>21</v>
      </c>
      <c r="I5" s="7" t="str">
        <f t="shared" si="2"/>
        <v>03</v>
      </c>
      <c r="J5" s="7" t="s">
        <v>109</v>
      </c>
      <c r="K5" s="7" t="s">
        <v>151</v>
      </c>
      <c r="L5" s="7" t="s">
        <v>49</v>
      </c>
      <c r="M5" s="7" t="s">
        <v>51</v>
      </c>
      <c r="N5" s="7" t="s">
        <v>51</v>
      </c>
      <c r="O5" s="7" t="s">
        <v>51</v>
      </c>
      <c r="P5" s="7" t="s">
        <v>51</v>
      </c>
      <c r="Q5" s="7"/>
      <c r="R5" s="7"/>
      <c r="S5" s="7"/>
      <c r="T5" s="7"/>
    </row>
    <row r="6" spans="1:20" ht="12.75" customHeight="1">
      <c r="A6" s="7">
        <v>20</v>
      </c>
      <c r="B6" s="7" t="s">
        <v>0</v>
      </c>
      <c r="C6" s="7" t="s">
        <v>2635</v>
      </c>
      <c r="D6" s="7">
        <v>2014</v>
      </c>
      <c r="E6" s="19" t="s">
        <v>2484</v>
      </c>
      <c r="F6" s="7">
        <v>15</v>
      </c>
      <c r="G6" s="7" t="str">
        <f t="shared" si="0"/>
        <v>15</v>
      </c>
      <c r="H6" s="7" t="str">
        <f t="shared" si="1"/>
        <v>21</v>
      </c>
      <c r="I6" s="7" t="str">
        <f t="shared" si="2"/>
        <v>07</v>
      </c>
      <c r="J6" s="7" t="s">
        <v>71</v>
      </c>
      <c r="K6" s="7" t="s">
        <v>344</v>
      </c>
      <c r="L6" s="7" t="s">
        <v>49</v>
      </c>
      <c r="M6" s="7" t="s">
        <v>51</v>
      </c>
      <c r="N6" s="7" t="s">
        <v>51</v>
      </c>
      <c r="O6" s="7" t="s">
        <v>51</v>
      </c>
      <c r="P6" s="7" t="s">
        <v>51</v>
      </c>
      <c r="Q6" s="7"/>
      <c r="R6" s="7"/>
      <c r="S6" s="7"/>
      <c r="T6" s="7"/>
    </row>
    <row r="7" spans="1:20" ht="12.75" customHeight="1">
      <c r="A7" s="7">
        <v>20</v>
      </c>
      <c r="B7" s="7" t="s">
        <v>0</v>
      </c>
      <c r="C7" s="7" t="s">
        <v>2636</v>
      </c>
      <c r="D7" s="7">
        <v>2014</v>
      </c>
      <c r="E7" s="19" t="s">
        <v>2484</v>
      </c>
      <c r="F7" s="7">
        <v>15</v>
      </c>
      <c r="G7" s="7" t="str">
        <f t="shared" si="0"/>
        <v>15</v>
      </c>
      <c r="H7" s="7" t="str">
        <f t="shared" si="1"/>
        <v>21</v>
      </c>
      <c r="I7" s="7" t="str">
        <f t="shared" si="2"/>
        <v>15</v>
      </c>
      <c r="J7" s="7" t="s">
        <v>71</v>
      </c>
      <c r="K7" s="7" t="s">
        <v>72</v>
      </c>
      <c r="L7" s="7" t="s">
        <v>49</v>
      </c>
      <c r="M7" s="7" t="s">
        <v>51</v>
      </c>
      <c r="N7" s="7" t="s">
        <v>51</v>
      </c>
      <c r="O7" s="7" t="s">
        <v>51</v>
      </c>
      <c r="P7" s="7" t="s">
        <v>51</v>
      </c>
      <c r="Q7" s="7"/>
      <c r="R7" s="7"/>
      <c r="S7" s="7"/>
      <c r="T7" s="7"/>
    </row>
    <row r="8" spans="1:20" ht="12.75" customHeight="1">
      <c r="A8" s="7">
        <v>20</v>
      </c>
      <c r="B8" s="7" t="s">
        <v>0</v>
      </c>
      <c r="C8" s="7" t="s">
        <v>2637</v>
      </c>
      <c r="D8" s="7">
        <v>2014</v>
      </c>
      <c r="E8" s="19" t="s">
        <v>2484</v>
      </c>
      <c r="F8" s="7">
        <v>15</v>
      </c>
      <c r="G8" s="7" t="str">
        <f t="shared" si="0"/>
        <v>15</v>
      </c>
      <c r="H8" s="7" t="str">
        <f t="shared" si="1"/>
        <v>21</v>
      </c>
      <c r="I8" s="7" t="str">
        <f t="shared" si="2"/>
        <v>16</v>
      </c>
      <c r="J8" s="7" t="s">
        <v>71</v>
      </c>
      <c r="K8" s="7" t="s">
        <v>344</v>
      </c>
      <c r="L8" s="7" t="s">
        <v>49</v>
      </c>
      <c r="M8" s="7" t="s">
        <v>51</v>
      </c>
      <c r="N8" s="7" t="s">
        <v>51</v>
      </c>
      <c r="O8" s="7" t="s">
        <v>51</v>
      </c>
      <c r="P8" s="7" t="s">
        <v>51</v>
      </c>
      <c r="Q8" s="7"/>
      <c r="R8" s="7"/>
      <c r="S8" s="7"/>
      <c r="T8" s="7"/>
    </row>
    <row r="9" spans="1:20" ht="12.75" customHeight="1">
      <c r="A9" s="7">
        <v>20</v>
      </c>
      <c r="B9" s="7" t="s">
        <v>0</v>
      </c>
      <c r="C9" s="7" t="s">
        <v>2638</v>
      </c>
      <c r="D9" s="7">
        <v>2014</v>
      </c>
      <c r="E9" s="19" t="s">
        <v>2484</v>
      </c>
      <c r="F9" s="7">
        <v>15</v>
      </c>
      <c r="G9" s="7" t="str">
        <f t="shared" si="0"/>
        <v>15</v>
      </c>
      <c r="H9" s="7" t="str">
        <f t="shared" si="1"/>
        <v>22</v>
      </c>
      <c r="I9" s="7" t="str">
        <f t="shared" si="2"/>
        <v>17</v>
      </c>
      <c r="J9" s="7" t="s">
        <v>109</v>
      </c>
      <c r="K9" s="7" t="s">
        <v>110</v>
      </c>
      <c r="L9" s="7" t="s">
        <v>49</v>
      </c>
      <c r="M9" s="7" t="s">
        <v>75</v>
      </c>
      <c r="N9" s="7" t="s">
        <v>51</v>
      </c>
      <c r="O9" s="7" t="s">
        <v>75</v>
      </c>
      <c r="P9" s="7" t="s">
        <v>75</v>
      </c>
      <c r="Q9" s="7"/>
      <c r="R9" s="7"/>
      <c r="S9" s="7"/>
      <c r="T9" s="7"/>
    </row>
    <row r="10" spans="1:20" ht="12.75" customHeight="1">
      <c r="A10" s="7">
        <v>20</v>
      </c>
      <c r="B10" s="7" t="s">
        <v>0</v>
      </c>
      <c r="C10" s="7" t="s">
        <v>2639</v>
      </c>
      <c r="D10" s="7">
        <v>2014</v>
      </c>
      <c r="E10" s="19" t="s">
        <v>2484</v>
      </c>
      <c r="F10" s="7">
        <v>15</v>
      </c>
      <c r="G10" s="7" t="str">
        <f t="shared" si="0"/>
        <v>15</v>
      </c>
      <c r="H10" s="7" t="str">
        <f t="shared" si="1"/>
        <v>22</v>
      </c>
      <c r="I10" s="7" t="str">
        <f t="shared" si="2"/>
        <v>39</v>
      </c>
      <c r="J10" s="7" t="s">
        <v>65</v>
      </c>
      <c r="K10" s="7" t="s">
        <v>66</v>
      </c>
      <c r="L10" s="7" t="s">
        <v>67</v>
      </c>
      <c r="M10" s="7" t="s">
        <v>51</v>
      </c>
      <c r="N10" s="7" t="s">
        <v>51</v>
      </c>
      <c r="O10" s="7" t="s">
        <v>75</v>
      </c>
      <c r="P10" s="7" t="s">
        <v>60</v>
      </c>
      <c r="Q10" s="7"/>
      <c r="R10" s="7"/>
      <c r="S10" s="7"/>
      <c r="T10" s="7"/>
    </row>
    <row r="11" spans="1:20" ht="12.75" customHeight="1">
      <c r="A11" s="7">
        <v>20</v>
      </c>
      <c r="B11" s="7" t="s">
        <v>0</v>
      </c>
      <c r="C11" s="7" t="s">
        <v>2640</v>
      </c>
      <c r="D11" s="7">
        <v>2014</v>
      </c>
      <c r="E11" s="19" t="s">
        <v>2484</v>
      </c>
      <c r="F11" s="7">
        <v>15</v>
      </c>
      <c r="G11" s="7" t="str">
        <f t="shared" si="0"/>
        <v>15</v>
      </c>
      <c r="H11" s="7" t="str">
        <f t="shared" si="1"/>
        <v>22</v>
      </c>
      <c r="I11" s="7" t="str">
        <f t="shared" si="2"/>
        <v>53</v>
      </c>
      <c r="J11" s="7" t="s">
        <v>109</v>
      </c>
      <c r="K11" s="7" t="s">
        <v>151</v>
      </c>
      <c r="L11" s="7" t="s">
        <v>49</v>
      </c>
      <c r="M11" s="7" t="s">
        <v>51</v>
      </c>
      <c r="N11" s="7" t="s">
        <v>51</v>
      </c>
      <c r="O11" s="7" t="s">
        <v>75</v>
      </c>
      <c r="P11" s="7" t="s">
        <v>51</v>
      </c>
      <c r="Q11" s="7"/>
      <c r="R11" s="7"/>
      <c r="S11" s="7"/>
      <c r="T11" s="7"/>
    </row>
    <row r="12" spans="1:20" ht="12.75" customHeight="1">
      <c r="A12" s="7">
        <v>20</v>
      </c>
      <c r="B12" s="7" t="s">
        <v>0</v>
      </c>
      <c r="C12" s="7" t="s">
        <v>2641</v>
      </c>
      <c r="D12" s="7">
        <v>2014</v>
      </c>
      <c r="E12" s="19" t="s">
        <v>2484</v>
      </c>
      <c r="F12" s="7">
        <v>15</v>
      </c>
      <c r="G12" s="7" t="str">
        <f t="shared" si="0"/>
        <v>15</v>
      </c>
      <c r="H12" s="7" t="str">
        <f t="shared" si="1"/>
        <v>25</v>
      </c>
      <c r="I12" s="7" t="str">
        <f t="shared" si="2"/>
        <v>10</v>
      </c>
      <c r="J12" s="7" t="s">
        <v>109</v>
      </c>
      <c r="K12" s="7" t="s">
        <v>143</v>
      </c>
      <c r="L12" s="7" t="s">
        <v>49</v>
      </c>
      <c r="M12" s="7" t="s">
        <v>51</v>
      </c>
      <c r="N12" s="7" t="s">
        <v>51</v>
      </c>
      <c r="O12" s="7" t="s">
        <v>75</v>
      </c>
      <c r="P12" s="7" t="s">
        <v>51</v>
      </c>
      <c r="Q12" s="7"/>
      <c r="R12" s="7"/>
      <c r="S12" s="7"/>
      <c r="T12" s="7"/>
    </row>
    <row r="13" spans="1:20" ht="12.75" customHeight="1">
      <c r="A13" s="7">
        <v>20</v>
      </c>
      <c r="B13" s="7" t="s">
        <v>0</v>
      </c>
      <c r="C13" s="7" t="s">
        <v>2642</v>
      </c>
      <c r="D13" s="7">
        <v>2014</v>
      </c>
      <c r="E13" s="19" t="s">
        <v>2484</v>
      </c>
      <c r="F13" s="7">
        <v>15</v>
      </c>
      <c r="G13" s="7" t="str">
        <f t="shared" si="0"/>
        <v>15</v>
      </c>
      <c r="H13" s="7" t="str">
        <f t="shared" si="1"/>
        <v>25</v>
      </c>
      <c r="I13" s="7" t="str">
        <f t="shared" si="2"/>
        <v>40</v>
      </c>
      <c r="J13" s="7" t="s">
        <v>109</v>
      </c>
      <c r="K13" s="7" t="s">
        <v>151</v>
      </c>
      <c r="L13" s="7" t="s">
        <v>49</v>
      </c>
      <c r="M13" s="7" t="s">
        <v>51</v>
      </c>
      <c r="N13" s="7" t="s">
        <v>51</v>
      </c>
      <c r="O13" s="7" t="s">
        <v>75</v>
      </c>
      <c r="P13" s="7" t="s">
        <v>51</v>
      </c>
      <c r="Q13" s="7"/>
      <c r="R13" s="7"/>
      <c r="S13" s="7"/>
      <c r="T13" s="7"/>
    </row>
    <row r="14" spans="1:20" ht="12.75" customHeight="1">
      <c r="A14" s="7">
        <v>20</v>
      </c>
      <c r="B14" s="7" t="s">
        <v>0</v>
      </c>
      <c r="C14" s="7" t="s">
        <v>2643</v>
      </c>
      <c r="D14" s="7">
        <v>2014</v>
      </c>
      <c r="E14" s="19" t="s">
        <v>2484</v>
      </c>
      <c r="F14" s="7">
        <v>15</v>
      </c>
      <c r="G14" s="7" t="str">
        <f t="shared" si="0"/>
        <v>15</v>
      </c>
      <c r="H14" s="7" t="str">
        <f t="shared" si="1"/>
        <v>26</v>
      </c>
      <c r="I14" s="7" t="str">
        <f t="shared" si="2"/>
        <v>03</v>
      </c>
      <c r="J14" s="7" t="s">
        <v>109</v>
      </c>
      <c r="K14" s="7" t="s">
        <v>151</v>
      </c>
      <c r="L14" s="7" t="s">
        <v>49</v>
      </c>
      <c r="M14" s="7" t="s">
        <v>51</v>
      </c>
      <c r="N14" s="7" t="s">
        <v>75</v>
      </c>
      <c r="O14" s="7" t="s">
        <v>75</v>
      </c>
      <c r="P14" s="7" t="s">
        <v>51</v>
      </c>
      <c r="Q14" s="7"/>
      <c r="R14" s="7"/>
      <c r="S14" s="7"/>
      <c r="T14" s="7"/>
    </row>
    <row r="15" spans="1:20" ht="12.75" customHeight="1">
      <c r="A15" s="7">
        <v>20</v>
      </c>
      <c r="B15" s="7" t="s">
        <v>0</v>
      </c>
      <c r="C15" s="7" t="s">
        <v>2644</v>
      </c>
      <c r="D15" s="7">
        <v>2014</v>
      </c>
      <c r="E15" s="19" t="s">
        <v>2484</v>
      </c>
      <c r="F15" s="7">
        <v>15</v>
      </c>
      <c r="G15" s="7" t="str">
        <f t="shared" si="0"/>
        <v>15</v>
      </c>
      <c r="H15" s="7" t="str">
        <f t="shared" si="1"/>
        <v>26</v>
      </c>
      <c r="I15" s="7" t="str">
        <f t="shared" si="2"/>
        <v>04</v>
      </c>
      <c r="J15" s="7" t="s">
        <v>71</v>
      </c>
      <c r="K15" s="7" t="s">
        <v>573</v>
      </c>
      <c r="L15" s="7" t="s">
        <v>49</v>
      </c>
      <c r="M15" s="7" t="s">
        <v>51</v>
      </c>
      <c r="N15" s="7" t="s">
        <v>75</v>
      </c>
      <c r="O15" s="7" t="s">
        <v>75</v>
      </c>
      <c r="P15" s="7" t="s">
        <v>51</v>
      </c>
      <c r="Q15" s="7"/>
      <c r="R15" s="7"/>
      <c r="S15" s="7"/>
      <c r="T15" s="7"/>
    </row>
    <row r="16" spans="1:20" ht="12.75" customHeight="1">
      <c r="A16" s="7">
        <v>20</v>
      </c>
      <c r="B16" s="7" t="s">
        <v>0</v>
      </c>
      <c r="C16" s="7" t="s">
        <v>2645</v>
      </c>
      <c r="D16" s="7">
        <v>2014</v>
      </c>
      <c r="E16" s="19" t="s">
        <v>2484</v>
      </c>
      <c r="F16" s="7">
        <v>15</v>
      </c>
      <c r="G16" s="7" t="str">
        <f t="shared" si="0"/>
        <v>15</v>
      </c>
      <c r="H16" s="7" t="str">
        <f t="shared" si="1"/>
        <v>26</v>
      </c>
      <c r="I16" s="7" t="str">
        <f t="shared" si="2"/>
        <v>59</v>
      </c>
      <c r="J16" s="7" t="s">
        <v>53</v>
      </c>
      <c r="K16" s="7" t="s">
        <v>2646</v>
      </c>
      <c r="L16" s="7" t="s">
        <v>49</v>
      </c>
      <c r="M16" s="7" t="s">
        <v>51</v>
      </c>
      <c r="N16" s="7" t="s">
        <v>60</v>
      </c>
      <c r="O16" s="7" t="s">
        <v>75</v>
      </c>
      <c r="P16" s="7" t="s">
        <v>51</v>
      </c>
      <c r="Q16" s="7"/>
      <c r="R16" s="7"/>
      <c r="S16" s="7"/>
      <c r="T16" s="7"/>
    </row>
    <row r="17" spans="1:20" ht="12.75" customHeight="1">
      <c r="A17" s="7">
        <v>20</v>
      </c>
      <c r="B17" s="7" t="s">
        <v>0</v>
      </c>
      <c r="C17" s="7" t="s">
        <v>2647</v>
      </c>
      <c r="D17" s="7">
        <v>2014</v>
      </c>
      <c r="E17" s="19" t="s">
        <v>2484</v>
      </c>
      <c r="F17" s="7">
        <v>15</v>
      </c>
      <c r="G17" s="7" t="str">
        <f t="shared" si="0"/>
        <v>15</v>
      </c>
      <c r="H17" s="7" t="str">
        <f t="shared" si="1"/>
        <v>27</v>
      </c>
      <c r="I17" s="7" t="str">
        <f t="shared" si="2"/>
        <v>02</v>
      </c>
      <c r="J17" s="7" t="s">
        <v>53</v>
      </c>
      <c r="K17" s="7" t="s">
        <v>600</v>
      </c>
      <c r="L17" s="7" t="s">
        <v>49</v>
      </c>
      <c r="M17" s="7" t="s">
        <v>51</v>
      </c>
      <c r="N17" s="7" t="s">
        <v>75</v>
      </c>
      <c r="O17" s="7" t="s">
        <v>75</v>
      </c>
      <c r="P17" s="7" t="s">
        <v>51</v>
      </c>
      <c r="Q17" s="7"/>
      <c r="R17" s="7"/>
      <c r="S17" s="7"/>
      <c r="T17" s="7"/>
    </row>
    <row r="18" spans="1:20" ht="12.75" customHeight="1">
      <c r="A18" s="7">
        <v>20</v>
      </c>
      <c r="B18" s="7" t="s">
        <v>0</v>
      </c>
      <c r="C18" s="7" t="s">
        <v>2648</v>
      </c>
      <c r="D18" s="7">
        <v>2014</v>
      </c>
      <c r="E18" s="19" t="s">
        <v>2484</v>
      </c>
      <c r="F18" s="7">
        <v>15</v>
      </c>
      <c r="G18" s="7" t="str">
        <f t="shared" si="0"/>
        <v>15</v>
      </c>
      <c r="H18" s="7" t="str">
        <f t="shared" si="1"/>
        <v>27</v>
      </c>
      <c r="I18" s="7" t="str">
        <f t="shared" si="2"/>
        <v>09</v>
      </c>
      <c r="J18" s="7" t="s">
        <v>65</v>
      </c>
      <c r="K18" s="7" t="s">
        <v>942</v>
      </c>
      <c r="L18" s="7" t="s">
        <v>67</v>
      </c>
      <c r="M18" s="7" t="s">
        <v>51</v>
      </c>
      <c r="N18" s="7" t="s">
        <v>75</v>
      </c>
      <c r="O18" s="7" t="s">
        <v>75</v>
      </c>
      <c r="P18" s="7" t="s">
        <v>51</v>
      </c>
      <c r="Q18" s="7"/>
      <c r="R18" s="7"/>
      <c r="S18" s="7"/>
      <c r="T18" s="7"/>
    </row>
    <row r="19" spans="1:20" ht="12.75" customHeight="1">
      <c r="A19" s="7">
        <v>20</v>
      </c>
      <c r="B19" s="7" t="s">
        <v>0</v>
      </c>
      <c r="C19" s="7" t="s">
        <v>2649</v>
      </c>
      <c r="D19" s="7">
        <v>2014</v>
      </c>
      <c r="E19" s="19" t="s">
        <v>2484</v>
      </c>
      <c r="F19" s="7">
        <v>15</v>
      </c>
      <c r="G19" s="7" t="str">
        <f t="shared" si="0"/>
        <v>15</v>
      </c>
      <c r="H19" s="7" t="str">
        <f t="shared" si="1"/>
        <v>28</v>
      </c>
      <c r="I19" s="7" t="str">
        <f t="shared" si="2"/>
        <v>57</v>
      </c>
      <c r="J19" s="7" t="s">
        <v>53</v>
      </c>
      <c r="K19" s="7" t="s">
        <v>2650</v>
      </c>
      <c r="L19" s="7" t="s">
        <v>49</v>
      </c>
      <c r="M19" s="7" t="s">
        <v>51</v>
      </c>
      <c r="N19" s="7" t="s">
        <v>75</v>
      </c>
      <c r="O19" s="7" t="s">
        <v>75</v>
      </c>
      <c r="P19" s="7" t="s">
        <v>50</v>
      </c>
      <c r="Q19" s="7"/>
      <c r="R19" s="7"/>
      <c r="S19" s="7"/>
      <c r="T19" s="7"/>
    </row>
    <row r="20" spans="1:20" ht="12.75" customHeight="1">
      <c r="A20" s="7">
        <v>20</v>
      </c>
      <c r="B20" s="7" t="s">
        <v>0</v>
      </c>
      <c r="C20" s="7" t="s">
        <v>2651</v>
      </c>
      <c r="D20" s="7">
        <v>2014</v>
      </c>
      <c r="E20" s="19" t="s">
        <v>2484</v>
      </c>
      <c r="F20" s="7">
        <v>15</v>
      </c>
      <c r="G20" s="7" t="str">
        <f t="shared" si="0"/>
        <v>15</v>
      </c>
      <c r="H20" s="7" t="str">
        <f t="shared" si="1"/>
        <v>29</v>
      </c>
      <c r="I20" s="7" t="str">
        <f t="shared" si="2"/>
        <v>15</v>
      </c>
      <c r="J20" s="7" t="s">
        <v>109</v>
      </c>
      <c r="K20" s="7" t="s">
        <v>151</v>
      </c>
      <c r="L20" s="7" t="s">
        <v>49</v>
      </c>
      <c r="M20" s="7" t="s">
        <v>51</v>
      </c>
      <c r="N20" s="7" t="s">
        <v>75</v>
      </c>
      <c r="O20" s="7" t="s">
        <v>75</v>
      </c>
      <c r="P20" s="7" t="s">
        <v>75</v>
      </c>
      <c r="Q20" s="7"/>
      <c r="R20" s="7"/>
      <c r="S20" s="7"/>
      <c r="T20" s="7"/>
    </row>
    <row r="21" spans="1:20" ht="12.75" customHeight="1">
      <c r="A21" s="7">
        <v>20</v>
      </c>
      <c r="B21" s="7" t="s">
        <v>0</v>
      </c>
      <c r="C21" s="7" t="s">
        <v>2652</v>
      </c>
      <c r="D21" s="7">
        <v>2014</v>
      </c>
      <c r="E21" s="19" t="s">
        <v>2484</v>
      </c>
      <c r="F21" s="7">
        <v>15</v>
      </c>
      <c r="G21" s="7" t="str">
        <f t="shared" si="0"/>
        <v>15</v>
      </c>
      <c r="H21" s="7" t="str">
        <f t="shared" si="1"/>
        <v>29</v>
      </c>
      <c r="I21" s="7" t="str">
        <f t="shared" si="2"/>
        <v>30</v>
      </c>
      <c r="J21" s="7" t="s">
        <v>53</v>
      </c>
      <c r="K21" s="7" t="s">
        <v>2653</v>
      </c>
      <c r="L21" s="7" t="s">
        <v>49</v>
      </c>
      <c r="M21" s="7" t="s">
        <v>51</v>
      </c>
      <c r="N21" s="7" t="s">
        <v>75</v>
      </c>
      <c r="O21" s="7" t="s">
        <v>75</v>
      </c>
      <c r="P21" s="7" t="s">
        <v>51</v>
      </c>
      <c r="Q21" s="7"/>
      <c r="R21" s="7"/>
      <c r="S21" s="7"/>
      <c r="T21" s="7"/>
    </row>
    <row r="22" spans="1:20" ht="12.75" customHeight="1">
      <c r="A22" s="7">
        <v>20</v>
      </c>
      <c r="B22" s="7" t="s">
        <v>0</v>
      </c>
      <c r="C22" s="7" t="s">
        <v>2654</v>
      </c>
      <c r="D22" s="7">
        <v>2014</v>
      </c>
      <c r="E22" s="19" t="s">
        <v>2484</v>
      </c>
      <c r="F22" s="7">
        <v>15</v>
      </c>
      <c r="G22" s="7" t="str">
        <f t="shared" si="0"/>
        <v>15</v>
      </c>
      <c r="H22" s="7" t="str">
        <f t="shared" si="1"/>
        <v>29</v>
      </c>
      <c r="I22" s="7" t="str">
        <f t="shared" si="2"/>
        <v>32</v>
      </c>
      <c r="J22" s="7" t="s">
        <v>53</v>
      </c>
      <c r="K22" s="7" t="s">
        <v>2655</v>
      </c>
      <c r="L22" s="7" t="s">
        <v>49</v>
      </c>
      <c r="M22" s="7" t="s">
        <v>51</v>
      </c>
      <c r="N22" s="7" t="s">
        <v>75</v>
      </c>
      <c r="O22" s="7" t="s">
        <v>75</v>
      </c>
      <c r="P22" s="7" t="s">
        <v>51</v>
      </c>
      <c r="Q22" s="7"/>
      <c r="R22" s="7"/>
      <c r="S22" s="7"/>
      <c r="T22" s="7"/>
    </row>
    <row r="23" spans="1:20" ht="12.75" customHeight="1">
      <c r="A23" s="7">
        <v>20</v>
      </c>
      <c r="B23" s="7" t="s">
        <v>0</v>
      </c>
      <c r="C23" s="7" t="s">
        <v>2656</v>
      </c>
      <c r="D23" s="7">
        <v>2014</v>
      </c>
      <c r="E23" s="19" t="s">
        <v>2484</v>
      </c>
      <c r="F23" s="7">
        <v>15</v>
      </c>
      <c r="G23" s="7" t="str">
        <f t="shared" si="0"/>
        <v>15</v>
      </c>
      <c r="H23" s="7" t="str">
        <f t="shared" si="1"/>
        <v>31</v>
      </c>
      <c r="I23" s="7" t="str">
        <f t="shared" si="2"/>
        <v>10</v>
      </c>
      <c r="J23" s="7" t="s">
        <v>53</v>
      </c>
      <c r="K23" s="7" t="s">
        <v>2657</v>
      </c>
      <c r="L23" s="7" t="s">
        <v>49</v>
      </c>
      <c r="M23" s="7" t="s">
        <v>51</v>
      </c>
      <c r="N23" s="7" t="s">
        <v>75</v>
      </c>
      <c r="O23" s="7" t="s">
        <v>75</v>
      </c>
      <c r="P23" s="7" t="s">
        <v>51</v>
      </c>
      <c r="Q23" s="7"/>
      <c r="R23" s="7"/>
      <c r="S23" s="7"/>
      <c r="T23" s="7"/>
    </row>
    <row r="24" spans="1:20" ht="12.75" customHeight="1">
      <c r="A24" s="7">
        <v>20</v>
      </c>
      <c r="B24" s="7" t="s">
        <v>0</v>
      </c>
      <c r="C24" s="7" t="s">
        <v>2658</v>
      </c>
      <c r="D24" s="7">
        <v>2014</v>
      </c>
      <c r="E24" s="19" t="s">
        <v>2484</v>
      </c>
      <c r="F24" s="7">
        <v>15</v>
      </c>
      <c r="G24" s="7" t="str">
        <f t="shared" si="0"/>
        <v>15</v>
      </c>
      <c r="H24" s="7" t="str">
        <f t="shared" si="1"/>
        <v>31</v>
      </c>
      <c r="I24" s="7" t="str">
        <f t="shared" si="2"/>
        <v>33</v>
      </c>
      <c r="J24" s="7" t="s">
        <v>65</v>
      </c>
      <c r="K24" s="7" t="s">
        <v>143</v>
      </c>
      <c r="L24" s="7" t="s">
        <v>49</v>
      </c>
      <c r="M24" s="7" t="s">
        <v>75</v>
      </c>
      <c r="N24" s="7" t="s">
        <v>75</v>
      </c>
      <c r="O24" s="7" t="s">
        <v>75</v>
      </c>
      <c r="P24" s="7" t="s">
        <v>51</v>
      </c>
      <c r="Q24" s="7"/>
      <c r="R24" s="7"/>
      <c r="S24" s="7"/>
      <c r="T24" s="7"/>
    </row>
    <row r="25" spans="1:20" ht="12.75" customHeight="1">
      <c r="A25" s="7">
        <v>20</v>
      </c>
      <c r="B25" s="7" t="s">
        <v>0</v>
      </c>
      <c r="C25" s="7" t="s">
        <v>2659</v>
      </c>
      <c r="D25" s="7">
        <v>2014</v>
      </c>
      <c r="E25" s="19" t="s">
        <v>2484</v>
      </c>
      <c r="F25" s="7">
        <v>15</v>
      </c>
      <c r="G25" s="7" t="str">
        <f t="shared" si="0"/>
        <v>15</v>
      </c>
      <c r="H25" s="7" t="str">
        <f t="shared" si="1"/>
        <v>31</v>
      </c>
      <c r="I25" s="7" t="str">
        <f t="shared" si="2"/>
        <v>52</v>
      </c>
      <c r="J25" s="7" t="s">
        <v>109</v>
      </c>
      <c r="K25" s="7" t="s">
        <v>151</v>
      </c>
      <c r="L25" s="7" t="s">
        <v>49</v>
      </c>
      <c r="M25" s="7" t="s">
        <v>55</v>
      </c>
      <c r="N25" s="7" t="s">
        <v>50</v>
      </c>
      <c r="O25" s="7" t="s">
        <v>75</v>
      </c>
      <c r="P25" s="7" t="s">
        <v>51</v>
      </c>
      <c r="Q25" s="7"/>
      <c r="R25" s="7"/>
      <c r="S25" s="7"/>
      <c r="T25" s="7"/>
    </row>
    <row r="26" spans="1:20" ht="12.75" customHeight="1">
      <c r="A26" s="7">
        <v>20</v>
      </c>
      <c r="B26" s="7" t="s">
        <v>0</v>
      </c>
      <c r="C26" s="7" t="s">
        <v>2660</v>
      </c>
      <c r="D26" s="7">
        <v>2014</v>
      </c>
      <c r="E26" s="19" t="s">
        <v>2484</v>
      </c>
      <c r="F26" s="7">
        <v>15</v>
      </c>
      <c r="G26" s="7" t="str">
        <f t="shared" si="0"/>
        <v>15</v>
      </c>
      <c r="H26" s="7" t="str">
        <f t="shared" si="1"/>
        <v>32</v>
      </c>
      <c r="I26" s="7" t="str">
        <f t="shared" si="2"/>
        <v>17</v>
      </c>
      <c r="J26" s="7" t="s">
        <v>109</v>
      </c>
      <c r="K26" s="7" t="s">
        <v>143</v>
      </c>
      <c r="L26" s="7" t="s">
        <v>49</v>
      </c>
      <c r="M26" s="7" t="s">
        <v>60</v>
      </c>
      <c r="N26" s="7" t="s">
        <v>51</v>
      </c>
      <c r="O26" s="7" t="s">
        <v>75</v>
      </c>
      <c r="P26" s="7" t="s">
        <v>51</v>
      </c>
      <c r="Q26" s="7"/>
      <c r="R26" s="7"/>
      <c r="S26" s="7"/>
      <c r="T26" s="7"/>
    </row>
    <row r="27" spans="1:20" ht="12.75" customHeight="1">
      <c r="A27" s="7">
        <v>20</v>
      </c>
      <c r="B27" s="7" t="s">
        <v>0</v>
      </c>
      <c r="C27" s="7" t="s">
        <v>2661</v>
      </c>
      <c r="D27" s="7">
        <v>2014</v>
      </c>
      <c r="E27" s="19" t="s">
        <v>2484</v>
      </c>
      <c r="F27" s="7">
        <v>15</v>
      </c>
      <c r="G27" s="7" t="str">
        <f t="shared" si="0"/>
        <v>15</v>
      </c>
      <c r="H27" s="7" t="str">
        <f t="shared" si="1"/>
        <v>32</v>
      </c>
      <c r="I27" s="7" t="str">
        <f t="shared" si="2"/>
        <v>31</v>
      </c>
      <c r="J27" s="7" t="s">
        <v>109</v>
      </c>
      <c r="K27" s="7" t="s">
        <v>143</v>
      </c>
      <c r="L27" s="7" t="s">
        <v>49</v>
      </c>
      <c r="M27" s="7" t="s">
        <v>50</v>
      </c>
      <c r="N27" s="7" t="s">
        <v>51</v>
      </c>
      <c r="O27" s="7" t="s">
        <v>75</v>
      </c>
      <c r="P27" s="7" t="s">
        <v>75</v>
      </c>
      <c r="Q27" s="7"/>
      <c r="R27" s="7"/>
      <c r="S27" s="7"/>
      <c r="T27" s="7"/>
    </row>
    <row r="28" spans="1:20" ht="12.75" customHeight="1">
      <c r="A28" s="7">
        <v>20</v>
      </c>
      <c r="B28" s="7" t="s">
        <v>0</v>
      </c>
      <c r="C28" s="7" t="s">
        <v>2662</v>
      </c>
      <c r="D28" s="7">
        <v>2014</v>
      </c>
      <c r="E28" s="19" t="s">
        <v>2484</v>
      </c>
      <c r="F28" s="7">
        <v>15</v>
      </c>
      <c r="G28" s="7" t="str">
        <f t="shared" si="0"/>
        <v>15</v>
      </c>
      <c r="H28" s="7" t="str">
        <f t="shared" si="1"/>
        <v>32</v>
      </c>
      <c r="I28" s="7" t="str">
        <f t="shared" si="2"/>
        <v>58</v>
      </c>
      <c r="J28" s="7" t="s">
        <v>109</v>
      </c>
      <c r="K28" s="7" t="s">
        <v>143</v>
      </c>
      <c r="L28" s="7" t="s">
        <v>49</v>
      </c>
      <c r="M28" s="7" t="s">
        <v>75</v>
      </c>
      <c r="N28" s="7" t="s">
        <v>51</v>
      </c>
      <c r="O28" s="7" t="s">
        <v>75</v>
      </c>
      <c r="P28" s="7" t="s">
        <v>75</v>
      </c>
      <c r="Q28" s="7"/>
      <c r="R28" s="7"/>
      <c r="S28" s="7"/>
      <c r="T28" s="7"/>
    </row>
    <row r="29" spans="1:20" ht="12.75" customHeight="1">
      <c r="A29" s="7">
        <v>20</v>
      </c>
      <c r="B29" s="7" t="s">
        <v>0</v>
      </c>
      <c r="C29" s="7" t="s">
        <v>2663</v>
      </c>
      <c r="D29" s="7">
        <v>2014</v>
      </c>
      <c r="E29" s="19" t="s">
        <v>2484</v>
      </c>
      <c r="F29" s="7">
        <v>15</v>
      </c>
      <c r="G29" s="7" t="str">
        <f t="shared" si="0"/>
        <v>15</v>
      </c>
      <c r="H29" s="7" t="str">
        <f t="shared" si="1"/>
        <v>33</v>
      </c>
      <c r="I29" s="7" t="str">
        <f t="shared" si="2"/>
        <v>16</v>
      </c>
      <c r="J29" s="7" t="s">
        <v>109</v>
      </c>
      <c r="K29" s="7" t="s">
        <v>143</v>
      </c>
      <c r="L29" s="7" t="s">
        <v>49</v>
      </c>
      <c r="M29" s="7" t="s">
        <v>75</v>
      </c>
      <c r="N29" s="7" t="s">
        <v>51</v>
      </c>
      <c r="O29" s="7" t="s">
        <v>75</v>
      </c>
      <c r="P29" s="7" t="s">
        <v>60</v>
      </c>
      <c r="Q29" s="7"/>
      <c r="R29" s="7"/>
      <c r="S29" s="7"/>
      <c r="T29" s="7"/>
    </row>
    <row r="30" spans="1:20" ht="12.75" customHeight="1">
      <c r="A30" s="7">
        <v>20</v>
      </c>
      <c r="B30" s="7" t="s">
        <v>0</v>
      </c>
      <c r="C30" s="7" t="s">
        <v>2664</v>
      </c>
      <c r="D30" s="7">
        <v>2014</v>
      </c>
      <c r="E30" s="19" t="s">
        <v>2484</v>
      </c>
      <c r="F30" s="7">
        <v>15</v>
      </c>
      <c r="G30" s="7" t="str">
        <f t="shared" si="0"/>
        <v>15</v>
      </c>
      <c r="H30" s="7" t="str">
        <f t="shared" si="1"/>
        <v>34</v>
      </c>
      <c r="I30" s="7" t="str">
        <f t="shared" si="2"/>
        <v>12</v>
      </c>
      <c r="J30" s="7" t="s">
        <v>109</v>
      </c>
      <c r="K30" s="7" t="s">
        <v>110</v>
      </c>
      <c r="L30" s="7" t="s">
        <v>49</v>
      </c>
      <c r="M30" s="7" t="s">
        <v>75</v>
      </c>
      <c r="N30" s="7" t="s">
        <v>51</v>
      </c>
      <c r="O30" s="7" t="s">
        <v>51</v>
      </c>
      <c r="P30" s="7" t="s">
        <v>75</v>
      </c>
      <c r="Q30" s="7"/>
      <c r="R30" s="7"/>
      <c r="S30" s="7"/>
      <c r="T30" s="7"/>
    </row>
    <row r="31" spans="1:20" ht="12.75" customHeight="1">
      <c r="A31" s="7">
        <v>20</v>
      </c>
      <c r="B31" s="7" t="s">
        <v>0</v>
      </c>
      <c r="C31" s="7" t="s">
        <v>2665</v>
      </c>
      <c r="D31" s="7">
        <v>2014</v>
      </c>
      <c r="E31" s="19" t="s">
        <v>2484</v>
      </c>
      <c r="F31" s="7">
        <v>15</v>
      </c>
      <c r="G31" s="7" t="str">
        <f t="shared" si="0"/>
        <v>15</v>
      </c>
      <c r="H31" s="7" t="str">
        <f t="shared" si="1"/>
        <v>34</v>
      </c>
      <c r="I31" s="7" t="str">
        <f t="shared" si="2"/>
        <v>18</v>
      </c>
      <c r="J31" s="7" t="s">
        <v>109</v>
      </c>
      <c r="K31" s="7" t="s">
        <v>143</v>
      </c>
      <c r="L31" s="7" t="s">
        <v>49</v>
      </c>
      <c r="M31" s="7" t="s">
        <v>75</v>
      </c>
      <c r="N31" s="7" t="s">
        <v>51</v>
      </c>
      <c r="O31" s="7" t="s">
        <v>75</v>
      </c>
      <c r="P31" s="7" t="s">
        <v>51</v>
      </c>
      <c r="Q31" s="7"/>
      <c r="R31" s="7"/>
      <c r="S31" s="7"/>
      <c r="T31" s="7"/>
    </row>
    <row r="32" spans="1:20" ht="12.75" customHeight="1">
      <c r="A32" s="7">
        <v>20</v>
      </c>
      <c r="B32" s="7" t="s">
        <v>0</v>
      </c>
      <c r="C32" s="7" t="s">
        <v>2666</v>
      </c>
      <c r="D32" s="7">
        <v>2014</v>
      </c>
      <c r="E32" s="19" t="s">
        <v>2484</v>
      </c>
      <c r="F32" s="7">
        <v>15</v>
      </c>
      <c r="G32" s="7" t="str">
        <f t="shared" si="0"/>
        <v>15</v>
      </c>
      <c r="H32" s="7" t="str">
        <f t="shared" si="1"/>
        <v>34</v>
      </c>
      <c r="I32" s="7" t="str">
        <f t="shared" si="2"/>
        <v>32</v>
      </c>
      <c r="J32" s="7" t="s">
        <v>109</v>
      </c>
      <c r="K32" s="7" t="s">
        <v>143</v>
      </c>
      <c r="L32" s="7" t="s">
        <v>49</v>
      </c>
      <c r="M32" s="7" t="s">
        <v>75</v>
      </c>
      <c r="N32" s="7" t="s">
        <v>51</v>
      </c>
      <c r="O32" s="7" t="s">
        <v>75</v>
      </c>
      <c r="P32" s="7" t="s">
        <v>51</v>
      </c>
      <c r="Q32" s="7"/>
      <c r="R32" s="7"/>
      <c r="S32" s="7"/>
      <c r="T32" s="7"/>
    </row>
    <row r="33" spans="1:20" ht="12.75" customHeight="1">
      <c r="A33" s="7">
        <v>20</v>
      </c>
      <c r="B33" s="7" t="s">
        <v>0</v>
      </c>
      <c r="C33" s="7" t="s">
        <v>2667</v>
      </c>
      <c r="D33" s="7">
        <v>2014</v>
      </c>
      <c r="E33" s="19" t="s">
        <v>2484</v>
      </c>
      <c r="F33" s="7">
        <v>15</v>
      </c>
      <c r="G33" s="7" t="str">
        <f t="shared" si="0"/>
        <v>15</v>
      </c>
      <c r="H33" s="7" t="str">
        <f t="shared" si="1"/>
        <v>35</v>
      </c>
      <c r="I33" s="7" t="str">
        <f t="shared" si="2"/>
        <v>26</v>
      </c>
      <c r="J33" s="7" t="s">
        <v>109</v>
      </c>
      <c r="K33" s="7" t="s">
        <v>143</v>
      </c>
      <c r="L33" s="7" t="s">
        <v>49</v>
      </c>
      <c r="M33" s="7" t="s">
        <v>51</v>
      </c>
      <c r="N33" s="7" t="s">
        <v>75</v>
      </c>
      <c r="O33" s="7" t="s">
        <v>75</v>
      </c>
      <c r="P33" s="7" t="s">
        <v>51</v>
      </c>
      <c r="Q33" s="7"/>
      <c r="R33" s="7"/>
      <c r="S33" s="7"/>
      <c r="T33" s="7"/>
    </row>
    <row r="34" spans="1:20" ht="12.75" customHeight="1">
      <c r="A34" s="7">
        <v>20</v>
      </c>
      <c r="B34" s="7" t="s">
        <v>0</v>
      </c>
      <c r="C34" s="7" t="s">
        <v>2668</v>
      </c>
      <c r="D34" s="7">
        <v>2014</v>
      </c>
      <c r="E34" s="19" t="s">
        <v>2484</v>
      </c>
      <c r="F34" s="7">
        <v>15</v>
      </c>
      <c r="G34" s="7" t="str">
        <f t="shared" ref="G34:G65" si="3">LEFT(C34,2)</f>
        <v>15</v>
      </c>
      <c r="H34" s="7" t="str">
        <f t="shared" ref="H34:H65" si="4">MID(C34,4,2)</f>
        <v>35</v>
      </c>
      <c r="I34" s="7" t="str">
        <f t="shared" ref="I34:I65" si="5">MID(C34,7,2)</f>
        <v>43</v>
      </c>
      <c r="J34" s="7" t="s">
        <v>71</v>
      </c>
      <c r="K34" s="7" t="s">
        <v>344</v>
      </c>
      <c r="L34" s="7" t="s">
        <v>49</v>
      </c>
      <c r="M34" s="7" t="s">
        <v>75</v>
      </c>
      <c r="N34" s="7" t="s">
        <v>51</v>
      </c>
      <c r="O34" s="7" t="s">
        <v>75</v>
      </c>
      <c r="P34" s="7" t="s">
        <v>75</v>
      </c>
      <c r="Q34" s="7"/>
      <c r="R34" s="7"/>
      <c r="S34" s="7"/>
      <c r="T34" s="7"/>
    </row>
    <row r="35" spans="1:20" ht="12.75" customHeight="1">
      <c r="A35" s="7">
        <v>20</v>
      </c>
      <c r="B35" s="7" t="s">
        <v>0</v>
      </c>
      <c r="C35" s="7" t="s">
        <v>2668</v>
      </c>
      <c r="D35" s="7">
        <v>2014</v>
      </c>
      <c r="E35" s="19" t="s">
        <v>2484</v>
      </c>
      <c r="F35" s="7">
        <v>15</v>
      </c>
      <c r="G35" s="7" t="str">
        <f t="shared" si="3"/>
        <v>15</v>
      </c>
      <c r="H35" s="7" t="str">
        <f t="shared" si="4"/>
        <v>35</v>
      </c>
      <c r="I35" s="7" t="str">
        <f t="shared" si="5"/>
        <v>43</v>
      </c>
      <c r="J35" s="7" t="s">
        <v>109</v>
      </c>
      <c r="K35" s="7" t="s">
        <v>151</v>
      </c>
      <c r="L35" s="7" t="s">
        <v>49</v>
      </c>
      <c r="M35" s="7" t="s">
        <v>75</v>
      </c>
      <c r="N35" s="7" t="s">
        <v>51</v>
      </c>
      <c r="O35" s="7" t="s">
        <v>75</v>
      </c>
      <c r="P35" s="7" t="s">
        <v>75</v>
      </c>
      <c r="Q35" s="7"/>
      <c r="R35" s="7"/>
      <c r="S35" s="7"/>
      <c r="T35" s="7"/>
    </row>
    <row r="36" spans="1:20" ht="12.75" customHeight="1">
      <c r="A36" s="7">
        <v>20</v>
      </c>
      <c r="B36" s="7" t="s">
        <v>0</v>
      </c>
      <c r="C36" s="7" t="s">
        <v>2669</v>
      </c>
      <c r="D36" s="7">
        <v>2014</v>
      </c>
      <c r="E36" s="19" t="s">
        <v>2484</v>
      </c>
      <c r="F36" s="7">
        <v>15</v>
      </c>
      <c r="G36" s="7" t="str">
        <f t="shared" si="3"/>
        <v>15</v>
      </c>
      <c r="H36" s="7" t="str">
        <f t="shared" si="4"/>
        <v>38</v>
      </c>
      <c r="I36" s="7" t="str">
        <f t="shared" si="5"/>
        <v>57</v>
      </c>
      <c r="J36" s="7" t="s">
        <v>109</v>
      </c>
      <c r="K36" s="7" t="s">
        <v>143</v>
      </c>
      <c r="L36" s="7" t="s">
        <v>49</v>
      </c>
      <c r="M36" s="7" t="s">
        <v>75</v>
      </c>
      <c r="N36" s="7" t="s">
        <v>51</v>
      </c>
      <c r="O36" s="7" t="s">
        <v>51</v>
      </c>
      <c r="P36" s="7" t="s">
        <v>75</v>
      </c>
      <c r="Q36" s="7"/>
      <c r="R36" s="7"/>
      <c r="S36" s="7"/>
      <c r="T36" s="7"/>
    </row>
    <row r="37" spans="1:20" ht="12.75" customHeight="1">
      <c r="A37" s="7">
        <v>20</v>
      </c>
      <c r="B37" s="7" t="s">
        <v>0</v>
      </c>
      <c r="C37" s="7" t="s">
        <v>2670</v>
      </c>
      <c r="D37" s="7">
        <v>2014</v>
      </c>
      <c r="E37" s="19" t="s">
        <v>2484</v>
      </c>
      <c r="F37" s="7">
        <v>15</v>
      </c>
      <c r="G37" s="7" t="str">
        <f t="shared" si="3"/>
        <v>15</v>
      </c>
      <c r="H37" s="7" t="str">
        <f t="shared" si="4"/>
        <v>40</v>
      </c>
      <c r="I37" s="7" t="str">
        <f t="shared" si="5"/>
        <v>24</v>
      </c>
      <c r="J37" s="7" t="s">
        <v>109</v>
      </c>
      <c r="K37" s="7" t="s">
        <v>110</v>
      </c>
      <c r="L37" s="7" t="s">
        <v>49</v>
      </c>
      <c r="M37" s="7" t="s">
        <v>75</v>
      </c>
      <c r="N37" s="7" t="s">
        <v>51</v>
      </c>
      <c r="O37" s="7" t="s">
        <v>51</v>
      </c>
      <c r="P37" s="7" t="s">
        <v>75</v>
      </c>
      <c r="Q37" s="7"/>
      <c r="R37" s="7"/>
      <c r="S37" s="7"/>
      <c r="T37" s="7"/>
    </row>
    <row r="38" spans="1:20" ht="12.75" customHeight="1">
      <c r="A38" s="7">
        <v>20</v>
      </c>
      <c r="B38" s="7" t="s">
        <v>0</v>
      </c>
      <c r="C38" s="7" t="s">
        <v>2671</v>
      </c>
      <c r="D38" s="7">
        <v>2014</v>
      </c>
      <c r="E38" s="19" t="s">
        <v>2484</v>
      </c>
      <c r="F38" s="7">
        <v>15</v>
      </c>
      <c r="G38" s="7" t="str">
        <f t="shared" si="3"/>
        <v>15</v>
      </c>
      <c r="H38" s="7" t="str">
        <f t="shared" si="4"/>
        <v>41</v>
      </c>
      <c r="I38" s="7" t="str">
        <f t="shared" si="5"/>
        <v>03</v>
      </c>
      <c r="J38" s="7" t="s">
        <v>65</v>
      </c>
      <c r="K38" s="7" t="s">
        <v>585</v>
      </c>
      <c r="L38" s="7" t="s">
        <v>67</v>
      </c>
      <c r="M38" s="7" t="s">
        <v>55</v>
      </c>
      <c r="N38" s="7" t="s">
        <v>50</v>
      </c>
      <c r="O38" s="7" t="s">
        <v>50</v>
      </c>
      <c r="P38" s="7" t="s">
        <v>51</v>
      </c>
      <c r="Q38" s="7"/>
      <c r="R38" s="7"/>
      <c r="S38" s="7"/>
      <c r="T38" s="7"/>
    </row>
    <row r="39" spans="1:20" ht="12.75" customHeight="1">
      <c r="A39" s="7">
        <v>20</v>
      </c>
      <c r="B39" s="7" t="s">
        <v>0</v>
      </c>
      <c r="C39" s="7" t="s">
        <v>2672</v>
      </c>
      <c r="D39" s="7">
        <v>2014</v>
      </c>
      <c r="E39" s="19" t="s">
        <v>2484</v>
      </c>
      <c r="F39" s="7">
        <v>15</v>
      </c>
      <c r="G39" s="7" t="str">
        <f t="shared" si="3"/>
        <v>15</v>
      </c>
      <c r="H39" s="7" t="str">
        <f t="shared" si="4"/>
        <v>43</v>
      </c>
      <c r="I39" s="7" t="str">
        <f t="shared" si="5"/>
        <v>26</v>
      </c>
      <c r="J39" s="7" t="s">
        <v>583</v>
      </c>
      <c r="K39" s="7" t="s">
        <v>66</v>
      </c>
      <c r="L39" s="7" t="s">
        <v>67</v>
      </c>
      <c r="M39" s="7" t="s">
        <v>55</v>
      </c>
      <c r="N39" s="7" t="s">
        <v>50</v>
      </c>
      <c r="O39" s="7" t="s">
        <v>50</v>
      </c>
      <c r="P39" s="7" t="s">
        <v>50</v>
      </c>
      <c r="Q39" s="7"/>
      <c r="R39" s="7"/>
      <c r="S39" s="7"/>
      <c r="T39" s="7"/>
    </row>
    <row r="40" spans="1:20" ht="12.75" customHeight="1">
      <c r="A40" s="7">
        <v>20</v>
      </c>
      <c r="B40" s="7" t="s">
        <v>0</v>
      </c>
      <c r="C40" s="7" t="s">
        <v>2673</v>
      </c>
      <c r="D40" s="7">
        <v>2014</v>
      </c>
      <c r="E40" s="19" t="s">
        <v>2484</v>
      </c>
      <c r="F40" s="7">
        <v>15</v>
      </c>
      <c r="G40" s="7" t="str">
        <f t="shared" si="3"/>
        <v>15</v>
      </c>
      <c r="H40" s="7" t="str">
        <f t="shared" si="4"/>
        <v>44</v>
      </c>
      <c r="I40" s="7" t="str">
        <f t="shared" si="5"/>
        <v>25</v>
      </c>
      <c r="J40" s="7" t="s">
        <v>109</v>
      </c>
      <c r="K40" s="7" t="s">
        <v>151</v>
      </c>
      <c r="L40" s="7" t="s">
        <v>49</v>
      </c>
      <c r="M40" s="7" t="s">
        <v>55</v>
      </c>
      <c r="N40" s="7" t="s">
        <v>60</v>
      </c>
      <c r="O40" s="7" t="s">
        <v>60</v>
      </c>
      <c r="P40" s="7" t="s">
        <v>51</v>
      </c>
      <c r="Q40" s="7"/>
      <c r="R40" s="7"/>
      <c r="S40" s="7"/>
      <c r="T40" s="7"/>
    </row>
    <row r="41" spans="1:20" ht="12.75" customHeight="1">
      <c r="A41" s="7">
        <v>20</v>
      </c>
      <c r="B41" s="7" t="s">
        <v>0</v>
      </c>
      <c r="C41" s="7" t="s">
        <v>2674</v>
      </c>
      <c r="D41" s="7">
        <v>2014</v>
      </c>
      <c r="E41" s="19" t="s">
        <v>2484</v>
      </c>
      <c r="F41" s="7">
        <v>15</v>
      </c>
      <c r="G41" s="7" t="str">
        <f t="shared" si="3"/>
        <v>15</v>
      </c>
      <c r="H41" s="7" t="str">
        <f t="shared" si="4"/>
        <v>46</v>
      </c>
      <c r="I41" s="7" t="str">
        <f t="shared" si="5"/>
        <v>24</v>
      </c>
      <c r="J41" s="7" t="s">
        <v>109</v>
      </c>
      <c r="K41" s="7" t="s">
        <v>110</v>
      </c>
      <c r="L41" s="7" t="s">
        <v>49</v>
      </c>
      <c r="M41" s="7" t="s">
        <v>51</v>
      </c>
      <c r="N41" s="7" t="s">
        <v>51</v>
      </c>
      <c r="O41" s="7" t="s">
        <v>51</v>
      </c>
      <c r="P41" s="7" t="s">
        <v>51</v>
      </c>
      <c r="Q41" s="7"/>
      <c r="R41" s="7"/>
      <c r="S41" s="7"/>
      <c r="T41" s="7"/>
    </row>
    <row r="42" spans="1:20" ht="12.75" customHeight="1">
      <c r="A42" s="7">
        <v>20</v>
      </c>
      <c r="B42" s="7" t="s">
        <v>0</v>
      </c>
      <c r="C42" s="7" t="s">
        <v>2675</v>
      </c>
      <c r="D42" s="7">
        <v>2014</v>
      </c>
      <c r="E42" s="19" t="s">
        <v>2484</v>
      </c>
      <c r="F42" s="7">
        <v>15</v>
      </c>
      <c r="G42" s="7" t="str">
        <f t="shared" si="3"/>
        <v>15</v>
      </c>
      <c r="H42" s="7" t="str">
        <f t="shared" si="4"/>
        <v>46</v>
      </c>
      <c r="I42" s="7" t="str">
        <f t="shared" si="5"/>
        <v>40</v>
      </c>
      <c r="J42" s="7" t="s">
        <v>109</v>
      </c>
      <c r="K42" s="7" t="s">
        <v>151</v>
      </c>
      <c r="L42" s="7" t="s">
        <v>49</v>
      </c>
      <c r="M42" s="7" t="s">
        <v>75</v>
      </c>
      <c r="N42" s="7" t="s">
        <v>60</v>
      </c>
      <c r="O42" s="7" t="s">
        <v>51</v>
      </c>
      <c r="P42" s="7" t="s">
        <v>51</v>
      </c>
      <c r="Q42" s="7"/>
      <c r="R42" s="7"/>
      <c r="S42" s="7"/>
      <c r="T42" s="7"/>
    </row>
    <row r="43" spans="1:20" ht="12.75" customHeight="1">
      <c r="A43" s="7">
        <v>20</v>
      </c>
      <c r="B43" s="7" t="s">
        <v>0</v>
      </c>
      <c r="C43" s="7" t="s">
        <v>2676</v>
      </c>
      <c r="D43" s="7">
        <v>2014</v>
      </c>
      <c r="E43" s="19" t="s">
        <v>2484</v>
      </c>
      <c r="F43" s="7">
        <v>15</v>
      </c>
      <c r="G43" s="7" t="str">
        <f t="shared" si="3"/>
        <v>15</v>
      </c>
      <c r="H43" s="7" t="str">
        <f t="shared" si="4"/>
        <v>49</v>
      </c>
      <c r="I43" s="7" t="str">
        <f t="shared" si="5"/>
        <v>13</v>
      </c>
      <c r="J43" s="7" t="s">
        <v>109</v>
      </c>
      <c r="K43" s="7" t="s">
        <v>151</v>
      </c>
      <c r="L43" s="7" t="s">
        <v>49</v>
      </c>
      <c r="M43" s="7" t="s">
        <v>75</v>
      </c>
      <c r="N43" s="7" t="s">
        <v>75</v>
      </c>
      <c r="O43" s="7" t="s">
        <v>75</v>
      </c>
      <c r="P43" s="7" t="s">
        <v>51</v>
      </c>
      <c r="Q43" s="7"/>
      <c r="R43" s="7"/>
      <c r="S43" s="7"/>
      <c r="T43" s="7"/>
    </row>
    <row r="44" spans="1:20" ht="12.75" customHeight="1">
      <c r="A44" s="7">
        <v>20</v>
      </c>
      <c r="B44" s="7" t="s">
        <v>0</v>
      </c>
      <c r="C44" s="7" t="s">
        <v>2677</v>
      </c>
      <c r="D44" s="7">
        <v>2014</v>
      </c>
      <c r="E44" s="19" t="s">
        <v>2484</v>
      </c>
      <c r="F44" s="7">
        <v>15</v>
      </c>
      <c r="G44" s="7" t="str">
        <f t="shared" si="3"/>
        <v>15</v>
      </c>
      <c r="H44" s="7" t="str">
        <f t="shared" si="4"/>
        <v>51</v>
      </c>
      <c r="I44" s="7" t="str">
        <f t="shared" si="5"/>
        <v>04</v>
      </c>
      <c r="J44" s="7" t="s">
        <v>109</v>
      </c>
      <c r="K44" s="7" t="s">
        <v>143</v>
      </c>
      <c r="L44" s="7" t="s">
        <v>49</v>
      </c>
      <c r="M44" s="7" t="s">
        <v>75</v>
      </c>
      <c r="N44" s="7" t="s">
        <v>51</v>
      </c>
      <c r="O44" s="7" t="s">
        <v>75</v>
      </c>
      <c r="P44" s="7" t="s">
        <v>75</v>
      </c>
      <c r="Q44" s="7"/>
      <c r="R44" s="7"/>
      <c r="S44" s="7"/>
      <c r="T44" s="7"/>
    </row>
    <row r="45" spans="1:20" ht="12.75" customHeight="1">
      <c r="A45" s="7">
        <v>20</v>
      </c>
      <c r="B45" s="7" t="s">
        <v>0</v>
      </c>
      <c r="C45" s="7" t="s">
        <v>2678</v>
      </c>
      <c r="D45" s="7">
        <v>2014</v>
      </c>
      <c r="E45" s="19" t="s">
        <v>2484</v>
      </c>
      <c r="F45" s="7">
        <v>15</v>
      </c>
      <c r="G45" s="7" t="str">
        <f t="shared" si="3"/>
        <v>15</v>
      </c>
      <c r="H45" s="7" t="str">
        <f t="shared" si="4"/>
        <v>54</v>
      </c>
      <c r="I45" s="7" t="str">
        <f t="shared" si="5"/>
        <v>29</v>
      </c>
      <c r="J45" s="7" t="s">
        <v>109</v>
      </c>
      <c r="K45" s="7" t="s">
        <v>143</v>
      </c>
      <c r="L45" s="7" t="s">
        <v>49</v>
      </c>
      <c r="M45" s="7" t="s">
        <v>75</v>
      </c>
      <c r="N45" s="7" t="s">
        <v>51</v>
      </c>
      <c r="O45" s="7" t="s">
        <v>75</v>
      </c>
      <c r="P45" s="7" t="s">
        <v>50</v>
      </c>
      <c r="Q45" s="7"/>
      <c r="R45" s="7"/>
      <c r="S45" s="7"/>
      <c r="T45" s="7"/>
    </row>
    <row r="46" spans="1:20" ht="12.75" customHeight="1">
      <c r="A46" s="7">
        <v>20</v>
      </c>
      <c r="B46" s="7" t="s">
        <v>0</v>
      </c>
      <c r="C46" s="7" t="s">
        <v>2679</v>
      </c>
      <c r="D46" s="7">
        <v>2014</v>
      </c>
      <c r="E46" s="19" t="s">
        <v>2484</v>
      </c>
      <c r="F46" s="7">
        <v>15</v>
      </c>
      <c r="G46" s="7" t="str">
        <f t="shared" si="3"/>
        <v>15</v>
      </c>
      <c r="H46" s="7" t="str">
        <f t="shared" si="4"/>
        <v>54</v>
      </c>
      <c r="I46" s="7" t="str">
        <f t="shared" si="5"/>
        <v>37</v>
      </c>
      <c r="J46" s="7" t="s">
        <v>109</v>
      </c>
      <c r="K46" s="7" t="s">
        <v>110</v>
      </c>
      <c r="L46" s="7" t="s">
        <v>49</v>
      </c>
      <c r="M46" s="7" t="s">
        <v>60</v>
      </c>
      <c r="N46" s="7" t="s">
        <v>51</v>
      </c>
      <c r="O46" s="7" t="s">
        <v>75</v>
      </c>
      <c r="P46" s="7" t="s">
        <v>75</v>
      </c>
      <c r="Q46" s="7"/>
      <c r="R46" s="7"/>
      <c r="S46" s="7"/>
      <c r="T46" s="7"/>
    </row>
    <row r="47" spans="1:20" ht="12.75" customHeight="1">
      <c r="A47" s="7">
        <v>20</v>
      </c>
      <c r="B47" s="7" t="s">
        <v>0</v>
      </c>
      <c r="C47" s="7" t="s">
        <v>2680</v>
      </c>
      <c r="D47" s="7">
        <v>2014</v>
      </c>
      <c r="E47" s="19" t="s">
        <v>2484</v>
      </c>
      <c r="F47" s="7">
        <v>15</v>
      </c>
      <c r="G47" s="7" t="str">
        <f t="shared" si="3"/>
        <v>15</v>
      </c>
      <c r="H47" s="7" t="str">
        <f t="shared" si="4"/>
        <v>54</v>
      </c>
      <c r="I47" s="7" t="str">
        <f t="shared" si="5"/>
        <v>46</v>
      </c>
      <c r="J47" s="7" t="s">
        <v>53</v>
      </c>
      <c r="K47" s="7" t="s">
        <v>623</v>
      </c>
      <c r="L47" s="7" t="s">
        <v>49</v>
      </c>
      <c r="M47" s="7" t="s">
        <v>75</v>
      </c>
      <c r="N47" s="7" t="s">
        <v>75</v>
      </c>
      <c r="O47" s="7" t="s">
        <v>51</v>
      </c>
      <c r="P47" s="7" t="s">
        <v>51</v>
      </c>
      <c r="Q47" s="7"/>
      <c r="R47" s="7"/>
      <c r="S47" s="7"/>
      <c r="T47" s="7"/>
    </row>
    <row r="48" spans="1:20" ht="12.75" customHeight="1">
      <c r="A48" s="7">
        <v>20</v>
      </c>
      <c r="B48" s="7" t="s">
        <v>0</v>
      </c>
      <c r="C48" s="7" t="s">
        <v>2681</v>
      </c>
      <c r="D48" s="7">
        <v>2014</v>
      </c>
      <c r="E48" s="19" t="s">
        <v>2484</v>
      </c>
      <c r="F48" s="7">
        <v>15</v>
      </c>
      <c r="G48" s="7" t="str">
        <f t="shared" si="3"/>
        <v>15</v>
      </c>
      <c r="H48" s="7" t="str">
        <f t="shared" si="4"/>
        <v>57</v>
      </c>
      <c r="I48" s="7" t="str">
        <f t="shared" si="5"/>
        <v>47</v>
      </c>
      <c r="J48" s="7" t="s">
        <v>109</v>
      </c>
      <c r="K48" s="7" t="s">
        <v>110</v>
      </c>
      <c r="L48" s="7" t="s">
        <v>49</v>
      </c>
      <c r="M48" s="7" t="s">
        <v>51</v>
      </c>
      <c r="N48" s="7" t="s">
        <v>75</v>
      </c>
      <c r="O48" s="7" t="s">
        <v>75</v>
      </c>
      <c r="P48" s="7" t="s">
        <v>75</v>
      </c>
      <c r="Q48" s="7"/>
      <c r="R48" s="7"/>
      <c r="S48" s="7"/>
      <c r="T48" s="7"/>
    </row>
    <row r="49" spans="1:20" ht="12.75" customHeight="1">
      <c r="A49" s="7">
        <v>20</v>
      </c>
      <c r="B49" s="7" t="s">
        <v>0</v>
      </c>
      <c r="C49" s="7" t="s">
        <v>2682</v>
      </c>
      <c r="D49" s="7">
        <v>2014</v>
      </c>
      <c r="E49" s="19" t="s">
        <v>2484</v>
      </c>
      <c r="F49" s="7">
        <v>15</v>
      </c>
      <c r="G49" s="7" t="str">
        <f t="shared" si="3"/>
        <v>15</v>
      </c>
      <c r="H49" s="7" t="str">
        <f t="shared" si="4"/>
        <v>58</v>
      </c>
      <c r="I49" s="7" t="str">
        <f t="shared" si="5"/>
        <v>19</v>
      </c>
      <c r="J49" s="7" t="s">
        <v>65</v>
      </c>
      <c r="K49" s="7" t="s">
        <v>585</v>
      </c>
      <c r="L49" s="7" t="s">
        <v>67</v>
      </c>
      <c r="M49" s="7" t="s">
        <v>51</v>
      </c>
      <c r="N49" s="7" t="s">
        <v>75</v>
      </c>
      <c r="O49" s="7" t="s">
        <v>75</v>
      </c>
      <c r="P49" s="7" t="s">
        <v>51</v>
      </c>
      <c r="Q49" s="7"/>
      <c r="R49" s="7"/>
      <c r="S49" s="7"/>
      <c r="T49" s="7"/>
    </row>
    <row r="50" spans="1:20" ht="12.75" customHeight="1">
      <c r="A50" s="7">
        <v>20</v>
      </c>
      <c r="B50" s="7" t="s">
        <v>0</v>
      </c>
      <c r="C50" s="7" t="s">
        <v>2683</v>
      </c>
      <c r="D50" s="7">
        <v>2014</v>
      </c>
      <c r="E50" s="19" t="s">
        <v>2484</v>
      </c>
      <c r="F50" s="7">
        <v>15</v>
      </c>
      <c r="G50" s="7" t="str">
        <f t="shared" si="3"/>
        <v>16</v>
      </c>
      <c r="H50" s="7" t="str">
        <f t="shared" si="4"/>
        <v>00</v>
      </c>
      <c r="I50" s="7" t="str">
        <f t="shared" si="5"/>
        <v>54</v>
      </c>
      <c r="J50" s="7" t="s">
        <v>53</v>
      </c>
      <c r="K50" s="7" t="s">
        <v>2049</v>
      </c>
      <c r="L50" s="7" t="s">
        <v>49</v>
      </c>
      <c r="M50" s="7" t="s">
        <v>51</v>
      </c>
      <c r="N50" s="7" t="s">
        <v>60</v>
      </c>
      <c r="O50" s="7" t="s">
        <v>51</v>
      </c>
      <c r="P50" s="7" t="s">
        <v>51</v>
      </c>
      <c r="Q50" s="7"/>
      <c r="R50" s="7"/>
      <c r="S50" s="7"/>
      <c r="T50" s="7"/>
    </row>
    <row r="51" spans="1:20" ht="12.75" customHeight="1">
      <c r="A51" s="7">
        <v>20</v>
      </c>
      <c r="B51" s="7" t="s">
        <v>0</v>
      </c>
      <c r="C51" s="7" t="s">
        <v>2684</v>
      </c>
      <c r="D51" s="7">
        <v>2014</v>
      </c>
      <c r="E51" s="19" t="s">
        <v>2484</v>
      </c>
      <c r="F51" s="7">
        <v>15</v>
      </c>
      <c r="G51" s="7" t="str">
        <f t="shared" si="3"/>
        <v>16</v>
      </c>
      <c r="H51" s="7" t="str">
        <f t="shared" si="4"/>
        <v>01</v>
      </c>
      <c r="I51" s="7" t="str">
        <f t="shared" si="5"/>
        <v>00</v>
      </c>
      <c r="J51" s="7" t="s">
        <v>53</v>
      </c>
      <c r="K51" s="7" t="s">
        <v>2069</v>
      </c>
      <c r="L51" s="7" t="s">
        <v>49</v>
      </c>
      <c r="M51" s="7" t="s">
        <v>51</v>
      </c>
      <c r="N51" s="7" t="s">
        <v>50</v>
      </c>
      <c r="O51" s="7" t="s">
        <v>75</v>
      </c>
      <c r="P51" s="7" t="s">
        <v>51</v>
      </c>
      <c r="Q51" s="7"/>
      <c r="R51" s="7"/>
      <c r="S51" s="7"/>
      <c r="T51" s="7"/>
    </row>
    <row r="52" spans="1:20" ht="12.75" customHeight="1">
      <c r="A52" s="7">
        <v>20</v>
      </c>
      <c r="B52" s="7" t="s">
        <v>0</v>
      </c>
      <c r="C52" s="7" t="s">
        <v>2685</v>
      </c>
      <c r="D52" s="7">
        <v>2014</v>
      </c>
      <c r="E52" s="19" t="s">
        <v>2484</v>
      </c>
      <c r="F52" s="7">
        <v>15</v>
      </c>
      <c r="G52" s="7" t="str">
        <f t="shared" si="3"/>
        <v>16</v>
      </c>
      <c r="H52" s="7" t="str">
        <f t="shared" si="4"/>
        <v>01</v>
      </c>
      <c r="I52" s="7" t="str">
        <f t="shared" si="5"/>
        <v>13</v>
      </c>
      <c r="J52" s="7" t="s">
        <v>65</v>
      </c>
      <c r="K52" s="7" t="s">
        <v>585</v>
      </c>
      <c r="L52" s="7" t="s">
        <v>67</v>
      </c>
      <c r="M52" s="7" t="s">
        <v>51</v>
      </c>
      <c r="N52" s="7" t="s">
        <v>50</v>
      </c>
      <c r="O52" s="7" t="s">
        <v>50</v>
      </c>
      <c r="P52" s="7" t="s">
        <v>51</v>
      </c>
      <c r="Q52" s="7"/>
      <c r="R52" s="7"/>
      <c r="S52" s="7"/>
      <c r="T52" s="7"/>
    </row>
    <row r="53" spans="1:20" ht="12.75" customHeight="1">
      <c r="A53" s="7">
        <v>20</v>
      </c>
      <c r="B53" s="7" t="s">
        <v>0</v>
      </c>
      <c r="C53" s="7" t="s">
        <v>2686</v>
      </c>
      <c r="D53" s="7">
        <v>2014</v>
      </c>
      <c r="E53" s="19" t="s">
        <v>2484</v>
      </c>
      <c r="F53" s="7">
        <v>15</v>
      </c>
      <c r="G53" s="7" t="str">
        <f t="shared" si="3"/>
        <v>16</v>
      </c>
      <c r="H53" s="7" t="str">
        <f t="shared" si="4"/>
        <v>01</v>
      </c>
      <c r="I53" s="7" t="str">
        <f t="shared" si="5"/>
        <v>21</v>
      </c>
      <c r="J53" s="7" t="s">
        <v>583</v>
      </c>
      <c r="K53" s="7" t="s">
        <v>66</v>
      </c>
      <c r="L53" s="7" t="s">
        <v>67</v>
      </c>
      <c r="M53" s="7" t="s">
        <v>51</v>
      </c>
      <c r="N53" s="7" t="s">
        <v>50</v>
      </c>
      <c r="O53" s="7" t="s">
        <v>50</v>
      </c>
      <c r="P53" s="7" t="s">
        <v>51</v>
      </c>
      <c r="Q53" s="7"/>
      <c r="R53" s="7"/>
      <c r="S53" s="7"/>
      <c r="T53" s="7"/>
    </row>
    <row r="54" spans="1:20" ht="12.75" customHeight="1">
      <c r="A54" s="7">
        <v>20</v>
      </c>
      <c r="B54" s="7" t="s">
        <v>0</v>
      </c>
      <c r="C54" s="7" t="s">
        <v>2687</v>
      </c>
      <c r="D54" s="7">
        <v>2014</v>
      </c>
      <c r="E54" s="19" t="s">
        <v>2484</v>
      </c>
      <c r="F54" s="7">
        <v>15</v>
      </c>
      <c r="G54" s="7" t="str">
        <f t="shared" si="3"/>
        <v>16</v>
      </c>
      <c r="H54" s="7" t="str">
        <f t="shared" si="4"/>
        <v>01</v>
      </c>
      <c r="I54" s="7" t="str">
        <f t="shared" si="5"/>
        <v>35</v>
      </c>
      <c r="J54" s="7" t="s">
        <v>109</v>
      </c>
      <c r="K54" s="7" t="s">
        <v>151</v>
      </c>
      <c r="L54" s="7" t="s">
        <v>49</v>
      </c>
      <c r="M54" s="7" t="s">
        <v>51</v>
      </c>
      <c r="N54" s="7" t="s">
        <v>50</v>
      </c>
      <c r="O54" s="7" t="s">
        <v>75</v>
      </c>
      <c r="P54" s="7" t="s">
        <v>51</v>
      </c>
      <c r="Q54" s="7"/>
      <c r="R54" s="7"/>
      <c r="S54" s="7"/>
      <c r="T54" s="7"/>
    </row>
    <row r="55" spans="1:20" ht="12.75" customHeight="1">
      <c r="A55" s="7">
        <v>20</v>
      </c>
      <c r="B55" s="7" t="s">
        <v>0</v>
      </c>
      <c r="C55" s="7" t="s">
        <v>2687</v>
      </c>
      <c r="D55" s="7">
        <v>2014</v>
      </c>
      <c r="E55" s="19" t="s">
        <v>2484</v>
      </c>
      <c r="F55" s="7">
        <v>15</v>
      </c>
      <c r="G55" s="7" t="str">
        <f t="shared" si="3"/>
        <v>16</v>
      </c>
      <c r="H55" s="7" t="str">
        <f t="shared" si="4"/>
        <v>01</v>
      </c>
      <c r="I55" s="7" t="str">
        <f t="shared" si="5"/>
        <v>35</v>
      </c>
      <c r="J55" s="7" t="s">
        <v>71</v>
      </c>
      <c r="K55" s="7" t="s">
        <v>344</v>
      </c>
      <c r="L55" s="7" t="s">
        <v>49</v>
      </c>
      <c r="M55" s="7" t="s">
        <v>51</v>
      </c>
      <c r="N55" s="7" t="s">
        <v>50</v>
      </c>
      <c r="O55" s="7" t="s">
        <v>75</v>
      </c>
      <c r="P55" s="7" t="s">
        <v>51</v>
      </c>
      <c r="Q55" s="7"/>
      <c r="R55" s="7"/>
      <c r="S55" s="7"/>
      <c r="T55" s="7"/>
    </row>
    <row r="56" spans="1:20" ht="12.75" customHeight="1">
      <c r="A56" s="7">
        <v>20</v>
      </c>
      <c r="B56" s="7" t="s">
        <v>0</v>
      </c>
      <c r="C56" s="7" t="s">
        <v>2688</v>
      </c>
      <c r="D56" s="7">
        <v>2014</v>
      </c>
      <c r="E56" s="19" t="s">
        <v>2484</v>
      </c>
      <c r="F56" s="7">
        <v>15</v>
      </c>
      <c r="G56" s="7" t="str">
        <f t="shared" si="3"/>
        <v>16</v>
      </c>
      <c r="H56" s="7" t="str">
        <f t="shared" si="4"/>
        <v>03</v>
      </c>
      <c r="I56" s="7" t="str">
        <f t="shared" si="5"/>
        <v>55</v>
      </c>
      <c r="J56" s="7" t="s">
        <v>109</v>
      </c>
      <c r="K56" s="7" t="s">
        <v>143</v>
      </c>
      <c r="L56" s="7" t="s">
        <v>49</v>
      </c>
      <c r="M56" s="7" t="s">
        <v>51</v>
      </c>
      <c r="N56" s="7" t="s">
        <v>75</v>
      </c>
      <c r="O56" s="7" t="s">
        <v>50</v>
      </c>
      <c r="P56" s="7" t="s">
        <v>51</v>
      </c>
      <c r="Q56" s="7"/>
      <c r="R56" s="7"/>
      <c r="S56" s="7"/>
      <c r="T56" s="7"/>
    </row>
    <row r="57" spans="1:20" ht="12.75" customHeight="1">
      <c r="A57" s="7">
        <v>20</v>
      </c>
      <c r="B57" s="7" t="s">
        <v>0</v>
      </c>
      <c r="C57" s="7" t="s">
        <v>2689</v>
      </c>
      <c r="D57" s="7">
        <v>2014</v>
      </c>
      <c r="E57" s="19" t="s">
        <v>2484</v>
      </c>
      <c r="F57" s="7">
        <v>15</v>
      </c>
      <c r="G57" s="7" t="str">
        <f t="shared" si="3"/>
        <v>16</v>
      </c>
      <c r="H57" s="7" t="str">
        <f t="shared" si="4"/>
        <v>04</v>
      </c>
      <c r="I57" s="7" t="str">
        <f t="shared" si="5"/>
        <v>48</v>
      </c>
      <c r="J57" s="7" t="s">
        <v>109</v>
      </c>
      <c r="K57" s="7" t="s">
        <v>110</v>
      </c>
      <c r="L57" s="7" t="s">
        <v>49</v>
      </c>
      <c r="M57" s="7" t="s">
        <v>51</v>
      </c>
      <c r="N57" s="7" t="s">
        <v>75</v>
      </c>
      <c r="O57" s="7" t="s">
        <v>75</v>
      </c>
      <c r="P57" s="7" t="s">
        <v>75</v>
      </c>
      <c r="Q57" s="7"/>
      <c r="R57" s="7"/>
      <c r="S57" s="7"/>
      <c r="T57" s="7"/>
    </row>
    <row r="58" spans="1:20" ht="12.75" customHeight="1">
      <c r="A58" s="7">
        <v>20</v>
      </c>
      <c r="B58" s="7" t="s">
        <v>0</v>
      </c>
      <c r="C58" s="7" t="s">
        <v>2690</v>
      </c>
      <c r="D58" s="7">
        <v>2014</v>
      </c>
      <c r="E58" s="19" t="s">
        <v>2484</v>
      </c>
      <c r="F58" s="7">
        <v>15</v>
      </c>
      <c r="G58" s="7" t="str">
        <f t="shared" si="3"/>
        <v>16</v>
      </c>
      <c r="H58" s="7" t="str">
        <f t="shared" si="4"/>
        <v>05</v>
      </c>
      <c r="I58" s="7" t="str">
        <f t="shared" si="5"/>
        <v>27</v>
      </c>
      <c r="J58" s="7" t="s">
        <v>65</v>
      </c>
      <c r="K58" s="7" t="s">
        <v>117</v>
      </c>
      <c r="L58" s="7" t="s">
        <v>67</v>
      </c>
      <c r="M58" s="7" t="s">
        <v>51</v>
      </c>
      <c r="N58" s="7" t="s">
        <v>51</v>
      </c>
      <c r="O58" s="7" t="s">
        <v>75</v>
      </c>
      <c r="P58" s="7" t="s">
        <v>51</v>
      </c>
      <c r="Q58" s="7"/>
      <c r="R58" s="7"/>
      <c r="S58" s="7"/>
      <c r="T58" s="7"/>
    </row>
    <row r="59" spans="1:20" ht="12.75" customHeight="1">
      <c r="A59" s="7">
        <v>20</v>
      </c>
      <c r="B59" s="7" t="s">
        <v>0</v>
      </c>
      <c r="C59" s="7" t="s">
        <v>2691</v>
      </c>
      <c r="D59" s="7">
        <v>2014</v>
      </c>
      <c r="E59" s="19" t="s">
        <v>2484</v>
      </c>
      <c r="F59" s="7">
        <v>15</v>
      </c>
      <c r="G59" s="7" t="str">
        <f t="shared" si="3"/>
        <v>16</v>
      </c>
      <c r="H59" s="7" t="str">
        <f t="shared" si="4"/>
        <v>05</v>
      </c>
      <c r="I59" s="7" t="str">
        <f t="shared" si="5"/>
        <v>28</v>
      </c>
      <c r="J59" s="7" t="s">
        <v>65</v>
      </c>
      <c r="K59" s="7" t="s">
        <v>123</v>
      </c>
      <c r="L59" s="7" t="s">
        <v>67</v>
      </c>
      <c r="M59" s="7" t="s">
        <v>51</v>
      </c>
      <c r="N59" s="7" t="s">
        <v>51</v>
      </c>
      <c r="O59" s="7" t="s">
        <v>75</v>
      </c>
      <c r="P59" s="7" t="s">
        <v>51</v>
      </c>
      <c r="Q59" s="7"/>
      <c r="R59" s="7"/>
      <c r="S59" s="7"/>
      <c r="T59" s="7"/>
    </row>
    <row r="60" spans="1:20" ht="12.75" customHeight="1">
      <c r="A60" s="7">
        <v>20</v>
      </c>
      <c r="B60" s="7" t="s">
        <v>0</v>
      </c>
      <c r="C60" s="7" t="s">
        <v>2692</v>
      </c>
      <c r="D60" s="7">
        <v>2014</v>
      </c>
      <c r="E60" s="19" t="s">
        <v>2484</v>
      </c>
      <c r="F60" s="7">
        <v>15</v>
      </c>
      <c r="G60" s="7" t="str">
        <f t="shared" si="3"/>
        <v>16</v>
      </c>
      <c r="H60" s="7" t="str">
        <f t="shared" si="4"/>
        <v>05</v>
      </c>
      <c r="I60" s="7" t="str">
        <f t="shared" si="5"/>
        <v>29</v>
      </c>
      <c r="J60" s="7" t="s">
        <v>65</v>
      </c>
      <c r="K60" s="7" t="s">
        <v>117</v>
      </c>
      <c r="L60" s="7" t="s">
        <v>67</v>
      </c>
      <c r="M60" s="7" t="s">
        <v>51</v>
      </c>
      <c r="N60" s="7" t="s">
        <v>51</v>
      </c>
      <c r="O60" s="7" t="s">
        <v>75</v>
      </c>
      <c r="P60" s="7" t="s">
        <v>51</v>
      </c>
      <c r="Q60" s="7"/>
      <c r="R60" s="7"/>
      <c r="S60" s="7"/>
      <c r="T60" s="7"/>
    </row>
    <row r="61" spans="1:20" ht="12.75" customHeight="1">
      <c r="A61" s="7">
        <v>20</v>
      </c>
      <c r="B61" s="7" t="s">
        <v>0</v>
      </c>
      <c r="C61" s="7" t="s">
        <v>2693</v>
      </c>
      <c r="D61" s="7">
        <v>2014</v>
      </c>
      <c r="E61" s="19" t="s">
        <v>2484</v>
      </c>
      <c r="F61" s="7">
        <v>15</v>
      </c>
      <c r="G61" s="7" t="str">
        <f t="shared" si="3"/>
        <v>16</v>
      </c>
      <c r="H61" s="7" t="str">
        <f t="shared" si="4"/>
        <v>05</v>
      </c>
      <c r="I61" s="7" t="str">
        <f t="shared" si="5"/>
        <v>33</v>
      </c>
      <c r="J61" s="7" t="s">
        <v>109</v>
      </c>
      <c r="K61" s="7" t="s">
        <v>151</v>
      </c>
      <c r="L61" s="7" t="s">
        <v>49</v>
      </c>
      <c r="M61" s="7" t="s">
        <v>51</v>
      </c>
      <c r="N61" s="7" t="s">
        <v>75</v>
      </c>
      <c r="O61" s="7" t="s">
        <v>75</v>
      </c>
      <c r="P61" s="7" t="s">
        <v>51</v>
      </c>
      <c r="Q61" s="7"/>
      <c r="R61" s="7"/>
      <c r="S61" s="7"/>
      <c r="T61" s="7"/>
    </row>
    <row r="62" spans="1:20" ht="12.75" customHeight="1">
      <c r="A62" s="7">
        <v>20</v>
      </c>
      <c r="B62" s="7" t="s">
        <v>0</v>
      </c>
      <c r="C62" s="7" t="s">
        <v>2694</v>
      </c>
      <c r="D62" s="7">
        <v>2014</v>
      </c>
      <c r="E62" s="19" t="s">
        <v>2484</v>
      </c>
      <c r="F62" s="7">
        <v>15</v>
      </c>
      <c r="G62" s="7" t="str">
        <f t="shared" si="3"/>
        <v>16</v>
      </c>
      <c r="H62" s="7" t="str">
        <f t="shared" si="4"/>
        <v>05</v>
      </c>
      <c r="I62" s="7" t="str">
        <f t="shared" si="5"/>
        <v>48</v>
      </c>
      <c r="J62" s="7" t="s">
        <v>109</v>
      </c>
      <c r="K62" s="7" t="s">
        <v>151</v>
      </c>
      <c r="L62" s="7" t="s">
        <v>49</v>
      </c>
      <c r="M62" s="7" t="s">
        <v>75</v>
      </c>
      <c r="N62" s="7" t="s">
        <v>51</v>
      </c>
      <c r="O62" s="7" t="s">
        <v>75</v>
      </c>
      <c r="P62" s="7" t="s">
        <v>75</v>
      </c>
      <c r="Q62" s="7"/>
      <c r="R62" s="7"/>
      <c r="S62" s="7"/>
      <c r="T62" s="7"/>
    </row>
    <row r="63" spans="1:20" ht="12.75" customHeight="1">
      <c r="A63" s="7">
        <v>20</v>
      </c>
      <c r="B63" s="7" t="s">
        <v>0</v>
      </c>
      <c r="C63" s="7" t="s">
        <v>2695</v>
      </c>
      <c r="D63" s="7">
        <v>2014</v>
      </c>
      <c r="E63" s="19" t="s">
        <v>2484</v>
      </c>
      <c r="F63" s="7">
        <v>15</v>
      </c>
      <c r="G63" s="7" t="str">
        <f t="shared" si="3"/>
        <v>16</v>
      </c>
      <c r="H63" s="7" t="str">
        <f t="shared" si="4"/>
        <v>06</v>
      </c>
      <c r="I63" s="7" t="str">
        <f t="shared" si="5"/>
        <v>37</v>
      </c>
      <c r="J63" s="7" t="s">
        <v>109</v>
      </c>
      <c r="K63" s="7" t="s">
        <v>151</v>
      </c>
      <c r="L63" s="7" t="s">
        <v>49</v>
      </c>
      <c r="M63" s="7" t="s">
        <v>75</v>
      </c>
      <c r="N63" s="7" t="s">
        <v>51</v>
      </c>
      <c r="O63" s="7" t="s">
        <v>51</v>
      </c>
      <c r="P63" s="7" t="s">
        <v>51</v>
      </c>
      <c r="Q63" s="7"/>
      <c r="R63" s="7"/>
      <c r="S63" s="7"/>
      <c r="T63" s="7"/>
    </row>
    <row r="64" spans="1:20" ht="12.75" customHeight="1">
      <c r="A64" s="7">
        <v>20</v>
      </c>
      <c r="B64" s="7" t="s">
        <v>0</v>
      </c>
      <c r="C64" s="7" t="s">
        <v>2696</v>
      </c>
      <c r="D64" s="7">
        <v>2014</v>
      </c>
      <c r="E64" s="19" t="s">
        <v>2484</v>
      </c>
      <c r="F64" s="7">
        <v>15</v>
      </c>
      <c r="G64" s="7" t="str">
        <f t="shared" si="3"/>
        <v>16</v>
      </c>
      <c r="H64" s="7" t="str">
        <f t="shared" si="4"/>
        <v>07</v>
      </c>
      <c r="I64" s="7" t="str">
        <f t="shared" si="5"/>
        <v>22</v>
      </c>
      <c r="J64" s="7" t="s">
        <v>65</v>
      </c>
      <c r="K64" s="7" t="s">
        <v>117</v>
      </c>
      <c r="L64" s="7" t="s">
        <v>67</v>
      </c>
      <c r="M64" s="7" t="s">
        <v>51</v>
      </c>
      <c r="N64" s="7" t="s">
        <v>51</v>
      </c>
      <c r="O64" s="7" t="s">
        <v>51</v>
      </c>
      <c r="P64" s="7" t="s">
        <v>51</v>
      </c>
      <c r="Q64" s="7"/>
      <c r="R64" s="7"/>
      <c r="S64" s="7"/>
      <c r="T64" s="7"/>
    </row>
    <row r="65" spans="1:20" ht="12.75" customHeight="1">
      <c r="A65" s="7">
        <v>20</v>
      </c>
      <c r="B65" s="7" t="s">
        <v>7</v>
      </c>
      <c r="C65" s="7" t="s">
        <v>2697</v>
      </c>
      <c r="D65" s="7">
        <v>2014</v>
      </c>
      <c r="E65" s="19" t="s">
        <v>2484</v>
      </c>
      <c r="F65" s="7">
        <v>15</v>
      </c>
      <c r="G65" s="7" t="str">
        <f t="shared" si="3"/>
        <v>16</v>
      </c>
      <c r="H65" s="7" t="str">
        <f t="shared" si="4"/>
        <v>21</v>
      </c>
      <c r="I65" s="7" t="str">
        <f t="shared" si="5"/>
        <v>50</v>
      </c>
      <c r="J65" s="7" t="s">
        <v>65</v>
      </c>
      <c r="K65" s="7" t="s">
        <v>117</v>
      </c>
      <c r="L65" s="7" t="s">
        <v>67</v>
      </c>
      <c r="M65" s="7" t="s">
        <v>51</v>
      </c>
      <c r="N65" s="7" t="s">
        <v>51</v>
      </c>
      <c r="O65" s="7" t="s">
        <v>51</v>
      </c>
      <c r="P65" s="7" t="s">
        <v>51</v>
      </c>
      <c r="Q65" s="7"/>
      <c r="R65" s="7"/>
      <c r="S65" s="7"/>
      <c r="T65" s="7"/>
    </row>
    <row r="66" spans="1:20" ht="12.75" customHeight="1">
      <c r="A66" s="7">
        <v>20</v>
      </c>
      <c r="B66" s="7" t="s">
        <v>7</v>
      </c>
      <c r="C66" s="7" t="s">
        <v>2698</v>
      </c>
      <c r="D66" s="7">
        <v>2014</v>
      </c>
      <c r="E66" s="19" t="s">
        <v>2484</v>
      </c>
      <c r="F66" s="7">
        <v>15</v>
      </c>
      <c r="G66" s="7" t="str">
        <f t="shared" ref="G66:G97" si="6">LEFT(C66,2)</f>
        <v>16</v>
      </c>
      <c r="H66" s="7" t="str">
        <f t="shared" ref="H66:H97" si="7">MID(C66,4,2)</f>
        <v>22</v>
      </c>
      <c r="I66" s="7" t="str">
        <f t="shared" ref="I66:I97" si="8">MID(C66,7,2)</f>
        <v>21</v>
      </c>
      <c r="J66" s="7" t="s">
        <v>65</v>
      </c>
      <c r="K66" s="7" t="s">
        <v>117</v>
      </c>
      <c r="L66" s="7" t="s">
        <v>67</v>
      </c>
      <c r="M66" s="7" t="s">
        <v>51</v>
      </c>
      <c r="N66" s="7" t="s">
        <v>51</v>
      </c>
      <c r="O66" s="7" t="s">
        <v>51</v>
      </c>
      <c r="P66" s="7" t="s">
        <v>51</v>
      </c>
      <c r="Q66" s="7"/>
      <c r="R66" s="7"/>
      <c r="S66" s="7"/>
      <c r="T66" s="7"/>
    </row>
    <row r="67" spans="1:20" ht="12.75" customHeight="1">
      <c r="A67" s="7">
        <v>20</v>
      </c>
      <c r="B67" s="7" t="s">
        <v>7</v>
      </c>
      <c r="C67" s="7" t="s">
        <v>2699</v>
      </c>
      <c r="D67" s="7">
        <v>2014</v>
      </c>
      <c r="E67" s="19" t="s">
        <v>2484</v>
      </c>
      <c r="F67" s="7">
        <v>15</v>
      </c>
      <c r="G67" s="7" t="str">
        <f t="shared" si="6"/>
        <v>16</v>
      </c>
      <c r="H67" s="7" t="str">
        <f t="shared" si="7"/>
        <v>22</v>
      </c>
      <c r="I67" s="7" t="str">
        <f t="shared" si="8"/>
        <v>53</v>
      </c>
      <c r="J67" s="7" t="s">
        <v>109</v>
      </c>
      <c r="K67" s="7" t="s">
        <v>110</v>
      </c>
      <c r="L67" s="7" t="s">
        <v>49</v>
      </c>
      <c r="M67" s="7" t="s">
        <v>51</v>
      </c>
      <c r="N67" s="7" t="s">
        <v>51</v>
      </c>
      <c r="O67" s="7" t="s">
        <v>51</v>
      </c>
      <c r="P67" s="7" t="s">
        <v>51</v>
      </c>
      <c r="Q67" s="7"/>
      <c r="R67" s="7"/>
      <c r="S67" s="7"/>
      <c r="T67" s="7"/>
    </row>
    <row r="68" spans="1:20" ht="12.75" customHeight="1">
      <c r="A68" s="7">
        <v>20</v>
      </c>
      <c r="B68" s="7" t="s">
        <v>7</v>
      </c>
      <c r="C68" s="7" t="s">
        <v>2700</v>
      </c>
      <c r="D68" s="7">
        <v>2014</v>
      </c>
      <c r="E68" s="19" t="s">
        <v>2484</v>
      </c>
      <c r="F68" s="7">
        <v>15</v>
      </c>
      <c r="G68" s="7" t="str">
        <f t="shared" si="6"/>
        <v>16</v>
      </c>
      <c r="H68" s="7" t="str">
        <f t="shared" si="7"/>
        <v>23</v>
      </c>
      <c r="I68" s="7" t="str">
        <f t="shared" si="8"/>
        <v>07</v>
      </c>
      <c r="J68" s="7" t="s">
        <v>109</v>
      </c>
      <c r="K68" s="7" t="s">
        <v>151</v>
      </c>
      <c r="L68" s="7" t="s">
        <v>49</v>
      </c>
      <c r="M68" s="7" t="s">
        <v>51</v>
      </c>
      <c r="N68" s="7" t="s">
        <v>51</v>
      </c>
      <c r="O68" s="7" t="s">
        <v>51</v>
      </c>
      <c r="P68" s="7" t="s">
        <v>51</v>
      </c>
      <c r="Q68" s="7"/>
      <c r="R68" s="7"/>
      <c r="S68" s="7"/>
      <c r="T68" s="7"/>
    </row>
    <row r="69" spans="1:20" ht="12.75" customHeight="1">
      <c r="A69" s="7">
        <v>20</v>
      </c>
      <c r="B69" s="7" t="s">
        <v>7</v>
      </c>
      <c r="C69" s="7" t="s">
        <v>2701</v>
      </c>
      <c r="D69" s="7">
        <v>2014</v>
      </c>
      <c r="E69" s="19" t="s">
        <v>2484</v>
      </c>
      <c r="F69" s="7">
        <v>15</v>
      </c>
      <c r="G69" s="7" t="str">
        <f t="shared" si="6"/>
        <v>16</v>
      </c>
      <c r="H69" s="7" t="str">
        <f t="shared" si="7"/>
        <v>23</v>
      </c>
      <c r="I69" s="7" t="str">
        <f t="shared" si="8"/>
        <v>08</v>
      </c>
      <c r="J69" s="7" t="s">
        <v>433</v>
      </c>
      <c r="K69" s="7" t="s">
        <v>436</v>
      </c>
      <c r="L69" s="7" t="s">
        <v>49</v>
      </c>
      <c r="M69" s="7" t="s">
        <v>51</v>
      </c>
      <c r="N69" s="7" t="s">
        <v>51</v>
      </c>
      <c r="O69" s="7" t="s">
        <v>51</v>
      </c>
      <c r="P69" s="7" t="s">
        <v>51</v>
      </c>
      <c r="Q69" s="7"/>
      <c r="R69" s="7"/>
      <c r="S69" s="7"/>
      <c r="T69" s="7"/>
    </row>
    <row r="70" spans="1:20" ht="12.75" customHeight="1">
      <c r="A70" s="7">
        <v>20</v>
      </c>
      <c r="B70" s="7" t="s">
        <v>7</v>
      </c>
      <c r="C70" s="7" t="s">
        <v>2702</v>
      </c>
      <c r="D70" s="7">
        <v>2014</v>
      </c>
      <c r="E70" s="19" t="s">
        <v>2484</v>
      </c>
      <c r="F70" s="7">
        <v>15</v>
      </c>
      <c r="G70" s="7" t="str">
        <f t="shared" si="6"/>
        <v>16</v>
      </c>
      <c r="H70" s="7" t="str">
        <f t="shared" si="7"/>
        <v>23</v>
      </c>
      <c r="I70" s="7" t="str">
        <f t="shared" si="8"/>
        <v>13</v>
      </c>
      <c r="J70" s="7" t="s">
        <v>71</v>
      </c>
      <c r="K70" s="7" t="s">
        <v>344</v>
      </c>
      <c r="L70" s="7" t="s">
        <v>49</v>
      </c>
      <c r="M70" s="7" t="s">
        <v>51</v>
      </c>
      <c r="N70" s="7" t="s">
        <v>51</v>
      </c>
      <c r="O70" s="7" t="s">
        <v>51</v>
      </c>
      <c r="P70" s="7" t="s">
        <v>51</v>
      </c>
      <c r="Q70" s="7"/>
      <c r="R70" s="7"/>
      <c r="S70" s="7"/>
      <c r="T70" s="7"/>
    </row>
    <row r="71" spans="1:20" ht="12.75" customHeight="1">
      <c r="A71" s="7">
        <v>20</v>
      </c>
      <c r="B71" s="7" t="s">
        <v>7</v>
      </c>
      <c r="C71" s="7" t="s">
        <v>2703</v>
      </c>
      <c r="D71" s="7">
        <v>2014</v>
      </c>
      <c r="E71" s="19" t="s">
        <v>2484</v>
      </c>
      <c r="F71" s="7">
        <v>15</v>
      </c>
      <c r="G71" s="7" t="str">
        <f t="shared" si="6"/>
        <v>16</v>
      </c>
      <c r="H71" s="7" t="str">
        <f t="shared" si="7"/>
        <v>23</v>
      </c>
      <c r="I71" s="7" t="str">
        <f t="shared" si="8"/>
        <v>23</v>
      </c>
      <c r="J71" s="7" t="s">
        <v>433</v>
      </c>
      <c r="K71" s="7" t="s">
        <v>732</v>
      </c>
      <c r="L71" s="7" t="s">
        <v>49</v>
      </c>
      <c r="M71" s="7" t="s">
        <v>75</v>
      </c>
      <c r="N71" s="7" t="s">
        <v>51</v>
      </c>
      <c r="O71" s="7" t="s">
        <v>51</v>
      </c>
      <c r="P71" s="7" t="s">
        <v>51</v>
      </c>
      <c r="Q71" s="7"/>
      <c r="R71" s="7"/>
      <c r="S71" s="7"/>
      <c r="T71" s="7"/>
    </row>
    <row r="72" spans="1:20" ht="12.75" customHeight="1">
      <c r="A72" s="7">
        <v>20</v>
      </c>
      <c r="B72" s="7" t="s">
        <v>7</v>
      </c>
      <c r="C72" s="7" t="s">
        <v>2704</v>
      </c>
      <c r="D72" s="7">
        <v>2014</v>
      </c>
      <c r="E72" s="19" t="s">
        <v>2484</v>
      </c>
      <c r="F72" s="7">
        <v>15</v>
      </c>
      <c r="G72" s="7" t="str">
        <f t="shared" si="6"/>
        <v>16</v>
      </c>
      <c r="H72" s="7" t="str">
        <f t="shared" si="7"/>
        <v>23</v>
      </c>
      <c r="I72" s="7" t="str">
        <f t="shared" si="8"/>
        <v>37</v>
      </c>
      <c r="J72" s="7" t="s">
        <v>583</v>
      </c>
      <c r="K72" s="7" t="s">
        <v>585</v>
      </c>
      <c r="L72" s="7" t="s">
        <v>67</v>
      </c>
      <c r="M72" s="7" t="s">
        <v>75</v>
      </c>
      <c r="N72" s="7" t="s">
        <v>51</v>
      </c>
      <c r="O72" s="7" t="s">
        <v>60</v>
      </c>
      <c r="P72" s="7" t="s">
        <v>51</v>
      </c>
      <c r="Q72" s="7"/>
      <c r="R72" s="7"/>
      <c r="S72" s="7"/>
      <c r="T72" s="7"/>
    </row>
    <row r="73" spans="1:20" ht="12.75" customHeight="1">
      <c r="A73" s="7">
        <v>20</v>
      </c>
      <c r="B73" s="7" t="s">
        <v>7</v>
      </c>
      <c r="C73" s="7" t="s">
        <v>2705</v>
      </c>
      <c r="D73" s="7">
        <v>2014</v>
      </c>
      <c r="E73" s="19" t="s">
        <v>2484</v>
      </c>
      <c r="F73" s="7">
        <v>15</v>
      </c>
      <c r="G73" s="7" t="str">
        <f t="shared" si="6"/>
        <v>16</v>
      </c>
      <c r="H73" s="7" t="str">
        <f t="shared" si="7"/>
        <v>23</v>
      </c>
      <c r="I73" s="7" t="str">
        <f t="shared" si="8"/>
        <v>56</v>
      </c>
      <c r="J73" s="7" t="s">
        <v>433</v>
      </c>
      <c r="K73" s="7" t="s">
        <v>434</v>
      </c>
      <c r="L73" s="7" t="s">
        <v>49</v>
      </c>
      <c r="M73" s="7" t="s">
        <v>50</v>
      </c>
      <c r="N73" s="7" t="s">
        <v>51</v>
      </c>
      <c r="O73" s="7" t="s">
        <v>75</v>
      </c>
      <c r="P73" s="7" t="s">
        <v>51</v>
      </c>
      <c r="Q73" s="7"/>
      <c r="R73" s="7"/>
      <c r="S73" s="7"/>
      <c r="T73" s="7"/>
    </row>
    <row r="74" spans="1:20" ht="12.75" customHeight="1">
      <c r="A74" s="7">
        <v>20</v>
      </c>
      <c r="B74" s="7" t="s">
        <v>7</v>
      </c>
      <c r="C74" s="7" t="s">
        <v>2706</v>
      </c>
      <c r="D74" s="7">
        <v>2014</v>
      </c>
      <c r="E74" s="19" t="s">
        <v>2484</v>
      </c>
      <c r="F74" s="7">
        <v>15</v>
      </c>
      <c r="G74" s="7" t="str">
        <f t="shared" si="6"/>
        <v>16</v>
      </c>
      <c r="H74" s="7" t="str">
        <f t="shared" si="7"/>
        <v>24</v>
      </c>
      <c r="I74" s="7" t="str">
        <f t="shared" si="8"/>
        <v>00</v>
      </c>
      <c r="J74" s="7" t="s">
        <v>109</v>
      </c>
      <c r="K74" s="7" t="s">
        <v>110</v>
      </c>
      <c r="L74" s="7" t="s">
        <v>49</v>
      </c>
      <c r="M74" s="7" t="s">
        <v>51</v>
      </c>
      <c r="N74" s="7" t="s">
        <v>75</v>
      </c>
      <c r="O74" s="7" t="s">
        <v>51</v>
      </c>
      <c r="P74" s="7" t="s">
        <v>51</v>
      </c>
      <c r="Q74" s="7"/>
      <c r="R74" s="7"/>
      <c r="S74" s="7"/>
      <c r="T74" s="7"/>
    </row>
    <row r="75" spans="1:20" ht="12.75" customHeight="1">
      <c r="A75" s="7">
        <v>20</v>
      </c>
      <c r="B75" s="7" t="s">
        <v>7</v>
      </c>
      <c r="C75" s="7" t="s">
        <v>2707</v>
      </c>
      <c r="D75" s="7">
        <v>2014</v>
      </c>
      <c r="E75" s="19" t="s">
        <v>2484</v>
      </c>
      <c r="F75" s="7">
        <v>15</v>
      </c>
      <c r="G75" s="7" t="str">
        <f t="shared" si="6"/>
        <v>16</v>
      </c>
      <c r="H75" s="7" t="str">
        <f t="shared" si="7"/>
        <v>24</v>
      </c>
      <c r="I75" s="7" t="str">
        <f t="shared" si="8"/>
        <v>02</v>
      </c>
      <c r="J75" s="7" t="s">
        <v>53</v>
      </c>
      <c r="K75" s="7" t="s">
        <v>2708</v>
      </c>
      <c r="L75" s="7" t="s">
        <v>49</v>
      </c>
      <c r="M75" s="7" t="s">
        <v>51</v>
      </c>
      <c r="N75" s="7" t="s">
        <v>51</v>
      </c>
      <c r="O75" s="7" t="s">
        <v>75</v>
      </c>
      <c r="P75" s="7" t="s">
        <v>51</v>
      </c>
      <c r="Q75" s="7"/>
      <c r="R75" s="7"/>
      <c r="S75" s="7"/>
      <c r="T75" s="7"/>
    </row>
    <row r="76" spans="1:20" ht="12.75" customHeight="1">
      <c r="A76" s="7">
        <v>20</v>
      </c>
      <c r="B76" s="7" t="s">
        <v>7</v>
      </c>
      <c r="C76" s="7" t="s">
        <v>2709</v>
      </c>
      <c r="D76" s="7">
        <v>2014</v>
      </c>
      <c r="E76" s="19" t="s">
        <v>2484</v>
      </c>
      <c r="F76" s="7">
        <v>15</v>
      </c>
      <c r="G76" s="7" t="str">
        <f t="shared" si="6"/>
        <v>16</v>
      </c>
      <c r="H76" s="7" t="str">
        <f t="shared" si="7"/>
        <v>24</v>
      </c>
      <c r="I76" s="7" t="str">
        <f t="shared" si="8"/>
        <v>10</v>
      </c>
      <c r="J76" s="7" t="s">
        <v>433</v>
      </c>
      <c r="K76" s="7" t="s">
        <v>445</v>
      </c>
      <c r="L76" s="7" t="s">
        <v>49</v>
      </c>
      <c r="M76" s="7" t="s">
        <v>51</v>
      </c>
      <c r="N76" s="7" t="s">
        <v>51</v>
      </c>
      <c r="O76" s="7" t="s">
        <v>75</v>
      </c>
      <c r="P76" s="7" t="s">
        <v>51</v>
      </c>
      <c r="Q76" s="7"/>
      <c r="R76" s="7"/>
      <c r="S76" s="7"/>
      <c r="T76" s="7"/>
    </row>
    <row r="77" spans="1:20" ht="12.75" customHeight="1">
      <c r="A77" s="7">
        <v>20</v>
      </c>
      <c r="B77" s="7" t="s">
        <v>7</v>
      </c>
      <c r="C77" s="7" t="s">
        <v>2710</v>
      </c>
      <c r="D77" s="7">
        <v>2014</v>
      </c>
      <c r="E77" s="19" t="s">
        <v>2484</v>
      </c>
      <c r="F77" s="7">
        <v>15</v>
      </c>
      <c r="G77" s="7" t="str">
        <f t="shared" si="6"/>
        <v>16</v>
      </c>
      <c r="H77" s="7" t="str">
        <f t="shared" si="7"/>
        <v>24</v>
      </c>
      <c r="I77" s="7" t="str">
        <f t="shared" si="8"/>
        <v>24</v>
      </c>
      <c r="J77" s="7" t="s">
        <v>109</v>
      </c>
      <c r="K77" s="7" t="s">
        <v>151</v>
      </c>
      <c r="L77" s="7" t="s">
        <v>49</v>
      </c>
      <c r="M77" s="7" t="s">
        <v>51</v>
      </c>
      <c r="N77" s="7" t="s">
        <v>51</v>
      </c>
      <c r="O77" s="7" t="s">
        <v>75</v>
      </c>
      <c r="P77" s="7" t="s">
        <v>51</v>
      </c>
      <c r="Q77" s="7"/>
      <c r="R77" s="7"/>
      <c r="S77" s="7"/>
      <c r="T77" s="7"/>
    </row>
    <row r="78" spans="1:20" ht="12.75" customHeight="1">
      <c r="A78" s="7">
        <v>20</v>
      </c>
      <c r="B78" s="7" t="s">
        <v>7</v>
      </c>
      <c r="C78" s="7" t="s">
        <v>2711</v>
      </c>
      <c r="D78" s="7">
        <v>2014</v>
      </c>
      <c r="E78" s="19" t="s">
        <v>2484</v>
      </c>
      <c r="F78" s="7">
        <v>15</v>
      </c>
      <c r="G78" s="7" t="str">
        <f t="shared" si="6"/>
        <v>16</v>
      </c>
      <c r="H78" s="7" t="str">
        <f t="shared" si="7"/>
        <v>24</v>
      </c>
      <c r="I78" s="7" t="str">
        <f t="shared" si="8"/>
        <v>27</v>
      </c>
      <c r="J78" s="7" t="s">
        <v>433</v>
      </c>
      <c r="K78" s="7" t="s">
        <v>436</v>
      </c>
      <c r="L78" s="7" t="s">
        <v>49</v>
      </c>
      <c r="M78" s="7" t="s">
        <v>51</v>
      </c>
      <c r="N78" s="7" t="s">
        <v>51</v>
      </c>
      <c r="O78" s="7" t="s">
        <v>75</v>
      </c>
      <c r="P78" s="7" t="s">
        <v>51</v>
      </c>
      <c r="Q78" s="7"/>
      <c r="R78" s="7"/>
      <c r="S78" s="7"/>
      <c r="T78" s="7"/>
    </row>
    <row r="79" spans="1:20" ht="12.75" customHeight="1">
      <c r="A79" s="7">
        <v>20</v>
      </c>
      <c r="B79" s="7" t="s">
        <v>7</v>
      </c>
      <c r="C79" s="7" t="s">
        <v>2712</v>
      </c>
      <c r="D79" s="7">
        <v>2014</v>
      </c>
      <c r="E79" s="19" t="s">
        <v>2484</v>
      </c>
      <c r="F79" s="7">
        <v>15</v>
      </c>
      <c r="G79" s="7" t="str">
        <f t="shared" si="6"/>
        <v>16</v>
      </c>
      <c r="H79" s="7" t="str">
        <f t="shared" si="7"/>
        <v>25</v>
      </c>
      <c r="I79" s="7" t="str">
        <f t="shared" si="8"/>
        <v>20</v>
      </c>
      <c r="J79" s="7" t="s">
        <v>53</v>
      </c>
      <c r="K79" s="7" t="s">
        <v>600</v>
      </c>
      <c r="L79" s="7" t="s">
        <v>49</v>
      </c>
      <c r="M79" s="7" t="s">
        <v>51</v>
      </c>
      <c r="N79" s="7" t="s">
        <v>51</v>
      </c>
      <c r="O79" s="7" t="s">
        <v>51</v>
      </c>
      <c r="P79" s="7" t="s">
        <v>75</v>
      </c>
      <c r="Q79" s="7"/>
      <c r="R79" s="7"/>
      <c r="S79" s="7"/>
      <c r="T79" s="7"/>
    </row>
    <row r="80" spans="1:20" ht="12.75" customHeight="1">
      <c r="A80" s="7">
        <v>20</v>
      </c>
      <c r="B80" s="7" t="s">
        <v>7</v>
      </c>
      <c r="C80" s="7" t="s">
        <v>2713</v>
      </c>
      <c r="D80" s="7">
        <v>2014</v>
      </c>
      <c r="E80" s="19" t="s">
        <v>2484</v>
      </c>
      <c r="F80" s="7">
        <v>15</v>
      </c>
      <c r="G80" s="7" t="str">
        <f t="shared" si="6"/>
        <v>16</v>
      </c>
      <c r="H80" s="7" t="str">
        <f t="shared" si="7"/>
        <v>25</v>
      </c>
      <c r="I80" s="7" t="str">
        <f t="shared" si="8"/>
        <v>22</v>
      </c>
      <c r="J80" s="7" t="s">
        <v>433</v>
      </c>
      <c r="K80" s="7" t="s">
        <v>450</v>
      </c>
      <c r="L80" s="7" t="s">
        <v>49</v>
      </c>
      <c r="M80" s="7" t="s">
        <v>51</v>
      </c>
      <c r="N80" s="7" t="s">
        <v>51</v>
      </c>
      <c r="O80" s="7" t="s">
        <v>51</v>
      </c>
      <c r="P80" s="7" t="s">
        <v>75</v>
      </c>
      <c r="Q80" s="7"/>
      <c r="R80" s="7"/>
      <c r="S80" s="7"/>
      <c r="T80" s="7"/>
    </row>
    <row r="81" spans="1:20" ht="12.75" customHeight="1">
      <c r="A81" s="7">
        <v>20</v>
      </c>
      <c r="B81" s="7" t="s">
        <v>7</v>
      </c>
      <c r="C81" s="7" t="s">
        <v>2714</v>
      </c>
      <c r="D81" s="7">
        <v>2014</v>
      </c>
      <c r="E81" s="19" t="s">
        <v>2484</v>
      </c>
      <c r="F81" s="7">
        <v>15</v>
      </c>
      <c r="G81" s="7" t="str">
        <f t="shared" si="6"/>
        <v>16</v>
      </c>
      <c r="H81" s="7" t="str">
        <f t="shared" si="7"/>
        <v>26</v>
      </c>
      <c r="I81" s="7" t="str">
        <f t="shared" si="8"/>
        <v>11</v>
      </c>
      <c r="J81" s="7" t="s">
        <v>65</v>
      </c>
      <c r="K81" s="7" t="s">
        <v>159</v>
      </c>
      <c r="L81" s="7" t="s">
        <v>67</v>
      </c>
      <c r="M81" s="7" t="s">
        <v>51</v>
      </c>
      <c r="N81" s="7" t="s">
        <v>51</v>
      </c>
      <c r="O81" s="7" t="s">
        <v>51</v>
      </c>
      <c r="P81" s="7" t="s">
        <v>51</v>
      </c>
      <c r="Q81" s="7"/>
      <c r="R81" s="7"/>
      <c r="S81" s="7"/>
      <c r="T81" s="7"/>
    </row>
    <row r="82" spans="1:20" ht="12.75" customHeight="1">
      <c r="A82" s="7">
        <v>20</v>
      </c>
      <c r="B82" s="7" t="s">
        <v>7</v>
      </c>
      <c r="C82" s="7" t="s">
        <v>2715</v>
      </c>
      <c r="D82" s="7">
        <v>2014</v>
      </c>
      <c r="E82" s="19" t="s">
        <v>2484</v>
      </c>
      <c r="F82" s="7">
        <v>15</v>
      </c>
      <c r="G82" s="7" t="str">
        <f t="shared" si="6"/>
        <v>16</v>
      </c>
      <c r="H82" s="7" t="str">
        <f t="shared" si="7"/>
        <v>27</v>
      </c>
      <c r="I82" s="7" t="str">
        <f t="shared" si="8"/>
        <v>53</v>
      </c>
      <c r="J82" s="7" t="s">
        <v>71</v>
      </c>
      <c r="K82" s="7" t="s">
        <v>72</v>
      </c>
      <c r="L82" s="7" t="s">
        <v>49</v>
      </c>
      <c r="M82" s="7" t="s">
        <v>51</v>
      </c>
      <c r="N82" s="7" t="s">
        <v>51</v>
      </c>
      <c r="O82" s="7" t="s">
        <v>75</v>
      </c>
      <c r="P82" s="7" t="s">
        <v>51</v>
      </c>
      <c r="Q82" s="7"/>
      <c r="R82" s="7"/>
      <c r="S82" s="7"/>
      <c r="T82" s="7"/>
    </row>
    <row r="83" spans="1:20" ht="12.75" customHeight="1">
      <c r="A83" s="7">
        <v>20</v>
      </c>
      <c r="B83" s="7" t="s">
        <v>7</v>
      </c>
      <c r="C83" s="7" t="s">
        <v>2716</v>
      </c>
      <c r="D83" s="7">
        <v>2014</v>
      </c>
      <c r="E83" s="19" t="s">
        <v>2484</v>
      </c>
      <c r="F83" s="7">
        <v>15</v>
      </c>
      <c r="G83" s="7" t="str">
        <f t="shared" si="6"/>
        <v>16</v>
      </c>
      <c r="H83" s="7" t="str">
        <f t="shared" si="7"/>
        <v>28</v>
      </c>
      <c r="I83" s="7" t="str">
        <f t="shared" si="8"/>
        <v>05</v>
      </c>
      <c r="J83" s="7" t="s">
        <v>433</v>
      </c>
      <c r="K83" s="7" t="s">
        <v>470</v>
      </c>
      <c r="L83" s="7" t="s">
        <v>49</v>
      </c>
      <c r="M83" s="7" t="s">
        <v>51</v>
      </c>
      <c r="N83" s="7" t="s">
        <v>51</v>
      </c>
      <c r="O83" s="7" t="s">
        <v>75</v>
      </c>
      <c r="P83" s="7" t="s">
        <v>51</v>
      </c>
      <c r="Q83" s="7"/>
      <c r="R83" s="7"/>
      <c r="S83" s="7"/>
      <c r="T83" s="7"/>
    </row>
    <row r="84" spans="1:20" ht="12.75" customHeight="1">
      <c r="A84" s="7">
        <v>20</v>
      </c>
      <c r="B84" s="7" t="s">
        <v>7</v>
      </c>
      <c r="C84" s="7" t="s">
        <v>2717</v>
      </c>
      <c r="D84" s="7">
        <v>2014</v>
      </c>
      <c r="E84" s="19" t="s">
        <v>2484</v>
      </c>
      <c r="F84" s="7">
        <v>15</v>
      </c>
      <c r="G84" s="7" t="str">
        <f t="shared" si="6"/>
        <v>16</v>
      </c>
      <c r="H84" s="7" t="str">
        <f t="shared" si="7"/>
        <v>28</v>
      </c>
      <c r="I84" s="7" t="str">
        <f t="shared" si="8"/>
        <v>10</v>
      </c>
      <c r="J84" s="7" t="s">
        <v>109</v>
      </c>
      <c r="K84" s="7" t="s">
        <v>151</v>
      </c>
      <c r="L84" s="7" t="s">
        <v>49</v>
      </c>
      <c r="M84" s="7" t="s">
        <v>51</v>
      </c>
      <c r="N84" s="7" t="s">
        <v>75</v>
      </c>
      <c r="O84" s="7" t="s">
        <v>51</v>
      </c>
      <c r="P84" s="7" t="s">
        <v>51</v>
      </c>
      <c r="Q84" s="7"/>
      <c r="R84" s="7"/>
      <c r="S84" s="7"/>
      <c r="T84" s="7"/>
    </row>
    <row r="85" spans="1:20" ht="12.75" customHeight="1">
      <c r="A85" s="7">
        <v>20</v>
      </c>
      <c r="B85" s="7" t="s">
        <v>7</v>
      </c>
      <c r="C85" s="7" t="s">
        <v>2718</v>
      </c>
      <c r="D85" s="7">
        <v>2014</v>
      </c>
      <c r="E85" s="19" t="s">
        <v>2484</v>
      </c>
      <c r="F85" s="7">
        <v>15</v>
      </c>
      <c r="G85" s="7" t="str">
        <f t="shared" si="6"/>
        <v>16</v>
      </c>
      <c r="H85" s="7" t="str">
        <f t="shared" si="7"/>
        <v>28</v>
      </c>
      <c r="I85" s="7" t="str">
        <f t="shared" si="8"/>
        <v>28</v>
      </c>
      <c r="J85" s="7" t="s">
        <v>433</v>
      </c>
      <c r="K85" s="7" t="s">
        <v>478</v>
      </c>
      <c r="L85" s="7" t="s">
        <v>49</v>
      </c>
      <c r="M85" s="7" t="s">
        <v>51</v>
      </c>
      <c r="N85" s="7" t="s">
        <v>51</v>
      </c>
      <c r="O85" s="7" t="s">
        <v>75</v>
      </c>
      <c r="P85" s="7" t="s">
        <v>51</v>
      </c>
      <c r="Q85" s="7"/>
      <c r="R85" s="7"/>
      <c r="S85" s="7"/>
      <c r="T85" s="7"/>
    </row>
    <row r="86" spans="1:20" ht="12.75" customHeight="1">
      <c r="A86" s="7">
        <v>20</v>
      </c>
      <c r="B86" s="7" t="s">
        <v>7</v>
      </c>
      <c r="C86" s="7" t="s">
        <v>2719</v>
      </c>
      <c r="D86" s="7">
        <v>2014</v>
      </c>
      <c r="E86" s="19" t="s">
        <v>2484</v>
      </c>
      <c r="F86" s="7">
        <v>15</v>
      </c>
      <c r="G86" s="7" t="str">
        <f t="shared" si="6"/>
        <v>16</v>
      </c>
      <c r="H86" s="7" t="str">
        <f t="shared" si="7"/>
        <v>28</v>
      </c>
      <c r="I86" s="7" t="str">
        <f t="shared" si="8"/>
        <v>30</v>
      </c>
      <c r="J86" s="7" t="s">
        <v>109</v>
      </c>
      <c r="K86" s="7" t="s">
        <v>151</v>
      </c>
      <c r="L86" s="7" t="s">
        <v>49</v>
      </c>
      <c r="M86" s="7" t="s">
        <v>51</v>
      </c>
      <c r="N86" s="7" t="s">
        <v>51</v>
      </c>
      <c r="O86" s="7" t="s">
        <v>75</v>
      </c>
      <c r="P86" s="7" t="s">
        <v>51</v>
      </c>
      <c r="Q86" s="7"/>
      <c r="R86" s="7"/>
      <c r="S86" s="7"/>
      <c r="T86" s="7"/>
    </row>
    <row r="87" spans="1:20" ht="12.75" customHeight="1">
      <c r="A87" s="7">
        <v>20</v>
      </c>
      <c r="B87" s="7" t="s">
        <v>7</v>
      </c>
      <c r="C87" s="7" t="s">
        <v>2719</v>
      </c>
      <c r="D87" s="7">
        <v>2014</v>
      </c>
      <c r="E87" s="19" t="s">
        <v>2484</v>
      </c>
      <c r="F87" s="7">
        <v>15</v>
      </c>
      <c r="G87" s="7" t="str">
        <f t="shared" si="6"/>
        <v>16</v>
      </c>
      <c r="H87" s="7" t="str">
        <f t="shared" si="7"/>
        <v>28</v>
      </c>
      <c r="I87" s="7" t="str">
        <f t="shared" si="8"/>
        <v>30</v>
      </c>
      <c r="J87" s="7" t="s">
        <v>71</v>
      </c>
      <c r="K87" s="7" t="s">
        <v>344</v>
      </c>
      <c r="L87" s="7" t="s">
        <v>49</v>
      </c>
      <c r="M87" s="7" t="s">
        <v>51</v>
      </c>
      <c r="N87" s="7" t="s">
        <v>51</v>
      </c>
      <c r="O87" s="7" t="s">
        <v>75</v>
      </c>
      <c r="P87" s="7" t="s">
        <v>51</v>
      </c>
      <c r="Q87" s="7"/>
      <c r="R87" s="7"/>
      <c r="S87" s="7"/>
      <c r="T87" s="7"/>
    </row>
    <row r="88" spans="1:20" ht="12.75" customHeight="1">
      <c r="A88" s="7">
        <v>20</v>
      </c>
      <c r="B88" s="7" t="s">
        <v>7</v>
      </c>
      <c r="C88" s="7" t="s">
        <v>2720</v>
      </c>
      <c r="D88" s="7">
        <v>2014</v>
      </c>
      <c r="E88" s="19" t="s">
        <v>2484</v>
      </c>
      <c r="F88" s="7">
        <v>15</v>
      </c>
      <c r="G88" s="7" t="str">
        <f t="shared" si="6"/>
        <v>16</v>
      </c>
      <c r="H88" s="7" t="str">
        <f t="shared" si="7"/>
        <v>28</v>
      </c>
      <c r="I88" s="7" t="str">
        <f t="shared" si="8"/>
        <v>41</v>
      </c>
      <c r="J88" s="7" t="s">
        <v>433</v>
      </c>
      <c r="K88" s="7" t="s">
        <v>480</v>
      </c>
      <c r="L88" s="7" t="s">
        <v>49</v>
      </c>
      <c r="M88" s="7" t="s">
        <v>51</v>
      </c>
      <c r="N88" s="7" t="s">
        <v>51</v>
      </c>
      <c r="O88" s="7" t="s">
        <v>75</v>
      </c>
      <c r="P88" s="7" t="s">
        <v>51</v>
      </c>
      <c r="Q88" s="7"/>
      <c r="R88" s="7"/>
      <c r="S88" s="7"/>
      <c r="T88" s="7"/>
    </row>
    <row r="89" spans="1:20" ht="12.75" customHeight="1">
      <c r="A89" s="7">
        <v>20</v>
      </c>
      <c r="B89" s="7" t="s">
        <v>7</v>
      </c>
      <c r="C89" s="7" t="s">
        <v>2721</v>
      </c>
      <c r="D89" s="7">
        <v>2014</v>
      </c>
      <c r="E89" s="19" t="s">
        <v>2484</v>
      </c>
      <c r="F89" s="7">
        <v>15</v>
      </c>
      <c r="G89" s="7" t="str">
        <f t="shared" si="6"/>
        <v>16</v>
      </c>
      <c r="H89" s="7" t="str">
        <f t="shared" si="7"/>
        <v>29</v>
      </c>
      <c r="I89" s="7" t="str">
        <f t="shared" si="8"/>
        <v>03</v>
      </c>
      <c r="J89" s="7" t="s">
        <v>53</v>
      </c>
      <c r="K89" s="7" t="s">
        <v>620</v>
      </c>
      <c r="L89" s="7" t="s">
        <v>49</v>
      </c>
      <c r="M89" s="7" t="s">
        <v>51</v>
      </c>
      <c r="N89" s="7" t="s">
        <v>51</v>
      </c>
      <c r="O89" s="7" t="s">
        <v>75</v>
      </c>
      <c r="P89" s="7" t="s">
        <v>51</v>
      </c>
      <c r="Q89" s="7"/>
      <c r="R89" s="7"/>
      <c r="S89" s="7"/>
      <c r="T89" s="7"/>
    </row>
    <row r="90" spans="1:20" ht="12.75" customHeight="1">
      <c r="A90" s="7">
        <v>20</v>
      </c>
      <c r="B90" s="7" t="s">
        <v>7</v>
      </c>
      <c r="C90" s="7" t="s">
        <v>2722</v>
      </c>
      <c r="D90" s="7">
        <v>2014</v>
      </c>
      <c r="E90" s="19" t="s">
        <v>2484</v>
      </c>
      <c r="F90" s="7">
        <v>15</v>
      </c>
      <c r="G90" s="7" t="str">
        <f t="shared" si="6"/>
        <v>16</v>
      </c>
      <c r="H90" s="7" t="str">
        <f t="shared" si="7"/>
        <v>29</v>
      </c>
      <c r="I90" s="7" t="str">
        <f t="shared" si="8"/>
        <v>10</v>
      </c>
      <c r="J90" s="7" t="s">
        <v>53</v>
      </c>
      <c r="K90" s="7" t="s">
        <v>2723</v>
      </c>
      <c r="L90" s="7" t="s">
        <v>49</v>
      </c>
      <c r="M90" s="7" t="s">
        <v>51</v>
      </c>
      <c r="N90" s="7" t="s">
        <v>51</v>
      </c>
      <c r="O90" s="7" t="s">
        <v>75</v>
      </c>
      <c r="P90" s="7" t="s">
        <v>51</v>
      </c>
      <c r="Q90" s="7"/>
      <c r="R90" s="7"/>
      <c r="S90" s="7"/>
      <c r="T90" s="7"/>
    </row>
    <row r="91" spans="1:20" ht="12.75" customHeight="1">
      <c r="A91" s="7">
        <v>20</v>
      </c>
      <c r="B91" s="7" t="s">
        <v>7</v>
      </c>
      <c r="C91" s="7" t="s">
        <v>2724</v>
      </c>
      <c r="D91" s="7">
        <v>2014</v>
      </c>
      <c r="E91" s="19" t="s">
        <v>2484</v>
      </c>
      <c r="F91" s="7">
        <v>15</v>
      </c>
      <c r="G91" s="7" t="str">
        <f t="shared" si="6"/>
        <v>16</v>
      </c>
      <c r="H91" s="7" t="str">
        <f t="shared" si="7"/>
        <v>29</v>
      </c>
      <c r="I91" s="7" t="str">
        <f t="shared" si="8"/>
        <v>21</v>
      </c>
      <c r="J91" s="7" t="s">
        <v>433</v>
      </c>
      <c r="K91" s="7" t="s">
        <v>1652</v>
      </c>
      <c r="L91" s="7" t="s">
        <v>49</v>
      </c>
      <c r="M91" s="7" t="s">
        <v>51</v>
      </c>
      <c r="N91" s="7" t="s">
        <v>75</v>
      </c>
      <c r="O91" s="7" t="s">
        <v>75</v>
      </c>
      <c r="P91" s="7" t="s">
        <v>51</v>
      </c>
      <c r="Q91" s="7"/>
      <c r="R91" s="7"/>
      <c r="S91" s="7"/>
      <c r="T91" s="7"/>
    </row>
    <row r="92" spans="1:20" ht="12.75" customHeight="1">
      <c r="A92" s="7">
        <v>20</v>
      </c>
      <c r="B92" s="7" t="s">
        <v>7</v>
      </c>
      <c r="C92" s="7" t="s">
        <v>2725</v>
      </c>
      <c r="D92" s="7">
        <v>2014</v>
      </c>
      <c r="E92" s="19" t="s">
        <v>2484</v>
      </c>
      <c r="F92" s="7">
        <v>15</v>
      </c>
      <c r="G92" s="7" t="str">
        <f t="shared" si="6"/>
        <v>16</v>
      </c>
      <c r="H92" s="7" t="str">
        <f t="shared" si="7"/>
        <v>29</v>
      </c>
      <c r="I92" s="7" t="str">
        <f t="shared" si="8"/>
        <v>52</v>
      </c>
      <c r="J92" s="7" t="s">
        <v>109</v>
      </c>
      <c r="K92" s="7" t="s">
        <v>151</v>
      </c>
      <c r="L92" s="7" t="s">
        <v>49</v>
      </c>
      <c r="M92" s="7" t="s">
        <v>51</v>
      </c>
      <c r="N92" s="7" t="s">
        <v>75</v>
      </c>
      <c r="O92" s="7" t="s">
        <v>75</v>
      </c>
      <c r="P92" s="7" t="s">
        <v>51</v>
      </c>
      <c r="Q92" s="7"/>
      <c r="R92" s="7"/>
      <c r="S92" s="7"/>
      <c r="T92" s="7"/>
    </row>
    <row r="93" spans="1:20" ht="12.75" customHeight="1">
      <c r="A93" s="7">
        <v>20</v>
      </c>
      <c r="B93" s="7" t="s">
        <v>7</v>
      </c>
      <c r="C93" s="7" t="s">
        <v>2726</v>
      </c>
      <c r="D93" s="7">
        <v>2014</v>
      </c>
      <c r="E93" s="19" t="s">
        <v>2484</v>
      </c>
      <c r="F93" s="7">
        <v>15</v>
      </c>
      <c r="G93" s="7" t="str">
        <f t="shared" si="6"/>
        <v>16</v>
      </c>
      <c r="H93" s="7" t="str">
        <f t="shared" si="7"/>
        <v>29</v>
      </c>
      <c r="I93" s="7" t="str">
        <f t="shared" si="8"/>
        <v>53</v>
      </c>
      <c r="J93" s="7" t="s">
        <v>71</v>
      </c>
      <c r="K93" s="7" t="s">
        <v>344</v>
      </c>
      <c r="L93" s="7" t="s">
        <v>49</v>
      </c>
      <c r="M93" s="7" t="s">
        <v>51</v>
      </c>
      <c r="N93" s="7" t="s">
        <v>75</v>
      </c>
      <c r="O93" s="7" t="s">
        <v>75</v>
      </c>
      <c r="P93" s="7" t="s">
        <v>51</v>
      </c>
      <c r="Q93" s="7"/>
      <c r="R93" s="7"/>
      <c r="S93" s="7"/>
      <c r="T93" s="7"/>
    </row>
    <row r="94" spans="1:20" ht="12.75" customHeight="1">
      <c r="A94" s="7">
        <v>20</v>
      </c>
      <c r="B94" s="7" t="s">
        <v>7</v>
      </c>
      <c r="C94" s="7" t="s">
        <v>2727</v>
      </c>
      <c r="D94" s="7">
        <v>2014</v>
      </c>
      <c r="E94" s="19" t="s">
        <v>2484</v>
      </c>
      <c r="F94" s="7">
        <v>15</v>
      </c>
      <c r="G94" s="7" t="str">
        <f t="shared" si="6"/>
        <v>16</v>
      </c>
      <c r="H94" s="7" t="str">
        <f t="shared" si="7"/>
        <v>29</v>
      </c>
      <c r="I94" s="7" t="str">
        <f t="shared" si="8"/>
        <v>58</v>
      </c>
      <c r="J94" s="7" t="s">
        <v>109</v>
      </c>
      <c r="K94" s="7" t="s">
        <v>143</v>
      </c>
      <c r="L94" s="7" t="s">
        <v>49</v>
      </c>
      <c r="M94" s="7" t="s">
        <v>51</v>
      </c>
      <c r="N94" s="7" t="s">
        <v>75</v>
      </c>
      <c r="O94" s="7" t="s">
        <v>51</v>
      </c>
      <c r="P94" s="7" t="s">
        <v>75</v>
      </c>
      <c r="Q94" s="7"/>
      <c r="R94" s="7"/>
      <c r="S94" s="7"/>
      <c r="T94" s="7"/>
    </row>
    <row r="95" spans="1:20" ht="12.75" customHeight="1">
      <c r="A95" s="7">
        <v>20</v>
      </c>
      <c r="B95" s="7" t="s">
        <v>7</v>
      </c>
      <c r="C95" s="7" t="s">
        <v>2728</v>
      </c>
      <c r="D95" s="7">
        <v>2014</v>
      </c>
      <c r="E95" s="19" t="s">
        <v>2484</v>
      </c>
      <c r="F95" s="7">
        <v>15</v>
      </c>
      <c r="G95" s="7" t="str">
        <f t="shared" si="6"/>
        <v>16</v>
      </c>
      <c r="H95" s="7" t="str">
        <f t="shared" si="7"/>
        <v>30</v>
      </c>
      <c r="I95" s="7" t="str">
        <f t="shared" si="8"/>
        <v>09</v>
      </c>
      <c r="J95" s="7" t="s">
        <v>53</v>
      </c>
      <c r="K95" s="7" t="s">
        <v>2729</v>
      </c>
      <c r="L95" s="7" t="s">
        <v>49</v>
      </c>
      <c r="M95" s="7" t="s">
        <v>51</v>
      </c>
      <c r="N95" s="7" t="s">
        <v>75</v>
      </c>
      <c r="O95" s="7" t="s">
        <v>51</v>
      </c>
      <c r="P95" s="7" t="s">
        <v>60</v>
      </c>
      <c r="Q95" s="7"/>
      <c r="R95" s="7"/>
      <c r="S95" s="7"/>
      <c r="T95" s="7"/>
    </row>
    <row r="96" spans="1:20" ht="12.75" customHeight="1">
      <c r="A96" s="7">
        <v>20</v>
      </c>
      <c r="B96" s="7" t="s">
        <v>7</v>
      </c>
      <c r="C96" s="7" t="s">
        <v>2730</v>
      </c>
      <c r="D96" s="7">
        <v>2014</v>
      </c>
      <c r="E96" s="19" t="s">
        <v>2484</v>
      </c>
      <c r="F96" s="7">
        <v>15</v>
      </c>
      <c r="G96" s="7" t="str">
        <f t="shared" si="6"/>
        <v>16</v>
      </c>
      <c r="H96" s="7" t="str">
        <f t="shared" si="7"/>
        <v>30</v>
      </c>
      <c r="I96" s="7" t="str">
        <f t="shared" si="8"/>
        <v>41</v>
      </c>
      <c r="J96" s="7" t="s">
        <v>109</v>
      </c>
      <c r="K96" s="7" t="s">
        <v>151</v>
      </c>
      <c r="L96" s="7" t="s">
        <v>49</v>
      </c>
      <c r="M96" s="7" t="s">
        <v>51</v>
      </c>
      <c r="N96" s="7" t="s">
        <v>51</v>
      </c>
      <c r="O96" s="7" t="s">
        <v>75</v>
      </c>
      <c r="P96" s="7" t="s">
        <v>75</v>
      </c>
      <c r="Q96" s="7"/>
      <c r="R96" s="7"/>
      <c r="S96" s="7"/>
      <c r="T96" s="7"/>
    </row>
    <row r="97" spans="1:20" ht="12.75" customHeight="1">
      <c r="A97" s="7">
        <v>20</v>
      </c>
      <c r="B97" s="7" t="s">
        <v>7</v>
      </c>
      <c r="C97" s="7" t="s">
        <v>2731</v>
      </c>
      <c r="D97" s="7">
        <v>2014</v>
      </c>
      <c r="E97" s="19" t="s">
        <v>2484</v>
      </c>
      <c r="F97" s="7">
        <v>15</v>
      </c>
      <c r="G97" s="7" t="str">
        <f t="shared" si="6"/>
        <v>16</v>
      </c>
      <c r="H97" s="7" t="str">
        <f t="shared" si="7"/>
        <v>30</v>
      </c>
      <c r="I97" s="7" t="str">
        <f t="shared" si="8"/>
        <v>43</v>
      </c>
      <c r="J97" s="7" t="s">
        <v>433</v>
      </c>
      <c r="K97" s="7" t="s">
        <v>491</v>
      </c>
      <c r="L97" s="7" t="s">
        <v>49</v>
      </c>
      <c r="M97" s="7" t="s">
        <v>51</v>
      </c>
      <c r="N97" s="7" t="s">
        <v>51</v>
      </c>
      <c r="O97" s="7" t="s">
        <v>75</v>
      </c>
      <c r="P97" s="7" t="s">
        <v>75</v>
      </c>
      <c r="Q97" s="7"/>
      <c r="R97" s="7"/>
      <c r="S97" s="7"/>
      <c r="T97" s="7"/>
    </row>
    <row r="98" spans="1:20" ht="12.75" customHeight="1">
      <c r="A98" s="7">
        <v>20</v>
      </c>
      <c r="B98" s="7" t="s">
        <v>7</v>
      </c>
      <c r="C98" s="7" t="s">
        <v>2732</v>
      </c>
      <c r="D98" s="7">
        <v>2014</v>
      </c>
      <c r="E98" s="19" t="s">
        <v>2484</v>
      </c>
      <c r="F98" s="7">
        <v>15</v>
      </c>
      <c r="G98" s="7" t="str">
        <f t="shared" ref="G98:G129" si="9">LEFT(C98,2)</f>
        <v>16</v>
      </c>
      <c r="H98" s="7" t="str">
        <f t="shared" ref="H98:H129" si="10">MID(C98,4,2)</f>
        <v>30</v>
      </c>
      <c r="I98" s="7" t="str">
        <f t="shared" ref="I98:I129" si="11">MID(C98,7,2)</f>
        <v>56</v>
      </c>
      <c r="J98" s="7" t="s">
        <v>109</v>
      </c>
      <c r="K98" s="7" t="s">
        <v>151</v>
      </c>
      <c r="L98" s="7" t="s">
        <v>49</v>
      </c>
      <c r="M98" s="7" t="s">
        <v>51</v>
      </c>
      <c r="N98" s="7" t="s">
        <v>51</v>
      </c>
      <c r="O98" s="7" t="s">
        <v>75</v>
      </c>
      <c r="P98" s="7" t="s">
        <v>75</v>
      </c>
      <c r="Q98" s="7"/>
      <c r="R98" s="7"/>
      <c r="S98" s="7"/>
      <c r="T98" s="7"/>
    </row>
    <row r="99" spans="1:20" ht="12.75" customHeight="1">
      <c r="A99" s="7">
        <v>20</v>
      </c>
      <c r="B99" s="7" t="s">
        <v>7</v>
      </c>
      <c r="C99" s="7" t="s">
        <v>2733</v>
      </c>
      <c r="D99" s="7">
        <v>2014</v>
      </c>
      <c r="E99" s="19" t="s">
        <v>2484</v>
      </c>
      <c r="F99" s="7">
        <v>15</v>
      </c>
      <c r="G99" s="7" t="str">
        <f t="shared" si="9"/>
        <v>16</v>
      </c>
      <c r="H99" s="7" t="str">
        <f t="shared" si="10"/>
        <v>31</v>
      </c>
      <c r="I99" s="7" t="str">
        <f t="shared" si="11"/>
        <v>18</v>
      </c>
      <c r="J99" s="7" t="s">
        <v>583</v>
      </c>
      <c r="K99" s="7" t="s">
        <v>585</v>
      </c>
      <c r="L99" s="7" t="s">
        <v>67</v>
      </c>
      <c r="M99" s="7" t="s">
        <v>51</v>
      </c>
      <c r="N99" s="7" t="s">
        <v>51</v>
      </c>
      <c r="O99" s="7" t="s">
        <v>50</v>
      </c>
      <c r="P99" s="7" t="s">
        <v>51</v>
      </c>
      <c r="Q99" s="7"/>
      <c r="R99" s="7"/>
      <c r="S99" s="7"/>
      <c r="T99" s="7"/>
    </row>
    <row r="100" spans="1:20" ht="12.75" customHeight="1">
      <c r="A100" s="7">
        <v>20</v>
      </c>
      <c r="B100" s="7" t="s">
        <v>7</v>
      </c>
      <c r="C100" s="7" t="s">
        <v>2734</v>
      </c>
      <c r="D100" s="7">
        <v>2014</v>
      </c>
      <c r="E100" s="19" t="s">
        <v>2484</v>
      </c>
      <c r="F100" s="7">
        <v>15</v>
      </c>
      <c r="G100" s="7" t="str">
        <f t="shared" si="9"/>
        <v>16</v>
      </c>
      <c r="H100" s="7" t="str">
        <f t="shared" si="10"/>
        <v>32</v>
      </c>
      <c r="I100" s="7" t="str">
        <f t="shared" si="11"/>
        <v>16</v>
      </c>
      <c r="J100" s="7" t="s">
        <v>433</v>
      </c>
      <c r="K100" s="7" t="s">
        <v>474</v>
      </c>
      <c r="L100" s="7" t="s">
        <v>67</v>
      </c>
      <c r="M100" s="7" t="s">
        <v>51</v>
      </c>
      <c r="N100" s="7" t="s">
        <v>51</v>
      </c>
      <c r="O100" s="7" t="s">
        <v>60</v>
      </c>
      <c r="P100" s="7" t="s">
        <v>51</v>
      </c>
      <c r="Q100" s="7"/>
      <c r="R100" s="7"/>
      <c r="S100" s="7"/>
      <c r="T100" s="7"/>
    </row>
    <row r="101" spans="1:20" ht="12.75" customHeight="1">
      <c r="A101" s="7">
        <v>20</v>
      </c>
      <c r="B101" s="7" t="s">
        <v>7</v>
      </c>
      <c r="C101" s="7" t="s">
        <v>2735</v>
      </c>
      <c r="D101" s="7">
        <v>2014</v>
      </c>
      <c r="E101" s="19" t="s">
        <v>2484</v>
      </c>
      <c r="F101" s="7">
        <v>15</v>
      </c>
      <c r="G101" s="7" t="str">
        <f t="shared" si="9"/>
        <v>16</v>
      </c>
      <c r="H101" s="7" t="str">
        <f t="shared" si="10"/>
        <v>33</v>
      </c>
      <c r="I101" s="7" t="str">
        <f t="shared" si="11"/>
        <v>15</v>
      </c>
      <c r="J101" s="7" t="s">
        <v>433</v>
      </c>
      <c r="K101" s="7" t="s">
        <v>497</v>
      </c>
      <c r="L101" s="7" t="s">
        <v>49</v>
      </c>
      <c r="M101" s="7" t="s">
        <v>51</v>
      </c>
      <c r="N101" s="7" t="s">
        <v>51</v>
      </c>
      <c r="O101" s="7" t="s">
        <v>51</v>
      </c>
      <c r="P101" s="7" t="s">
        <v>51</v>
      </c>
      <c r="Q101" s="7"/>
      <c r="R101" s="7"/>
      <c r="S101" s="7"/>
      <c r="T101" s="7"/>
    </row>
    <row r="102" spans="1:20" ht="12.75" customHeight="1">
      <c r="A102" s="7">
        <v>20</v>
      </c>
      <c r="B102" s="7" t="s">
        <v>7</v>
      </c>
      <c r="C102" s="7" t="s">
        <v>2736</v>
      </c>
      <c r="D102" s="7">
        <v>2014</v>
      </c>
      <c r="E102" s="19" t="s">
        <v>2484</v>
      </c>
      <c r="F102" s="7">
        <v>15</v>
      </c>
      <c r="G102" s="7" t="str">
        <f t="shared" si="9"/>
        <v>16</v>
      </c>
      <c r="H102" s="7" t="str">
        <f t="shared" si="10"/>
        <v>33</v>
      </c>
      <c r="I102" s="7" t="str">
        <f t="shared" si="11"/>
        <v>18</v>
      </c>
      <c r="J102" s="7" t="s">
        <v>109</v>
      </c>
      <c r="K102" s="7" t="s">
        <v>110</v>
      </c>
      <c r="L102" s="7" t="s">
        <v>49</v>
      </c>
      <c r="M102" s="7" t="s">
        <v>51</v>
      </c>
      <c r="N102" s="7" t="s">
        <v>51</v>
      </c>
      <c r="O102" s="7" t="s">
        <v>51</v>
      </c>
      <c r="P102" s="7" t="s">
        <v>51</v>
      </c>
      <c r="Q102" s="7"/>
      <c r="R102" s="7"/>
      <c r="S102" s="7"/>
      <c r="T102" s="7"/>
    </row>
    <row r="103" spans="1:20" ht="12.75" customHeight="1">
      <c r="A103" s="7">
        <v>20</v>
      </c>
      <c r="B103" s="7" t="s">
        <v>7</v>
      </c>
      <c r="C103" s="7" t="s">
        <v>2737</v>
      </c>
      <c r="D103" s="7">
        <v>2014</v>
      </c>
      <c r="E103" s="19" t="s">
        <v>2484</v>
      </c>
      <c r="F103" s="7">
        <v>15</v>
      </c>
      <c r="G103" s="7" t="str">
        <f t="shared" si="9"/>
        <v>16</v>
      </c>
      <c r="H103" s="7" t="str">
        <f t="shared" si="10"/>
        <v>33</v>
      </c>
      <c r="I103" s="7" t="str">
        <f t="shared" si="11"/>
        <v>26</v>
      </c>
      <c r="J103" s="7" t="s">
        <v>433</v>
      </c>
      <c r="K103" s="7" t="s">
        <v>434</v>
      </c>
      <c r="L103" s="7" t="s">
        <v>49</v>
      </c>
      <c r="M103" s="7" t="s">
        <v>51</v>
      </c>
      <c r="N103" s="7" t="s">
        <v>75</v>
      </c>
      <c r="O103" s="7" t="s">
        <v>51</v>
      </c>
      <c r="P103" s="7" t="s">
        <v>75</v>
      </c>
      <c r="Q103" s="7"/>
      <c r="R103" s="7"/>
      <c r="S103" s="7"/>
      <c r="T103" s="7"/>
    </row>
    <row r="104" spans="1:20" ht="12.75" customHeight="1">
      <c r="A104" s="7">
        <v>20</v>
      </c>
      <c r="B104" s="7" t="s">
        <v>7</v>
      </c>
      <c r="C104" s="7" t="s">
        <v>2738</v>
      </c>
      <c r="D104" s="7">
        <v>2014</v>
      </c>
      <c r="E104" s="19" t="s">
        <v>2484</v>
      </c>
      <c r="F104" s="7">
        <v>15</v>
      </c>
      <c r="G104" s="7" t="str">
        <f t="shared" si="9"/>
        <v>16</v>
      </c>
      <c r="H104" s="7" t="str">
        <f t="shared" si="10"/>
        <v>33</v>
      </c>
      <c r="I104" s="7" t="str">
        <f t="shared" si="11"/>
        <v>42</v>
      </c>
      <c r="J104" s="7" t="s">
        <v>109</v>
      </c>
      <c r="K104" s="7" t="s">
        <v>151</v>
      </c>
      <c r="L104" s="7" t="s">
        <v>49</v>
      </c>
      <c r="M104" s="7" t="s">
        <v>51</v>
      </c>
      <c r="N104" s="7" t="s">
        <v>75</v>
      </c>
      <c r="O104" s="7" t="s">
        <v>51</v>
      </c>
      <c r="P104" s="7" t="s">
        <v>51</v>
      </c>
      <c r="Q104" s="7"/>
      <c r="R104" s="7"/>
      <c r="S104" s="7"/>
      <c r="T104" s="7"/>
    </row>
    <row r="105" spans="1:20" ht="12.75" customHeight="1">
      <c r="A105" s="7">
        <v>20</v>
      </c>
      <c r="B105" s="7" t="s">
        <v>7</v>
      </c>
      <c r="C105" s="7" t="s">
        <v>2739</v>
      </c>
      <c r="D105" s="7">
        <v>2014</v>
      </c>
      <c r="E105" s="19" t="s">
        <v>2484</v>
      </c>
      <c r="F105" s="7">
        <v>15</v>
      </c>
      <c r="G105" s="7" t="str">
        <f t="shared" si="9"/>
        <v>16</v>
      </c>
      <c r="H105" s="7" t="str">
        <f t="shared" si="10"/>
        <v>33</v>
      </c>
      <c r="I105" s="7" t="str">
        <f t="shared" si="11"/>
        <v>48</v>
      </c>
      <c r="J105" s="7" t="s">
        <v>433</v>
      </c>
      <c r="K105" s="7" t="s">
        <v>436</v>
      </c>
      <c r="L105" s="7" t="s">
        <v>49</v>
      </c>
      <c r="M105" s="7" t="s">
        <v>51</v>
      </c>
      <c r="N105" s="7" t="s">
        <v>51</v>
      </c>
      <c r="O105" s="7" t="s">
        <v>75</v>
      </c>
      <c r="P105" s="7" t="s">
        <v>51</v>
      </c>
      <c r="Q105" s="7"/>
      <c r="R105" s="7"/>
      <c r="S105" s="7"/>
      <c r="T105" s="7"/>
    </row>
    <row r="106" spans="1:20" ht="12.75" customHeight="1">
      <c r="A106" s="7">
        <v>20</v>
      </c>
      <c r="B106" s="7" t="s">
        <v>7</v>
      </c>
      <c r="C106" s="7" t="s">
        <v>2740</v>
      </c>
      <c r="D106" s="7">
        <v>2014</v>
      </c>
      <c r="E106" s="19" t="s">
        <v>2484</v>
      </c>
      <c r="F106" s="7">
        <v>15</v>
      </c>
      <c r="G106" s="7" t="str">
        <f t="shared" si="9"/>
        <v>16</v>
      </c>
      <c r="H106" s="7" t="str">
        <f t="shared" si="10"/>
        <v>34</v>
      </c>
      <c r="I106" s="7" t="str">
        <f t="shared" si="11"/>
        <v>52</v>
      </c>
      <c r="J106" s="7" t="s">
        <v>109</v>
      </c>
      <c r="K106" s="7" t="s">
        <v>151</v>
      </c>
      <c r="L106" s="7" t="s">
        <v>49</v>
      </c>
      <c r="M106" s="7" t="s">
        <v>51</v>
      </c>
      <c r="N106" s="7" t="s">
        <v>51</v>
      </c>
      <c r="O106" s="7" t="s">
        <v>75</v>
      </c>
      <c r="P106" s="7" t="s">
        <v>51</v>
      </c>
      <c r="Q106" s="7"/>
      <c r="R106" s="7"/>
      <c r="S106" s="7"/>
      <c r="T106" s="7"/>
    </row>
    <row r="107" spans="1:20" ht="12.75" customHeight="1">
      <c r="A107" s="7">
        <v>20</v>
      </c>
      <c r="B107" s="7" t="s">
        <v>7</v>
      </c>
      <c r="C107" s="7" t="s">
        <v>2741</v>
      </c>
      <c r="D107" s="7">
        <v>2014</v>
      </c>
      <c r="E107" s="19" t="s">
        <v>2484</v>
      </c>
      <c r="F107" s="7">
        <v>15</v>
      </c>
      <c r="G107" s="7" t="str">
        <f t="shared" si="9"/>
        <v>16</v>
      </c>
      <c r="H107" s="7" t="str">
        <f t="shared" si="10"/>
        <v>35</v>
      </c>
      <c r="I107" s="7" t="str">
        <f t="shared" si="11"/>
        <v>37</v>
      </c>
      <c r="J107" s="7" t="s">
        <v>433</v>
      </c>
      <c r="K107" s="7" t="s">
        <v>507</v>
      </c>
      <c r="L107" s="7" t="s">
        <v>49</v>
      </c>
      <c r="M107" s="7" t="s">
        <v>51</v>
      </c>
      <c r="N107" s="7" t="s">
        <v>51</v>
      </c>
      <c r="O107" s="7" t="s">
        <v>75</v>
      </c>
      <c r="P107" s="7" t="s">
        <v>51</v>
      </c>
      <c r="Q107" s="7"/>
      <c r="R107" s="7"/>
      <c r="S107" s="7"/>
      <c r="T107" s="7"/>
    </row>
    <row r="108" spans="1:20" ht="12.75" customHeight="1">
      <c r="A108" s="7">
        <v>20</v>
      </c>
      <c r="B108" s="7" t="s">
        <v>7</v>
      </c>
      <c r="C108" s="7" t="s">
        <v>2742</v>
      </c>
      <c r="D108" s="7">
        <v>2014</v>
      </c>
      <c r="E108" s="19" t="s">
        <v>2484</v>
      </c>
      <c r="F108" s="7">
        <v>15</v>
      </c>
      <c r="G108" s="7" t="str">
        <f t="shared" si="9"/>
        <v>16</v>
      </c>
      <c r="H108" s="7" t="str">
        <f t="shared" si="10"/>
        <v>36</v>
      </c>
      <c r="I108" s="7" t="str">
        <f t="shared" si="11"/>
        <v>00</v>
      </c>
      <c r="J108" s="7" t="s">
        <v>433</v>
      </c>
      <c r="K108" s="7" t="s">
        <v>510</v>
      </c>
      <c r="L108" s="7" t="s">
        <v>49</v>
      </c>
      <c r="M108" s="7" t="s">
        <v>51</v>
      </c>
      <c r="N108" s="7" t="s">
        <v>51</v>
      </c>
      <c r="O108" s="7" t="s">
        <v>75</v>
      </c>
      <c r="P108" s="7" t="s">
        <v>51</v>
      </c>
      <c r="Q108" s="7"/>
      <c r="R108" s="7"/>
      <c r="S108" s="7"/>
      <c r="T108" s="7"/>
    </row>
    <row r="109" spans="1:20" ht="12.75" customHeight="1">
      <c r="A109" s="7">
        <v>20</v>
      </c>
      <c r="B109" s="7" t="s">
        <v>7</v>
      </c>
      <c r="C109" s="7" t="s">
        <v>2743</v>
      </c>
      <c r="D109" s="7">
        <v>2014</v>
      </c>
      <c r="E109" s="19" t="s">
        <v>2484</v>
      </c>
      <c r="F109" s="7">
        <v>15</v>
      </c>
      <c r="G109" s="7" t="str">
        <f t="shared" si="9"/>
        <v>16</v>
      </c>
      <c r="H109" s="7" t="str">
        <f t="shared" si="10"/>
        <v>36</v>
      </c>
      <c r="I109" s="7" t="str">
        <f t="shared" si="11"/>
        <v>13</v>
      </c>
      <c r="J109" s="7" t="s">
        <v>65</v>
      </c>
      <c r="K109" s="7" t="s">
        <v>119</v>
      </c>
      <c r="L109" s="7" t="s">
        <v>67</v>
      </c>
      <c r="M109" s="7" t="s">
        <v>51</v>
      </c>
      <c r="N109" s="7" t="s">
        <v>51</v>
      </c>
      <c r="O109" s="7" t="s">
        <v>75</v>
      </c>
      <c r="P109" s="7" t="s">
        <v>75</v>
      </c>
      <c r="Q109" s="7"/>
      <c r="R109" s="7"/>
      <c r="S109" s="7"/>
      <c r="T109" s="7"/>
    </row>
    <row r="110" spans="1:20" ht="12.75" customHeight="1">
      <c r="A110" s="7">
        <v>20</v>
      </c>
      <c r="B110" s="7" t="s">
        <v>7</v>
      </c>
      <c r="C110" s="7" t="s">
        <v>2744</v>
      </c>
      <c r="D110" s="7">
        <v>2014</v>
      </c>
      <c r="E110" s="19" t="s">
        <v>2484</v>
      </c>
      <c r="F110" s="7">
        <v>15</v>
      </c>
      <c r="G110" s="7" t="str">
        <f t="shared" si="9"/>
        <v>16</v>
      </c>
      <c r="H110" s="7" t="str">
        <f t="shared" si="10"/>
        <v>36</v>
      </c>
      <c r="I110" s="7" t="str">
        <f t="shared" si="11"/>
        <v>19</v>
      </c>
      <c r="J110" s="7" t="s">
        <v>109</v>
      </c>
      <c r="K110" s="7" t="s">
        <v>151</v>
      </c>
      <c r="L110" s="7" t="s">
        <v>67</v>
      </c>
      <c r="M110" s="7" t="s">
        <v>51</v>
      </c>
      <c r="N110" s="7" t="s">
        <v>75</v>
      </c>
      <c r="O110" s="7" t="s">
        <v>51</v>
      </c>
      <c r="P110" s="7" t="s">
        <v>51</v>
      </c>
      <c r="Q110" s="7"/>
      <c r="R110" s="7"/>
      <c r="S110" s="7"/>
      <c r="T110" s="7"/>
    </row>
    <row r="111" spans="1:20" ht="12.75" customHeight="1">
      <c r="A111" s="7">
        <v>20</v>
      </c>
      <c r="B111" s="7" t="s">
        <v>7</v>
      </c>
      <c r="C111" s="7" t="s">
        <v>2745</v>
      </c>
      <c r="D111" s="7">
        <v>2014</v>
      </c>
      <c r="E111" s="19" t="s">
        <v>2484</v>
      </c>
      <c r="F111" s="7">
        <v>15</v>
      </c>
      <c r="G111" s="7" t="str">
        <f t="shared" si="9"/>
        <v>16</v>
      </c>
      <c r="H111" s="7" t="str">
        <f t="shared" si="10"/>
        <v>36</v>
      </c>
      <c r="I111" s="7" t="str">
        <f t="shared" si="11"/>
        <v>26</v>
      </c>
      <c r="J111" s="7" t="s">
        <v>65</v>
      </c>
      <c r="K111" s="7" t="s">
        <v>117</v>
      </c>
      <c r="L111" s="7" t="s">
        <v>67</v>
      </c>
      <c r="M111" s="7" t="s">
        <v>51</v>
      </c>
      <c r="N111" s="7" t="s">
        <v>51</v>
      </c>
      <c r="O111" s="7" t="s">
        <v>51</v>
      </c>
      <c r="P111" s="7" t="s">
        <v>51</v>
      </c>
      <c r="Q111" s="7"/>
      <c r="R111" s="7"/>
      <c r="S111" s="7"/>
      <c r="T111" s="7"/>
    </row>
    <row r="112" spans="1:20" ht="12.75" customHeight="1">
      <c r="A112" s="7">
        <v>20</v>
      </c>
      <c r="B112" s="7" t="s">
        <v>7</v>
      </c>
      <c r="C112" s="7" t="s">
        <v>2746</v>
      </c>
      <c r="D112" s="7">
        <v>2014</v>
      </c>
      <c r="E112" s="19" t="s">
        <v>2484</v>
      </c>
      <c r="F112" s="7">
        <v>15</v>
      </c>
      <c r="G112" s="7" t="str">
        <f t="shared" si="9"/>
        <v>16</v>
      </c>
      <c r="H112" s="7" t="str">
        <f t="shared" si="10"/>
        <v>36</v>
      </c>
      <c r="I112" s="7" t="str">
        <f t="shared" si="11"/>
        <v>27</v>
      </c>
      <c r="J112" s="7" t="s">
        <v>433</v>
      </c>
      <c r="K112" s="7" t="s">
        <v>2747</v>
      </c>
      <c r="L112" s="7" t="s">
        <v>67</v>
      </c>
      <c r="M112" s="7" t="s">
        <v>51</v>
      </c>
      <c r="N112" s="7" t="s">
        <v>51</v>
      </c>
      <c r="O112" s="7" t="s">
        <v>51</v>
      </c>
      <c r="P112" s="7" t="s">
        <v>51</v>
      </c>
      <c r="Q112" s="7"/>
      <c r="R112" s="7"/>
      <c r="S112" s="7"/>
      <c r="T112" s="7"/>
    </row>
    <row r="113" spans="1:20" ht="12.75" customHeight="1">
      <c r="A113" s="7">
        <v>20</v>
      </c>
      <c r="B113" s="7" t="s">
        <v>7</v>
      </c>
      <c r="C113" s="7" t="s">
        <v>2748</v>
      </c>
      <c r="D113" s="7">
        <v>2014</v>
      </c>
      <c r="E113" s="19" t="s">
        <v>2484</v>
      </c>
      <c r="F113" s="7">
        <v>15</v>
      </c>
      <c r="G113" s="7" t="str">
        <f t="shared" si="9"/>
        <v>16</v>
      </c>
      <c r="H113" s="7" t="str">
        <f t="shared" si="10"/>
        <v>36</v>
      </c>
      <c r="I113" s="7" t="str">
        <f t="shared" si="11"/>
        <v>34</v>
      </c>
      <c r="J113" s="7" t="s">
        <v>433</v>
      </c>
      <c r="K113" s="7" t="s">
        <v>445</v>
      </c>
      <c r="L113" s="7" t="s">
        <v>67</v>
      </c>
      <c r="M113" s="7" t="s">
        <v>51</v>
      </c>
      <c r="N113" s="7" t="s">
        <v>51</v>
      </c>
      <c r="O113" s="7" t="s">
        <v>75</v>
      </c>
      <c r="P113" s="7" t="s">
        <v>51</v>
      </c>
      <c r="Q113" s="7"/>
      <c r="R113" s="7"/>
      <c r="S113" s="7"/>
      <c r="T113" s="7"/>
    </row>
    <row r="114" spans="1:20" ht="12.75" customHeight="1">
      <c r="A114" s="7">
        <v>20</v>
      </c>
      <c r="B114" s="7" t="s">
        <v>7</v>
      </c>
      <c r="C114" s="7" t="s">
        <v>2749</v>
      </c>
      <c r="D114" s="7">
        <v>2014</v>
      </c>
      <c r="E114" s="19" t="s">
        <v>2484</v>
      </c>
      <c r="F114" s="7">
        <v>15</v>
      </c>
      <c r="G114" s="7" t="str">
        <f t="shared" si="9"/>
        <v>16</v>
      </c>
      <c r="H114" s="7" t="str">
        <f t="shared" si="10"/>
        <v>36</v>
      </c>
      <c r="I114" s="7" t="str">
        <f t="shared" si="11"/>
        <v>43</v>
      </c>
      <c r="J114" s="7" t="s">
        <v>109</v>
      </c>
      <c r="K114" s="7" t="s">
        <v>110</v>
      </c>
      <c r="L114" s="7" t="s">
        <v>67</v>
      </c>
      <c r="M114" s="7" t="s">
        <v>51</v>
      </c>
      <c r="N114" s="7" t="s">
        <v>51</v>
      </c>
      <c r="O114" s="7" t="s">
        <v>51</v>
      </c>
      <c r="P114" s="7" t="s">
        <v>51</v>
      </c>
      <c r="Q114" s="7"/>
      <c r="R114" s="7"/>
      <c r="S114" s="7"/>
      <c r="T114" s="7"/>
    </row>
    <row r="115" spans="1:20" ht="12.75" customHeight="1">
      <c r="A115" s="7">
        <v>20</v>
      </c>
      <c r="B115" s="7" t="s">
        <v>7</v>
      </c>
      <c r="C115" s="7" t="s">
        <v>2750</v>
      </c>
      <c r="D115" s="7">
        <v>2014</v>
      </c>
      <c r="E115" s="19" t="s">
        <v>2484</v>
      </c>
      <c r="F115" s="7">
        <v>15</v>
      </c>
      <c r="G115" s="7" t="str">
        <f t="shared" si="9"/>
        <v>16</v>
      </c>
      <c r="H115" s="7" t="str">
        <f t="shared" si="10"/>
        <v>36</v>
      </c>
      <c r="I115" s="7" t="str">
        <f t="shared" si="11"/>
        <v>49</v>
      </c>
      <c r="J115" s="7" t="s">
        <v>433</v>
      </c>
      <c r="K115" s="7" t="s">
        <v>434</v>
      </c>
      <c r="L115" s="7" t="s">
        <v>67</v>
      </c>
      <c r="M115" s="7" t="s">
        <v>51</v>
      </c>
      <c r="N115" s="7" t="s">
        <v>51</v>
      </c>
      <c r="O115" s="7" t="s">
        <v>75</v>
      </c>
      <c r="P115" s="7" t="s">
        <v>51</v>
      </c>
      <c r="Q115" s="7"/>
      <c r="R115" s="7"/>
      <c r="S115" s="7"/>
      <c r="T115" s="7"/>
    </row>
    <row r="116" spans="1:20" ht="12.75" customHeight="1">
      <c r="A116" s="7">
        <v>20</v>
      </c>
      <c r="B116" s="7" t="s">
        <v>7</v>
      </c>
      <c r="C116" s="7" t="s">
        <v>2751</v>
      </c>
      <c r="D116" s="7">
        <v>2014</v>
      </c>
      <c r="E116" s="19" t="s">
        <v>2484</v>
      </c>
      <c r="F116" s="7">
        <v>15</v>
      </c>
      <c r="G116" s="7" t="str">
        <f t="shared" si="9"/>
        <v>16</v>
      </c>
      <c r="H116" s="7" t="str">
        <f t="shared" si="10"/>
        <v>37</v>
      </c>
      <c r="I116" s="7" t="str">
        <f t="shared" si="11"/>
        <v>07</v>
      </c>
      <c r="J116" s="7" t="s">
        <v>433</v>
      </c>
      <c r="K116" s="7" t="s">
        <v>436</v>
      </c>
      <c r="L116" s="7" t="s">
        <v>49</v>
      </c>
      <c r="M116" s="7" t="s">
        <v>75</v>
      </c>
      <c r="N116" s="7" t="s">
        <v>51</v>
      </c>
      <c r="O116" s="7" t="s">
        <v>51</v>
      </c>
      <c r="P116" s="7" t="s">
        <v>51</v>
      </c>
      <c r="Q116" s="7"/>
      <c r="R116" s="7"/>
      <c r="S116" s="7"/>
      <c r="T116" s="7"/>
    </row>
    <row r="117" spans="1:20" ht="12.75" customHeight="1">
      <c r="A117" s="7">
        <v>20</v>
      </c>
      <c r="B117" s="7" t="s">
        <v>7</v>
      </c>
      <c r="C117" s="7" t="s">
        <v>2752</v>
      </c>
      <c r="D117" s="7">
        <v>2014</v>
      </c>
      <c r="E117" s="19" t="s">
        <v>2484</v>
      </c>
      <c r="F117" s="7">
        <v>15</v>
      </c>
      <c r="G117" s="7" t="str">
        <f t="shared" si="9"/>
        <v>16</v>
      </c>
      <c r="H117" s="7" t="str">
        <f t="shared" si="10"/>
        <v>37</v>
      </c>
      <c r="I117" s="7" t="str">
        <f t="shared" si="11"/>
        <v>10</v>
      </c>
      <c r="J117" s="7" t="s">
        <v>109</v>
      </c>
      <c r="K117" s="7" t="s">
        <v>151</v>
      </c>
      <c r="L117" s="7" t="s">
        <v>49</v>
      </c>
      <c r="M117" s="7" t="s">
        <v>51</v>
      </c>
      <c r="N117" s="7" t="s">
        <v>51</v>
      </c>
      <c r="O117" s="7" t="s">
        <v>51</v>
      </c>
      <c r="P117" s="7" t="s">
        <v>50</v>
      </c>
      <c r="Q117" s="7"/>
      <c r="R117" s="7"/>
      <c r="S117" s="7"/>
      <c r="T117" s="7"/>
    </row>
    <row r="118" spans="1:20" ht="12.75" customHeight="1">
      <c r="A118" s="7">
        <v>20</v>
      </c>
      <c r="B118" s="7" t="s">
        <v>7</v>
      </c>
      <c r="C118" s="7" t="s">
        <v>2753</v>
      </c>
      <c r="D118" s="7">
        <v>2014</v>
      </c>
      <c r="E118" s="19" t="s">
        <v>2484</v>
      </c>
      <c r="F118" s="7">
        <v>15</v>
      </c>
      <c r="G118" s="7" t="str">
        <f t="shared" si="9"/>
        <v>16</v>
      </c>
      <c r="H118" s="7" t="str">
        <f t="shared" si="10"/>
        <v>37</v>
      </c>
      <c r="I118" s="7" t="str">
        <f t="shared" si="11"/>
        <v>30</v>
      </c>
      <c r="J118" s="7" t="s">
        <v>65</v>
      </c>
      <c r="K118" s="7" t="s">
        <v>585</v>
      </c>
      <c r="L118" s="7" t="s">
        <v>67</v>
      </c>
      <c r="M118" s="7" t="s">
        <v>51</v>
      </c>
      <c r="N118" s="7" t="s">
        <v>51</v>
      </c>
      <c r="O118" s="7" t="s">
        <v>51</v>
      </c>
      <c r="P118" s="7" t="s">
        <v>51</v>
      </c>
      <c r="Q118" s="7"/>
      <c r="R118" s="7"/>
      <c r="S118" s="7"/>
      <c r="T118" s="7"/>
    </row>
    <row r="119" spans="1:20" ht="12.75" customHeight="1">
      <c r="A119" s="7">
        <v>20</v>
      </c>
      <c r="B119" s="7" t="s">
        <v>7</v>
      </c>
      <c r="C119" s="7" t="s">
        <v>2754</v>
      </c>
      <c r="D119" s="7">
        <v>2014</v>
      </c>
      <c r="E119" s="19" t="s">
        <v>2484</v>
      </c>
      <c r="F119" s="7">
        <v>15</v>
      </c>
      <c r="G119" s="7" t="str">
        <f t="shared" si="9"/>
        <v>16</v>
      </c>
      <c r="H119" s="7" t="str">
        <f t="shared" si="10"/>
        <v>37</v>
      </c>
      <c r="I119" s="7" t="str">
        <f t="shared" si="11"/>
        <v>45</v>
      </c>
      <c r="J119" s="7" t="s">
        <v>433</v>
      </c>
      <c r="K119" s="7" t="s">
        <v>439</v>
      </c>
      <c r="L119" s="7" t="s">
        <v>49</v>
      </c>
      <c r="M119" s="7" t="s">
        <v>51</v>
      </c>
      <c r="N119" s="7" t="s">
        <v>51</v>
      </c>
      <c r="O119" s="7" t="s">
        <v>51</v>
      </c>
      <c r="P119" s="7" t="s">
        <v>51</v>
      </c>
      <c r="Q119" s="7"/>
      <c r="R119" s="7"/>
      <c r="S119" s="7"/>
      <c r="T119" s="7"/>
    </row>
    <row r="120" spans="1:20" ht="12.75" customHeight="1">
      <c r="A120" s="7">
        <v>20</v>
      </c>
      <c r="B120" s="7" t="s">
        <v>7</v>
      </c>
      <c r="C120" s="7" t="s">
        <v>2755</v>
      </c>
      <c r="D120" s="7">
        <v>2014</v>
      </c>
      <c r="E120" s="19" t="s">
        <v>2484</v>
      </c>
      <c r="F120" s="7">
        <v>15</v>
      </c>
      <c r="G120" s="7" t="str">
        <f t="shared" si="9"/>
        <v>16</v>
      </c>
      <c r="H120" s="7" t="str">
        <f t="shared" si="10"/>
        <v>37</v>
      </c>
      <c r="I120" s="7" t="str">
        <f t="shared" si="11"/>
        <v>53</v>
      </c>
      <c r="J120" s="7" t="s">
        <v>109</v>
      </c>
      <c r="K120" s="7" t="s">
        <v>110</v>
      </c>
      <c r="L120" s="7" t="s">
        <v>49</v>
      </c>
      <c r="M120" s="7" t="s">
        <v>51</v>
      </c>
      <c r="N120" s="7" t="s">
        <v>51</v>
      </c>
      <c r="O120" s="7" t="s">
        <v>51</v>
      </c>
      <c r="P120" s="7" t="s">
        <v>51</v>
      </c>
      <c r="Q120" s="7"/>
      <c r="R120" s="7"/>
      <c r="S120" s="7"/>
      <c r="T120" s="7"/>
    </row>
    <row r="121" spans="1:20" ht="12.75" customHeight="1">
      <c r="A121" s="7">
        <v>20</v>
      </c>
      <c r="B121" s="7" t="s">
        <v>7</v>
      </c>
      <c r="C121" s="7" t="s">
        <v>2756</v>
      </c>
      <c r="D121" s="7">
        <v>2014</v>
      </c>
      <c r="E121" s="19" t="s">
        <v>2484</v>
      </c>
      <c r="F121" s="7">
        <v>15</v>
      </c>
      <c r="G121" s="7" t="str">
        <f t="shared" si="9"/>
        <v>16</v>
      </c>
      <c r="H121" s="7" t="str">
        <f t="shared" si="10"/>
        <v>38</v>
      </c>
      <c r="I121" s="7" t="str">
        <f t="shared" si="11"/>
        <v>02</v>
      </c>
      <c r="J121" s="7" t="s">
        <v>433</v>
      </c>
      <c r="K121" s="7" t="s">
        <v>480</v>
      </c>
      <c r="L121" s="7" t="s">
        <v>49</v>
      </c>
      <c r="M121" s="7" t="s">
        <v>51</v>
      </c>
      <c r="N121" s="7" t="s">
        <v>51</v>
      </c>
      <c r="O121" s="7" t="s">
        <v>51</v>
      </c>
      <c r="P121" s="7" t="s">
        <v>51</v>
      </c>
      <c r="Q121" s="7"/>
      <c r="R121" s="7"/>
      <c r="S121" s="7"/>
      <c r="T121" s="7"/>
    </row>
    <row r="122" spans="1:20" ht="12.75" customHeight="1">
      <c r="A122" s="7">
        <v>20</v>
      </c>
      <c r="B122" s="7" t="s">
        <v>7</v>
      </c>
      <c r="C122" s="7" t="s">
        <v>2757</v>
      </c>
      <c r="D122" s="7">
        <v>2014</v>
      </c>
      <c r="E122" s="19" t="s">
        <v>2484</v>
      </c>
      <c r="F122" s="7">
        <v>15</v>
      </c>
      <c r="G122" s="7" t="str">
        <f t="shared" si="9"/>
        <v>16</v>
      </c>
      <c r="H122" s="7" t="str">
        <f t="shared" si="10"/>
        <v>38</v>
      </c>
      <c r="I122" s="7" t="str">
        <f t="shared" si="11"/>
        <v>15</v>
      </c>
      <c r="J122" s="7" t="s">
        <v>433</v>
      </c>
      <c r="K122" s="7" t="s">
        <v>1334</v>
      </c>
      <c r="L122" s="7" t="s">
        <v>49</v>
      </c>
      <c r="M122" s="7" t="s">
        <v>51</v>
      </c>
      <c r="N122" s="7" t="s">
        <v>51</v>
      </c>
      <c r="O122" s="7" t="s">
        <v>51</v>
      </c>
      <c r="P122" s="7" t="s">
        <v>51</v>
      </c>
      <c r="Q122" s="7"/>
      <c r="R122" s="7"/>
      <c r="S122" s="7"/>
      <c r="T122" s="7"/>
    </row>
    <row r="123" spans="1:20" ht="12.75" customHeight="1">
      <c r="A123" s="7">
        <v>20</v>
      </c>
      <c r="B123" s="7" t="s">
        <v>7</v>
      </c>
      <c r="C123" s="7" t="s">
        <v>2758</v>
      </c>
      <c r="D123" s="7">
        <v>2014</v>
      </c>
      <c r="E123" s="19" t="s">
        <v>2484</v>
      </c>
      <c r="F123" s="7">
        <v>15</v>
      </c>
      <c r="G123" s="7" t="str">
        <f t="shared" si="9"/>
        <v>16</v>
      </c>
      <c r="H123" s="7" t="str">
        <f t="shared" si="10"/>
        <v>38</v>
      </c>
      <c r="I123" s="7" t="str">
        <f t="shared" si="11"/>
        <v>19</v>
      </c>
      <c r="J123" s="7" t="s">
        <v>109</v>
      </c>
      <c r="K123" s="7" t="s">
        <v>110</v>
      </c>
      <c r="L123" s="7" t="s">
        <v>49</v>
      </c>
      <c r="M123" s="7" t="s">
        <v>51</v>
      </c>
      <c r="N123" s="7" t="s">
        <v>51</v>
      </c>
      <c r="O123" s="7" t="s">
        <v>51</v>
      </c>
      <c r="P123" s="7" t="s">
        <v>51</v>
      </c>
      <c r="Q123" s="7"/>
      <c r="R123" s="7"/>
      <c r="S123" s="7"/>
      <c r="T123" s="7"/>
    </row>
    <row r="124" spans="1:20" ht="12.75" customHeight="1">
      <c r="A124" s="7">
        <v>20</v>
      </c>
      <c r="B124" s="7" t="s">
        <v>7</v>
      </c>
      <c r="C124" s="7" t="s">
        <v>2759</v>
      </c>
      <c r="D124" s="7">
        <v>2014</v>
      </c>
      <c r="E124" s="19" t="s">
        <v>2484</v>
      </c>
      <c r="F124" s="7">
        <v>15</v>
      </c>
      <c r="G124" s="7" t="str">
        <f t="shared" si="9"/>
        <v>16</v>
      </c>
      <c r="H124" s="7" t="str">
        <f t="shared" si="10"/>
        <v>38</v>
      </c>
      <c r="I124" s="7" t="str">
        <f t="shared" si="11"/>
        <v>20</v>
      </c>
      <c r="J124" s="7" t="s">
        <v>433</v>
      </c>
      <c r="K124" s="7" t="s">
        <v>470</v>
      </c>
      <c r="L124" s="7" t="s">
        <v>49</v>
      </c>
      <c r="M124" s="7" t="s">
        <v>51</v>
      </c>
      <c r="N124" s="7" t="s">
        <v>51</v>
      </c>
      <c r="O124" s="7" t="s">
        <v>51</v>
      </c>
      <c r="P124" s="7" t="s">
        <v>51</v>
      </c>
      <c r="Q124" s="7"/>
      <c r="R124" s="7"/>
      <c r="S124" s="7"/>
      <c r="T124" s="7"/>
    </row>
    <row r="125" spans="1:20" ht="12.75" customHeight="1">
      <c r="A125" s="7">
        <v>20</v>
      </c>
      <c r="B125" s="7" t="s">
        <v>7</v>
      </c>
      <c r="C125" s="7" t="s">
        <v>2760</v>
      </c>
      <c r="D125" s="7">
        <v>2014</v>
      </c>
      <c r="E125" s="19" t="s">
        <v>2484</v>
      </c>
      <c r="F125" s="7">
        <v>15</v>
      </c>
      <c r="G125" s="7" t="str">
        <f t="shared" si="9"/>
        <v>16</v>
      </c>
      <c r="H125" s="7" t="str">
        <f t="shared" si="10"/>
        <v>39</v>
      </c>
      <c r="I125" s="7" t="str">
        <f t="shared" si="11"/>
        <v>16</v>
      </c>
      <c r="J125" s="7" t="s">
        <v>109</v>
      </c>
      <c r="K125" s="7" t="s">
        <v>151</v>
      </c>
      <c r="L125" s="7" t="s">
        <v>49</v>
      </c>
      <c r="M125" s="7" t="s">
        <v>51</v>
      </c>
      <c r="N125" s="7" t="s">
        <v>75</v>
      </c>
      <c r="O125" s="7" t="s">
        <v>51</v>
      </c>
      <c r="P125" s="7" t="s">
        <v>51</v>
      </c>
      <c r="Q125" s="7"/>
      <c r="R125" s="7"/>
      <c r="S125" s="7"/>
      <c r="T125" s="7"/>
    </row>
    <row r="126" spans="1:20" ht="12.75" customHeight="1">
      <c r="A126" s="7">
        <v>20</v>
      </c>
      <c r="B126" s="7" t="s">
        <v>7</v>
      </c>
      <c r="C126" s="7" t="s">
        <v>2760</v>
      </c>
      <c r="D126" s="7">
        <v>2014</v>
      </c>
      <c r="E126" s="19" t="s">
        <v>2484</v>
      </c>
      <c r="F126" s="7">
        <v>15</v>
      </c>
      <c r="G126" s="7" t="str">
        <f t="shared" si="9"/>
        <v>16</v>
      </c>
      <c r="H126" s="7" t="str">
        <f t="shared" si="10"/>
        <v>39</v>
      </c>
      <c r="I126" s="7" t="str">
        <f t="shared" si="11"/>
        <v>16</v>
      </c>
      <c r="J126" s="7" t="s">
        <v>71</v>
      </c>
      <c r="K126" s="7" t="s">
        <v>344</v>
      </c>
      <c r="L126" s="7" t="s">
        <v>49</v>
      </c>
      <c r="M126" s="7" t="s">
        <v>51</v>
      </c>
      <c r="N126" s="7" t="s">
        <v>75</v>
      </c>
      <c r="O126" s="7" t="s">
        <v>51</v>
      </c>
      <c r="P126" s="7" t="s">
        <v>51</v>
      </c>
      <c r="Q126" s="7"/>
      <c r="R126" s="7"/>
      <c r="S126" s="7"/>
      <c r="T126" s="7"/>
    </row>
    <row r="127" spans="1:20" ht="12.75" customHeight="1">
      <c r="A127" s="7">
        <v>20</v>
      </c>
      <c r="B127" s="7" t="s">
        <v>7</v>
      </c>
      <c r="C127" s="7" t="s">
        <v>2761</v>
      </c>
      <c r="D127" s="7">
        <v>2014</v>
      </c>
      <c r="E127" s="19" t="s">
        <v>2484</v>
      </c>
      <c r="F127" s="7">
        <v>15</v>
      </c>
      <c r="G127" s="7" t="str">
        <f t="shared" si="9"/>
        <v>16</v>
      </c>
      <c r="H127" s="7" t="str">
        <f t="shared" si="10"/>
        <v>39</v>
      </c>
      <c r="I127" s="7" t="str">
        <f t="shared" si="11"/>
        <v>21</v>
      </c>
      <c r="J127" s="7" t="s">
        <v>433</v>
      </c>
      <c r="K127" s="7" t="s">
        <v>2762</v>
      </c>
      <c r="L127" s="7" t="s">
        <v>49</v>
      </c>
      <c r="M127" s="7" t="s">
        <v>51</v>
      </c>
      <c r="N127" s="7" t="s">
        <v>75</v>
      </c>
      <c r="O127" s="7" t="s">
        <v>75</v>
      </c>
      <c r="P127" s="7" t="s">
        <v>51</v>
      </c>
      <c r="Q127" s="7"/>
      <c r="R127" s="7"/>
      <c r="S127" s="7"/>
      <c r="T127" s="7"/>
    </row>
    <row r="128" spans="1:20" ht="12.75" customHeight="1">
      <c r="A128" s="7">
        <v>20</v>
      </c>
      <c r="B128" s="7" t="s">
        <v>7</v>
      </c>
      <c r="C128" s="7" t="s">
        <v>2763</v>
      </c>
      <c r="D128" s="7">
        <v>2014</v>
      </c>
      <c r="E128" s="19" t="s">
        <v>2484</v>
      </c>
      <c r="F128" s="7">
        <v>15</v>
      </c>
      <c r="G128" s="7" t="str">
        <f t="shared" si="9"/>
        <v>16</v>
      </c>
      <c r="H128" s="7" t="str">
        <f t="shared" si="10"/>
        <v>39</v>
      </c>
      <c r="I128" s="7" t="str">
        <f t="shared" si="11"/>
        <v>52</v>
      </c>
      <c r="J128" s="7" t="s">
        <v>433</v>
      </c>
      <c r="K128" s="7" t="s">
        <v>1334</v>
      </c>
      <c r="L128" s="7" t="s">
        <v>49</v>
      </c>
      <c r="M128" s="7" t="s">
        <v>51</v>
      </c>
      <c r="N128" s="7" t="s">
        <v>75</v>
      </c>
      <c r="O128" s="7" t="s">
        <v>51</v>
      </c>
      <c r="P128" s="7" t="s">
        <v>51</v>
      </c>
      <c r="Q128" s="7"/>
      <c r="R128" s="7"/>
      <c r="S128" s="7"/>
      <c r="T128" s="7"/>
    </row>
    <row r="129" spans="1:20" ht="12.75" customHeight="1">
      <c r="A129" s="7">
        <v>20</v>
      </c>
      <c r="B129" s="7" t="s">
        <v>7</v>
      </c>
      <c r="C129" s="7" t="s">
        <v>2764</v>
      </c>
      <c r="D129" s="7">
        <v>2014</v>
      </c>
      <c r="E129" s="19" t="s">
        <v>2484</v>
      </c>
      <c r="F129" s="7">
        <v>15</v>
      </c>
      <c r="G129" s="7" t="str">
        <f t="shared" si="9"/>
        <v>16</v>
      </c>
      <c r="H129" s="7" t="str">
        <f t="shared" si="10"/>
        <v>40</v>
      </c>
      <c r="I129" s="7" t="str">
        <f t="shared" si="11"/>
        <v>00</v>
      </c>
      <c r="J129" s="7" t="s">
        <v>109</v>
      </c>
      <c r="K129" s="7" t="s">
        <v>151</v>
      </c>
      <c r="L129" s="7" t="s">
        <v>49</v>
      </c>
      <c r="M129" s="7" t="s">
        <v>51</v>
      </c>
      <c r="N129" s="7" t="s">
        <v>50</v>
      </c>
      <c r="O129" s="7" t="s">
        <v>51</v>
      </c>
      <c r="P129" s="7" t="s">
        <v>51</v>
      </c>
      <c r="Q129" s="7"/>
      <c r="R129" s="7"/>
      <c r="S129" s="7"/>
      <c r="T129" s="7"/>
    </row>
    <row r="130" spans="1:20" ht="12.75" customHeight="1">
      <c r="A130" s="7">
        <v>20</v>
      </c>
      <c r="B130" s="7" t="s">
        <v>7</v>
      </c>
      <c r="C130" s="7" t="s">
        <v>2765</v>
      </c>
      <c r="D130" s="7">
        <v>2014</v>
      </c>
      <c r="E130" s="19" t="s">
        <v>2484</v>
      </c>
      <c r="F130" s="7">
        <v>15</v>
      </c>
      <c r="G130" s="7" t="str">
        <f t="shared" ref="G130:G150" si="12">LEFT(C130,2)</f>
        <v>16</v>
      </c>
      <c r="H130" s="7" t="str">
        <f t="shared" ref="H130:H150" si="13">MID(C130,4,2)</f>
        <v>40</v>
      </c>
      <c r="I130" s="7" t="str">
        <f t="shared" ref="I130:I150" si="14">MID(C130,7,2)</f>
        <v>04</v>
      </c>
      <c r="J130" s="7" t="s">
        <v>433</v>
      </c>
      <c r="K130" s="7" t="s">
        <v>480</v>
      </c>
      <c r="L130" s="7" t="s">
        <v>49</v>
      </c>
      <c r="M130" s="7" t="s">
        <v>51</v>
      </c>
      <c r="N130" s="7" t="s">
        <v>75</v>
      </c>
      <c r="O130" s="7" t="s">
        <v>75</v>
      </c>
      <c r="P130" s="7" t="s">
        <v>51</v>
      </c>
      <c r="Q130" s="7"/>
      <c r="R130" s="7"/>
      <c r="S130" s="7"/>
      <c r="T130" s="7"/>
    </row>
    <row r="131" spans="1:20" ht="12.75" customHeight="1">
      <c r="A131" s="7">
        <v>20</v>
      </c>
      <c r="B131" s="7" t="s">
        <v>7</v>
      </c>
      <c r="C131" s="7" t="s">
        <v>2766</v>
      </c>
      <c r="D131" s="7">
        <v>2014</v>
      </c>
      <c r="E131" s="19" t="s">
        <v>2484</v>
      </c>
      <c r="F131" s="7">
        <v>15</v>
      </c>
      <c r="G131" s="7" t="str">
        <f t="shared" si="12"/>
        <v>16</v>
      </c>
      <c r="H131" s="7" t="str">
        <f t="shared" si="13"/>
        <v>40</v>
      </c>
      <c r="I131" s="7" t="str">
        <f t="shared" si="14"/>
        <v>21</v>
      </c>
      <c r="J131" s="7" t="s">
        <v>433</v>
      </c>
      <c r="K131" s="7" t="s">
        <v>746</v>
      </c>
      <c r="L131" s="7" t="s">
        <v>49</v>
      </c>
      <c r="M131" s="7" t="s">
        <v>51</v>
      </c>
      <c r="N131" s="7" t="s">
        <v>51</v>
      </c>
      <c r="O131" s="7" t="s">
        <v>75</v>
      </c>
      <c r="P131" s="7" t="s">
        <v>50</v>
      </c>
      <c r="Q131" s="7"/>
      <c r="R131" s="7"/>
      <c r="S131" s="7"/>
      <c r="T131" s="7"/>
    </row>
    <row r="132" spans="1:20" ht="12.75" customHeight="1">
      <c r="A132" s="7">
        <v>20</v>
      </c>
      <c r="B132" s="7" t="s">
        <v>7</v>
      </c>
      <c r="C132" s="7" t="s">
        <v>2767</v>
      </c>
      <c r="D132" s="7">
        <v>2014</v>
      </c>
      <c r="E132" s="19" t="s">
        <v>2484</v>
      </c>
      <c r="F132" s="7">
        <v>15</v>
      </c>
      <c r="G132" s="7" t="str">
        <f t="shared" si="12"/>
        <v>16</v>
      </c>
      <c r="H132" s="7" t="str">
        <f t="shared" si="13"/>
        <v>40</v>
      </c>
      <c r="I132" s="7" t="str">
        <f t="shared" si="14"/>
        <v>31</v>
      </c>
      <c r="J132" s="7" t="s">
        <v>109</v>
      </c>
      <c r="K132" s="7" t="s">
        <v>151</v>
      </c>
      <c r="L132" s="7" t="s">
        <v>49</v>
      </c>
      <c r="M132" s="7" t="s">
        <v>51</v>
      </c>
      <c r="N132" s="7" t="s">
        <v>51</v>
      </c>
      <c r="O132" s="7" t="s">
        <v>75</v>
      </c>
      <c r="P132" s="7" t="s">
        <v>51</v>
      </c>
      <c r="Q132" s="7"/>
      <c r="R132" s="7"/>
      <c r="S132" s="7"/>
      <c r="T132" s="7"/>
    </row>
    <row r="133" spans="1:20" ht="12.75" customHeight="1">
      <c r="A133" s="7">
        <v>20</v>
      </c>
      <c r="B133" s="7" t="s">
        <v>7</v>
      </c>
      <c r="C133" s="7" t="s">
        <v>2768</v>
      </c>
      <c r="D133" s="7">
        <v>2014</v>
      </c>
      <c r="E133" s="19" t="s">
        <v>2484</v>
      </c>
      <c r="F133" s="7">
        <v>15</v>
      </c>
      <c r="G133" s="7" t="str">
        <f t="shared" si="12"/>
        <v>16</v>
      </c>
      <c r="H133" s="7" t="str">
        <f t="shared" si="13"/>
        <v>40</v>
      </c>
      <c r="I133" s="7" t="str">
        <f t="shared" si="14"/>
        <v>38</v>
      </c>
      <c r="J133" s="7" t="s">
        <v>433</v>
      </c>
      <c r="K133" s="7" t="s">
        <v>470</v>
      </c>
      <c r="L133" s="7" t="s">
        <v>49</v>
      </c>
      <c r="M133" s="7" t="s">
        <v>51</v>
      </c>
      <c r="N133" s="7" t="s">
        <v>51</v>
      </c>
      <c r="O133" s="7" t="s">
        <v>51</v>
      </c>
      <c r="P133" s="7" t="s">
        <v>75</v>
      </c>
      <c r="Q133" s="7"/>
      <c r="R133" s="7"/>
      <c r="S133" s="7"/>
      <c r="T133" s="7"/>
    </row>
    <row r="134" spans="1:20" ht="12.75" customHeight="1">
      <c r="A134" s="7">
        <v>20</v>
      </c>
      <c r="B134" s="7" t="s">
        <v>7</v>
      </c>
      <c r="C134" s="7" t="s">
        <v>2769</v>
      </c>
      <c r="D134" s="7">
        <v>2014</v>
      </c>
      <c r="E134" s="19" t="s">
        <v>2484</v>
      </c>
      <c r="F134" s="7">
        <v>15</v>
      </c>
      <c r="G134" s="7" t="str">
        <f t="shared" si="12"/>
        <v>16</v>
      </c>
      <c r="H134" s="7" t="str">
        <f t="shared" si="13"/>
        <v>41</v>
      </c>
      <c r="I134" s="7" t="str">
        <f t="shared" si="14"/>
        <v>22</v>
      </c>
      <c r="J134" s="7" t="s">
        <v>109</v>
      </c>
      <c r="K134" s="7" t="s">
        <v>110</v>
      </c>
      <c r="L134" s="7" t="s">
        <v>49</v>
      </c>
      <c r="M134" s="7" t="s">
        <v>51</v>
      </c>
      <c r="N134" s="7" t="s">
        <v>51</v>
      </c>
      <c r="O134" s="7" t="s">
        <v>51</v>
      </c>
      <c r="P134" s="7" t="s">
        <v>75</v>
      </c>
      <c r="Q134" s="7"/>
      <c r="R134" s="7"/>
      <c r="S134" s="7"/>
      <c r="T134" s="7"/>
    </row>
    <row r="135" spans="1:20" ht="12.75" customHeight="1">
      <c r="A135" s="7">
        <v>20</v>
      </c>
      <c r="B135" s="7" t="s">
        <v>7</v>
      </c>
      <c r="C135" s="7" t="s">
        <v>2770</v>
      </c>
      <c r="D135" s="7">
        <v>2014</v>
      </c>
      <c r="E135" s="19" t="s">
        <v>2484</v>
      </c>
      <c r="F135" s="7">
        <v>15</v>
      </c>
      <c r="G135" s="7" t="str">
        <f t="shared" si="12"/>
        <v>16</v>
      </c>
      <c r="H135" s="7" t="str">
        <f t="shared" si="13"/>
        <v>41</v>
      </c>
      <c r="I135" s="7" t="str">
        <f t="shared" si="14"/>
        <v>42</v>
      </c>
      <c r="J135" s="7" t="s">
        <v>65</v>
      </c>
      <c r="K135" s="7" t="s">
        <v>162</v>
      </c>
      <c r="L135" s="7" t="s">
        <v>67</v>
      </c>
      <c r="M135" s="7" t="s">
        <v>51</v>
      </c>
      <c r="N135" s="7" t="s">
        <v>51</v>
      </c>
      <c r="O135" s="7" t="s">
        <v>75</v>
      </c>
      <c r="P135" s="7" t="s">
        <v>75</v>
      </c>
      <c r="Q135" s="7"/>
      <c r="R135" s="7"/>
      <c r="S135" s="7"/>
      <c r="T135" s="7"/>
    </row>
    <row r="136" spans="1:20" ht="12.75" customHeight="1">
      <c r="A136" s="7">
        <v>20</v>
      </c>
      <c r="B136" s="7" t="s">
        <v>7</v>
      </c>
      <c r="C136" s="7" t="s">
        <v>2771</v>
      </c>
      <c r="D136" s="7">
        <v>2014</v>
      </c>
      <c r="E136" s="19" t="s">
        <v>2484</v>
      </c>
      <c r="F136" s="7">
        <v>15</v>
      </c>
      <c r="G136" s="7" t="str">
        <f t="shared" si="12"/>
        <v>16</v>
      </c>
      <c r="H136" s="7" t="str">
        <f t="shared" si="13"/>
        <v>41</v>
      </c>
      <c r="I136" s="7" t="str">
        <f t="shared" si="14"/>
        <v>47</v>
      </c>
      <c r="J136" s="7" t="s">
        <v>65</v>
      </c>
      <c r="K136" s="7" t="s">
        <v>2772</v>
      </c>
      <c r="L136" s="7" t="s">
        <v>67</v>
      </c>
      <c r="M136" s="7" t="s">
        <v>51</v>
      </c>
      <c r="N136" s="7" t="s">
        <v>51</v>
      </c>
      <c r="O136" s="7" t="s">
        <v>75</v>
      </c>
      <c r="P136" s="7" t="s">
        <v>51</v>
      </c>
      <c r="Q136" s="7"/>
      <c r="R136" s="7"/>
      <c r="S136" s="7"/>
      <c r="T136" s="7"/>
    </row>
    <row r="137" spans="1:20" ht="12.75" customHeight="1">
      <c r="A137" s="7">
        <v>20</v>
      </c>
      <c r="B137" s="7" t="s">
        <v>7</v>
      </c>
      <c r="C137" s="7" t="s">
        <v>2773</v>
      </c>
      <c r="D137" s="7">
        <v>2014</v>
      </c>
      <c r="E137" s="19" t="s">
        <v>2484</v>
      </c>
      <c r="F137" s="7">
        <v>15</v>
      </c>
      <c r="G137" s="7" t="str">
        <f t="shared" si="12"/>
        <v>16</v>
      </c>
      <c r="H137" s="7" t="str">
        <f t="shared" si="13"/>
        <v>41</v>
      </c>
      <c r="I137" s="7" t="str">
        <f t="shared" si="14"/>
        <v>52</v>
      </c>
      <c r="J137" s="7" t="s">
        <v>433</v>
      </c>
      <c r="K137" s="7" t="s">
        <v>2774</v>
      </c>
      <c r="L137" s="7" t="s">
        <v>49</v>
      </c>
      <c r="M137" s="7" t="s">
        <v>51</v>
      </c>
      <c r="N137" s="7" t="s">
        <v>51</v>
      </c>
      <c r="O137" s="7" t="s">
        <v>75</v>
      </c>
      <c r="P137" s="7" t="s">
        <v>51</v>
      </c>
      <c r="Q137" s="7"/>
      <c r="R137" s="7"/>
      <c r="S137" s="7"/>
      <c r="T137" s="7"/>
    </row>
    <row r="138" spans="1:20" ht="12.75" customHeight="1">
      <c r="A138" s="7">
        <v>20</v>
      </c>
      <c r="B138" s="7" t="s">
        <v>7</v>
      </c>
      <c r="C138" s="7" t="s">
        <v>2775</v>
      </c>
      <c r="D138" s="7">
        <v>2014</v>
      </c>
      <c r="E138" s="19" t="s">
        <v>2484</v>
      </c>
      <c r="F138" s="7">
        <v>15</v>
      </c>
      <c r="G138" s="7" t="str">
        <f t="shared" si="12"/>
        <v>16</v>
      </c>
      <c r="H138" s="7" t="str">
        <f t="shared" si="13"/>
        <v>42</v>
      </c>
      <c r="I138" s="7" t="str">
        <f t="shared" si="14"/>
        <v>33</v>
      </c>
      <c r="J138" s="7" t="s">
        <v>109</v>
      </c>
      <c r="K138" s="7" t="s">
        <v>110</v>
      </c>
      <c r="L138" s="7" t="s">
        <v>49</v>
      </c>
      <c r="M138" s="7" t="s">
        <v>51</v>
      </c>
      <c r="N138" s="7" t="s">
        <v>51</v>
      </c>
      <c r="O138" s="7" t="s">
        <v>75</v>
      </c>
      <c r="P138" s="7" t="s">
        <v>75</v>
      </c>
      <c r="Q138" s="7"/>
      <c r="R138" s="7"/>
      <c r="S138" s="7"/>
      <c r="T138" s="7"/>
    </row>
    <row r="139" spans="1:20" ht="12.75" customHeight="1">
      <c r="A139" s="7">
        <v>20</v>
      </c>
      <c r="B139" s="7" t="s">
        <v>7</v>
      </c>
      <c r="C139" s="7" t="s">
        <v>2776</v>
      </c>
      <c r="D139" s="7">
        <v>2014</v>
      </c>
      <c r="E139" s="19" t="s">
        <v>2484</v>
      </c>
      <c r="F139" s="7">
        <v>15</v>
      </c>
      <c r="G139" s="7" t="str">
        <f t="shared" si="12"/>
        <v>16</v>
      </c>
      <c r="H139" s="7" t="str">
        <f t="shared" si="13"/>
        <v>43</v>
      </c>
      <c r="I139" s="7" t="str">
        <f t="shared" si="14"/>
        <v>02</v>
      </c>
      <c r="J139" s="7" t="s">
        <v>433</v>
      </c>
      <c r="K139" s="7" t="s">
        <v>487</v>
      </c>
      <c r="L139" s="7" t="s">
        <v>49</v>
      </c>
      <c r="M139" s="7" t="s">
        <v>51</v>
      </c>
      <c r="N139" s="7" t="s">
        <v>75</v>
      </c>
      <c r="O139" s="7" t="s">
        <v>51</v>
      </c>
      <c r="P139" s="7" t="s">
        <v>51</v>
      </c>
      <c r="Q139" s="7"/>
      <c r="R139" s="7"/>
      <c r="S139" s="7"/>
      <c r="T139" s="7"/>
    </row>
    <row r="140" spans="1:20" ht="12.75" customHeight="1">
      <c r="A140" s="7">
        <v>20</v>
      </c>
      <c r="B140" s="7" t="s">
        <v>7</v>
      </c>
      <c r="C140" s="7" t="s">
        <v>2777</v>
      </c>
      <c r="D140" s="7">
        <v>2014</v>
      </c>
      <c r="E140" s="19" t="s">
        <v>2484</v>
      </c>
      <c r="F140" s="7">
        <v>15</v>
      </c>
      <c r="G140" s="7" t="str">
        <f t="shared" si="12"/>
        <v>16</v>
      </c>
      <c r="H140" s="7" t="str">
        <f t="shared" si="13"/>
        <v>43</v>
      </c>
      <c r="I140" s="7" t="str">
        <f t="shared" si="14"/>
        <v>24</v>
      </c>
      <c r="J140" s="7" t="s">
        <v>433</v>
      </c>
      <c r="K140" s="7" t="s">
        <v>491</v>
      </c>
      <c r="L140" s="7" t="s">
        <v>49</v>
      </c>
      <c r="M140" s="7" t="s">
        <v>51</v>
      </c>
      <c r="N140" s="7" t="s">
        <v>75</v>
      </c>
      <c r="O140" s="7" t="s">
        <v>51</v>
      </c>
      <c r="P140" s="7" t="s">
        <v>51</v>
      </c>
      <c r="Q140" s="7"/>
      <c r="R140" s="7"/>
      <c r="S140" s="7"/>
      <c r="T140" s="7"/>
    </row>
    <row r="141" spans="1:20" ht="12.75" customHeight="1">
      <c r="A141" s="7">
        <v>20</v>
      </c>
      <c r="B141" s="7" t="s">
        <v>7</v>
      </c>
      <c r="C141" s="7" t="s">
        <v>2778</v>
      </c>
      <c r="D141" s="7">
        <v>2014</v>
      </c>
      <c r="E141" s="19" t="s">
        <v>2484</v>
      </c>
      <c r="F141" s="7">
        <v>15</v>
      </c>
      <c r="G141" s="7" t="str">
        <f t="shared" si="12"/>
        <v>16</v>
      </c>
      <c r="H141" s="7" t="str">
        <f t="shared" si="13"/>
        <v>43</v>
      </c>
      <c r="I141" s="7" t="str">
        <f t="shared" si="14"/>
        <v>29</v>
      </c>
      <c r="J141" s="7" t="s">
        <v>109</v>
      </c>
      <c r="K141" s="7" t="s">
        <v>110</v>
      </c>
      <c r="L141" s="7" t="s">
        <v>49</v>
      </c>
      <c r="M141" s="7" t="s">
        <v>51</v>
      </c>
      <c r="N141" s="7" t="s">
        <v>75</v>
      </c>
      <c r="O141" s="7" t="s">
        <v>51</v>
      </c>
      <c r="P141" s="7" t="s">
        <v>51</v>
      </c>
      <c r="Q141" s="7"/>
      <c r="R141" s="7"/>
      <c r="S141" s="7"/>
      <c r="T141" s="7"/>
    </row>
    <row r="142" spans="1:20" ht="12.75" customHeight="1">
      <c r="A142" s="7">
        <v>20</v>
      </c>
      <c r="B142" s="7" t="s">
        <v>7</v>
      </c>
      <c r="C142" s="7" t="s">
        <v>2779</v>
      </c>
      <c r="D142" s="7">
        <v>2014</v>
      </c>
      <c r="E142" s="19" t="s">
        <v>2484</v>
      </c>
      <c r="F142" s="7">
        <v>15</v>
      </c>
      <c r="G142" s="7" t="str">
        <f t="shared" si="12"/>
        <v>16</v>
      </c>
      <c r="H142" s="7" t="str">
        <f t="shared" si="13"/>
        <v>44</v>
      </c>
      <c r="I142" s="7" t="str">
        <f t="shared" si="14"/>
        <v>10</v>
      </c>
      <c r="J142" s="7" t="s">
        <v>433</v>
      </c>
      <c r="K142" s="7" t="s">
        <v>484</v>
      </c>
      <c r="L142" s="7" t="s">
        <v>49</v>
      </c>
      <c r="M142" s="7" t="s">
        <v>51</v>
      </c>
      <c r="N142" s="7" t="s">
        <v>75</v>
      </c>
      <c r="O142" s="7" t="s">
        <v>75</v>
      </c>
      <c r="P142" s="7" t="s">
        <v>51</v>
      </c>
      <c r="Q142" s="7"/>
      <c r="R142" s="7"/>
      <c r="S142" s="7"/>
      <c r="T142" s="7"/>
    </row>
    <row r="143" spans="1:20" ht="12.75" customHeight="1">
      <c r="A143" s="7">
        <v>20</v>
      </c>
      <c r="B143" s="7" t="s">
        <v>7</v>
      </c>
      <c r="C143" s="7" t="s">
        <v>2780</v>
      </c>
      <c r="D143" s="7">
        <v>2014</v>
      </c>
      <c r="E143" s="19" t="s">
        <v>2484</v>
      </c>
      <c r="F143" s="7">
        <v>15</v>
      </c>
      <c r="G143" s="7" t="str">
        <f t="shared" si="12"/>
        <v>16</v>
      </c>
      <c r="H143" s="7" t="str">
        <f t="shared" si="13"/>
        <v>44</v>
      </c>
      <c r="I143" s="7" t="str">
        <f t="shared" si="14"/>
        <v>23</v>
      </c>
      <c r="J143" s="7" t="s">
        <v>71</v>
      </c>
      <c r="K143" s="7" t="s">
        <v>344</v>
      </c>
      <c r="L143" s="7" t="s">
        <v>49</v>
      </c>
      <c r="M143" s="7" t="s">
        <v>51</v>
      </c>
      <c r="N143" s="7" t="s">
        <v>75</v>
      </c>
      <c r="O143" s="7" t="s">
        <v>75</v>
      </c>
      <c r="P143" s="7" t="s">
        <v>51</v>
      </c>
      <c r="Q143" s="7"/>
      <c r="R143" s="7"/>
      <c r="S143" s="7"/>
      <c r="T143" s="7"/>
    </row>
    <row r="144" spans="1:20" ht="12.75" customHeight="1">
      <c r="A144" s="7">
        <v>20</v>
      </c>
      <c r="B144" s="7" t="s">
        <v>7</v>
      </c>
      <c r="C144" s="7" t="s">
        <v>2780</v>
      </c>
      <c r="D144" s="7">
        <v>2014</v>
      </c>
      <c r="E144" s="19" t="s">
        <v>2484</v>
      </c>
      <c r="F144" s="7">
        <v>15</v>
      </c>
      <c r="G144" s="7" t="str">
        <f t="shared" si="12"/>
        <v>16</v>
      </c>
      <c r="H144" s="7" t="str">
        <f t="shared" si="13"/>
        <v>44</v>
      </c>
      <c r="I144" s="7" t="str">
        <f t="shared" si="14"/>
        <v>23</v>
      </c>
      <c r="J144" s="7" t="s">
        <v>109</v>
      </c>
      <c r="K144" s="7" t="s">
        <v>151</v>
      </c>
      <c r="L144" s="7" t="s">
        <v>49</v>
      </c>
      <c r="M144" s="7" t="s">
        <v>51</v>
      </c>
      <c r="N144" s="7" t="s">
        <v>75</v>
      </c>
      <c r="O144" s="7" t="s">
        <v>75</v>
      </c>
      <c r="P144" s="7" t="s">
        <v>51</v>
      </c>
      <c r="Q144" s="7"/>
      <c r="R144" s="7"/>
      <c r="S144" s="7"/>
      <c r="T144" s="7"/>
    </row>
    <row r="145" spans="1:20" ht="12.75" customHeight="1">
      <c r="A145" s="7">
        <v>20</v>
      </c>
      <c r="B145" s="7" t="s">
        <v>7</v>
      </c>
      <c r="C145" s="7" t="s">
        <v>2781</v>
      </c>
      <c r="D145" s="7">
        <v>2014</v>
      </c>
      <c r="E145" s="19" t="s">
        <v>2484</v>
      </c>
      <c r="F145" s="7">
        <v>15</v>
      </c>
      <c r="G145" s="7" t="str">
        <f t="shared" si="12"/>
        <v>16</v>
      </c>
      <c r="H145" s="7" t="str">
        <f t="shared" si="13"/>
        <v>44</v>
      </c>
      <c r="I145" s="7" t="str">
        <f t="shared" si="14"/>
        <v>59</v>
      </c>
      <c r="J145" s="7" t="s">
        <v>65</v>
      </c>
      <c r="K145" s="7" t="s">
        <v>119</v>
      </c>
      <c r="L145" s="7" t="s">
        <v>67</v>
      </c>
      <c r="M145" s="7" t="s">
        <v>51</v>
      </c>
      <c r="N145" s="7" t="s">
        <v>50</v>
      </c>
      <c r="O145" s="7" t="s">
        <v>50</v>
      </c>
      <c r="P145" s="7" t="s">
        <v>50</v>
      </c>
      <c r="Q145" s="7"/>
      <c r="R145" s="7"/>
      <c r="S145" s="7"/>
      <c r="T145" s="7"/>
    </row>
    <row r="146" spans="1:20" ht="12.75" customHeight="1">
      <c r="A146" s="7">
        <v>20</v>
      </c>
      <c r="B146" s="7" t="s">
        <v>7</v>
      </c>
      <c r="C146" s="7" t="s">
        <v>2782</v>
      </c>
      <c r="D146" s="7">
        <v>2014</v>
      </c>
      <c r="E146" s="19" t="s">
        <v>2484</v>
      </c>
      <c r="F146" s="7">
        <v>15</v>
      </c>
      <c r="G146" s="7" t="str">
        <f t="shared" si="12"/>
        <v>16</v>
      </c>
      <c r="H146" s="7" t="str">
        <f t="shared" si="13"/>
        <v>45</v>
      </c>
      <c r="I146" s="7" t="str">
        <f t="shared" si="14"/>
        <v>55</v>
      </c>
      <c r="J146" s="7" t="s">
        <v>53</v>
      </c>
      <c r="K146" s="7" t="s">
        <v>2783</v>
      </c>
      <c r="L146" s="7" t="s">
        <v>49</v>
      </c>
      <c r="M146" s="7" t="s">
        <v>51</v>
      </c>
      <c r="N146" s="7" t="s">
        <v>51</v>
      </c>
      <c r="O146" s="7" t="s">
        <v>75</v>
      </c>
      <c r="P146" s="7" t="s">
        <v>51</v>
      </c>
      <c r="Q146" s="7"/>
      <c r="R146" s="7"/>
      <c r="S146" s="7"/>
      <c r="T146" s="7"/>
    </row>
    <row r="147" spans="1:20" ht="12.75" customHeight="1">
      <c r="A147" s="7">
        <v>20</v>
      </c>
      <c r="B147" s="7" t="s">
        <v>7</v>
      </c>
      <c r="C147" s="7" t="s">
        <v>2784</v>
      </c>
      <c r="D147" s="7">
        <v>2014</v>
      </c>
      <c r="E147" s="19" t="s">
        <v>2484</v>
      </c>
      <c r="F147" s="7">
        <v>15</v>
      </c>
      <c r="G147" s="7" t="str">
        <f t="shared" si="12"/>
        <v>16</v>
      </c>
      <c r="H147" s="7" t="str">
        <f t="shared" si="13"/>
        <v>46</v>
      </c>
      <c r="I147" s="7" t="str">
        <f t="shared" si="14"/>
        <v>10</v>
      </c>
      <c r="J147" s="7" t="s">
        <v>109</v>
      </c>
      <c r="K147" s="7" t="s">
        <v>110</v>
      </c>
      <c r="L147" s="7" t="s">
        <v>49</v>
      </c>
      <c r="M147" s="7" t="s">
        <v>51</v>
      </c>
      <c r="N147" s="7" t="s">
        <v>51</v>
      </c>
      <c r="O147" s="7" t="s">
        <v>75</v>
      </c>
      <c r="P147" s="7" t="s">
        <v>51</v>
      </c>
      <c r="Q147" s="7"/>
      <c r="R147" s="7"/>
      <c r="S147" s="7"/>
      <c r="T147" s="7"/>
    </row>
    <row r="148" spans="1:20" ht="12.75" customHeight="1">
      <c r="A148" s="7">
        <v>20</v>
      </c>
      <c r="B148" s="7" t="s">
        <v>7</v>
      </c>
      <c r="C148" s="7" t="s">
        <v>2785</v>
      </c>
      <c r="D148" s="7">
        <v>2014</v>
      </c>
      <c r="E148" s="19" t="s">
        <v>2484</v>
      </c>
      <c r="F148" s="7">
        <v>15</v>
      </c>
      <c r="G148" s="7" t="str">
        <f t="shared" si="12"/>
        <v>16</v>
      </c>
      <c r="H148" s="7" t="str">
        <f t="shared" si="13"/>
        <v>47</v>
      </c>
      <c r="I148" s="7" t="str">
        <f t="shared" si="14"/>
        <v>47</v>
      </c>
      <c r="J148" s="7" t="s">
        <v>109</v>
      </c>
      <c r="K148" s="7" t="s">
        <v>110</v>
      </c>
      <c r="L148" s="7" t="s">
        <v>49</v>
      </c>
      <c r="M148" s="7" t="s">
        <v>51</v>
      </c>
      <c r="N148" s="7" t="s">
        <v>60</v>
      </c>
      <c r="O148" s="7" t="s">
        <v>51</v>
      </c>
      <c r="P148" s="7" t="s">
        <v>51</v>
      </c>
      <c r="Q148" s="7"/>
      <c r="R148" s="7"/>
      <c r="S148" s="7"/>
      <c r="T148" s="7"/>
    </row>
    <row r="149" spans="1:20" ht="12.75" customHeight="1">
      <c r="A149" s="7">
        <v>20</v>
      </c>
      <c r="B149" s="7" t="s">
        <v>7</v>
      </c>
      <c r="C149" s="7" t="s">
        <v>2786</v>
      </c>
      <c r="D149" s="7">
        <v>2014</v>
      </c>
      <c r="E149" s="19" t="s">
        <v>2484</v>
      </c>
      <c r="F149" s="7">
        <v>15</v>
      </c>
      <c r="G149" s="7" t="str">
        <f t="shared" si="12"/>
        <v>16</v>
      </c>
      <c r="H149" s="7" t="str">
        <f t="shared" si="13"/>
        <v>48</v>
      </c>
      <c r="I149" s="7" t="str">
        <f t="shared" si="14"/>
        <v>05</v>
      </c>
      <c r="J149" s="7" t="s">
        <v>433</v>
      </c>
      <c r="K149" s="7" t="s">
        <v>510</v>
      </c>
      <c r="L149" s="7" t="s">
        <v>49</v>
      </c>
      <c r="M149" s="7" t="s">
        <v>51</v>
      </c>
      <c r="N149" s="7" t="s">
        <v>51</v>
      </c>
      <c r="O149" s="7" t="s">
        <v>51</v>
      </c>
      <c r="P149" s="7" t="s">
        <v>51</v>
      </c>
      <c r="Q149" s="7"/>
      <c r="R149" s="7"/>
      <c r="S149" s="7"/>
      <c r="T149" s="7"/>
    </row>
    <row r="150" spans="1:20" ht="12.75" customHeight="1">
      <c r="A150" s="7">
        <v>20</v>
      </c>
      <c r="B150" s="7" t="s">
        <v>7</v>
      </c>
      <c r="C150" s="7" t="s">
        <v>2787</v>
      </c>
      <c r="D150" s="7">
        <v>2014</v>
      </c>
      <c r="E150" s="19" t="s">
        <v>2484</v>
      </c>
      <c r="F150" s="7">
        <v>15</v>
      </c>
      <c r="G150" s="7" t="str">
        <f t="shared" si="12"/>
        <v>16</v>
      </c>
      <c r="H150" s="7" t="str">
        <f t="shared" si="13"/>
        <v>48</v>
      </c>
      <c r="I150" s="7" t="str">
        <f t="shared" si="14"/>
        <v>18</v>
      </c>
      <c r="J150" s="7" t="s">
        <v>65</v>
      </c>
      <c r="K150" s="7" t="s">
        <v>117</v>
      </c>
      <c r="L150" s="7" t="s">
        <v>67</v>
      </c>
      <c r="M150" s="7" t="s">
        <v>51</v>
      </c>
      <c r="N150" s="7" t="s">
        <v>51</v>
      </c>
      <c r="O150" s="7" t="s">
        <v>51</v>
      </c>
      <c r="P150" s="7" t="s">
        <v>51</v>
      </c>
      <c r="Q150" s="7"/>
      <c r="R150" s="7"/>
      <c r="S150" s="7"/>
      <c r="T150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/>
  </sheetViews>
  <sheetFormatPr baseColWidth="10" defaultColWidth="17.1640625" defaultRowHeight="12.75" customHeight="1" x14ac:dyDescent="0"/>
  <cols>
    <col min="3" max="3" width="23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31" customWidth="1"/>
    <col min="11" max="11" width="27.1640625" customWidth="1"/>
    <col min="12" max="12" width="24.83203125" customWidth="1"/>
  </cols>
  <sheetData>
    <row r="1" spans="1:16">
      <c r="A1" s="11" t="s">
        <v>8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</row>
    <row r="2" spans="1:16" ht="12.75" customHeight="1">
      <c r="A2" s="7">
        <v>21</v>
      </c>
      <c r="B2" s="7" t="s">
        <v>0</v>
      </c>
      <c r="C2" s="7" t="s">
        <v>2788</v>
      </c>
      <c r="D2" s="7">
        <v>2014</v>
      </c>
      <c r="E2" s="19" t="s">
        <v>2484</v>
      </c>
      <c r="F2" s="7">
        <v>18</v>
      </c>
      <c r="G2" s="7" t="str">
        <f t="shared" ref="G2:G65" si="0">LEFT(C2,2)</f>
        <v>13</v>
      </c>
      <c r="H2" s="7" t="str">
        <f t="shared" ref="H2:H65" si="1">MID(C2,4,2)</f>
        <v>58</v>
      </c>
      <c r="I2" s="7" t="str">
        <f t="shared" ref="I2:I65" si="2">MID(C2,7,2)</f>
        <v>09</v>
      </c>
      <c r="J2" s="7" t="s">
        <v>65</v>
      </c>
      <c r="K2" s="7" t="s">
        <v>159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</row>
    <row r="3" spans="1:16" ht="12.75" customHeight="1">
      <c r="A3" s="7">
        <v>21</v>
      </c>
      <c r="B3" s="7" t="s">
        <v>0</v>
      </c>
      <c r="C3" s="7" t="s">
        <v>2789</v>
      </c>
      <c r="D3" s="7">
        <v>2014</v>
      </c>
      <c r="E3" s="19" t="s">
        <v>2484</v>
      </c>
      <c r="F3" s="7">
        <v>18</v>
      </c>
      <c r="G3" s="7" t="str">
        <f t="shared" si="0"/>
        <v>13</v>
      </c>
      <c r="H3" s="7" t="str">
        <f t="shared" si="1"/>
        <v>58</v>
      </c>
      <c r="I3" s="7" t="str">
        <f t="shared" si="2"/>
        <v>34</v>
      </c>
      <c r="J3" s="7" t="s">
        <v>65</v>
      </c>
      <c r="K3" s="7" t="s">
        <v>390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</row>
    <row r="4" spans="1:16" ht="12.75" customHeight="1">
      <c r="A4" s="7">
        <v>21</v>
      </c>
      <c r="B4" s="7" t="s">
        <v>0</v>
      </c>
      <c r="C4" s="7" t="s">
        <v>2790</v>
      </c>
      <c r="D4" s="7">
        <v>2014</v>
      </c>
      <c r="E4" s="19" t="s">
        <v>2484</v>
      </c>
      <c r="F4" s="7">
        <v>18</v>
      </c>
      <c r="G4" s="7" t="str">
        <f t="shared" si="0"/>
        <v>13</v>
      </c>
      <c r="H4" s="7" t="str">
        <f t="shared" si="1"/>
        <v>58</v>
      </c>
      <c r="I4" s="7" t="str">
        <f t="shared" si="2"/>
        <v>38</v>
      </c>
      <c r="J4" s="7" t="s">
        <v>134</v>
      </c>
      <c r="K4" s="7" t="s">
        <v>390</v>
      </c>
      <c r="L4" s="7" t="s">
        <v>67</v>
      </c>
      <c r="M4" s="7" t="s">
        <v>51</v>
      </c>
      <c r="N4" s="7" t="s">
        <v>51</v>
      </c>
      <c r="O4" s="7" t="s">
        <v>51</v>
      </c>
      <c r="P4" s="7" t="s">
        <v>51</v>
      </c>
    </row>
    <row r="5" spans="1:16" ht="12.75" customHeight="1">
      <c r="A5" s="7">
        <v>21</v>
      </c>
      <c r="B5" s="7" t="s">
        <v>0</v>
      </c>
      <c r="C5" s="7" t="s">
        <v>2791</v>
      </c>
      <c r="D5" s="7">
        <v>2014</v>
      </c>
      <c r="E5" s="19" t="s">
        <v>2484</v>
      </c>
      <c r="F5" s="7">
        <v>18</v>
      </c>
      <c r="G5" s="7" t="str">
        <f t="shared" si="0"/>
        <v>13</v>
      </c>
      <c r="H5" s="7" t="str">
        <f t="shared" si="1"/>
        <v>58</v>
      </c>
      <c r="I5" s="7" t="str">
        <f t="shared" si="2"/>
        <v>44</v>
      </c>
      <c r="J5" s="7" t="s">
        <v>65</v>
      </c>
      <c r="K5" s="7" t="s">
        <v>117</v>
      </c>
      <c r="L5" s="7" t="s">
        <v>67</v>
      </c>
      <c r="M5" s="7" t="s">
        <v>51</v>
      </c>
      <c r="N5" s="7" t="s">
        <v>51</v>
      </c>
      <c r="O5" s="7" t="s">
        <v>51</v>
      </c>
      <c r="P5" s="7" t="s">
        <v>51</v>
      </c>
    </row>
    <row r="6" spans="1:16" ht="12.75" customHeight="1">
      <c r="A6" s="7">
        <v>21</v>
      </c>
      <c r="B6" s="7" t="s">
        <v>0</v>
      </c>
      <c r="C6" s="7" t="s">
        <v>2792</v>
      </c>
      <c r="D6" s="7">
        <v>2014</v>
      </c>
      <c r="E6" s="19" t="s">
        <v>2484</v>
      </c>
      <c r="F6" s="7">
        <v>18</v>
      </c>
      <c r="G6" s="7" t="str">
        <f t="shared" si="0"/>
        <v>13</v>
      </c>
      <c r="H6" s="7" t="str">
        <f t="shared" si="1"/>
        <v>58</v>
      </c>
      <c r="I6" s="7" t="str">
        <f t="shared" si="2"/>
        <v>56</v>
      </c>
      <c r="J6" s="7" t="s">
        <v>65</v>
      </c>
      <c r="K6" s="7" t="s">
        <v>390</v>
      </c>
      <c r="L6" s="7" t="s">
        <v>67</v>
      </c>
      <c r="M6" s="7" t="s">
        <v>51</v>
      </c>
      <c r="N6" s="7" t="s">
        <v>51</v>
      </c>
      <c r="O6" s="7" t="s">
        <v>51</v>
      </c>
      <c r="P6" s="7" t="s">
        <v>51</v>
      </c>
    </row>
    <row r="7" spans="1:16" ht="12.75" customHeight="1">
      <c r="A7" s="7">
        <v>21</v>
      </c>
      <c r="B7" s="7" t="s">
        <v>0</v>
      </c>
      <c r="C7" s="7" t="s">
        <v>2793</v>
      </c>
      <c r="D7" s="7">
        <v>2014</v>
      </c>
      <c r="E7" s="19" t="s">
        <v>2484</v>
      </c>
      <c r="F7" s="7">
        <v>18</v>
      </c>
      <c r="G7" s="7" t="str">
        <f t="shared" si="0"/>
        <v>13</v>
      </c>
      <c r="H7" s="7" t="str">
        <f t="shared" si="1"/>
        <v>59</v>
      </c>
      <c r="I7" s="7" t="str">
        <f t="shared" si="2"/>
        <v>13</v>
      </c>
      <c r="J7" s="7" t="s">
        <v>65</v>
      </c>
      <c r="K7" s="7" t="s">
        <v>390</v>
      </c>
      <c r="L7" s="7" t="s">
        <v>67</v>
      </c>
      <c r="M7" s="7" t="s">
        <v>51</v>
      </c>
      <c r="N7" s="7" t="s">
        <v>51</v>
      </c>
      <c r="O7" s="7" t="s">
        <v>51</v>
      </c>
      <c r="P7" s="7" t="s">
        <v>51</v>
      </c>
    </row>
    <row r="8" spans="1:16" ht="12.75" customHeight="1">
      <c r="A8" s="7">
        <v>21</v>
      </c>
      <c r="B8" s="7" t="s">
        <v>0</v>
      </c>
      <c r="C8" s="7" t="s">
        <v>2794</v>
      </c>
      <c r="D8" s="7">
        <v>2014</v>
      </c>
      <c r="E8" s="19" t="s">
        <v>2484</v>
      </c>
      <c r="F8" s="7">
        <v>18</v>
      </c>
      <c r="G8" s="7" t="str">
        <f t="shared" si="0"/>
        <v>13</v>
      </c>
      <c r="H8" s="7" t="str">
        <f t="shared" si="1"/>
        <v>59</v>
      </c>
      <c r="I8" s="7" t="str">
        <f t="shared" si="2"/>
        <v>16</v>
      </c>
      <c r="J8" s="7" t="s">
        <v>65</v>
      </c>
      <c r="K8" s="7" t="s">
        <v>159</v>
      </c>
      <c r="L8" s="7" t="s">
        <v>67</v>
      </c>
      <c r="M8" s="7" t="s">
        <v>51</v>
      </c>
      <c r="N8" s="7" t="s">
        <v>51</v>
      </c>
      <c r="O8" s="7" t="s">
        <v>51</v>
      </c>
      <c r="P8" s="7" t="s">
        <v>51</v>
      </c>
    </row>
    <row r="9" spans="1:16" ht="12.75" customHeight="1">
      <c r="A9" s="7">
        <v>21</v>
      </c>
      <c r="B9" s="7" t="s">
        <v>0</v>
      </c>
      <c r="C9" s="7" t="s">
        <v>2795</v>
      </c>
      <c r="D9" s="7">
        <v>2014</v>
      </c>
      <c r="E9" s="19" t="s">
        <v>2484</v>
      </c>
      <c r="F9" s="7">
        <v>18</v>
      </c>
      <c r="G9" s="7" t="str">
        <f t="shared" si="0"/>
        <v>13</v>
      </c>
      <c r="H9" s="7" t="str">
        <f t="shared" si="1"/>
        <v>59</v>
      </c>
      <c r="I9" s="7" t="str">
        <f t="shared" si="2"/>
        <v>22</v>
      </c>
      <c r="J9" s="7" t="s">
        <v>65</v>
      </c>
      <c r="K9" s="7" t="s">
        <v>159</v>
      </c>
      <c r="L9" s="7" t="s">
        <v>67</v>
      </c>
      <c r="M9" s="7" t="s">
        <v>51</v>
      </c>
      <c r="N9" s="7" t="s">
        <v>51</v>
      </c>
      <c r="O9" s="7" t="s">
        <v>51</v>
      </c>
      <c r="P9" s="7" t="s">
        <v>51</v>
      </c>
    </row>
    <row r="10" spans="1:16" ht="12.75" customHeight="1">
      <c r="A10" s="7">
        <v>21</v>
      </c>
      <c r="B10" s="7" t="s">
        <v>0</v>
      </c>
      <c r="C10" s="7" t="s">
        <v>2796</v>
      </c>
      <c r="D10" s="7">
        <v>2014</v>
      </c>
      <c r="E10" s="19" t="s">
        <v>2484</v>
      </c>
      <c r="F10" s="7">
        <v>18</v>
      </c>
      <c r="G10" s="7" t="str">
        <f t="shared" si="0"/>
        <v>13</v>
      </c>
      <c r="H10" s="7" t="str">
        <f t="shared" si="1"/>
        <v>59</v>
      </c>
      <c r="I10" s="7" t="str">
        <f t="shared" si="2"/>
        <v>30</v>
      </c>
      <c r="J10" s="7" t="s">
        <v>65</v>
      </c>
      <c r="K10" s="7" t="s">
        <v>159</v>
      </c>
      <c r="L10" s="7" t="s">
        <v>67</v>
      </c>
      <c r="M10" s="7" t="s">
        <v>51</v>
      </c>
      <c r="N10" s="7" t="s">
        <v>51</v>
      </c>
      <c r="O10" s="7" t="s">
        <v>51</v>
      </c>
      <c r="P10" s="7" t="s">
        <v>51</v>
      </c>
    </row>
    <row r="11" spans="1:16" ht="12.75" customHeight="1">
      <c r="A11" s="7">
        <v>21</v>
      </c>
      <c r="B11" s="7" t="s">
        <v>0</v>
      </c>
      <c r="C11" s="7" t="s">
        <v>2797</v>
      </c>
      <c r="D11" s="7">
        <v>2014</v>
      </c>
      <c r="E11" s="19" t="s">
        <v>2484</v>
      </c>
      <c r="F11" s="7">
        <v>18</v>
      </c>
      <c r="G11" s="7" t="str">
        <f t="shared" si="0"/>
        <v>13</v>
      </c>
      <c r="H11" s="7" t="str">
        <f t="shared" si="1"/>
        <v>59</v>
      </c>
      <c r="I11" s="7" t="str">
        <f t="shared" si="2"/>
        <v>34</v>
      </c>
      <c r="J11" s="7" t="s">
        <v>65</v>
      </c>
      <c r="K11" s="7" t="s">
        <v>159</v>
      </c>
      <c r="L11" s="7" t="s">
        <v>67</v>
      </c>
      <c r="M11" s="7" t="s">
        <v>51</v>
      </c>
      <c r="N11" s="7" t="s">
        <v>51</v>
      </c>
      <c r="O11" s="7" t="s">
        <v>51</v>
      </c>
      <c r="P11" s="7" t="s">
        <v>51</v>
      </c>
    </row>
    <row r="12" spans="1:16" ht="12.75" customHeight="1">
      <c r="A12" s="7">
        <v>21</v>
      </c>
      <c r="B12" s="7" t="s">
        <v>0</v>
      </c>
      <c r="C12" s="7" t="s">
        <v>2798</v>
      </c>
      <c r="D12" s="7">
        <v>2014</v>
      </c>
      <c r="E12" s="19" t="s">
        <v>2484</v>
      </c>
      <c r="F12" s="7">
        <v>18</v>
      </c>
      <c r="G12" s="7" t="str">
        <f t="shared" si="0"/>
        <v>13</v>
      </c>
      <c r="H12" s="7" t="str">
        <f t="shared" si="1"/>
        <v>59</v>
      </c>
      <c r="I12" s="7" t="str">
        <f t="shared" si="2"/>
        <v>37</v>
      </c>
      <c r="J12" s="7" t="s">
        <v>65</v>
      </c>
      <c r="K12" s="7" t="s">
        <v>390</v>
      </c>
      <c r="L12" s="7" t="s">
        <v>67</v>
      </c>
      <c r="M12" s="7" t="s">
        <v>51</v>
      </c>
      <c r="N12" s="7" t="s">
        <v>51</v>
      </c>
      <c r="O12" s="7" t="s">
        <v>51</v>
      </c>
      <c r="P12" s="7" t="s">
        <v>51</v>
      </c>
    </row>
    <row r="13" spans="1:16" ht="12.75" customHeight="1">
      <c r="A13" s="7">
        <v>21</v>
      </c>
      <c r="B13" s="7" t="s">
        <v>0</v>
      </c>
      <c r="C13" s="7" t="s">
        <v>2799</v>
      </c>
      <c r="D13" s="7">
        <v>2014</v>
      </c>
      <c r="E13" s="19" t="s">
        <v>2484</v>
      </c>
      <c r="F13" s="7">
        <v>18</v>
      </c>
      <c r="G13" s="7" t="str">
        <f t="shared" si="0"/>
        <v>13</v>
      </c>
      <c r="H13" s="7" t="str">
        <f t="shared" si="1"/>
        <v>59</v>
      </c>
      <c r="I13" s="7" t="str">
        <f t="shared" si="2"/>
        <v>39</v>
      </c>
      <c r="J13" s="7" t="s">
        <v>109</v>
      </c>
      <c r="K13" s="7" t="s">
        <v>151</v>
      </c>
      <c r="L13" s="7" t="s">
        <v>67</v>
      </c>
      <c r="M13" s="7" t="s">
        <v>51</v>
      </c>
      <c r="N13" s="7" t="s">
        <v>51</v>
      </c>
      <c r="O13" s="7" t="s">
        <v>51</v>
      </c>
      <c r="P13" s="7" t="s">
        <v>51</v>
      </c>
    </row>
    <row r="14" spans="1:16" ht="12.75" customHeight="1">
      <c r="A14" s="7">
        <v>21</v>
      </c>
      <c r="B14" s="7" t="s">
        <v>0</v>
      </c>
      <c r="C14" s="7" t="s">
        <v>2799</v>
      </c>
      <c r="D14" s="7">
        <v>2014</v>
      </c>
      <c r="E14" s="19" t="s">
        <v>2484</v>
      </c>
      <c r="F14" s="7">
        <v>18</v>
      </c>
      <c r="G14" s="7" t="str">
        <f t="shared" si="0"/>
        <v>13</v>
      </c>
      <c r="H14" s="7" t="str">
        <f t="shared" si="1"/>
        <v>59</v>
      </c>
      <c r="I14" s="7" t="str">
        <f t="shared" si="2"/>
        <v>39</v>
      </c>
      <c r="J14" s="7" t="s">
        <v>71</v>
      </c>
      <c r="K14" s="7" t="s">
        <v>344</v>
      </c>
      <c r="L14" s="7" t="s">
        <v>67</v>
      </c>
      <c r="M14" s="7" t="s">
        <v>51</v>
      </c>
      <c r="N14" s="7" t="s">
        <v>51</v>
      </c>
      <c r="O14" s="7" t="s">
        <v>51</v>
      </c>
      <c r="P14" s="7" t="s">
        <v>51</v>
      </c>
    </row>
    <row r="15" spans="1:16" ht="12.75" customHeight="1">
      <c r="A15" s="7">
        <v>21</v>
      </c>
      <c r="B15" s="7" t="s">
        <v>0</v>
      </c>
      <c r="C15" s="7" t="s">
        <v>2800</v>
      </c>
      <c r="D15" s="7">
        <v>2014</v>
      </c>
      <c r="E15" s="19" t="s">
        <v>2484</v>
      </c>
      <c r="F15" s="7">
        <v>18</v>
      </c>
      <c r="G15" s="7" t="str">
        <f t="shared" si="0"/>
        <v>13</v>
      </c>
      <c r="H15" s="7" t="str">
        <f t="shared" si="1"/>
        <v>59</v>
      </c>
      <c r="I15" s="7" t="str">
        <f t="shared" si="2"/>
        <v>41</v>
      </c>
      <c r="J15" s="7" t="s">
        <v>71</v>
      </c>
      <c r="K15" s="7" t="s">
        <v>72</v>
      </c>
      <c r="L15" s="7" t="s">
        <v>67</v>
      </c>
      <c r="M15" s="7" t="s">
        <v>51</v>
      </c>
      <c r="N15" s="7" t="s">
        <v>51</v>
      </c>
      <c r="O15" s="7" t="s">
        <v>51</v>
      </c>
      <c r="P15" s="7" t="s">
        <v>51</v>
      </c>
    </row>
    <row r="16" spans="1:16" ht="12.75" customHeight="1">
      <c r="A16" s="7">
        <v>21</v>
      </c>
      <c r="B16" s="7" t="s">
        <v>0</v>
      </c>
      <c r="C16" s="7" t="s">
        <v>2801</v>
      </c>
      <c r="D16" s="7">
        <v>2014</v>
      </c>
      <c r="E16" s="19" t="s">
        <v>2484</v>
      </c>
      <c r="F16" s="7">
        <v>18</v>
      </c>
      <c r="G16" s="7" t="str">
        <f t="shared" si="0"/>
        <v>13</v>
      </c>
      <c r="H16" s="7" t="str">
        <f t="shared" si="1"/>
        <v>59</v>
      </c>
      <c r="I16" s="7" t="str">
        <f t="shared" si="2"/>
        <v>50</v>
      </c>
      <c r="J16" s="7" t="s">
        <v>53</v>
      </c>
      <c r="K16" s="7" t="s">
        <v>905</v>
      </c>
      <c r="L16" s="7" t="s">
        <v>49</v>
      </c>
      <c r="M16" s="7" t="s">
        <v>75</v>
      </c>
      <c r="N16" s="7" t="s">
        <v>51</v>
      </c>
      <c r="O16" s="7" t="s">
        <v>51</v>
      </c>
      <c r="P16" s="7" t="s">
        <v>51</v>
      </c>
    </row>
    <row r="17" spans="1:16" ht="12.75" customHeight="1">
      <c r="A17" s="7">
        <v>21</v>
      </c>
      <c r="B17" s="7" t="s">
        <v>0</v>
      </c>
      <c r="C17" s="7" t="s">
        <v>2802</v>
      </c>
      <c r="D17" s="7">
        <v>2014</v>
      </c>
      <c r="E17" s="19" t="s">
        <v>2484</v>
      </c>
      <c r="F17" s="7">
        <v>18</v>
      </c>
      <c r="G17" s="7" t="str">
        <f t="shared" si="0"/>
        <v>13</v>
      </c>
      <c r="H17" s="7" t="str">
        <f t="shared" si="1"/>
        <v>59</v>
      </c>
      <c r="I17" s="7" t="str">
        <f t="shared" si="2"/>
        <v>55</v>
      </c>
      <c r="J17" s="7" t="s">
        <v>65</v>
      </c>
      <c r="K17" s="7" t="s">
        <v>159</v>
      </c>
      <c r="L17" s="7" t="s">
        <v>67</v>
      </c>
      <c r="M17" s="7" t="s">
        <v>75</v>
      </c>
      <c r="N17" s="7" t="s">
        <v>51</v>
      </c>
      <c r="O17" s="7" t="s">
        <v>51</v>
      </c>
      <c r="P17" s="7" t="s">
        <v>51</v>
      </c>
    </row>
    <row r="18" spans="1:16" ht="12.75" customHeight="1">
      <c r="A18" s="7">
        <v>21</v>
      </c>
      <c r="B18" s="7" t="s">
        <v>0</v>
      </c>
      <c r="C18" s="7" t="s">
        <v>2803</v>
      </c>
      <c r="D18" s="7">
        <v>2014</v>
      </c>
      <c r="E18" s="19" t="s">
        <v>2484</v>
      </c>
      <c r="F18" s="7">
        <v>18</v>
      </c>
      <c r="G18" s="7" t="str">
        <f t="shared" si="0"/>
        <v>14</v>
      </c>
      <c r="H18" s="7" t="str">
        <f t="shared" si="1"/>
        <v>00</v>
      </c>
      <c r="I18" s="7" t="str">
        <f t="shared" si="2"/>
        <v>00</v>
      </c>
      <c r="J18" s="7" t="s">
        <v>109</v>
      </c>
      <c r="K18" s="7" t="s">
        <v>110</v>
      </c>
      <c r="L18" s="7" t="s">
        <v>49</v>
      </c>
      <c r="M18" s="7" t="s">
        <v>75</v>
      </c>
      <c r="N18" s="7" t="s">
        <v>51</v>
      </c>
      <c r="O18" s="7" t="s">
        <v>75</v>
      </c>
      <c r="P18" s="7" t="s">
        <v>51</v>
      </c>
    </row>
    <row r="19" spans="1:16" ht="12.75" customHeight="1">
      <c r="A19" s="7">
        <v>21</v>
      </c>
      <c r="B19" s="7" t="s">
        <v>0</v>
      </c>
      <c r="C19" s="7" t="s">
        <v>2803</v>
      </c>
      <c r="D19" s="7">
        <v>2014</v>
      </c>
      <c r="E19" s="19" t="s">
        <v>2484</v>
      </c>
      <c r="F19" s="7">
        <v>18</v>
      </c>
      <c r="G19" s="7" t="str">
        <f t="shared" si="0"/>
        <v>14</v>
      </c>
      <c r="H19" s="7" t="str">
        <f t="shared" si="1"/>
        <v>00</v>
      </c>
      <c r="I19" s="7" t="str">
        <f t="shared" si="2"/>
        <v>00</v>
      </c>
      <c r="J19" s="7" t="s">
        <v>53</v>
      </c>
      <c r="K19" s="7" t="s">
        <v>1072</v>
      </c>
      <c r="L19" s="7" t="s">
        <v>49</v>
      </c>
      <c r="M19" s="7" t="s">
        <v>75</v>
      </c>
      <c r="N19" s="7" t="s">
        <v>51</v>
      </c>
      <c r="O19" s="7" t="s">
        <v>75</v>
      </c>
      <c r="P19" s="7" t="s">
        <v>51</v>
      </c>
    </row>
    <row r="20" spans="1:16" ht="12.75" customHeight="1">
      <c r="A20" s="7">
        <v>21</v>
      </c>
      <c r="B20" s="7" t="s">
        <v>0</v>
      </c>
      <c r="C20" s="7" t="s">
        <v>2804</v>
      </c>
      <c r="D20" s="7">
        <v>2014</v>
      </c>
      <c r="E20" s="19" t="s">
        <v>2484</v>
      </c>
      <c r="F20" s="7">
        <v>18</v>
      </c>
      <c r="G20" s="7" t="str">
        <f t="shared" si="0"/>
        <v>14</v>
      </c>
      <c r="H20" s="7" t="str">
        <f t="shared" si="1"/>
        <v>00</v>
      </c>
      <c r="I20" s="7" t="str">
        <f t="shared" si="2"/>
        <v>14</v>
      </c>
      <c r="J20" s="7" t="s">
        <v>134</v>
      </c>
      <c r="K20" s="7" t="s">
        <v>66</v>
      </c>
      <c r="L20" s="7" t="s">
        <v>67</v>
      </c>
      <c r="M20" s="7" t="s">
        <v>51</v>
      </c>
      <c r="N20" s="7" t="s">
        <v>51</v>
      </c>
      <c r="O20" s="7" t="s">
        <v>75</v>
      </c>
      <c r="P20" s="7" t="s">
        <v>51</v>
      </c>
    </row>
    <row r="21" spans="1:16" ht="12.75" customHeight="1">
      <c r="A21" s="7">
        <v>21</v>
      </c>
      <c r="B21" s="7" t="s">
        <v>0</v>
      </c>
      <c r="C21" s="7" t="s">
        <v>2805</v>
      </c>
      <c r="D21" s="7">
        <v>2014</v>
      </c>
      <c r="E21" s="19" t="s">
        <v>2484</v>
      </c>
      <c r="F21" s="7">
        <v>18</v>
      </c>
      <c r="G21" s="7" t="str">
        <f t="shared" si="0"/>
        <v>14</v>
      </c>
      <c r="H21" s="7" t="str">
        <f t="shared" si="1"/>
        <v>00</v>
      </c>
      <c r="I21" s="7" t="str">
        <f t="shared" si="2"/>
        <v>36</v>
      </c>
      <c r="J21" s="7" t="s">
        <v>583</v>
      </c>
      <c r="K21" s="7" t="s">
        <v>390</v>
      </c>
      <c r="L21" s="7" t="s">
        <v>67</v>
      </c>
      <c r="M21" s="7" t="s">
        <v>51</v>
      </c>
      <c r="N21" s="7" t="s">
        <v>51</v>
      </c>
      <c r="O21" s="7" t="s">
        <v>51</v>
      </c>
      <c r="P21" s="7" t="s">
        <v>75</v>
      </c>
    </row>
    <row r="22" spans="1:16" ht="12.75" customHeight="1">
      <c r="A22" s="7">
        <v>21</v>
      </c>
      <c r="B22" s="7" t="s">
        <v>0</v>
      </c>
      <c r="C22" s="7" t="s">
        <v>2806</v>
      </c>
      <c r="D22" s="7">
        <v>2014</v>
      </c>
      <c r="E22" s="19" t="s">
        <v>2484</v>
      </c>
      <c r="F22" s="7">
        <v>18</v>
      </c>
      <c r="G22" s="7" t="str">
        <f t="shared" si="0"/>
        <v>14</v>
      </c>
      <c r="H22" s="7" t="str">
        <f t="shared" si="1"/>
        <v>01</v>
      </c>
      <c r="I22" s="7" t="str">
        <f t="shared" si="2"/>
        <v>16</v>
      </c>
      <c r="J22" s="7" t="s">
        <v>65</v>
      </c>
      <c r="K22" s="7" t="s">
        <v>66</v>
      </c>
      <c r="L22" s="7" t="s">
        <v>67</v>
      </c>
      <c r="M22" s="7" t="s">
        <v>51</v>
      </c>
      <c r="N22" s="7" t="s">
        <v>51</v>
      </c>
      <c r="O22" s="7" t="s">
        <v>75</v>
      </c>
      <c r="P22" s="7" t="s">
        <v>75</v>
      </c>
    </row>
    <row r="23" spans="1:16" ht="12.75" customHeight="1">
      <c r="A23" s="7">
        <v>21</v>
      </c>
      <c r="B23" s="7" t="s">
        <v>0</v>
      </c>
      <c r="C23" s="7" t="s">
        <v>2807</v>
      </c>
      <c r="D23" s="7">
        <v>2014</v>
      </c>
      <c r="E23" s="19" t="s">
        <v>2484</v>
      </c>
      <c r="F23" s="7">
        <v>18</v>
      </c>
      <c r="G23" s="7" t="str">
        <f t="shared" si="0"/>
        <v>14</v>
      </c>
      <c r="H23" s="7" t="str">
        <f t="shared" si="1"/>
        <v>01</v>
      </c>
      <c r="I23" s="7" t="str">
        <f t="shared" si="2"/>
        <v>30</v>
      </c>
      <c r="J23" s="7" t="s">
        <v>583</v>
      </c>
      <c r="K23" s="7" t="s">
        <v>66</v>
      </c>
      <c r="L23" s="7" t="s">
        <v>67</v>
      </c>
      <c r="M23" s="7" t="s">
        <v>51</v>
      </c>
      <c r="N23" s="7" t="s">
        <v>50</v>
      </c>
      <c r="O23" s="7" t="s">
        <v>50</v>
      </c>
      <c r="P23" s="7" t="s">
        <v>51</v>
      </c>
    </row>
    <row r="24" spans="1:16" ht="12.75" customHeight="1">
      <c r="A24" s="7">
        <v>21</v>
      </c>
      <c r="B24" s="7" t="s">
        <v>0</v>
      </c>
      <c r="C24" s="7" t="s">
        <v>2808</v>
      </c>
      <c r="D24" s="7">
        <v>2014</v>
      </c>
      <c r="E24" s="19" t="s">
        <v>2484</v>
      </c>
      <c r="F24" s="7">
        <v>18</v>
      </c>
      <c r="G24" s="7" t="str">
        <f t="shared" si="0"/>
        <v>14</v>
      </c>
      <c r="H24" s="7" t="str">
        <f t="shared" si="1"/>
        <v>02</v>
      </c>
      <c r="I24" s="7" t="str">
        <f t="shared" si="2"/>
        <v>02</v>
      </c>
      <c r="J24" s="7" t="s">
        <v>134</v>
      </c>
      <c r="K24" s="7" t="s">
        <v>390</v>
      </c>
      <c r="L24" s="7" t="s">
        <v>67</v>
      </c>
      <c r="M24" s="7" t="s">
        <v>51</v>
      </c>
      <c r="N24" s="7" t="s">
        <v>50</v>
      </c>
      <c r="O24" s="7" t="s">
        <v>50</v>
      </c>
      <c r="P24" s="7" t="s">
        <v>51</v>
      </c>
    </row>
    <row r="25" spans="1:16" ht="12.75" customHeight="1">
      <c r="A25" s="7">
        <v>21</v>
      </c>
      <c r="B25" s="7" t="s">
        <v>0</v>
      </c>
      <c r="C25" s="7" t="s">
        <v>2809</v>
      </c>
      <c r="D25" s="7">
        <v>2014</v>
      </c>
      <c r="E25" s="19" t="s">
        <v>2484</v>
      </c>
      <c r="F25" s="7">
        <v>18</v>
      </c>
      <c r="G25" s="7" t="str">
        <f t="shared" si="0"/>
        <v>14</v>
      </c>
      <c r="H25" s="7" t="str">
        <f t="shared" si="1"/>
        <v>02</v>
      </c>
      <c r="I25" s="7" t="str">
        <f t="shared" si="2"/>
        <v>17</v>
      </c>
      <c r="J25" s="7" t="s">
        <v>109</v>
      </c>
      <c r="K25" s="7" t="s">
        <v>151</v>
      </c>
      <c r="L25" s="7" t="s">
        <v>49</v>
      </c>
      <c r="M25" s="7" t="s">
        <v>51</v>
      </c>
      <c r="N25" s="7" t="s">
        <v>50</v>
      </c>
      <c r="O25" s="7" t="s">
        <v>75</v>
      </c>
      <c r="P25" s="7" t="s">
        <v>51</v>
      </c>
    </row>
    <row r="26" spans="1:16" ht="12.75" customHeight="1">
      <c r="A26" s="7">
        <v>21</v>
      </c>
      <c r="B26" s="7" t="s">
        <v>0</v>
      </c>
      <c r="C26" s="7" t="s">
        <v>2810</v>
      </c>
      <c r="D26" s="7">
        <v>2014</v>
      </c>
      <c r="E26" s="19" t="s">
        <v>2484</v>
      </c>
      <c r="F26" s="7">
        <v>18</v>
      </c>
      <c r="G26" s="7" t="str">
        <f t="shared" si="0"/>
        <v>14</v>
      </c>
      <c r="H26" s="7" t="str">
        <f t="shared" si="1"/>
        <v>03</v>
      </c>
      <c r="I26" s="7" t="str">
        <f t="shared" si="2"/>
        <v>03</v>
      </c>
      <c r="J26" s="7" t="s">
        <v>109</v>
      </c>
      <c r="K26" s="7" t="s">
        <v>110</v>
      </c>
      <c r="L26" s="7" t="s">
        <v>49</v>
      </c>
      <c r="M26" s="7" t="s">
        <v>51</v>
      </c>
      <c r="N26" s="7" t="s">
        <v>51</v>
      </c>
      <c r="O26" s="7" t="s">
        <v>75</v>
      </c>
      <c r="P26" s="7" t="s">
        <v>51</v>
      </c>
    </row>
    <row r="27" spans="1:16" ht="12.75" customHeight="1">
      <c r="A27" s="7">
        <v>21</v>
      </c>
      <c r="B27" s="7" t="s">
        <v>0</v>
      </c>
      <c r="C27" s="7" t="s">
        <v>2811</v>
      </c>
      <c r="D27" s="7">
        <v>2014</v>
      </c>
      <c r="E27" s="19" t="s">
        <v>2484</v>
      </c>
      <c r="F27" s="7">
        <v>18</v>
      </c>
      <c r="G27" s="7" t="str">
        <f t="shared" si="0"/>
        <v>14</v>
      </c>
      <c r="H27" s="7" t="str">
        <f t="shared" si="1"/>
        <v>03</v>
      </c>
      <c r="I27" s="7" t="str">
        <f t="shared" si="2"/>
        <v>13</v>
      </c>
      <c r="J27" s="7" t="s">
        <v>109</v>
      </c>
      <c r="K27" s="7" t="s">
        <v>151</v>
      </c>
      <c r="L27" s="7" t="s">
        <v>49</v>
      </c>
      <c r="M27" s="7" t="s">
        <v>51</v>
      </c>
      <c r="N27" s="7" t="s">
        <v>75</v>
      </c>
      <c r="O27" s="7" t="s">
        <v>75</v>
      </c>
      <c r="P27" s="7" t="s">
        <v>51</v>
      </c>
    </row>
    <row r="28" spans="1:16" ht="12.75" customHeight="1">
      <c r="A28" s="7">
        <v>21</v>
      </c>
      <c r="B28" s="7" t="s">
        <v>0</v>
      </c>
      <c r="C28" s="7" t="s">
        <v>2812</v>
      </c>
      <c r="D28" s="7">
        <v>2014</v>
      </c>
      <c r="E28" s="19" t="s">
        <v>2484</v>
      </c>
      <c r="F28" s="7">
        <v>18</v>
      </c>
      <c r="G28" s="7" t="str">
        <f t="shared" si="0"/>
        <v>14</v>
      </c>
      <c r="H28" s="7" t="str">
        <f t="shared" si="1"/>
        <v>03</v>
      </c>
      <c r="I28" s="7" t="str">
        <f t="shared" si="2"/>
        <v>48</v>
      </c>
      <c r="J28" s="7" t="s">
        <v>134</v>
      </c>
      <c r="K28" s="7" t="s">
        <v>66</v>
      </c>
      <c r="L28" s="7" t="s">
        <v>67</v>
      </c>
      <c r="M28" s="7" t="s">
        <v>51</v>
      </c>
      <c r="N28" s="7" t="s">
        <v>51</v>
      </c>
      <c r="O28" s="7" t="s">
        <v>75</v>
      </c>
      <c r="P28" s="7" t="s">
        <v>51</v>
      </c>
    </row>
    <row r="29" spans="1:16" ht="12.75" customHeight="1">
      <c r="A29" s="7">
        <v>21</v>
      </c>
      <c r="B29" s="7" t="s">
        <v>0</v>
      </c>
      <c r="C29" s="7" t="s">
        <v>2813</v>
      </c>
      <c r="D29" s="7">
        <v>2014</v>
      </c>
      <c r="E29" s="19" t="s">
        <v>2484</v>
      </c>
      <c r="F29" s="7">
        <v>18</v>
      </c>
      <c r="G29" s="7" t="str">
        <f t="shared" si="0"/>
        <v>14</v>
      </c>
      <c r="H29" s="7" t="str">
        <f t="shared" si="1"/>
        <v>04</v>
      </c>
      <c r="I29" s="7" t="str">
        <f t="shared" si="2"/>
        <v>08</v>
      </c>
      <c r="J29" s="7" t="s">
        <v>65</v>
      </c>
      <c r="K29" s="7" t="s">
        <v>159</v>
      </c>
      <c r="L29" s="7" t="s">
        <v>67</v>
      </c>
      <c r="M29" s="7" t="s">
        <v>51</v>
      </c>
      <c r="N29" s="7" t="s">
        <v>51</v>
      </c>
      <c r="O29" s="7" t="s">
        <v>75</v>
      </c>
      <c r="P29" s="7" t="s">
        <v>51</v>
      </c>
    </row>
    <row r="30" spans="1:16" ht="12.75" customHeight="1">
      <c r="A30" s="7">
        <v>21</v>
      </c>
      <c r="B30" s="7" t="s">
        <v>0</v>
      </c>
      <c r="C30" s="7" t="s">
        <v>2814</v>
      </c>
      <c r="D30" s="7">
        <v>2014</v>
      </c>
      <c r="E30" s="19" t="s">
        <v>2484</v>
      </c>
      <c r="F30" s="7">
        <v>18</v>
      </c>
      <c r="G30" s="7" t="str">
        <f t="shared" si="0"/>
        <v>14</v>
      </c>
      <c r="H30" s="7" t="str">
        <f t="shared" si="1"/>
        <v>04</v>
      </c>
      <c r="I30" s="7" t="str">
        <f t="shared" si="2"/>
        <v>31</v>
      </c>
      <c r="J30" s="7" t="s">
        <v>109</v>
      </c>
      <c r="K30" s="7" t="s">
        <v>151</v>
      </c>
      <c r="L30" s="7" t="s">
        <v>49</v>
      </c>
      <c r="M30" s="7" t="s">
        <v>51</v>
      </c>
      <c r="N30" s="7" t="s">
        <v>51</v>
      </c>
      <c r="O30" s="7" t="s">
        <v>75</v>
      </c>
      <c r="P30" s="7" t="s">
        <v>51</v>
      </c>
    </row>
    <row r="31" spans="1:16" ht="12.75" customHeight="1">
      <c r="A31" s="7">
        <v>21</v>
      </c>
      <c r="B31" s="7" t="s">
        <v>0</v>
      </c>
      <c r="C31" s="7" t="s">
        <v>2815</v>
      </c>
      <c r="D31" s="7">
        <v>2014</v>
      </c>
      <c r="E31" s="19" t="s">
        <v>2484</v>
      </c>
      <c r="F31" s="7">
        <v>18</v>
      </c>
      <c r="G31" s="7" t="str">
        <f t="shared" si="0"/>
        <v>14</v>
      </c>
      <c r="H31" s="7" t="str">
        <f t="shared" si="1"/>
        <v>04</v>
      </c>
      <c r="I31" s="7" t="str">
        <f t="shared" si="2"/>
        <v>52</v>
      </c>
      <c r="J31" s="7" t="s">
        <v>109</v>
      </c>
      <c r="K31" s="7" t="s">
        <v>151</v>
      </c>
      <c r="L31" s="7" t="s">
        <v>49</v>
      </c>
      <c r="M31" s="7" t="s">
        <v>51</v>
      </c>
      <c r="N31" s="7" t="s">
        <v>75</v>
      </c>
      <c r="O31" s="7" t="s">
        <v>75</v>
      </c>
      <c r="P31" s="7" t="s">
        <v>51</v>
      </c>
    </row>
    <row r="32" spans="1:16" ht="12.75" customHeight="1">
      <c r="A32" s="7">
        <v>21</v>
      </c>
      <c r="B32" s="7" t="s">
        <v>0</v>
      </c>
      <c r="C32" s="7" t="s">
        <v>2816</v>
      </c>
      <c r="D32" s="7">
        <v>2014</v>
      </c>
      <c r="E32" s="19" t="s">
        <v>2484</v>
      </c>
      <c r="F32" s="7">
        <v>18</v>
      </c>
      <c r="G32" s="7" t="str">
        <f t="shared" si="0"/>
        <v>14</v>
      </c>
      <c r="H32" s="7" t="str">
        <f t="shared" si="1"/>
        <v>06</v>
      </c>
      <c r="I32" s="7" t="str">
        <f t="shared" si="2"/>
        <v>05</v>
      </c>
      <c r="J32" s="7" t="s">
        <v>65</v>
      </c>
      <c r="K32" s="7" t="s">
        <v>390</v>
      </c>
      <c r="L32" s="7" t="s">
        <v>67</v>
      </c>
      <c r="M32" s="7" t="s">
        <v>51</v>
      </c>
      <c r="N32" s="7" t="s">
        <v>50</v>
      </c>
      <c r="O32" s="7" t="s">
        <v>75</v>
      </c>
      <c r="P32" s="7" t="s">
        <v>51</v>
      </c>
    </row>
    <row r="33" spans="1:16" ht="12.75" customHeight="1">
      <c r="A33" s="7">
        <v>21</v>
      </c>
      <c r="B33" s="7" t="s">
        <v>0</v>
      </c>
      <c r="C33" s="7" t="s">
        <v>2817</v>
      </c>
      <c r="D33" s="7">
        <v>2014</v>
      </c>
      <c r="E33" s="19" t="s">
        <v>2484</v>
      </c>
      <c r="F33" s="7">
        <v>18</v>
      </c>
      <c r="G33" s="7" t="str">
        <f t="shared" si="0"/>
        <v>14</v>
      </c>
      <c r="H33" s="7" t="str">
        <f t="shared" si="1"/>
        <v>06</v>
      </c>
      <c r="I33" s="7" t="str">
        <f t="shared" si="2"/>
        <v>22</v>
      </c>
      <c r="J33" s="7" t="s">
        <v>109</v>
      </c>
      <c r="K33" s="7" t="s">
        <v>151</v>
      </c>
      <c r="L33" s="7" t="s">
        <v>49</v>
      </c>
      <c r="M33" s="7" t="s">
        <v>51</v>
      </c>
      <c r="N33" s="7" t="s">
        <v>50</v>
      </c>
      <c r="O33" s="7" t="s">
        <v>75</v>
      </c>
      <c r="P33" s="7" t="s">
        <v>51</v>
      </c>
    </row>
    <row r="34" spans="1:16" ht="12.75" customHeight="1">
      <c r="A34" s="7">
        <v>21</v>
      </c>
      <c r="B34" s="7" t="s">
        <v>0</v>
      </c>
      <c r="C34" s="7" t="s">
        <v>2818</v>
      </c>
      <c r="D34" s="7">
        <v>2014</v>
      </c>
      <c r="E34" s="19" t="s">
        <v>2484</v>
      </c>
      <c r="F34" s="7">
        <v>18</v>
      </c>
      <c r="G34" s="7" t="str">
        <f t="shared" si="0"/>
        <v>14</v>
      </c>
      <c r="H34" s="7" t="str">
        <f t="shared" si="1"/>
        <v>06</v>
      </c>
      <c r="I34" s="7" t="str">
        <f t="shared" si="2"/>
        <v>55</v>
      </c>
      <c r="J34" s="7" t="s">
        <v>134</v>
      </c>
      <c r="K34" s="7" t="s">
        <v>390</v>
      </c>
      <c r="L34" s="7" t="s">
        <v>67</v>
      </c>
      <c r="M34" s="7" t="s">
        <v>51</v>
      </c>
      <c r="N34" s="7" t="s">
        <v>51</v>
      </c>
      <c r="O34" s="7" t="s">
        <v>75</v>
      </c>
      <c r="P34" s="7" t="s">
        <v>51</v>
      </c>
    </row>
    <row r="35" spans="1:16" ht="12.75" customHeight="1">
      <c r="A35" s="7">
        <v>21</v>
      </c>
      <c r="B35" s="7" t="s">
        <v>0</v>
      </c>
      <c r="C35" s="7" t="s">
        <v>2819</v>
      </c>
      <c r="D35" s="7">
        <v>2014</v>
      </c>
      <c r="E35" s="19" t="s">
        <v>2484</v>
      </c>
      <c r="F35" s="7">
        <v>18</v>
      </c>
      <c r="G35" s="7" t="str">
        <f t="shared" si="0"/>
        <v>14</v>
      </c>
      <c r="H35" s="7" t="str">
        <f t="shared" si="1"/>
        <v>07</v>
      </c>
      <c r="I35" s="7" t="str">
        <f t="shared" si="2"/>
        <v>42</v>
      </c>
      <c r="J35" s="7" t="s">
        <v>65</v>
      </c>
      <c r="K35" s="7" t="s">
        <v>390</v>
      </c>
      <c r="L35" s="7" t="s">
        <v>67</v>
      </c>
      <c r="M35" s="7" t="s">
        <v>51</v>
      </c>
      <c r="N35" s="7" t="s">
        <v>75</v>
      </c>
      <c r="O35" s="7" t="s">
        <v>75</v>
      </c>
      <c r="P35" s="7" t="s">
        <v>51</v>
      </c>
    </row>
    <row r="36" spans="1:16" ht="12.75" customHeight="1">
      <c r="A36" s="7">
        <v>21</v>
      </c>
      <c r="B36" s="7" t="s">
        <v>0</v>
      </c>
      <c r="C36" s="7" t="s">
        <v>2820</v>
      </c>
      <c r="D36" s="7">
        <v>2014</v>
      </c>
      <c r="E36" s="19" t="s">
        <v>2484</v>
      </c>
      <c r="F36" s="7">
        <v>18</v>
      </c>
      <c r="G36" s="7" t="str">
        <f t="shared" si="0"/>
        <v>14</v>
      </c>
      <c r="H36" s="7" t="str">
        <f t="shared" si="1"/>
        <v>07</v>
      </c>
      <c r="I36" s="7" t="str">
        <f t="shared" si="2"/>
        <v>59</v>
      </c>
      <c r="J36" s="7" t="s">
        <v>583</v>
      </c>
      <c r="K36" s="7" t="s">
        <v>390</v>
      </c>
      <c r="L36" s="7" t="s">
        <v>67</v>
      </c>
      <c r="M36" s="7" t="s">
        <v>51</v>
      </c>
      <c r="N36" s="7" t="s">
        <v>51</v>
      </c>
      <c r="O36" s="7" t="s">
        <v>75</v>
      </c>
      <c r="P36" s="7" t="s">
        <v>75</v>
      </c>
    </row>
    <row r="37" spans="1:16" ht="12.75" customHeight="1">
      <c r="A37" s="7">
        <v>21</v>
      </c>
      <c r="B37" s="7" t="s">
        <v>0</v>
      </c>
      <c r="C37" s="7" t="s">
        <v>2821</v>
      </c>
      <c r="D37" s="7">
        <v>2014</v>
      </c>
      <c r="E37" s="19" t="s">
        <v>2484</v>
      </c>
      <c r="F37" s="7">
        <v>18</v>
      </c>
      <c r="G37" s="7" t="str">
        <f t="shared" si="0"/>
        <v>14</v>
      </c>
      <c r="H37" s="7" t="str">
        <f t="shared" si="1"/>
        <v>08</v>
      </c>
      <c r="I37" s="7" t="str">
        <f t="shared" si="2"/>
        <v>05</v>
      </c>
      <c r="J37" s="7" t="s">
        <v>109</v>
      </c>
      <c r="K37" s="7" t="s">
        <v>143</v>
      </c>
      <c r="L37" s="7" t="s">
        <v>49</v>
      </c>
      <c r="M37" s="7" t="s">
        <v>51</v>
      </c>
      <c r="N37" s="7" t="s">
        <v>51</v>
      </c>
      <c r="O37" s="7" t="s">
        <v>75</v>
      </c>
      <c r="P37" s="7" t="s">
        <v>75</v>
      </c>
    </row>
    <row r="38" spans="1:16" ht="12.75" customHeight="1">
      <c r="A38" s="7">
        <v>21</v>
      </c>
      <c r="B38" s="7" t="s">
        <v>0</v>
      </c>
      <c r="C38" s="7" t="s">
        <v>2822</v>
      </c>
      <c r="D38" s="7">
        <v>2014</v>
      </c>
      <c r="E38" s="19" t="s">
        <v>2484</v>
      </c>
      <c r="F38" s="7">
        <v>18</v>
      </c>
      <c r="G38" s="7" t="str">
        <f t="shared" si="0"/>
        <v>14</v>
      </c>
      <c r="H38" s="7" t="str">
        <f t="shared" si="1"/>
        <v>08</v>
      </c>
      <c r="I38" s="7" t="str">
        <f t="shared" si="2"/>
        <v>09</v>
      </c>
      <c r="J38" s="7" t="s">
        <v>109</v>
      </c>
      <c r="K38" s="7" t="s">
        <v>143</v>
      </c>
      <c r="L38" s="7" t="s">
        <v>49</v>
      </c>
      <c r="M38" s="7" t="s">
        <v>51</v>
      </c>
      <c r="N38" s="7" t="s">
        <v>51</v>
      </c>
      <c r="O38" s="7" t="s">
        <v>75</v>
      </c>
      <c r="P38" s="7" t="s">
        <v>51</v>
      </c>
    </row>
    <row r="39" spans="1:16" ht="12.75" customHeight="1">
      <c r="A39" s="7">
        <v>21</v>
      </c>
      <c r="B39" s="7" t="s">
        <v>0</v>
      </c>
      <c r="C39" s="7" t="s">
        <v>2823</v>
      </c>
      <c r="D39" s="7">
        <v>2014</v>
      </c>
      <c r="E39" s="19" t="s">
        <v>2484</v>
      </c>
      <c r="F39" s="7">
        <v>18</v>
      </c>
      <c r="G39" s="7" t="str">
        <f t="shared" si="0"/>
        <v>14</v>
      </c>
      <c r="H39" s="7" t="str">
        <f t="shared" si="1"/>
        <v>08</v>
      </c>
      <c r="I39" s="7" t="str">
        <f t="shared" si="2"/>
        <v>23</v>
      </c>
      <c r="J39" s="7" t="s">
        <v>65</v>
      </c>
      <c r="K39" s="7" t="s">
        <v>2824</v>
      </c>
      <c r="L39" s="7" t="s">
        <v>67</v>
      </c>
      <c r="M39" s="7" t="s">
        <v>75</v>
      </c>
      <c r="N39" s="7" t="s">
        <v>51</v>
      </c>
      <c r="O39" s="7" t="s">
        <v>75</v>
      </c>
      <c r="P39" s="7" t="s">
        <v>75</v>
      </c>
    </row>
    <row r="40" spans="1:16" ht="12.75" customHeight="1">
      <c r="A40" s="7">
        <v>21</v>
      </c>
      <c r="B40" s="7" t="s">
        <v>0</v>
      </c>
      <c r="C40" s="7" t="s">
        <v>2825</v>
      </c>
      <c r="D40" s="7">
        <v>2014</v>
      </c>
      <c r="E40" s="19" t="s">
        <v>2484</v>
      </c>
      <c r="F40" s="7">
        <v>18</v>
      </c>
      <c r="G40" s="7" t="str">
        <f t="shared" si="0"/>
        <v>14</v>
      </c>
      <c r="H40" s="7" t="str">
        <f t="shared" si="1"/>
        <v>08</v>
      </c>
      <c r="I40" s="7" t="str">
        <f t="shared" si="2"/>
        <v>31</v>
      </c>
      <c r="J40" s="7" t="s">
        <v>109</v>
      </c>
      <c r="K40" s="7" t="s">
        <v>151</v>
      </c>
      <c r="L40" s="7" t="s">
        <v>49</v>
      </c>
      <c r="M40" s="7" t="s">
        <v>51</v>
      </c>
      <c r="N40" s="7" t="s">
        <v>51</v>
      </c>
      <c r="O40" s="7" t="s">
        <v>51</v>
      </c>
      <c r="P40" s="7" t="s">
        <v>75</v>
      </c>
    </row>
    <row r="41" spans="1:16" ht="12.75" customHeight="1">
      <c r="A41" s="7">
        <v>21</v>
      </c>
      <c r="B41" s="7" t="s">
        <v>0</v>
      </c>
      <c r="C41" s="7" t="s">
        <v>2826</v>
      </c>
      <c r="D41" s="7">
        <v>2014</v>
      </c>
      <c r="E41" s="19" t="s">
        <v>2484</v>
      </c>
      <c r="F41" s="7">
        <v>18</v>
      </c>
      <c r="G41" s="7" t="str">
        <f t="shared" si="0"/>
        <v>14</v>
      </c>
      <c r="H41" s="7" t="str">
        <f t="shared" si="1"/>
        <v>08</v>
      </c>
      <c r="I41" s="7" t="str">
        <f t="shared" si="2"/>
        <v>46</v>
      </c>
      <c r="J41" s="7" t="s">
        <v>65</v>
      </c>
      <c r="K41" s="7" t="s">
        <v>2824</v>
      </c>
      <c r="L41" s="7" t="s">
        <v>67</v>
      </c>
      <c r="M41" s="7" t="s">
        <v>51</v>
      </c>
      <c r="N41" s="7" t="s">
        <v>75</v>
      </c>
      <c r="O41" s="7" t="s">
        <v>75</v>
      </c>
      <c r="P41" s="7" t="s">
        <v>51</v>
      </c>
    </row>
    <row r="42" spans="1:16" ht="12.75" customHeight="1">
      <c r="A42" s="7">
        <v>21</v>
      </c>
      <c r="B42" s="7" t="s">
        <v>0</v>
      </c>
      <c r="C42" s="7" t="s">
        <v>2827</v>
      </c>
      <c r="D42" s="7">
        <v>2014</v>
      </c>
      <c r="E42" s="19" t="s">
        <v>2484</v>
      </c>
      <c r="F42" s="7">
        <v>18</v>
      </c>
      <c r="G42" s="7" t="str">
        <f t="shared" si="0"/>
        <v>14</v>
      </c>
      <c r="H42" s="7" t="str">
        <f t="shared" si="1"/>
        <v>09</v>
      </c>
      <c r="I42" s="7" t="str">
        <f t="shared" si="2"/>
        <v>13</v>
      </c>
      <c r="J42" s="7" t="s">
        <v>109</v>
      </c>
      <c r="K42" s="7" t="s">
        <v>143</v>
      </c>
      <c r="L42" s="7" t="s">
        <v>49</v>
      </c>
      <c r="M42" s="7" t="s">
        <v>51</v>
      </c>
      <c r="N42" s="7" t="s">
        <v>51</v>
      </c>
      <c r="O42" s="7" t="s">
        <v>51</v>
      </c>
      <c r="P42" s="7" t="s">
        <v>75</v>
      </c>
    </row>
    <row r="43" spans="1:16" ht="12.75" customHeight="1">
      <c r="A43" s="7">
        <v>21</v>
      </c>
      <c r="B43" s="7" t="s">
        <v>0</v>
      </c>
      <c r="C43" s="7" t="s">
        <v>2828</v>
      </c>
      <c r="D43" s="7">
        <v>2014</v>
      </c>
      <c r="E43" s="19" t="s">
        <v>2484</v>
      </c>
      <c r="F43" s="7">
        <v>18</v>
      </c>
      <c r="G43" s="7" t="str">
        <f t="shared" si="0"/>
        <v>14</v>
      </c>
      <c r="H43" s="7" t="str">
        <f t="shared" si="1"/>
        <v>10</v>
      </c>
      <c r="I43" s="7" t="str">
        <f t="shared" si="2"/>
        <v>05</v>
      </c>
      <c r="J43" s="7" t="s">
        <v>65</v>
      </c>
      <c r="K43" s="7" t="s">
        <v>2824</v>
      </c>
      <c r="L43" s="7" t="s">
        <v>67</v>
      </c>
      <c r="M43" s="7" t="s">
        <v>51</v>
      </c>
      <c r="N43" s="7" t="s">
        <v>51</v>
      </c>
      <c r="O43" s="7" t="s">
        <v>51</v>
      </c>
      <c r="P43" s="7" t="s">
        <v>51</v>
      </c>
    </row>
    <row r="44" spans="1:16" ht="12.75" customHeight="1">
      <c r="A44" s="7">
        <v>21</v>
      </c>
      <c r="B44" s="7" t="s">
        <v>0</v>
      </c>
      <c r="C44" s="7" t="s">
        <v>2829</v>
      </c>
      <c r="D44" s="7">
        <v>2014</v>
      </c>
      <c r="E44" s="19" t="s">
        <v>2484</v>
      </c>
      <c r="F44" s="7">
        <v>18</v>
      </c>
      <c r="G44" s="7" t="str">
        <f t="shared" si="0"/>
        <v>14</v>
      </c>
      <c r="H44" s="7" t="str">
        <f t="shared" si="1"/>
        <v>10</v>
      </c>
      <c r="I44" s="7" t="str">
        <f t="shared" si="2"/>
        <v>32</v>
      </c>
      <c r="J44" s="7" t="s">
        <v>109</v>
      </c>
      <c r="K44" s="7" t="s">
        <v>110</v>
      </c>
      <c r="L44" s="7" t="s">
        <v>49</v>
      </c>
      <c r="M44" s="7" t="s">
        <v>51</v>
      </c>
      <c r="N44" s="7" t="s">
        <v>51</v>
      </c>
      <c r="O44" s="7" t="s">
        <v>51</v>
      </c>
      <c r="P44" s="7" t="s">
        <v>75</v>
      </c>
    </row>
    <row r="45" spans="1:16" ht="12.75" customHeight="1">
      <c r="A45" s="7">
        <v>21</v>
      </c>
      <c r="B45" s="7" t="s">
        <v>0</v>
      </c>
      <c r="C45" s="7" t="s">
        <v>2830</v>
      </c>
      <c r="D45" s="7">
        <v>2014</v>
      </c>
      <c r="E45" s="19" t="s">
        <v>2484</v>
      </c>
      <c r="F45" s="7">
        <v>18</v>
      </c>
      <c r="G45" s="7" t="str">
        <f t="shared" si="0"/>
        <v>14</v>
      </c>
      <c r="H45" s="7" t="str">
        <f t="shared" si="1"/>
        <v>10</v>
      </c>
      <c r="I45" s="7" t="str">
        <f t="shared" si="2"/>
        <v>41</v>
      </c>
      <c r="J45" s="7" t="s">
        <v>109</v>
      </c>
      <c r="K45" s="7" t="s">
        <v>143</v>
      </c>
      <c r="L45" s="7" t="s">
        <v>49</v>
      </c>
      <c r="M45" s="7" t="s">
        <v>51</v>
      </c>
      <c r="N45" s="7" t="s">
        <v>75</v>
      </c>
      <c r="O45" s="7" t="s">
        <v>75</v>
      </c>
      <c r="P45" s="7" t="s">
        <v>75</v>
      </c>
    </row>
    <row r="46" spans="1:16" ht="12.75" customHeight="1">
      <c r="A46" s="7">
        <v>21</v>
      </c>
      <c r="B46" s="7" t="s">
        <v>0</v>
      </c>
      <c r="C46" s="7" t="s">
        <v>2831</v>
      </c>
      <c r="D46" s="7">
        <v>2014</v>
      </c>
      <c r="E46" s="19" t="s">
        <v>2484</v>
      </c>
      <c r="F46" s="7">
        <v>18</v>
      </c>
      <c r="G46" s="7" t="str">
        <f t="shared" si="0"/>
        <v>14</v>
      </c>
      <c r="H46" s="7" t="str">
        <f t="shared" si="1"/>
        <v>11</v>
      </c>
      <c r="I46" s="7" t="str">
        <f t="shared" si="2"/>
        <v>56</v>
      </c>
      <c r="J46" s="7" t="s">
        <v>109</v>
      </c>
      <c r="K46" s="7" t="s">
        <v>110</v>
      </c>
      <c r="L46" s="7" t="s">
        <v>49</v>
      </c>
      <c r="M46" s="7" t="s">
        <v>51</v>
      </c>
      <c r="N46" s="7" t="s">
        <v>75</v>
      </c>
      <c r="O46" s="7" t="s">
        <v>75</v>
      </c>
      <c r="P46" s="7" t="s">
        <v>75</v>
      </c>
    </row>
    <row r="47" spans="1:16" ht="12.75" customHeight="1">
      <c r="A47" s="7">
        <v>21</v>
      </c>
      <c r="B47" s="7" t="s">
        <v>0</v>
      </c>
      <c r="C47" s="7" t="s">
        <v>2832</v>
      </c>
      <c r="D47" s="7">
        <v>2014</v>
      </c>
      <c r="E47" s="19" t="s">
        <v>2484</v>
      </c>
      <c r="F47" s="7">
        <v>18</v>
      </c>
      <c r="G47" s="7" t="str">
        <f t="shared" si="0"/>
        <v>14</v>
      </c>
      <c r="H47" s="7" t="str">
        <f t="shared" si="1"/>
        <v>12</v>
      </c>
      <c r="I47" s="7" t="str">
        <f t="shared" si="2"/>
        <v>52</v>
      </c>
      <c r="J47" s="7" t="s">
        <v>109</v>
      </c>
      <c r="K47" s="7" t="s">
        <v>143</v>
      </c>
      <c r="L47" s="7" t="s">
        <v>67</v>
      </c>
      <c r="M47" s="7" t="s">
        <v>75</v>
      </c>
      <c r="N47" s="7" t="s">
        <v>51</v>
      </c>
      <c r="O47" s="7" t="s">
        <v>75</v>
      </c>
      <c r="P47" s="7" t="s">
        <v>51</v>
      </c>
    </row>
    <row r="48" spans="1:16" ht="12.75" customHeight="1">
      <c r="A48" s="7">
        <v>21</v>
      </c>
      <c r="B48" s="7" t="s">
        <v>0</v>
      </c>
      <c r="C48" s="7" t="s">
        <v>2833</v>
      </c>
      <c r="D48" s="7">
        <v>2014</v>
      </c>
      <c r="E48" s="19" t="s">
        <v>2484</v>
      </c>
      <c r="F48" s="7">
        <v>18</v>
      </c>
      <c r="G48" s="7" t="str">
        <f t="shared" si="0"/>
        <v>14</v>
      </c>
      <c r="H48" s="7" t="str">
        <f t="shared" si="1"/>
        <v>13</v>
      </c>
      <c r="I48" s="7" t="str">
        <f t="shared" si="2"/>
        <v>26</v>
      </c>
      <c r="J48" s="7" t="s">
        <v>109</v>
      </c>
      <c r="K48" s="7" t="s">
        <v>151</v>
      </c>
      <c r="L48" s="7" t="s">
        <v>49</v>
      </c>
      <c r="M48" s="7" t="s">
        <v>51</v>
      </c>
      <c r="N48" s="7" t="s">
        <v>75</v>
      </c>
      <c r="O48" s="7" t="s">
        <v>75</v>
      </c>
      <c r="P48" s="7" t="s">
        <v>51</v>
      </c>
    </row>
    <row r="49" spans="1:16" ht="12.75" customHeight="1">
      <c r="A49" s="7">
        <v>21</v>
      </c>
      <c r="B49" s="7" t="s">
        <v>0</v>
      </c>
      <c r="C49" s="7" t="s">
        <v>2834</v>
      </c>
      <c r="D49" s="7">
        <v>2014</v>
      </c>
      <c r="E49" s="19" t="s">
        <v>2484</v>
      </c>
      <c r="F49" s="7">
        <v>18</v>
      </c>
      <c r="G49" s="7" t="str">
        <f t="shared" si="0"/>
        <v>14</v>
      </c>
      <c r="H49" s="7" t="str">
        <f t="shared" si="1"/>
        <v>13</v>
      </c>
      <c r="I49" s="7" t="str">
        <f t="shared" si="2"/>
        <v>52</v>
      </c>
      <c r="J49" s="7" t="s">
        <v>109</v>
      </c>
      <c r="K49" s="7" t="s">
        <v>151</v>
      </c>
      <c r="L49" s="7" t="s">
        <v>49</v>
      </c>
      <c r="M49" s="7" t="s">
        <v>75</v>
      </c>
      <c r="N49" s="7" t="s">
        <v>75</v>
      </c>
      <c r="O49" s="7" t="s">
        <v>51</v>
      </c>
      <c r="P49" s="7" t="s">
        <v>51</v>
      </c>
    </row>
    <row r="50" spans="1:16" ht="12.75" customHeight="1">
      <c r="A50" s="7">
        <v>21</v>
      </c>
      <c r="B50" s="7" t="s">
        <v>0</v>
      </c>
      <c r="C50" s="7" t="s">
        <v>2835</v>
      </c>
      <c r="D50" s="7">
        <v>2014</v>
      </c>
      <c r="E50" s="19" t="s">
        <v>2484</v>
      </c>
      <c r="F50" s="7">
        <v>18</v>
      </c>
      <c r="G50" s="7" t="str">
        <f t="shared" si="0"/>
        <v>14</v>
      </c>
      <c r="H50" s="7" t="str">
        <f t="shared" si="1"/>
        <v>13</v>
      </c>
      <c r="I50" s="7" t="str">
        <f t="shared" si="2"/>
        <v>54</v>
      </c>
      <c r="J50" s="7" t="s">
        <v>109</v>
      </c>
      <c r="K50" s="7" t="s">
        <v>143</v>
      </c>
      <c r="L50" s="7" t="s">
        <v>49</v>
      </c>
      <c r="M50" s="7" t="s">
        <v>75</v>
      </c>
      <c r="N50" s="7" t="s">
        <v>75</v>
      </c>
      <c r="O50" s="7" t="s">
        <v>51</v>
      </c>
      <c r="P50" s="7" t="s">
        <v>51</v>
      </c>
    </row>
    <row r="51" spans="1:16" ht="12.75" customHeight="1">
      <c r="A51" s="7">
        <v>21</v>
      </c>
      <c r="B51" s="7" t="s">
        <v>0</v>
      </c>
      <c r="C51" s="7" t="s">
        <v>2836</v>
      </c>
      <c r="D51" s="7">
        <v>2014</v>
      </c>
      <c r="E51" s="19" t="s">
        <v>2484</v>
      </c>
      <c r="F51" s="7">
        <v>18</v>
      </c>
      <c r="G51" s="7" t="str">
        <f t="shared" si="0"/>
        <v>14</v>
      </c>
      <c r="H51" s="7" t="str">
        <f t="shared" si="1"/>
        <v>13</v>
      </c>
      <c r="I51" s="7" t="str">
        <f t="shared" si="2"/>
        <v>58</v>
      </c>
      <c r="J51" s="7" t="s">
        <v>109</v>
      </c>
      <c r="K51" s="7" t="s">
        <v>143</v>
      </c>
      <c r="L51" s="7" t="s">
        <v>49</v>
      </c>
      <c r="M51" s="7" t="s">
        <v>75</v>
      </c>
      <c r="N51" s="7" t="s">
        <v>75</v>
      </c>
      <c r="O51" s="7" t="s">
        <v>75</v>
      </c>
      <c r="P51" s="7" t="s">
        <v>51</v>
      </c>
    </row>
    <row r="52" spans="1:16" ht="12.75" customHeight="1">
      <c r="A52" s="7">
        <v>21</v>
      </c>
      <c r="B52" s="7" t="s">
        <v>0</v>
      </c>
      <c r="C52" s="7" t="s">
        <v>2837</v>
      </c>
      <c r="D52" s="7">
        <v>2014</v>
      </c>
      <c r="E52" s="19" t="s">
        <v>2484</v>
      </c>
      <c r="F52" s="7">
        <v>18</v>
      </c>
      <c r="G52" s="7" t="str">
        <f t="shared" si="0"/>
        <v>14</v>
      </c>
      <c r="H52" s="7" t="str">
        <f t="shared" si="1"/>
        <v>14</v>
      </c>
      <c r="I52" s="7" t="str">
        <f t="shared" si="2"/>
        <v>49</v>
      </c>
      <c r="J52" s="7" t="s">
        <v>109</v>
      </c>
      <c r="K52" s="7" t="s">
        <v>143</v>
      </c>
      <c r="L52" s="7" t="s">
        <v>67</v>
      </c>
      <c r="M52" s="7" t="s">
        <v>51</v>
      </c>
      <c r="N52" s="7" t="s">
        <v>75</v>
      </c>
      <c r="O52" s="7" t="s">
        <v>75</v>
      </c>
      <c r="P52" s="7" t="s">
        <v>51</v>
      </c>
    </row>
    <row r="53" spans="1:16" ht="12.75" customHeight="1">
      <c r="A53" s="7">
        <v>21</v>
      </c>
      <c r="B53" s="7" t="s">
        <v>0</v>
      </c>
      <c r="C53" s="7" t="s">
        <v>2838</v>
      </c>
      <c r="D53" s="7">
        <v>2014</v>
      </c>
      <c r="E53" s="19" t="s">
        <v>2484</v>
      </c>
      <c r="F53" s="7">
        <v>18</v>
      </c>
      <c r="G53" s="7" t="str">
        <f t="shared" si="0"/>
        <v>14</v>
      </c>
      <c r="H53" s="7" t="str">
        <f t="shared" si="1"/>
        <v>16</v>
      </c>
      <c r="I53" s="7" t="str">
        <f t="shared" si="2"/>
        <v>08</v>
      </c>
      <c r="J53" s="7" t="s">
        <v>109</v>
      </c>
      <c r="K53" s="7" t="s">
        <v>143</v>
      </c>
      <c r="L53" s="7" t="s">
        <v>67</v>
      </c>
      <c r="M53" s="7" t="s">
        <v>51</v>
      </c>
      <c r="N53" s="7" t="s">
        <v>75</v>
      </c>
      <c r="O53" s="7" t="s">
        <v>75</v>
      </c>
      <c r="P53" s="7" t="s">
        <v>51</v>
      </c>
    </row>
    <row r="54" spans="1:16" ht="12.75" customHeight="1">
      <c r="A54" s="7">
        <v>21</v>
      </c>
      <c r="B54" s="7" t="s">
        <v>0</v>
      </c>
      <c r="C54" s="7" t="s">
        <v>2839</v>
      </c>
      <c r="D54" s="7">
        <v>2014</v>
      </c>
      <c r="E54" s="19" t="s">
        <v>2484</v>
      </c>
      <c r="F54" s="7">
        <v>18</v>
      </c>
      <c r="G54" s="7" t="str">
        <f t="shared" si="0"/>
        <v>14</v>
      </c>
      <c r="H54" s="7" t="str">
        <f t="shared" si="1"/>
        <v>16</v>
      </c>
      <c r="I54" s="7" t="str">
        <f t="shared" si="2"/>
        <v>54</v>
      </c>
      <c r="J54" s="7" t="s">
        <v>65</v>
      </c>
      <c r="K54" s="7" t="s">
        <v>213</v>
      </c>
      <c r="L54" s="7" t="s">
        <v>67</v>
      </c>
      <c r="M54" s="7" t="s">
        <v>55</v>
      </c>
      <c r="N54" s="7" t="s">
        <v>50</v>
      </c>
      <c r="O54" s="7" t="s">
        <v>60</v>
      </c>
      <c r="P54" s="7" t="s">
        <v>50</v>
      </c>
    </row>
    <row r="55" spans="1:16" ht="12.75" customHeight="1">
      <c r="A55" s="7">
        <v>21</v>
      </c>
      <c r="B55" s="7" t="s">
        <v>0</v>
      </c>
      <c r="C55" s="7" t="s">
        <v>2840</v>
      </c>
      <c r="D55" s="7">
        <v>2014</v>
      </c>
      <c r="E55" s="19" t="s">
        <v>2484</v>
      </c>
      <c r="F55" s="7">
        <v>18</v>
      </c>
      <c r="G55" s="7" t="str">
        <f t="shared" si="0"/>
        <v>14</v>
      </c>
      <c r="H55" s="7" t="str">
        <f t="shared" si="1"/>
        <v>17</v>
      </c>
      <c r="I55" s="7" t="str">
        <f t="shared" si="2"/>
        <v>33</v>
      </c>
      <c r="J55" s="7" t="s">
        <v>109</v>
      </c>
      <c r="K55" s="7" t="s">
        <v>110</v>
      </c>
      <c r="L55" s="7" t="s">
        <v>49</v>
      </c>
      <c r="M55" s="7" t="s">
        <v>51</v>
      </c>
      <c r="N55" s="7" t="s">
        <v>75</v>
      </c>
      <c r="O55" s="7" t="s">
        <v>75</v>
      </c>
      <c r="P55" s="7" t="s">
        <v>60</v>
      </c>
    </row>
    <row r="56" spans="1:16" ht="12.75" customHeight="1">
      <c r="A56" s="7">
        <v>21</v>
      </c>
      <c r="B56" s="7" t="s">
        <v>0</v>
      </c>
      <c r="C56" s="7" t="s">
        <v>2841</v>
      </c>
      <c r="D56" s="7">
        <v>2014</v>
      </c>
      <c r="E56" s="19" t="s">
        <v>2484</v>
      </c>
      <c r="F56" s="7">
        <v>18</v>
      </c>
      <c r="G56" s="7" t="str">
        <f t="shared" si="0"/>
        <v>14</v>
      </c>
      <c r="H56" s="7" t="str">
        <f t="shared" si="1"/>
        <v>18</v>
      </c>
      <c r="I56" s="7" t="str">
        <f t="shared" si="2"/>
        <v>26</v>
      </c>
      <c r="J56" s="7" t="s">
        <v>109</v>
      </c>
      <c r="K56" s="7" t="s">
        <v>151</v>
      </c>
      <c r="L56" s="7" t="s">
        <v>49</v>
      </c>
      <c r="M56" s="7" t="s">
        <v>51</v>
      </c>
      <c r="N56" s="7" t="s">
        <v>51</v>
      </c>
      <c r="O56" s="7" t="s">
        <v>75</v>
      </c>
      <c r="P56" s="7" t="s">
        <v>51</v>
      </c>
    </row>
    <row r="57" spans="1:16" ht="12.75" customHeight="1">
      <c r="A57" s="7">
        <v>21</v>
      </c>
      <c r="B57" s="7" t="s">
        <v>0</v>
      </c>
      <c r="C57" s="7" t="s">
        <v>2842</v>
      </c>
      <c r="D57" s="7">
        <v>2014</v>
      </c>
      <c r="E57" s="19" t="s">
        <v>2484</v>
      </c>
      <c r="F57" s="7">
        <v>18</v>
      </c>
      <c r="G57" s="7" t="str">
        <f t="shared" si="0"/>
        <v>14</v>
      </c>
      <c r="H57" s="7" t="str">
        <f t="shared" si="1"/>
        <v>18</v>
      </c>
      <c r="I57" s="7" t="str">
        <f t="shared" si="2"/>
        <v>42</v>
      </c>
      <c r="J57" s="7" t="s">
        <v>65</v>
      </c>
      <c r="K57" s="7" t="s">
        <v>66</v>
      </c>
      <c r="L57" s="7" t="s">
        <v>67</v>
      </c>
      <c r="M57" s="7" t="s">
        <v>51</v>
      </c>
      <c r="N57" s="7" t="s">
        <v>75</v>
      </c>
      <c r="O57" s="7" t="s">
        <v>75</v>
      </c>
      <c r="P57" s="7" t="s">
        <v>51</v>
      </c>
    </row>
    <row r="58" spans="1:16" ht="12.75" customHeight="1">
      <c r="A58" s="7">
        <v>21</v>
      </c>
      <c r="B58" s="7" t="s">
        <v>0</v>
      </c>
      <c r="C58" s="7" t="s">
        <v>2843</v>
      </c>
      <c r="D58" s="7">
        <v>2014</v>
      </c>
      <c r="E58" s="19" t="s">
        <v>2484</v>
      </c>
      <c r="F58" s="7">
        <v>18</v>
      </c>
      <c r="G58" s="7" t="str">
        <f t="shared" si="0"/>
        <v>14</v>
      </c>
      <c r="H58" s="7" t="str">
        <f t="shared" si="1"/>
        <v>18</v>
      </c>
      <c r="I58" s="7" t="str">
        <f t="shared" si="2"/>
        <v>49</v>
      </c>
      <c r="J58" s="7" t="s">
        <v>583</v>
      </c>
      <c r="K58" s="7" t="s">
        <v>2574</v>
      </c>
      <c r="L58" s="7" t="s">
        <v>67</v>
      </c>
      <c r="M58" s="7" t="s">
        <v>51</v>
      </c>
      <c r="N58" s="7" t="s">
        <v>75</v>
      </c>
      <c r="O58" s="7" t="s">
        <v>50</v>
      </c>
      <c r="P58" s="7" t="s">
        <v>51</v>
      </c>
    </row>
    <row r="59" spans="1:16" ht="12.75" customHeight="1">
      <c r="A59" s="7">
        <v>21</v>
      </c>
      <c r="B59" s="7" t="s">
        <v>0</v>
      </c>
      <c r="C59" s="7" t="s">
        <v>2844</v>
      </c>
      <c r="D59" s="7">
        <v>2014</v>
      </c>
      <c r="E59" s="19" t="s">
        <v>2484</v>
      </c>
      <c r="F59" s="7">
        <v>18</v>
      </c>
      <c r="G59" s="7" t="str">
        <f t="shared" si="0"/>
        <v>14</v>
      </c>
      <c r="H59" s="7" t="str">
        <f t="shared" si="1"/>
        <v>19</v>
      </c>
      <c r="I59" s="7" t="str">
        <f t="shared" si="2"/>
        <v>59</v>
      </c>
      <c r="J59" s="7" t="s">
        <v>53</v>
      </c>
      <c r="K59" s="7" t="s">
        <v>890</v>
      </c>
      <c r="L59" s="7" t="s">
        <v>49</v>
      </c>
      <c r="M59" s="7" t="s">
        <v>51</v>
      </c>
      <c r="N59" s="7" t="s">
        <v>50</v>
      </c>
      <c r="O59" s="7" t="s">
        <v>60</v>
      </c>
      <c r="P59" s="7" t="s">
        <v>51</v>
      </c>
    </row>
    <row r="60" spans="1:16" ht="12.75" customHeight="1">
      <c r="A60" s="7">
        <v>21</v>
      </c>
      <c r="B60" s="7" t="s">
        <v>0</v>
      </c>
      <c r="C60" s="7" t="s">
        <v>2845</v>
      </c>
      <c r="D60" s="7">
        <v>2014</v>
      </c>
      <c r="E60" s="19" t="s">
        <v>2484</v>
      </c>
      <c r="F60" s="7">
        <v>18</v>
      </c>
      <c r="G60" s="7" t="str">
        <f t="shared" si="0"/>
        <v>14</v>
      </c>
      <c r="H60" s="7" t="str">
        <f t="shared" si="1"/>
        <v>21</v>
      </c>
      <c r="I60" s="7" t="str">
        <f t="shared" si="2"/>
        <v>17</v>
      </c>
      <c r="J60" s="7" t="s">
        <v>65</v>
      </c>
      <c r="K60" s="7" t="s">
        <v>66</v>
      </c>
      <c r="L60" s="7" t="s">
        <v>67</v>
      </c>
      <c r="M60" s="7" t="s">
        <v>75</v>
      </c>
      <c r="N60" s="7" t="s">
        <v>75</v>
      </c>
      <c r="O60" s="7" t="s">
        <v>75</v>
      </c>
      <c r="P60" s="7" t="s">
        <v>51</v>
      </c>
    </row>
    <row r="61" spans="1:16" ht="12.75" customHeight="1">
      <c r="A61" s="7">
        <v>21</v>
      </c>
      <c r="B61" s="7" t="s">
        <v>0</v>
      </c>
      <c r="C61" s="7" t="s">
        <v>2846</v>
      </c>
      <c r="D61" s="7">
        <v>2014</v>
      </c>
      <c r="E61" s="19" t="s">
        <v>2484</v>
      </c>
      <c r="F61" s="7">
        <v>18</v>
      </c>
      <c r="G61" s="7" t="str">
        <f t="shared" si="0"/>
        <v>14</v>
      </c>
      <c r="H61" s="7" t="str">
        <f t="shared" si="1"/>
        <v>22</v>
      </c>
      <c r="I61" s="7" t="str">
        <f t="shared" si="2"/>
        <v>27</v>
      </c>
      <c r="J61" s="7" t="s">
        <v>53</v>
      </c>
      <c r="K61" s="7" t="s">
        <v>2847</v>
      </c>
      <c r="L61" s="7" t="s">
        <v>49</v>
      </c>
      <c r="M61" s="7" t="s">
        <v>55</v>
      </c>
      <c r="N61" s="7" t="s">
        <v>60</v>
      </c>
      <c r="O61" s="7" t="s">
        <v>50</v>
      </c>
      <c r="P61" s="7" t="s">
        <v>51</v>
      </c>
    </row>
    <row r="62" spans="1:16" ht="12.75" customHeight="1">
      <c r="A62" s="7">
        <v>21</v>
      </c>
      <c r="B62" s="7" t="s">
        <v>0</v>
      </c>
      <c r="C62" s="7" t="s">
        <v>2848</v>
      </c>
      <c r="D62" s="7">
        <v>2014</v>
      </c>
      <c r="E62" s="19" t="s">
        <v>2484</v>
      </c>
      <c r="F62" s="7">
        <v>18</v>
      </c>
      <c r="G62" s="7" t="str">
        <f t="shared" si="0"/>
        <v>14</v>
      </c>
      <c r="H62" s="7" t="str">
        <f t="shared" si="1"/>
        <v>22</v>
      </c>
      <c r="I62" s="7" t="str">
        <f t="shared" si="2"/>
        <v>28</v>
      </c>
      <c r="J62" s="7" t="s">
        <v>109</v>
      </c>
      <c r="K62" s="7" t="s">
        <v>143</v>
      </c>
      <c r="L62" s="7" t="s">
        <v>49</v>
      </c>
      <c r="M62" s="7" t="s">
        <v>55</v>
      </c>
      <c r="N62" s="7" t="s">
        <v>60</v>
      </c>
      <c r="O62" s="7" t="s">
        <v>50</v>
      </c>
      <c r="P62" s="7" t="s">
        <v>51</v>
      </c>
    </row>
    <row r="63" spans="1:16" ht="12.75" customHeight="1">
      <c r="A63" s="7">
        <v>21</v>
      </c>
      <c r="B63" s="7" t="s">
        <v>0</v>
      </c>
      <c r="C63" s="7" t="s">
        <v>2849</v>
      </c>
      <c r="D63" s="7">
        <v>2014</v>
      </c>
      <c r="E63" s="19" t="s">
        <v>2484</v>
      </c>
      <c r="F63" s="7">
        <v>18</v>
      </c>
      <c r="G63" s="7" t="str">
        <f t="shared" si="0"/>
        <v>14</v>
      </c>
      <c r="H63" s="7" t="str">
        <f t="shared" si="1"/>
        <v>23</v>
      </c>
      <c r="I63" s="7" t="str">
        <f t="shared" si="2"/>
        <v>04</v>
      </c>
      <c r="J63" s="7" t="s">
        <v>109</v>
      </c>
      <c r="K63" s="7" t="s">
        <v>151</v>
      </c>
      <c r="L63" s="7" t="s">
        <v>49</v>
      </c>
      <c r="M63" s="7" t="s">
        <v>51</v>
      </c>
      <c r="N63" s="7" t="s">
        <v>75</v>
      </c>
      <c r="O63" s="7" t="s">
        <v>51</v>
      </c>
      <c r="P63" s="7" t="s">
        <v>51</v>
      </c>
    </row>
    <row r="64" spans="1:16" ht="12.75" customHeight="1">
      <c r="A64" s="7">
        <v>21</v>
      </c>
      <c r="B64" s="7" t="s">
        <v>0</v>
      </c>
      <c r="C64" s="7" t="s">
        <v>2850</v>
      </c>
      <c r="D64" s="7">
        <v>2014</v>
      </c>
      <c r="E64" s="19" t="s">
        <v>2484</v>
      </c>
      <c r="F64" s="7">
        <v>18</v>
      </c>
      <c r="G64" s="7" t="str">
        <f t="shared" si="0"/>
        <v>14</v>
      </c>
      <c r="H64" s="7" t="str">
        <f t="shared" si="1"/>
        <v>23</v>
      </c>
      <c r="I64" s="7" t="str">
        <f t="shared" si="2"/>
        <v>14</v>
      </c>
      <c r="J64" s="7" t="s">
        <v>65</v>
      </c>
      <c r="K64" s="7" t="s">
        <v>66</v>
      </c>
      <c r="L64" s="7" t="s">
        <v>67</v>
      </c>
      <c r="M64" s="7" t="s">
        <v>55</v>
      </c>
      <c r="N64" s="7" t="s">
        <v>50</v>
      </c>
      <c r="O64" s="7" t="s">
        <v>50</v>
      </c>
      <c r="P64" s="7" t="s">
        <v>51</v>
      </c>
    </row>
    <row r="65" spans="1:16" ht="12.75" customHeight="1">
      <c r="A65" s="7">
        <v>21</v>
      </c>
      <c r="B65" s="7" t="s">
        <v>0</v>
      </c>
      <c r="C65" s="7" t="s">
        <v>2851</v>
      </c>
      <c r="D65" s="7">
        <v>2014</v>
      </c>
      <c r="E65" s="19" t="s">
        <v>2484</v>
      </c>
      <c r="F65" s="7">
        <v>18</v>
      </c>
      <c r="G65" s="7" t="str">
        <f t="shared" si="0"/>
        <v>14</v>
      </c>
      <c r="H65" s="7" t="str">
        <f t="shared" si="1"/>
        <v>23</v>
      </c>
      <c r="I65" s="7" t="str">
        <f t="shared" si="2"/>
        <v>20</v>
      </c>
      <c r="J65" s="7" t="s">
        <v>583</v>
      </c>
      <c r="K65" s="7" t="s">
        <v>66</v>
      </c>
      <c r="L65" s="7" t="s">
        <v>67</v>
      </c>
      <c r="M65" s="7" t="s">
        <v>55</v>
      </c>
      <c r="N65" s="7" t="s">
        <v>50</v>
      </c>
      <c r="O65" s="7" t="s">
        <v>50</v>
      </c>
      <c r="P65" s="7" t="s">
        <v>50</v>
      </c>
    </row>
    <row r="66" spans="1:16" ht="12.75" customHeight="1">
      <c r="A66" s="7">
        <v>21</v>
      </c>
      <c r="B66" s="7" t="s">
        <v>0</v>
      </c>
      <c r="C66" s="7" t="s">
        <v>2852</v>
      </c>
      <c r="D66" s="7">
        <v>2014</v>
      </c>
      <c r="E66" s="19" t="s">
        <v>2484</v>
      </c>
      <c r="F66" s="7">
        <v>18</v>
      </c>
      <c r="G66" s="7" t="str">
        <f t="shared" ref="G66:G129" si="3">LEFT(C66,2)</f>
        <v>14</v>
      </c>
      <c r="H66" s="7" t="str">
        <f t="shared" ref="H66:H129" si="4">MID(C66,4,2)</f>
        <v>25</v>
      </c>
      <c r="I66" s="7" t="str">
        <f t="shared" ref="I66:I129" si="5">MID(C66,7,2)</f>
        <v>09</v>
      </c>
      <c r="J66" s="7" t="s">
        <v>423</v>
      </c>
      <c r="K66" s="7" t="s">
        <v>143</v>
      </c>
      <c r="L66" s="7" t="s">
        <v>49</v>
      </c>
      <c r="M66" s="7" t="s">
        <v>51</v>
      </c>
      <c r="N66" s="7" t="s">
        <v>51</v>
      </c>
      <c r="O66" s="7" t="s">
        <v>75</v>
      </c>
      <c r="P66" s="7" t="s">
        <v>51</v>
      </c>
    </row>
    <row r="67" spans="1:16" ht="12.75" customHeight="1">
      <c r="A67" s="7">
        <v>21</v>
      </c>
      <c r="B67" s="7" t="s">
        <v>0</v>
      </c>
      <c r="C67" s="7" t="s">
        <v>2853</v>
      </c>
      <c r="D67" s="7">
        <v>2014</v>
      </c>
      <c r="E67" s="19" t="s">
        <v>2484</v>
      </c>
      <c r="F67" s="7">
        <v>18</v>
      </c>
      <c r="G67" s="7" t="str">
        <f t="shared" si="3"/>
        <v>14</v>
      </c>
      <c r="H67" s="7" t="str">
        <f t="shared" si="4"/>
        <v>25</v>
      </c>
      <c r="I67" s="7" t="str">
        <f t="shared" si="5"/>
        <v>14</v>
      </c>
      <c r="J67" s="7" t="s">
        <v>423</v>
      </c>
      <c r="K67" s="7" t="s">
        <v>143</v>
      </c>
      <c r="L67" s="7" t="s">
        <v>49</v>
      </c>
      <c r="M67" s="7" t="s">
        <v>51</v>
      </c>
      <c r="N67" s="7" t="s">
        <v>51</v>
      </c>
      <c r="O67" s="7" t="s">
        <v>75</v>
      </c>
      <c r="P67" s="7" t="s">
        <v>51</v>
      </c>
    </row>
    <row r="68" spans="1:16" ht="12.75" customHeight="1">
      <c r="A68" s="7">
        <v>21</v>
      </c>
      <c r="B68" s="7" t="s">
        <v>0</v>
      </c>
      <c r="C68" s="7" t="s">
        <v>2854</v>
      </c>
      <c r="D68" s="7">
        <v>2014</v>
      </c>
      <c r="E68" s="19" t="s">
        <v>2484</v>
      </c>
      <c r="F68" s="7">
        <v>18</v>
      </c>
      <c r="G68" s="7" t="str">
        <f t="shared" si="3"/>
        <v>14</v>
      </c>
      <c r="H68" s="7" t="str">
        <f t="shared" si="4"/>
        <v>25</v>
      </c>
      <c r="I68" s="7" t="str">
        <f t="shared" si="5"/>
        <v>52</v>
      </c>
      <c r="J68" s="7" t="s">
        <v>423</v>
      </c>
      <c r="K68" s="7" t="s">
        <v>143</v>
      </c>
      <c r="L68" s="7" t="s">
        <v>49</v>
      </c>
      <c r="M68" s="7" t="s">
        <v>51</v>
      </c>
      <c r="N68" s="7" t="s">
        <v>51</v>
      </c>
      <c r="O68" s="7" t="s">
        <v>75</v>
      </c>
      <c r="P68" s="7" t="s">
        <v>51</v>
      </c>
    </row>
    <row r="69" spans="1:16" ht="12.75" customHeight="1">
      <c r="A69" s="7">
        <v>21</v>
      </c>
      <c r="B69" s="7" t="s">
        <v>0</v>
      </c>
      <c r="C69" s="7" t="s">
        <v>2855</v>
      </c>
      <c r="D69" s="7">
        <v>2014</v>
      </c>
      <c r="E69" s="19" t="s">
        <v>2484</v>
      </c>
      <c r="F69" s="7">
        <v>18</v>
      </c>
      <c r="G69" s="7" t="str">
        <f t="shared" si="3"/>
        <v>14</v>
      </c>
      <c r="H69" s="7" t="str">
        <f t="shared" si="4"/>
        <v>26</v>
      </c>
      <c r="I69" s="7" t="str">
        <f t="shared" si="5"/>
        <v>02</v>
      </c>
      <c r="J69" s="7" t="s">
        <v>134</v>
      </c>
      <c r="K69" s="7" t="s">
        <v>66</v>
      </c>
      <c r="L69" s="7" t="s">
        <v>67</v>
      </c>
      <c r="M69" s="7" t="s">
        <v>51</v>
      </c>
      <c r="N69" s="7" t="s">
        <v>51</v>
      </c>
      <c r="O69" s="7" t="s">
        <v>75</v>
      </c>
      <c r="P69" s="7" t="s">
        <v>51</v>
      </c>
    </row>
    <row r="70" spans="1:16" ht="12.75" customHeight="1">
      <c r="A70" s="7">
        <v>21</v>
      </c>
      <c r="B70" s="7" t="s">
        <v>0</v>
      </c>
      <c r="C70" s="7" t="s">
        <v>2856</v>
      </c>
      <c r="D70" s="7">
        <v>2014</v>
      </c>
      <c r="E70" s="19" t="s">
        <v>2484</v>
      </c>
      <c r="F70" s="7">
        <v>18</v>
      </c>
      <c r="G70" s="7" t="str">
        <f t="shared" si="3"/>
        <v>14</v>
      </c>
      <c r="H70" s="7" t="str">
        <f t="shared" si="4"/>
        <v>26</v>
      </c>
      <c r="I70" s="7" t="str">
        <f t="shared" si="5"/>
        <v>12</v>
      </c>
      <c r="J70" s="7" t="s">
        <v>53</v>
      </c>
      <c r="K70" s="7" t="s">
        <v>1204</v>
      </c>
      <c r="L70" s="7" t="s">
        <v>49</v>
      </c>
      <c r="M70" s="7" t="s">
        <v>51</v>
      </c>
      <c r="N70" s="7" t="s">
        <v>51</v>
      </c>
      <c r="O70" s="7" t="s">
        <v>75</v>
      </c>
      <c r="P70" s="7" t="s">
        <v>51</v>
      </c>
    </row>
    <row r="71" spans="1:16" ht="12.75" customHeight="1">
      <c r="A71" s="7">
        <v>21</v>
      </c>
      <c r="B71" s="7" t="s">
        <v>0</v>
      </c>
      <c r="C71" s="7" t="s">
        <v>2856</v>
      </c>
      <c r="D71" s="7">
        <v>2014</v>
      </c>
      <c r="E71" s="19" t="s">
        <v>2484</v>
      </c>
      <c r="F71" s="7">
        <v>18</v>
      </c>
      <c r="G71" s="7" t="str">
        <f t="shared" si="3"/>
        <v>14</v>
      </c>
      <c r="H71" s="7" t="str">
        <f t="shared" si="4"/>
        <v>26</v>
      </c>
      <c r="I71" s="7" t="str">
        <f t="shared" si="5"/>
        <v>12</v>
      </c>
      <c r="J71" s="7" t="s">
        <v>109</v>
      </c>
      <c r="K71" s="7" t="s">
        <v>151</v>
      </c>
      <c r="L71" s="7" t="s">
        <v>49</v>
      </c>
      <c r="M71" s="7" t="s">
        <v>51</v>
      </c>
      <c r="N71" s="7" t="s">
        <v>51</v>
      </c>
      <c r="O71" s="7" t="s">
        <v>75</v>
      </c>
      <c r="P71" s="7" t="s">
        <v>51</v>
      </c>
    </row>
    <row r="72" spans="1:16" ht="12.75" customHeight="1">
      <c r="A72" s="7">
        <v>21</v>
      </c>
      <c r="B72" s="7" t="s">
        <v>0</v>
      </c>
      <c r="C72" s="7" t="s">
        <v>2857</v>
      </c>
      <c r="D72" s="7">
        <v>2014</v>
      </c>
      <c r="E72" s="19" t="s">
        <v>2484</v>
      </c>
      <c r="F72" s="7">
        <v>18</v>
      </c>
      <c r="G72" s="7" t="str">
        <f t="shared" si="3"/>
        <v>14</v>
      </c>
      <c r="H72" s="7" t="str">
        <f t="shared" si="4"/>
        <v>26</v>
      </c>
      <c r="I72" s="7" t="str">
        <f t="shared" si="5"/>
        <v>13</v>
      </c>
      <c r="J72" s="7" t="s">
        <v>423</v>
      </c>
      <c r="K72" s="7" t="s">
        <v>143</v>
      </c>
      <c r="L72" s="7" t="s">
        <v>49</v>
      </c>
      <c r="M72" s="7" t="s">
        <v>51</v>
      </c>
      <c r="N72" s="7" t="s">
        <v>51</v>
      </c>
      <c r="O72" s="7" t="s">
        <v>75</v>
      </c>
      <c r="P72" s="7" t="s">
        <v>51</v>
      </c>
    </row>
    <row r="73" spans="1:16" ht="12.75" customHeight="1">
      <c r="A73" s="7">
        <v>21</v>
      </c>
      <c r="B73" s="7" t="s">
        <v>0</v>
      </c>
      <c r="C73" s="7" t="s">
        <v>2858</v>
      </c>
      <c r="D73" s="7">
        <v>2014</v>
      </c>
      <c r="E73" s="19" t="s">
        <v>2484</v>
      </c>
      <c r="F73" s="7">
        <v>18</v>
      </c>
      <c r="G73" s="7" t="str">
        <f t="shared" si="3"/>
        <v>14</v>
      </c>
      <c r="H73" s="7" t="str">
        <f t="shared" si="4"/>
        <v>26</v>
      </c>
      <c r="I73" s="7" t="str">
        <f t="shared" si="5"/>
        <v>21</v>
      </c>
      <c r="J73" s="7" t="s">
        <v>583</v>
      </c>
      <c r="K73" s="7" t="s">
        <v>66</v>
      </c>
      <c r="L73" s="7" t="s">
        <v>67</v>
      </c>
      <c r="M73" s="7" t="s">
        <v>51</v>
      </c>
      <c r="N73" s="7" t="s">
        <v>51</v>
      </c>
      <c r="O73" s="7" t="s">
        <v>75</v>
      </c>
      <c r="P73" s="7" t="s">
        <v>51</v>
      </c>
    </row>
    <row r="74" spans="1:16" ht="12.75" customHeight="1">
      <c r="A74" s="7">
        <v>21</v>
      </c>
      <c r="B74" s="7" t="s">
        <v>0</v>
      </c>
      <c r="C74" s="7" t="s">
        <v>2859</v>
      </c>
      <c r="D74" s="7">
        <v>2014</v>
      </c>
      <c r="E74" s="19" t="s">
        <v>2484</v>
      </c>
      <c r="F74" s="7">
        <v>18</v>
      </c>
      <c r="G74" s="7" t="str">
        <f t="shared" si="3"/>
        <v>14</v>
      </c>
      <c r="H74" s="7" t="str">
        <f t="shared" si="4"/>
        <v>26</v>
      </c>
      <c r="I74" s="7" t="str">
        <f t="shared" si="5"/>
        <v>36</v>
      </c>
      <c r="J74" s="7" t="s">
        <v>53</v>
      </c>
      <c r="K74" s="7" t="s">
        <v>2860</v>
      </c>
      <c r="L74" s="7" t="s">
        <v>49</v>
      </c>
      <c r="M74" s="7" t="s">
        <v>51</v>
      </c>
      <c r="N74" s="7" t="s">
        <v>51</v>
      </c>
      <c r="O74" s="7" t="s">
        <v>75</v>
      </c>
      <c r="P74" s="7" t="s">
        <v>75</v>
      </c>
    </row>
    <row r="75" spans="1:16" ht="12.75" customHeight="1">
      <c r="A75" s="7">
        <v>21</v>
      </c>
      <c r="B75" s="7" t="s">
        <v>0</v>
      </c>
      <c r="C75" s="7" t="s">
        <v>2861</v>
      </c>
      <c r="D75" s="7">
        <v>2014</v>
      </c>
      <c r="E75" s="19" t="s">
        <v>2484</v>
      </c>
      <c r="F75" s="7">
        <v>18</v>
      </c>
      <c r="G75" s="7" t="str">
        <f t="shared" si="3"/>
        <v>14</v>
      </c>
      <c r="H75" s="7" t="str">
        <f t="shared" si="4"/>
        <v>26</v>
      </c>
      <c r="I75" s="7" t="str">
        <f t="shared" si="5"/>
        <v>39</v>
      </c>
      <c r="J75" s="7" t="s">
        <v>134</v>
      </c>
      <c r="K75" s="7" t="s">
        <v>66</v>
      </c>
      <c r="L75" s="7" t="s">
        <v>67</v>
      </c>
      <c r="M75" s="7" t="s">
        <v>51</v>
      </c>
      <c r="N75" s="7" t="s">
        <v>51</v>
      </c>
      <c r="O75" s="7" t="s">
        <v>75</v>
      </c>
      <c r="P75" s="7" t="s">
        <v>51</v>
      </c>
    </row>
    <row r="76" spans="1:16" ht="12.75" customHeight="1">
      <c r="A76" s="7">
        <v>21</v>
      </c>
      <c r="B76" s="7" t="s">
        <v>0</v>
      </c>
      <c r="C76" s="7" t="s">
        <v>2862</v>
      </c>
      <c r="D76" s="7">
        <v>2014</v>
      </c>
      <c r="E76" s="19" t="s">
        <v>2484</v>
      </c>
      <c r="F76" s="7">
        <v>18</v>
      </c>
      <c r="G76" s="7" t="str">
        <f t="shared" si="3"/>
        <v>14</v>
      </c>
      <c r="H76" s="7" t="str">
        <f t="shared" si="4"/>
        <v>26</v>
      </c>
      <c r="I76" s="7" t="str">
        <f t="shared" si="5"/>
        <v>45</v>
      </c>
      <c r="J76" s="7" t="s">
        <v>423</v>
      </c>
      <c r="K76" s="7" t="s">
        <v>143</v>
      </c>
      <c r="L76" s="7" t="s">
        <v>49</v>
      </c>
      <c r="M76" s="7" t="s">
        <v>75</v>
      </c>
      <c r="N76" s="7" t="s">
        <v>75</v>
      </c>
      <c r="O76" s="7" t="s">
        <v>51</v>
      </c>
      <c r="P76" s="7" t="s">
        <v>51</v>
      </c>
    </row>
    <row r="77" spans="1:16" ht="12.75" customHeight="1">
      <c r="A77" s="7">
        <v>21</v>
      </c>
      <c r="B77" s="7" t="s">
        <v>0</v>
      </c>
      <c r="C77" s="7" t="s">
        <v>2863</v>
      </c>
      <c r="D77" s="7">
        <v>2014</v>
      </c>
      <c r="E77" s="19" t="s">
        <v>2484</v>
      </c>
      <c r="F77" s="7">
        <v>18</v>
      </c>
      <c r="G77" s="7" t="str">
        <f t="shared" si="3"/>
        <v>14</v>
      </c>
      <c r="H77" s="7" t="str">
        <f t="shared" si="4"/>
        <v>27</v>
      </c>
      <c r="I77" s="7" t="str">
        <f t="shared" si="5"/>
        <v>50</v>
      </c>
      <c r="J77" s="7" t="s">
        <v>65</v>
      </c>
      <c r="K77" s="7" t="s">
        <v>66</v>
      </c>
      <c r="L77" s="7" t="s">
        <v>67</v>
      </c>
      <c r="M77" s="7" t="s">
        <v>75</v>
      </c>
      <c r="N77" s="7" t="s">
        <v>75</v>
      </c>
      <c r="O77" s="7" t="s">
        <v>75</v>
      </c>
      <c r="P77" s="7" t="s">
        <v>51</v>
      </c>
    </row>
    <row r="78" spans="1:16" ht="12.75" customHeight="1">
      <c r="A78" s="7">
        <v>21</v>
      </c>
      <c r="B78" s="7" t="s">
        <v>0</v>
      </c>
      <c r="C78" s="7" t="s">
        <v>2864</v>
      </c>
      <c r="D78" s="7">
        <v>2014</v>
      </c>
      <c r="E78" s="19" t="s">
        <v>2484</v>
      </c>
      <c r="F78" s="7">
        <v>18</v>
      </c>
      <c r="G78" s="7" t="str">
        <f t="shared" si="3"/>
        <v>14</v>
      </c>
      <c r="H78" s="7" t="str">
        <f t="shared" si="4"/>
        <v>29</v>
      </c>
      <c r="I78" s="7" t="str">
        <f t="shared" si="5"/>
        <v>28</v>
      </c>
      <c r="J78" s="7" t="s">
        <v>109</v>
      </c>
      <c r="K78" s="7" t="s">
        <v>151</v>
      </c>
      <c r="L78" s="7" t="s">
        <v>49</v>
      </c>
      <c r="M78" s="7" t="s">
        <v>75</v>
      </c>
      <c r="N78" s="7" t="s">
        <v>75</v>
      </c>
      <c r="O78" s="7" t="s">
        <v>51</v>
      </c>
      <c r="P78" s="7" t="s">
        <v>75</v>
      </c>
    </row>
    <row r="79" spans="1:16" ht="12.75" customHeight="1">
      <c r="A79" s="7">
        <v>21</v>
      </c>
      <c r="B79" s="7" t="s">
        <v>0</v>
      </c>
      <c r="C79" s="7" t="s">
        <v>2865</v>
      </c>
      <c r="D79" s="7">
        <v>2014</v>
      </c>
      <c r="E79" s="19" t="s">
        <v>2484</v>
      </c>
      <c r="F79" s="7">
        <v>18</v>
      </c>
      <c r="G79" s="7" t="str">
        <f t="shared" si="3"/>
        <v>14</v>
      </c>
      <c r="H79" s="7" t="str">
        <f t="shared" si="4"/>
        <v>29</v>
      </c>
      <c r="I79" s="7" t="str">
        <f t="shared" si="5"/>
        <v>32</v>
      </c>
      <c r="J79" s="7" t="s">
        <v>71</v>
      </c>
      <c r="K79" s="7" t="s">
        <v>72</v>
      </c>
      <c r="L79" s="7" t="s">
        <v>49</v>
      </c>
      <c r="M79" s="7" t="s">
        <v>51</v>
      </c>
      <c r="N79" s="7" t="s">
        <v>51</v>
      </c>
      <c r="O79" s="7" t="s">
        <v>75</v>
      </c>
      <c r="P79" s="7" t="s">
        <v>75</v>
      </c>
    </row>
    <row r="80" spans="1:16" ht="12.75" customHeight="1">
      <c r="A80" s="7">
        <v>21</v>
      </c>
      <c r="B80" s="7" t="s">
        <v>0</v>
      </c>
      <c r="C80" s="7" t="s">
        <v>2866</v>
      </c>
      <c r="D80" s="7">
        <v>2014</v>
      </c>
      <c r="E80" s="19" t="s">
        <v>2484</v>
      </c>
      <c r="F80" s="7">
        <v>18</v>
      </c>
      <c r="G80" s="7" t="str">
        <f t="shared" si="3"/>
        <v>14</v>
      </c>
      <c r="H80" s="7" t="str">
        <f t="shared" si="4"/>
        <v>30</v>
      </c>
      <c r="I80" s="7" t="str">
        <f t="shared" si="5"/>
        <v>09</v>
      </c>
      <c r="J80" s="7" t="s">
        <v>109</v>
      </c>
      <c r="K80" s="7" t="s">
        <v>110</v>
      </c>
      <c r="L80" s="7" t="s">
        <v>49</v>
      </c>
      <c r="M80" s="7" t="s">
        <v>51</v>
      </c>
      <c r="N80" s="7" t="s">
        <v>51</v>
      </c>
      <c r="O80" s="7" t="s">
        <v>51</v>
      </c>
      <c r="P80" s="7" t="s">
        <v>51</v>
      </c>
    </row>
    <row r="81" spans="1:16" ht="12.75" customHeight="1">
      <c r="A81" s="7">
        <v>21</v>
      </c>
      <c r="B81" s="7" t="s">
        <v>0</v>
      </c>
      <c r="C81" s="7" t="s">
        <v>2867</v>
      </c>
      <c r="D81" s="7">
        <v>2014</v>
      </c>
      <c r="E81" s="19" t="s">
        <v>2484</v>
      </c>
      <c r="F81" s="7">
        <v>18</v>
      </c>
      <c r="G81" s="7" t="str">
        <f t="shared" si="3"/>
        <v>14</v>
      </c>
      <c r="H81" s="7" t="str">
        <f t="shared" si="4"/>
        <v>30</v>
      </c>
      <c r="I81" s="7" t="str">
        <f t="shared" si="5"/>
        <v>43</v>
      </c>
      <c r="J81" s="7" t="s">
        <v>53</v>
      </c>
      <c r="K81" s="7" t="s">
        <v>596</v>
      </c>
      <c r="L81" s="7" t="s">
        <v>49</v>
      </c>
      <c r="M81" s="7" t="s">
        <v>51</v>
      </c>
      <c r="N81" s="7" t="s">
        <v>51</v>
      </c>
      <c r="O81" s="7" t="s">
        <v>51</v>
      </c>
      <c r="P81" s="7" t="s">
        <v>51</v>
      </c>
    </row>
    <row r="82" spans="1:16" ht="12.75" customHeight="1">
      <c r="A82" s="7">
        <v>21</v>
      </c>
      <c r="B82" s="7" t="s">
        <v>0</v>
      </c>
      <c r="C82" s="7" t="s">
        <v>2868</v>
      </c>
      <c r="D82" s="7">
        <v>2014</v>
      </c>
      <c r="E82" s="19" t="s">
        <v>2484</v>
      </c>
      <c r="F82" s="7">
        <v>18</v>
      </c>
      <c r="G82" s="7" t="str">
        <f t="shared" si="3"/>
        <v>14</v>
      </c>
      <c r="H82" s="7" t="str">
        <f t="shared" si="4"/>
        <v>30</v>
      </c>
      <c r="I82" s="7" t="str">
        <f t="shared" si="5"/>
        <v>55</v>
      </c>
      <c r="J82" s="7" t="s">
        <v>53</v>
      </c>
      <c r="K82" s="7" t="s">
        <v>2150</v>
      </c>
      <c r="L82" s="7" t="s">
        <v>49</v>
      </c>
      <c r="M82" s="7" t="s">
        <v>75</v>
      </c>
      <c r="N82" s="7" t="s">
        <v>51</v>
      </c>
      <c r="O82" s="7" t="s">
        <v>75</v>
      </c>
      <c r="P82" s="7" t="s">
        <v>51</v>
      </c>
    </row>
    <row r="83" spans="1:16" ht="12.75" customHeight="1">
      <c r="A83" s="7">
        <v>21</v>
      </c>
      <c r="B83" s="7" t="s">
        <v>0</v>
      </c>
      <c r="C83" s="7" t="s">
        <v>2869</v>
      </c>
      <c r="D83" s="7">
        <v>2014</v>
      </c>
      <c r="E83" s="19" t="s">
        <v>2484</v>
      </c>
      <c r="F83" s="7">
        <v>18</v>
      </c>
      <c r="G83" s="7" t="str">
        <f t="shared" si="3"/>
        <v>14</v>
      </c>
      <c r="H83" s="7" t="str">
        <f t="shared" si="4"/>
        <v>31</v>
      </c>
      <c r="I83" s="7" t="str">
        <f t="shared" si="5"/>
        <v>10</v>
      </c>
      <c r="J83" s="7" t="s">
        <v>71</v>
      </c>
      <c r="K83" s="7" t="s">
        <v>72</v>
      </c>
      <c r="L83" s="7" t="s">
        <v>49</v>
      </c>
      <c r="M83" s="7" t="s">
        <v>75</v>
      </c>
      <c r="N83" s="7" t="s">
        <v>51</v>
      </c>
      <c r="O83" s="7" t="s">
        <v>75</v>
      </c>
      <c r="P83" s="7" t="s">
        <v>51</v>
      </c>
    </row>
    <row r="84" spans="1:16" ht="12.75" customHeight="1">
      <c r="A84" s="7">
        <v>21</v>
      </c>
      <c r="B84" s="7" t="s">
        <v>0</v>
      </c>
      <c r="C84" s="7" t="s">
        <v>2870</v>
      </c>
      <c r="D84" s="7">
        <v>2014</v>
      </c>
      <c r="E84" s="19" t="s">
        <v>2484</v>
      </c>
      <c r="F84" s="7">
        <v>18</v>
      </c>
      <c r="G84" s="7" t="str">
        <f t="shared" si="3"/>
        <v>14</v>
      </c>
      <c r="H84" s="7" t="str">
        <f t="shared" si="4"/>
        <v>31</v>
      </c>
      <c r="I84" s="7" t="str">
        <f t="shared" si="5"/>
        <v>12</v>
      </c>
      <c r="J84" s="7" t="s">
        <v>109</v>
      </c>
      <c r="K84" s="7" t="s">
        <v>110</v>
      </c>
      <c r="L84" s="7" t="s">
        <v>49</v>
      </c>
      <c r="M84" s="7" t="s">
        <v>75</v>
      </c>
      <c r="N84" s="7" t="s">
        <v>51</v>
      </c>
      <c r="O84" s="7" t="s">
        <v>51</v>
      </c>
      <c r="P84" s="7" t="s">
        <v>51</v>
      </c>
    </row>
    <row r="85" spans="1:16" ht="12.75" customHeight="1">
      <c r="A85" s="7">
        <v>21</v>
      </c>
      <c r="B85" s="7" t="s">
        <v>0</v>
      </c>
      <c r="C85" s="7" t="s">
        <v>2871</v>
      </c>
      <c r="D85" s="7">
        <v>2014</v>
      </c>
      <c r="E85" s="19" t="s">
        <v>2484</v>
      </c>
      <c r="F85" s="7">
        <v>18</v>
      </c>
      <c r="G85" s="7" t="str">
        <f t="shared" si="3"/>
        <v>14</v>
      </c>
      <c r="H85" s="7" t="str">
        <f t="shared" si="4"/>
        <v>31</v>
      </c>
      <c r="I85" s="7" t="str">
        <f t="shared" si="5"/>
        <v>18</v>
      </c>
      <c r="J85" s="7" t="s">
        <v>109</v>
      </c>
      <c r="K85" s="7" t="s">
        <v>110</v>
      </c>
      <c r="L85" s="7" t="s">
        <v>49</v>
      </c>
      <c r="M85" s="7" t="s">
        <v>75</v>
      </c>
      <c r="N85" s="7" t="s">
        <v>51</v>
      </c>
      <c r="O85" s="7" t="s">
        <v>51</v>
      </c>
      <c r="P85" s="7" t="s">
        <v>51</v>
      </c>
    </row>
    <row r="86" spans="1:16" ht="12.75" customHeight="1">
      <c r="A86" s="7">
        <v>21</v>
      </c>
      <c r="B86" s="7" t="s">
        <v>0</v>
      </c>
      <c r="C86" s="7" t="s">
        <v>2872</v>
      </c>
      <c r="D86" s="7">
        <v>2014</v>
      </c>
      <c r="E86" s="19" t="s">
        <v>2484</v>
      </c>
      <c r="F86" s="7">
        <v>18</v>
      </c>
      <c r="G86" s="7" t="str">
        <f t="shared" si="3"/>
        <v>14</v>
      </c>
      <c r="H86" s="7" t="str">
        <f t="shared" si="4"/>
        <v>32</v>
      </c>
      <c r="I86" s="7" t="str">
        <f t="shared" si="5"/>
        <v>10</v>
      </c>
      <c r="J86" s="7" t="s">
        <v>71</v>
      </c>
      <c r="K86" s="7" t="s">
        <v>344</v>
      </c>
      <c r="L86" s="7" t="s">
        <v>49</v>
      </c>
      <c r="M86" s="7" t="s">
        <v>75</v>
      </c>
      <c r="N86" s="7" t="s">
        <v>75</v>
      </c>
      <c r="O86" s="7" t="s">
        <v>51</v>
      </c>
      <c r="P86" s="7" t="s">
        <v>51</v>
      </c>
    </row>
    <row r="87" spans="1:16" ht="12.75" customHeight="1">
      <c r="A87" s="7">
        <v>21</v>
      </c>
      <c r="B87" s="7" t="s">
        <v>0</v>
      </c>
      <c r="C87" s="7" t="s">
        <v>2873</v>
      </c>
      <c r="D87" s="7">
        <v>2014</v>
      </c>
      <c r="E87" s="19" t="s">
        <v>2484</v>
      </c>
      <c r="F87" s="7">
        <v>18</v>
      </c>
      <c r="G87" s="7" t="str">
        <f t="shared" si="3"/>
        <v>14</v>
      </c>
      <c r="H87" s="7" t="str">
        <f t="shared" si="4"/>
        <v>32</v>
      </c>
      <c r="I87" s="7" t="str">
        <f t="shared" si="5"/>
        <v>14</v>
      </c>
      <c r="J87" s="7" t="s">
        <v>53</v>
      </c>
      <c r="K87" s="7" t="s">
        <v>905</v>
      </c>
      <c r="L87" s="7" t="s">
        <v>49</v>
      </c>
      <c r="M87" s="7" t="s">
        <v>51</v>
      </c>
      <c r="N87" s="7" t="s">
        <v>51</v>
      </c>
      <c r="O87" s="7" t="s">
        <v>51</v>
      </c>
      <c r="P87" s="7" t="s">
        <v>51</v>
      </c>
    </row>
    <row r="88" spans="1:16" ht="12.75" customHeight="1">
      <c r="A88" s="7">
        <v>21</v>
      </c>
      <c r="B88" s="7" t="s">
        <v>0</v>
      </c>
      <c r="C88" s="7" t="s">
        <v>2874</v>
      </c>
      <c r="D88" s="7">
        <v>2014</v>
      </c>
      <c r="E88" s="19" t="s">
        <v>2484</v>
      </c>
      <c r="F88" s="7">
        <v>18</v>
      </c>
      <c r="G88" s="7" t="str">
        <f t="shared" si="3"/>
        <v>14</v>
      </c>
      <c r="H88" s="7" t="str">
        <f t="shared" si="4"/>
        <v>32</v>
      </c>
      <c r="I88" s="7" t="str">
        <f t="shared" si="5"/>
        <v>31</v>
      </c>
      <c r="J88" s="7" t="s">
        <v>47</v>
      </c>
      <c r="K88" s="7" t="s">
        <v>66</v>
      </c>
      <c r="L88" s="7" t="s">
        <v>49</v>
      </c>
      <c r="M88" s="7" t="s">
        <v>75</v>
      </c>
      <c r="N88" s="7" t="s">
        <v>51</v>
      </c>
      <c r="O88" s="7" t="s">
        <v>51</v>
      </c>
      <c r="P88" s="7" t="s">
        <v>51</v>
      </c>
    </row>
    <row r="89" spans="1:16" ht="12.75" customHeight="1">
      <c r="A89" s="7">
        <v>21</v>
      </c>
      <c r="B89" s="7" t="s">
        <v>0</v>
      </c>
      <c r="C89" s="7" t="s">
        <v>2875</v>
      </c>
      <c r="D89" s="7">
        <v>2014</v>
      </c>
      <c r="E89" s="19" t="s">
        <v>2484</v>
      </c>
      <c r="F89" s="7">
        <v>18</v>
      </c>
      <c r="G89" s="7" t="str">
        <f t="shared" si="3"/>
        <v>14</v>
      </c>
      <c r="H89" s="7" t="str">
        <f t="shared" si="4"/>
        <v>32</v>
      </c>
      <c r="I89" s="7" t="str">
        <f t="shared" si="5"/>
        <v>45</v>
      </c>
      <c r="J89" s="7" t="s">
        <v>109</v>
      </c>
      <c r="K89" s="7" t="s">
        <v>110</v>
      </c>
      <c r="L89" s="7" t="s">
        <v>49</v>
      </c>
      <c r="M89" s="7" t="s">
        <v>75</v>
      </c>
      <c r="N89" s="7" t="s">
        <v>51</v>
      </c>
      <c r="O89" s="7" t="s">
        <v>75</v>
      </c>
      <c r="P89" s="7" t="s">
        <v>75</v>
      </c>
    </row>
    <row r="90" spans="1:16" ht="12.75" customHeight="1">
      <c r="A90" s="7">
        <v>21</v>
      </c>
      <c r="B90" s="7" t="s">
        <v>0</v>
      </c>
      <c r="C90" s="7" t="s">
        <v>2876</v>
      </c>
      <c r="D90" s="7">
        <v>2014</v>
      </c>
      <c r="E90" s="19" t="s">
        <v>2484</v>
      </c>
      <c r="F90" s="7">
        <v>18</v>
      </c>
      <c r="G90" s="7" t="str">
        <f t="shared" si="3"/>
        <v>14</v>
      </c>
      <c r="H90" s="7" t="str">
        <f t="shared" si="4"/>
        <v>33</v>
      </c>
      <c r="I90" s="7" t="str">
        <f t="shared" si="5"/>
        <v>50</v>
      </c>
      <c r="J90" s="7" t="s">
        <v>109</v>
      </c>
      <c r="K90" s="7" t="s">
        <v>110</v>
      </c>
      <c r="L90" s="7" t="s">
        <v>49</v>
      </c>
      <c r="M90" s="7" t="s">
        <v>60</v>
      </c>
      <c r="N90" s="7" t="s">
        <v>51</v>
      </c>
      <c r="O90" s="7" t="s">
        <v>75</v>
      </c>
      <c r="P90" s="7" t="s">
        <v>75</v>
      </c>
    </row>
    <row r="91" spans="1:16" ht="12.75" customHeight="1">
      <c r="A91" s="7">
        <v>21</v>
      </c>
      <c r="B91" s="7" t="s">
        <v>0</v>
      </c>
      <c r="C91" s="7" t="s">
        <v>2877</v>
      </c>
      <c r="D91" s="7">
        <v>2014</v>
      </c>
      <c r="E91" s="19" t="s">
        <v>2484</v>
      </c>
      <c r="F91" s="7">
        <v>18</v>
      </c>
      <c r="G91" s="7" t="str">
        <f t="shared" si="3"/>
        <v>14</v>
      </c>
      <c r="H91" s="7" t="str">
        <f t="shared" si="4"/>
        <v>34</v>
      </c>
      <c r="I91" s="7" t="str">
        <f t="shared" si="5"/>
        <v>34</v>
      </c>
      <c r="J91" s="7" t="s">
        <v>134</v>
      </c>
      <c r="K91" s="7" t="s">
        <v>66</v>
      </c>
      <c r="L91" s="7" t="s">
        <v>67</v>
      </c>
      <c r="M91" s="7" t="s">
        <v>75</v>
      </c>
      <c r="N91" s="7" t="s">
        <v>75</v>
      </c>
      <c r="O91" s="7" t="s">
        <v>75</v>
      </c>
      <c r="P91" s="7" t="s">
        <v>51</v>
      </c>
    </row>
    <row r="92" spans="1:16" ht="12.75" customHeight="1">
      <c r="A92" s="7">
        <v>21</v>
      </c>
      <c r="B92" s="7" t="s">
        <v>0</v>
      </c>
      <c r="C92" s="7" t="s">
        <v>2878</v>
      </c>
      <c r="D92" s="7">
        <v>2014</v>
      </c>
      <c r="E92" s="19" t="s">
        <v>2484</v>
      </c>
      <c r="F92" s="7">
        <v>18</v>
      </c>
      <c r="G92" s="7" t="str">
        <f t="shared" si="3"/>
        <v>14</v>
      </c>
      <c r="H92" s="7" t="str">
        <f t="shared" si="4"/>
        <v>35</v>
      </c>
      <c r="I92" s="7" t="str">
        <f t="shared" si="5"/>
        <v>15</v>
      </c>
      <c r="J92" s="7" t="s">
        <v>109</v>
      </c>
      <c r="K92" s="7" t="s">
        <v>151</v>
      </c>
      <c r="L92" s="7" t="s">
        <v>49</v>
      </c>
      <c r="M92" s="7" t="s">
        <v>51</v>
      </c>
      <c r="N92" s="7" t="s">
        <v>51</v>
      </c>
      <c r="O92" s="7" t="s">
        <v>51</v>
      </c>
      <c r="P92" s="7" t="s">
        <v>75</v>
      </c>
    </row>
    <row r="93" spans="1:16" ht="12.75" customHeight="1">
      <c r="A93" s="7">
        <v>21</v>
      </c>
      <c r="B93" s="7" t="s">
        <v>0</v>
      </c>
      <c r="C93" s="7" t="s">
        <v>2879</v>
      </c>
      <c r="D93" s="7">
        <v>2014</v>
      </c>
      <c r="E93" s="19" t="s">
        <v>2484</v>
      </c>
      <c r="F93" s="7">
        <v>18</v>
      </c>
      <c r="G93" s="7" t="str">
        <f t="shared" si="3"/>
        <v>14</v>
      </c>
      <c r="H93" s="7" t="str">
        <f t="shared" si="4"/>
        <v>35</v>
      </c>
      <c r="I93" s="7" t="str">
        <f t="shared" si="5"/>
        <v>57</v>
      </c>
      <c r="J93" s="7" t="s">
        <v>583</v>
      </c>
      <c r="K93" s="7" t="s">
        <v>66</v>
      </c>
      <c r="L93" s="7" t="s">
        <v>67</v>
      </c>
      <c r="M93" s="7" t="s">
        <v>51</v>
      </c>
      <c r="N93" s="7" t="s">
        <v>51</v>
      </c>
      <c r="O93" s="7" t="s">
        <v>50</v>
      </c>
      <c r="P93" s="7" t="s">
        <v>51</v>
      </c>
    </row>
    <row r="94" spans="1:16" ht="12.75" customHeight="1">
      <c r="A94" s="7">
        <v>21</v>
      </c>
      <c r="B94" s="7" t="s">
        <v>0</v>
      </c>
      <c r="C94" s="7" t="s">
        <v>2880</v>
      </c>
      <c r="D94" s="7">
        <v>2014</v>
      </c>
      <c r="E94" s="19" t="s">
        <v>2484</v>
      </c>
      <c r="F94" s="7">
        <v>18</v>
      </c>
      <c r="G94" s="7" t="str">
        <f t="shared" si="3"/>
        <v>14</v>
      </c>
      <c r="H94" s="7" t="str">
        <f t="shared" si="4"/>
        <v>37</v>
      </c>
      <c r="I94" s="7" t="str">
        <f t="shared" si="5"/>
        <v>06</v>
      </c>
      <c r="J94" s="7" t="s">
        <v>65</v>
      </c>
      <c r="K94" s="7" t="s">
        <v>66</v>
      </c>
      <c r="L94" s="7" t="s">
        <v>67</v>
      </c>
      <c r="M94" s="7" t="s">
        <v>75</v>
      </c>
      <c r="N94" s="7" t="s">
        <v>51</v>
      </c>
      <c r="O94" s="7" t="s">
        <v>75</v>
      </c>
      <c r="P94" s="7" t="s">
        <v>51</v>
      </c>
    </row>
    <row r="95" spans="1:16" ht="12.75" customHeight="1">
      <c r="A95" s="7">
        <v>21</v>
      </c>
      <c r="B95" s="7" t="s">
        <v>0</v>
      </c>
      <c r="C95" s="7" t="s">
        <v>2881</v>
      </c>
      <c r="D95" s="7">
        <v>2014</v>
      </c>
      <c r="E95" s="19" t="s">
        <v>2484</v>
      </c>
      <c r="F95" s="7">
        <v>18</v>
      </c>
      <c r="G95" s="7" t="str">
        <f t="shared" si="3"/>
        <v>14</v>
      </c>
      <c r="H95" s="7" t="str">
        <f t="shared" si="4"/>
        <v>37</v>
      </c>
      <c r="I95" s="7" t="str">
        <f t="shared" si="5"/>
        <v>40</v>
      </c>
      <c r="J95" s="7" t="s">
        <v>109</v>
      </c>
      <c r="K95" s="7" t="s">
        <v>151</v>
      </c>
      <c r="L95" s="7" t="s">
        <v>49</v>
      </c>
      <c r="M95" s="7" t="s">
        <v>75</v>
      </c>
      <c r="N95" s="7" t="s">
        <v>51</v>
      </c>
      <c r="O95" s="7" t="s">
        <v>75</v>
      </c>
      <c r="P95" s="7" t="s">
        <v>51</v>
      </c>
    </row>
    <row r="96" spans="1:16" ht="12.75" customHeight="1">
      <c r="A96" s="7">
        <v>21</v>
      </c>
      <c r="B96" s="7" t="s">
        <v>0</v>
      </c>
      <c r="C96" s="7" t="s">
        <v>2882</v>
      </c>
      <c r="D96" s="7">
        <v>2014</v>
      </c>
      <c r="E96" s="19" t="s">
        <v>2484</v>
      </c>
      <c r="F96" s="7">
        <v>18</v>
      </c>
      <c r="G96" s="7" t="str">
        <f t="shared" si="3"/>
        <v>14</v>
      </c>
      <c r="H96" s="7" t="str">
        <f t="shared" si="4"/>
        <v>37</v>
      </c>
      <c r="I96" s="7" t="str">
        <f t="shared" si="5"/>
        <v>54</v>
      </c>
      <c r="J96" s="7" t="s">
        <v>134</v>
      </c>
      <c r="K96" s="7" t="s">
        <v>66</v>
      </c>
      <c r="L96" s="7" t="s">
        <v>67</v>
      </c>
      <c r="M96" s="7" t="s">
        <v>51</v>
      </c>
      <c r="N96" s="7" t="s">
        <v>51</v>
      </c>
      <c r="O96" s="7" t="s">
        <v>51</v>
      </c>
      <c r="P96" s="7" t="s">
        <v>51</v>
      </c>
    </row>
    <row r="97" spans="1:16" ht="12.75" customHeight="1">
      <c r="A97" s="7">
        <v>21</v>
      </c>
      <c r="B97" s="7" t="s">
        <v>0</v>
      </c>
      <c r="C97" s="7" t="s">
        <v>2883</v>
      </c>
      <c r="D97" s="7">
        <v>2014</v>
      </c>
      <c r="E97" s="19" t="s">
        <v>2484</v>
      </c>
      <c r="F97" s="7">
        <v>18</v>
      </c>
      <c r="G97" s="7" t="str">
        <f t="shared" si="3"/>
        <v>14</v>
      </c>
      <c r="H97" s="7" t="str">
        <f t="shared" si="4"/>
        <v>38</v>
      </c>
      <c r="I97" s="7" t="str">
        <f t="shared" si="5"/>
        <v>03</v>
      </c>
      <c r="J97" s="7" t="s">
        <v>53</v>
      </c>
      <c r="K97" s="7" t="s">
        <v>1072</v>
      </c>
      <c r="L97" s="7" t="s">
        <v>49</v>
      </c>
      <c r="M97" s="7" t="s">
        <v>51</v>
      </c>
      <c r="N97" s="7" t="s">
        <v>51</v>
      </c>
      <c r="O97" s="7" t="s">
        <v>51</v>
      </c>
      <c r="P97" s="7" t="s">
        <v>51</v>
      </c>
    </row>
    <row r="98" spans="1:16" ht="12.75" customHeight="1">
      <c r="A98" s="7">
        <v>21</v>
      </c>
      <c r="B98" s="7" t="s">
        <v>0</v>
      </c>
      <c r="C98" s="7" t="s">
        <v>2884</v>
      </c>
      <c r="D98" s="7">
        <v>2014</v>
      </c>
      <c r="E98" s="19" t="s">
        <v>2484</v>
      </c>
      <c r="F98" s="7">
        <v>18</v>
      </c>
      <c r="G98" s="7" t="str">
        <f t="shared" si="3"/>
        <v>14</v>
      </c>
      <c r="H98" s="7" t="str">
        <f t="shared" si="4"/>
        <v>38</v>
      </c>
      <c r="I98" s="7" t="str">
        <f t="shared" si="5"/>
        <v>20</v>
      </c>
      <c r="J98" s="7" t="s">
        <v>109</v>
      </c>
      <c r="K98" s="7" t="s">
        <v>110</v>
      </c>
      <c r="L98" s="7" t="s">
        <v>49</v>
      </c>
      <c r="M98" s="7" t="s">
        <v>51</v>
      </c>
      <c r="N98" s="7" t="s">
        <v>51</v>
      </c>
      <c r="O98" s="7" t="s">
        <v>51</v>
      </c>
      <c r="P98" s="7" t="s">
        <v>51</v>
      </c>
    </row>
    <row r="99" spans="1:16" ht="12.75" customHeight="1">
      <c r="A99" s="7">
        <v>21</v>
      </c>
      <c r="B99" s="7" t="s">
        <v>0</v>
      </c>
      <c r="C99" s="7" t="s">
        <v>2885</v>
      </c>
      <c r="D99" s="7">
        <v>2014</v>
      </c>
      <c r="E99" s="19" t="s">
        <v>2484</v>
      </c>
      <c r="F99" s="7">
        <v>18</v>
      </c>
      <c r="G99" s="7" t="str">
        <f t="shared" si="3"/>
        <v>14</v>
      </c>
      <c r="H99" s="7" t="str">
        <f t="shared" si="4"/>
        <v>38</v>
      </c>
      <c r="I99" s="7" t="str">
        <f t="shared" si="5"/>
        <v>25</v>
      </c>
      <c r="J99" s="7" t="s">
        <v>53</v>
      </c>
      <c r="K99" s="7" t="s">
        <v>790</v>
      </c>
      <c r="L99" s="7" t="s">
        <v>49</v>
      </c>
      <c r="M99" s="7" t="s">
        <v>51</v>
      </c>
      <c r="N99" s="7" t="s">
        <v>51</v>
      </c>
      <c r="O99" s="7" t="s">
        <v>51</v>
      </c>
      <c r="P99" s="7" t="s">
        <v>51</v>
      </c>
    </row>
    <row r="100" spans="1:16" ht="12.75" customHeight="1">
      <c r="A100" s="7">
        <v>21</v>
      </c>
      <c r="B100" s="7" t="s">
        <v>0</v>
      </c>
      <c r="C100" s="7" t="s">
        <v>2886</v>
      </c>
      <c r="D100" s="7">
        <v>2014</v>
      </c>
      <c r="E100" s="19" t="s">
        <v>2484</v>
      </c>
      <c r="F100" s="7">
        <v>18</v>
      </c>
      <c r="G100" s="7" t="str">
        <f t="shared" si="3"/>
        <v>14</v>
      </c>
      <c r="H100" s="7" t="str">
        <f t="shared" si="4"/>
        <v>38</v>
      </c>
      <c r="I100" s="7" t="str">
        <f t="shared" si="5"/>
        <v>28</v>
      </c>
      <c r="J100" s="7" t="s">
        <v>71</v>
      </c>
      <c r="K100" s="7" t="s">
        <v>344</v>
      </c>
      <c r="L100" s="7" t="s">
        <v>49</v>
      </c>
      <c r="M100" s="7" t="s">
        <v>51</v>
      </c>
      <c r="N100" s="7" t="s">
        <v>51</v>
      </c>
      <c r="O100" s="7" t="s">
        <v>51</v>
      </c>
      <c r="P100" s="7" t="s">
        <v>51</v>
      </c>
    </row>
    <row r="101" spans="1:16" ht="12.75" customHeight="1">
      <c r="A101" s="7">
        <v>21</v>
      </c>
      <c r="B101" s="7" t="s">
        <v>0</v>
      </c>
      <c r="C101" s="7" t="s">
        <v>2887</v>
      </c>
      <c r="D101" s="7">
        <v>2014</v>
      </c>
      <c r="E101" s="19" t="s">
        <v>2484</v>
      </c>
      <c r="F101" s="7">
        <v>18</v>
      </c>
      <c r="G101" s="7" t="str">
        <f t="shared" si="3"/>
        <v>14</v>
      </c>
      <c r="H101" s="7" t="str">
        <f t="shared" si="4"/>
        <v>39</v>
      </c>
      <c r="I101" s="7" t="str">
        <f t="shared" si="5"/>
        <v>12</v>
      </c>
      <c r="J101" s="7" t="s">
        <v>109</v>
      </c>
      <c r="K101" s="7" t="s">
        <v>151</v>
      </c>
      <c r="L101" s="7" t="s">
        <v>49</v>
      </c>
      <c r="M101" s="7" t="s">
        <v>75</v>
      </c>
      <c r="N101" s="7" t="s">
        <v>51</v>
      </c>
      <c r="O101" s="7" t="s">
        <v>75</v>
      </c>
      <c r="P101" s="7" t="s">
        <v>51</v>
      </c>
    </row>
    <row r="102" spans="1:16" ht="12.75" customHeight="1">
      <c r="A102" s="7">
        <v>21</v>
      </c>
      <c r="B102" s="7" t="s">
        <v>0</v>
      </c>
      <c r="C102" s="7" t="s">
        <v>2888</v>
      </c>
      <c r="D102" s="7">
        <v>2014</v>
      </c>
      <c r="E102" s="19" t="s">
        <v>2484</v>
      </c>
      <c r="F102" s="7">
        <v>18</v>
      </c>
      <c r="G102" s="7" t="str">
        <f t="shared" si="3"/>
        <v>14</v>
      </c>
      <c r="H102" s="7" t="str">
        <f t="shared" si="4"/>
        <v>39</v>
      </c>
      <c r="I102" s="7" t="str">
        <f t="shared" si="5"/>
        <v>57</v>
      </c>
      <c r="J102" s="7" t="s">
        <v>109</v>
      </c>
      <c r="K102" s="7" t="s">
        <v>110</v>
      </c>
      <c r="L102" s="7" t="s">
        <v>49</v>
      </c>
      <c r="M102" s="7" t="s">
        <v>51</v>
      </c>
      <c r="N102" s="7" t="s">
        <v>51</v>
      </c>
      <c r="O102" s="7" t="s">
        <v>51</v>
      </c>
      <c r="P102" s="7" t="s">
        <v>51</v>
      </c>
    </row>
    <row r="103" spans="1:16" ht="12.75" customHeight="1">
      <c r="A103" s="7">
        <v>21</v>
      </c>
      <c r="B103" s="7" t="s">
        <v>0</v>
      </c>
      <c r="C103" s="7" t="s">
        <v>2889</v>
      </c>
      <c r="D103" s="7">
        <v>2014</v>
      </c>
      <c r="E103" s="19" t="s">
        <v>2484</v>
      </c>
      <c r="F103" s="7">
        <v>18</v>
      </c>
      <c r="G103" s="7" t="str">
        <f t="shared" si="3"/>
        <v>14</v>
      </c>
      <c r="H103" s="7" t="str">
        <f t="shared" si="4"/>
        <v>40</v>
      </c>
      <c r="I103" s="7" t="str">
        <f t="shared" si="5"/>
        <v>03</v>
      </c>
      <c r="J103" s="7" t="s">
        <v>53</v>
      </c>
      <c r="K103" s="7" t="s">
        <v>2890</v>
      </c>
      <c r="L103" s="7" t="s">
        <v>49</v>
      </c>
      <c r="M103" s="7" t="s">
        <v>75</v>
      </c>
      <c r="N103" s="7" t="s">
        <v>51</v>
      </c>
      <c r="O103" s="7" t="s">
        <v>51</v>
      </c>
      <c r="P103" s="7" t="s">
        <v>51</v>
      </c>
    </row>
    <row r="104" spans="1:16" ht="12.75" customHeight="1">
      <c r="A104" s="7">
        <v>21</v>
      </c>
      <c r="B104" s="7" t="s">
        <v>0</v>
      </c>
      <c r="C104" s="7" t="s">
        <v>2891</v>
      </c>
      <c r="D104" s="7">
        <v>2014</v>
      </c>
      <c r="E104" s="19" t="s">
        <v>2484</v>
      </c>
      <c r="F104" s="7">
        <v>18</v>
      </c>
      <c r="G104" s="7" t="str">
        <f t="shared" si="3"/>
        <v>14</v>
      </c>
      <c r="H104" s="7" t="str">
        <f t="shared" si="4"/>
        <v>41</v>
      </c>
      <c r="I104" s="7" t="str">
        <f t="shared" si="5"/>
        <v>07</v>
      </c>
      <c r="J104" s="7" t="s">
        <v>109</v>
      </c>
      <c r="K104" s="7" t="s">
        <v>151</v>
      </c>
      <c r="L104" s="7" t="s">
        <v>49</v>
      </c>
      <c r="M104" s="7" t="s">
        <v>51</v>
      </c>
      <c r="N104" s="7" t="s">
        <v>51</v>
      </c>
      <c r="O104" s="7" t="s">
        <v>51</v>
      </c>
      <c r="P104" s="7" t="s">
        <v>51</v>
      </c>
    </row>
    <row r="105" spans="1:16" ht="12.75" customHeight="1">
      <c r="A105" s="7">
        <v>21</v>
      </c>
      <c r="B105" s="7" t="s">
        <v>0</v>
      </c>
      <c r="C105" s="7" t="s">
        <v>2892</v>
      </c>
      <c r="D105" s="7">
        <v>2014</v>
      </c>
      <c r="E105" s="19" t="s">
        <v>2484</v>
      </c>
      <c r="F105" s="7">
        <v>18</v>
      </c>
      <c r="G105" s="7" t="str">
        <f t="shared" si="3"/>
        <v>14</v>
      </c>
      <c r="H105" s="7" t="str">
        <f t="shared" si="4"/>
        <v>41</v>
      </c>
      <c r="I105" s="7" t="str">
        <f t="shared" si="5"/>
        <v>26</v>
      </c>
      <c r="J105" s="7" t="s">
        <v>583</v>
      </c>
      <c r="K105" s="7" t="s">
        <v>66</v>
      </c>
      <c r="L105" s="7" t="s">
        <v>67</v>
      </c>
      <c r="M105" s="7" t="s">
        <v>75</v>
      </c>
      <c r="N105" s="7" t="s">
        <v>51</v>
      </c>
      <c r="O105" s="7" t="s">
        <v>50</v>
      </c>
      <c r="P105" s="7" t="s">
        <v>60</v>
      </c>
    </row>
    <row r="106" spans="1:16" ht="12.75" customHeight="1">
      <c r="A106" s="7">
        <v>21</v>
      </c>
      <c r="B106" s="7" t="s">
        <v>0</v>
      </c>
      <c r="C106" s="7" t="s">
        <v>2893</v>
      </c>
      <c r="D106" s="7">
        <v>2014</v>
      </c>
      <c r="E106" s="19" t="s">
        <v>2484</v>
      </c>
      <c r="F106" s="7">
        <v>18</v>
      </c>
      <c r="G106" s="7" t="str">
        <f t="shared" si="3"/>
        <v>14</v>
      </c>
      <c r="H106" s="7" t="str">
        <f t="shared" si="4"/>
        <v>42</v>
      </c>
      <c r="I106" s="7" t="str">
        <f t="shared" si="5"/>
        <v>40</v>
      </c>
      <c r="J106" s="7" t="s">
        <v>109</v>
      </c>
      <c r="K106" s="7" t="s">
        <v>151</v>
      </c>
      <c r="L106" s="7" t="s">
        <v>49</v>
      </c>
      <c r="M106" s="7" t="s">
        <v>50</v>
      </c>
      <c r="N106" s="7" t="s">
        <v>51</v>
      </c>
      <c r="O106" s="7" t="s">
        <v>75</v>
      </c>
      <c r="P106" s="7" t="s">
        <v>51</v>
      </c>
    </row>
    <row r="107" spans="1:16" ht="12.75" customHeight="1">
      <c r="A107" s="7">
        <v>21</v>
      </c>
      <c r="B107" s="7" t="s">
        <v>0</v>
      </c>
      <c r="C107" s="7" t="s">
        <v>2894</v>
      </c>
      <c r="D107" s="7">
        <v>2014</v>
      </c>
      <c r="E107" s="19" t="s">
        <v>2484</v>
      </c>
      <c r="F107" s="7">
        <v>18</v>
      </c>
      <c r="G107" s="7" t="str">
        <f t="shared" si="3"/>
        <v>14</v>
      </c>
      <c r="H107" s="7" t="str">
        <f t="shared" si="4"/>
        <v>42</v>
      </c>
      <c r="I107" s="7" t="str">
        <f t="shared" si="5"/>
        <v>55</v>
      </c>
      <c r="J107" s="7" t="s">
        <v>65</v>
      </c>
      <c r="K107" s="7" t="s">
        <v>159</v>
      </c>
      <c r="L107" s="7" t="s">
        <v>67</v>
      </c>
      <c r="M107" s="7" t="s">
        <v>51</v>
      </c>
      <c r="N107" s="7" t="s">
        <v>51</v>
      </c>
      <c r="O107" s="7" t="s">
        <v>51</v>
      </c>
      <c r="P107" s="7" t="s">
        <v>51</v>
      </c>
    </row>
    <row r="108" spans="1:16" ht="12.75" customHeight="1">
      <c r="A108" s="7">
        <v>21</v>
      </c>
      <c r="B108" s="7" t="s">
        <v>0</v>
      </c>
      <c r="C108" s="7" t="s">
        <v>2895</v>
      </c>
      <c r="D108" s="7">
        <v>2014</v>
      </c>
      <c r="E108" s="19" t="s">
        <v>2484</v>
      </c>
      <c r="F108" s="7">
        <v>18</v>
      </c>
      <c r="G108" s="7" t="str">
        <f t="shared" si="3"/>
        <v>14</v>
      </c>
      <c r="H108" s="7" t="str">
        <f t="shared" si="4"/>
        <v>43</v>
      </c>
      <c r="I108" s="7" t="str">
        <f t="shared" si="5"/>
        <v>07</v>
      </c>
      <c r="J108" s="7" t="s">
        <v>65</v>
      </c>
      <c r="K108" s="7" t="s">
        <v>117</v>
      </c>
      <c r="L108" s="7" t="s">
        <v>67</v>
      </c>
      <c r="M108" s="7" t="s">
        <v>51</v>
      </c>
      <c r="N108" s="7" t="s">
        <v>51</v>
      </c>
      <c r="O108" s="7" t="s">
        <v>51</v>
      </c>
      <c r="P108" s="7" t="s">
        <v>51</v>
      </c>
    </row>
    <row r="109" spans="1:16" ht="12.75" customHeight="1">
      <c r="A109" s="7">
        <v>21</v>
      </c>
      <c r="B109" s="7" t="s">
        <v>7</v>
      </c>
      <c r="C109" s="7" t="s">
        <v>2896</v>
      </c>
      <c r="D109" s="7">
        <v>2014</v>
      </c>
      <c r="E109" s="19" t="s">
        <v>2484</v>
      </c>
      <c r="F109" s="7">
        <v>18</v>
      </c>
      <c r="G109" s="7" t="str">
        <f t="shared" si="3"/>
        <v>14</v>
      </c>
      <c r="H109" s="7" t="str">
        <f t="shared" si="4"/>
        <v>53</v>
      </c>
      <c r="I109" s="7" t="str">
        <f t="shared" si="5"/>
        <v>53</v>
      </c>
      <c r="J109" s="7" t="s">
        <v>65</v>
      </c>
      <c r="K109" s="7" t="s">
        <v>117</v>
      </c>
      <c r="L109" s="7" t="s">
        <v>67</v>
      </c>
      <c r="M109" s="7" t="s">
        <v>51</v>
      </c>
      <c r="N109" s="7" t="s">
        <v>51</v>
      </c>
      <c r="O109" s="7" t="s">
        <v>51</v>
      </c>
      <c r="P109" s="7" t="s">
        <v>51</v>
      </c>
    </row>
    <row r="110" spans="1:16" ht="12.75" customHeight="1">
      <c r="A110" s="7">
        <v>21</v>
      </c>
      <c r="B110" s="7" t="s">
        <v>7</v>
      </c>
      <c r="C110" s="7" t="s">
        <v>2897</v>
      </c>
      <c r="D110" s="7">
        <v>2014</v>
      </c>
      <c r="E110" s="19" t="s">
        <v>2484</v>
      </c>
      <c r="F110" s="7">
        <v>18</v>
      </c>
      <c r="G110" s="7" t="str">
        <f t="shared" si="3"/>
        <v>14</v>
      </c>
      <c r="H110" s="7" t="str">
        <f t="shared" si="4"/>
        <v>54</v>
      </c>
      <c r="I110" s="7" t="str">
        <f t="shared" si="5"/>
        <v>15</v>
      </c>
      <c r="J110" s="7" t="s">
        <v>65</v>
      </c>
      <c r="K110" s="7" t="s">
        <v>390</v>
      </c>
      <c r="L110" s="7" t="s">
        <v>67</v>
      </c>
      <c r="M110" s="7" t="s">
        <v>51</v>
      </c>
      <c r="N110" s="7" t="s">
        <v>51</v>
      </c>
      <c r="O110" s="7" t="s">
        <v>51</v>
      </c>
      <c r="P110" s="7" t="s">
        <v>51</v>
      </c>
    </row>
    <row r="111" spans="1:16" ht="12.75" customHeight="1">
      <c r="A111" s="7">
        <v>21</v>
      </c>
      <c r="B111" s="7" t="s">
        <v>7</v>
      </c>
      <c r="C111" s="7" t="s">
        <v>2898</v>
      </c>
      <c r="D111" s="7">
        <v>2014</v>
      </c>
      <c r="E111" s="19" t="s">
        <v>2484</v>
      </c>
      <c r="F111" s="7">
        <v>18</v>
      </c>
      <c r="G111" s="7" t="str">
        <f t="shared" si="3"/>
        <v>14</v>
      </c>
      <c r="H111" s="7" t="str">
        <f t="shared" si="4"/>
        <v>54</v>
      </c>
      <c r="I111" s="7" t="str">
        <f t="shared" si="5"/>
        <v>18</v>
      </c>
      <c r="J111" s="7" t="s">
        <v>433</v>
      </c>
      <c r="K111" s="7" t="s">
        <v>434</v>
      </c>
      <c r="L111" s="7" t="s">
        <v>67</v>
      </c>
      <c r="M111" s="7" t="s">
        <v>51</v>
      </c>
      <c r="N111" s="7" t="s">
        <v>51</v>
      </c>
      <c r="O111" s="7" t="s">
        <v>51</v>
      </c>
      <c r="P111" s="7" t="s">
        <v>2899</v>
      </c>
    </row>
    <row r="112" spans="1:16" ht="12.75" customHeight="1">
      <c r="A112" s="7">
        <v>21</v>
      </c>
      <c r="B112" s="7" t="s">
        <v>7</v>
      </c>
      <c r="C112" s="7" t="s">
        <v>2900</v>
      </c>
      <c r="D112" s="7">
        <v>2014</v>
      </c>
      <c r="E112" s="19" t="s">
        <v>2484</v>
      </c>
      <c r="F112" s="7">
        <v>18</v>
      </c>
      <c r="G112" s="7" t="str">
        <f t="shared" si="3"/>
        <v>14</v>
      </c>
      <c r="H112" s="7" t="str">
        <f t="shared" si="4"/>
        <v>54</v>
      </c>
      <c r="I112" s="7" t="str">
        <f t="shared" si="5"/>
        <v>19</v>
      </c>
      <c r="J112" s="7" t="s">
        <v>109</v>
      </c>
      <c r="K112" s="7" t="s">
        <v>151</v>
      </c>
      <c r="L112" s="7" t="s">
        <v>67</v>
      </c>
      <c r="M112" s="7" t="s">
        <v>51</v>
      </c>
      <c r="N112" s="7" t="s">
        <v>51</v>
      </c>
      <c r="O112" s="7" t="s">
        <v>51</v>
      </c>
      <c r="P112" s="7" t="s">
        <v>51</v>
      </c>
    </row>
    <row r="113" spans="1:16" ht="12.75" customHeight="1">
      <c r="A113" s="7">
        <v>21</v>
      </c>
      <c r="B113" s="7" t="s">
        <v>7</v>
      </c>
      <c r="C113" s="7" t="s">
        <v>2901</v>
      </c>
      <c r="D113" s="7">
        <v>2014</v>
      </c>
      <c r="E113" s="19" t="s">
        <v>2484</v>
      </c>
      <c r="F113" s="7">
        <v>18</v>
      </c>
      <c r="G113" s="7" t="str">
        <f t="shared" si="3"/>
        <v>14</v>
      </c>
      <c r="H113" s="7" t="str">
        <f t="shared" si="4"/>
        <v>54</v>
      </c>
      <c r="I113" s="7" t="str">
        <f t="shared" si="5"/>
        <v>25</v>
      </c>
      <c r="J113" s="7" t="s">
        <v>65</v>
      </c>
      <c r="K113" s="7" t="s">
        <v>390</v>
      </c>
      <c r="L113" s="7" t="s">
        <v>67</v>
      </c>
      <c r="M113" s="7" t="s">
        <v>51</v>
      </c>
      <c r="N113" s="7" t="s">
        <v>51</v>
      </c>
      <c r="O113" s="7" t="s">
        <v>51</v>
      </c>
      <c r="P113" s="7" t="s">
        <v>51</v>
      </c>
    </row>
    <row r="114" spans="1:16" ht="12.75" customHeight="1">
      <c r="A114" s="7">
        <v>21</v>
      </c>
      <c r="B114" s="7" t="s">
        <v>7</v>
      </c>
      <c r="C114" s="7" t="s">
        <v>2902</v>
      </c>
      <c r="D114" s="7">
        <v>2014</v>
      </c>
      <c r="E114" s="19" t="s">
        <v>2484</v>
      </c>
      <c r="F114" s="7">
        <v>18</v>
      </c>
      <c r="G114" s="7" t="str">
        <f t="shared" si="3"/>
        <v>14</v>
      </c>
      <c r="H114" s="7" t="str">
        <f t="shared" si="4"/>
        <v>54</v>
      </c>
      <c r="I114" s="7" t="str">
        <f t="shared" si="5"/>
        <v>41</v>
      </c>
      <c r="J114" s="7" t="s">
        <v>65</v>
      </c>
      <c r="K114" s="7" t="s">
        <v>159</v>
      </c>
      <c r="L114" s="7" t="s">
        <v>67</v>
      </c>
      <c r="M114" s="7" t="s">
        <v>51</v>
      </c>
      <c r="N114" s="7" t="s">
        <v>51</v>
      </c>
      <c r="O114" s="7" t="s">
        <v>51</v>
      </c>
      <c r="P114" s="7" t="s">
        <v>51</v>
      </c>
    </row>
    <row r="115" spans="1:16" ht="12.75" customHeight="1">
      <c r="A115" s="7">
        <v>21</v>
      </c>
      <c r="B115" s="7" t="s">
        <v>7</v>
      </c>
      <c r="C115" s="7" t="s">
        <v>2903</v>
      </c>
      <c r="D115" s="7">
        <v>2014</v>
      </c>
      <c r="E115" s="19" t="s">
        <v>2484</v>
      </c>
      <c r="F115" s="7">
        <v>18</v>
      </c>
      <c r="G115" s="7" t="str">
        <f t="shared" si="3"/>
        <v>14</v>
      </c>
      <c r="H115" s="7" t="str">
        <f t="shared" si="4"/>
        <v>54</v>
      </c>
      <c r="I115" s="7" t="str">
        <f t="shared" si="5"/>
        <v>43</v>
      </c>
      <c r="J115" s="7" t="s">
        <v>71</v>
      </c>
      <c r="K115" s="7" t="s">
        <v>344</v>
      </c>
      <c r="L115" s="7" t="s">
        <v>67</v>
      </c>
      <c r="M115" s="7" t="s">
        <v>51</v>
      </c>
      <c r="N115" s="7" t="s">
        <v>51</v>
      </c>
      <c r="O115" s="7" t="s">
        <v>51</v>
      </c>
      <c r="P115" s="7" t="s">
        <v>51</v>
      </c>
    </row>
    <row r="116" spans="1:16" ht="12.75" customHeight="1">
      <c r="A116" s="7">
        <v>21</v>
      </c>
      <c r="B116" s="7" t="s">
        <v>7</v>
      </c>
      <c r="C116" s="7" t="s">
        <v>2904</v>
      </c>
      <c r="D116" s="7">
        <v>2014</v>
      </c>
      <c r="E116" s="19" t="s">
        <v>2484</v>
      </c>
      <c r="F116" s="7">
        <v>18</v>
      </c>
      <c r="G116" s="7" t="str">
        <f t="shared" si="3"/>
        <v>14</v>
      </c>
      <c r="H116" s="7" t="str">
        <f t="shared" si="4"/>
        <v>54</v>
      </c>
      <c r="I116" s="7" t="str">
        <f t="shared" si="5"/>
        <v>53</v>
      </c>
      <c r="J116" s="7" t="s">
        <v>71</v>
      </c>
      <c r="K116" s="7" t="s">
        <v>72</v>
      </c>
      <c r="L116" s="7" t="s">
        <v>49</v>
      </c>
      <c r="M116" s="7" t="s">
        <v>51</v>
      </c>
      <c r="N116" s="7" t="s">
        <v>51</v>
      </c>
      <c r="O116" s="7" t="s">
        <v>51</v>
      </c>
      <c r="P116" s="7" t="s">
        <v>51</v>
      </c>
    </row>
    <row r="117" spans="1:16" ht="12.75" customHeight="1">
      <c r="A117" s="7">
        <v>21</v>
      </c>
      <c r="B117" s="7" t="s">
        <v>7</v>
      </c>
      <c r="C117" s="7" t="s">
        <v>2905</v>
      </c>
      <c r="D117" s="7">
        <v>2014</v>
      </c>
      <c r="E117" s="19" t="s">
        <v>2484</v>
      </c>
      <c r="F117" s="7">
        <v>18</v>
      </c>
      <c r="G117" s="7" t="str">
        <f t="shared" si="3"/>
        <v>14</v>
      </c>
      <c r="H117" s="7" t="str">
        <f t="shared" si="4"/>
        <v>54</v>
      </c>
      <c r="I117" s="7" t="str">
        <f t="shared" si="5"/>
        <v>59</v>
      </c>
      <c r="J117" s="7" t="s">
        <v>433</v>
      </c>
      <c r="K117" s="7" t="s">
        <v>439</v>
      </c>
      <c r="L117" s="7" t="s">
        <v>49</v>
      </c>
      <c r="M117" s="7" t="s">
        <v>51</v>
      </c>
      <c r="N117" s="7" t="s">
        <v>51</v>
      </c>
      <c r="O117" s="7" t="s">
        <v>51</v>
      </c>
      <c r="P117" s="7" t="s">
        <v>51</v>
      </c>
    </row>
    <row r="118" spans="1:16" ht="12.75" customHeight="1">
      <c r="A118" s="7">
        <v>21</v>
      </c>
      <c r="B118" s="7" t="s">
        <v>7</v>
      </c>
      <c r="C118" s="7" t="s">
        <v>2906</v>
      </c>
      <c r="D118" s="7">
        <v>2014</v>
      </c>
      <c r="E118" s="19" t="s">
        <v>2484</v>
      </c>
      <c r="F118" s="7">
        <v>18</v>
      </c>
      <c r="G118" s="7" t="str">
        <f t="shared" si="3"/>
        <v>14</v>
      </c>
      <c r="H118" s="7" t="str">
        <f t="shared" si="4"/>
        <v>55</v>
      </c>
      <c r="I118" s="7" t="str">
        <f t="shared" si="5"/>
        <v>19</v>
      </c>
      <c r="J118" s="7" t="s">
        <v>65</v>
      </c>
      <c r="K118" s="7" t="s">
        <v>942</v>
      </c>
      <c r="L118" s="7" t="s">
        <v>67</v>
      </c>
      <c r="M118" s="7" t="s">
        <v>75</v>
      </c>
      <c r="N118" s="7" t="s">
        <v>51</v>
      </c>
      <c r="O118" s="7" t="s">
        <v>51</v>
      </c>
      <c r="P118" s="7" t="s">
        <v>51</v>
      </c>
    </row>
    <row r="119" spans="1:16" ht="12.75" customHeight="1">
      <c r="A119" s="7">
        <v>21</v>
      </c>
      <c r="B119" s="7" t="s">
        <v>7</v>
      </c>
      <c r="C119" s="7" t="s">
        <v>2907</v>
      </c>
      <c r="D119" s="7">
        <v>2014</v>
      </c>
      <c r="E119" s="19" t="s">
        <v>2484</v>
      </c>
      <c r="F119" s="7">
        <v>18</v>
      </c>
      <c r="G119" s="7" t="str">
        <f t="shared" si="3"/>
        <v>14</v>
      </c>
      <c r="H119" s="7" t="str">
        <f t="shared" si="4"/>
        <v>55</v>
      </c>
      <c r="I119" s="7" t="str">
        <f t="shared" si="5"/>
        <v>43</v>
      </c>
      <c r="J119" s="7" t="s">
        <v>134</v>
      </c>
      <c r="K119" s="7" t="s">
        <v>66</v>
      </c>
      <c r="L119" s="7" t="s">
        <v>67</v>
      </c>
      <c r="M119" s="7" t="s">
        <v>75</v>
      </c>
      <c r="N119" s="7" t="s">
        <v>51</v>
      </c>
      <c r="O119" s="7" t="s">
        <v>51</v>
      </c>
      <c r="P119" s="7" t="s">
        <v>51</v>
      </c>
    </row>
    <row r="120" spans="1:16" ht="12.75" customHeight="1">
      <c r="A120" s="7">
        <v>21</v>
      </c>
      <c r="B120" s="7" t="s">
        <v>7</v>
      </c>
      <c r="C120" s="7" t="s">
        <v>2908</v>
      </c>
      <c r="D120" s="7">
        <v>2014</v>
      </c>
      <c r="E120" s="19" t="s">
        <v>2484</v>
      </c>
      <c r="F120" s="7">
        <v>18</v>
      </c>
      <c r="G120" s="7" t="str">
        <f t="shared" si="3"/>
        <v>14</v>
      </c>
      <c r="H120" s="7" t="str">
        <f t="shared" si="4"/>
        <v>55</v>
      </c>
      <c r="I120" s="7" t="str">
        <f t="shared" si="5"/>
        <v>53</v>
      </c>
      <c r="J120" s="7" t="s">
        <v>433</v>
      </c>
      <c r="K120" s="7" t="s">
        <v>434</v>
      </c>
      <c r="L120" s="7" t="s">
        <v>49</v>
      </c>
      <c r="M120" s="7" t="s">
        <v>50</v>
      </c>
      <c r="N120" s="7" t="s">
        <v>51</v>
      </c>
      <c r="O120" s="7" t="s">
        <v>51</v>
      </c>
      <c r="P120" s="7" t="s">
        <v>51</v>
      </c>
    </row>
    <row r="121" spans="1:16" ht="12.75" customHeight="1">
      <c r="A121" s="7">
        <v>21</v>
      </c>
      <c r="B121" s="7" t="s">
        <v>7</v>
      </c>
      <c r="C121" s="7" t="s">
        <v>2909</v>
      </c>
      <c r="D121" s="7">
        <v>2014</v>
      </c>
      <c r="E121" s="19" t="s">
        <v>2484</v>
      </c>
      <c r="F121" s="7">
        <v>18</v>
      </c>
      <c r="G121" s="7" t="str">
        <f t="shared" si="3"/>
        <v>14</v>
      </c>
      <c r="H121" s="7" t="str">
        <f t="shared" si="4"/>
        <v>55</v>
      </c>
      <c r="I121" s="7" t="str">
        <f t="shared" si="5"/>
        <v>59</v>
      </c>
      <c r="J121" s="7" t="s">
        <v>53</v>
      </c>
      <c r="K121" s="7" t="s">
        <v>834</v>
      </c>
      <c r="L121" s="7" t="s">
        <v>49</v>
      </c>
      <c r="M121" s="7" t="s">
        <v>75</v>
      </c>
      <c r="N121" s="7" t="s">
        <v>51</v>
      </c>
      <c r="O121" s="7" t="s">
        <v>51</v>
      </c>
      <c r="P121" s="7" t="s">
        <v>51</v>
      </c>
    </row>
    <row r="122" spans="1:16" ht="12.75" customHeight="1">
      <c r="A122" s="7">
        <v>21</v>
      </c>
      <c r="B122" s="7" t="s">
        <v>7</v>
      </c>
      <c r="C122" s="7" t="s">
        <v>2910</v>
      </c>
      <c r="D122" s="7">
        <v>2014</v>
      </c>
      <c r="E122" s="19" t="s">
        <v>2484</v>
      </c>
      <c r="F122" s="7">
        <v>18</v>
      </c>
      <c r="G122" s="7" t="str">
        <f t="shared" si="3"/>
        <v>14</v>
      </c>
      <c r="H122" s="7" t="str">
        <f t="shared" si="4"/>
        <v>56</v>
      </c>
      <c r="I122" s="7" t="str">
        <f t="shared" si="5"/>
        <v>06</v>
      </c>
      <c r="J122" s="7" t="s">
        <v>109</v>
      </c>
      <c r="K122" s="7" t="s">
        <v>151</v>
      </c>
      <c r="L122" s="7" t="s">
        <v>49</v>
      </c>
      <c r="M122" s="7" t="s">
        <v>51</v>
      </c>
      <c r="N122" s="7" t="s">
        <v>51</v>
      </c>
      <c r="O122" s="7" t="s">
        <v>51</v>
      </c>
      <c r="P122" s="7" t="s">
        <v>51</v>
      </c>
    </row>
    <row r="123" spans="1:16" ht="12.75" customHeight="1">
      <c r="A123" s="7">
        <v>21</v>
      </c>
      <c r="B123" s="7" t="s">
        <v>7</v>
      </c>
      <c r="C123" s="7" t="s">
        <v>2911</v>
      </c>
      <c r="D123" s="7">
        <v>2014</v>
      </c>
      <c r="E123" s="19" t="s">
        <v>2484</v>
      </c>
      <c r="F123" s="7">
        <v>18</v>
      </c>
      <c r="G123" s="7" t="str">
        <f t="shared" si="3"/>
        <v>14</v>
      </c>
      <c r="H123" s="7" t="str">
        <f t="shared" si="4"/>
        <v>56</v>
      </c>
      <c r="I123" s="7" t="str">
        <f t="shared" si="5"/>
        <v>07</v>
      </c>
      <c r="J123" s="7" t="s">
        <v>433</v>
      </c>
      <c r="K123" s="7" t="s">
        <v>439</v>
      </c>
      <c r="L123" s="7" t="s">
        <v>49</v>
      </c>
      <c r="M123" s="7" t="s">
        <v>51</v>
      </c>
      <c r="N123" s="7" t="s">
        <v>51</v>
      </c>
      <c r="O123" s="7" t="s">
        <v>75</v>
      </c>
      <c r="P123" s="7" t="s">
        <v>51</v>
      </c>
    </row>
    <row r="124" spans="1:16" ht="12.75" customHeight="1">
      <c r="A124" s="7">
        <v>21</v>
      </c>
      <c r="B124" s="7" t="s">
        <v>7</v>
      </c>
      <c r="C124" s="7" t="s">
        <v>2912</v>
      </c>
      <c r="D124" s="7">
        <v>2014</v>
      </c>
      <c r="E124" s="19" t="s">
        <v>2484</v>
      </c>
      <c r="F124" s="7">
        <v>18</v>
      </c>
      <c r="G124" s="7" t="str">
        <f t="shared" si="3"/>
        <v>14</v>
      </c>
      <c r="H124" s="7" t="str">
        <f t="shared" si="4"/>
        <v>56</v>
      </c>
      <c r="I124" s="7" t="str">
        <f t="shared" si="5"/>
        <v>20</v>
      </c>
      <c r="J124" s="7" t="s">
        <v>109</v>
      </c>
      <c r="K124" s="7" t="s">
        <v>151</v>
      </c>
      <c r="L124" s="7" t="s">
        <v>49</v>
      </c>
      <c r="M124" s="7" t="s">
        <v>51</v>
      </c>
      <c r="N124" s="7" t="s">
        <v>51</v>
      </c>
      <c r="O124" s="7" t="s">
        <v>75</v>
      </c>
      <c r="P124" s="7" t="s">
        <v>75</v>
      </c>
    </row>
    <row r="125" spans="1:16" ht="12.75" customHeight="1">
      <c r="A125" s="7">
        <v>21</v>
      </c>
      <c r="B125" s="7" t="s">
        <v>7</v>
      </c>
      <c r="C125" s="7" t="s">
        <v>2913</v>
      </c>
      <c r="D125" s="7">
        <v>2014</v>
      </c>
      <c r="E125" s="19" t="s">
        <v>2484</v>
      </c>
      <c r="F125" s="7">
        <v>18</v>
      </c>
      <c r="G125" s="7" t="str">
        <f t="shared" si="3"/>
        <v>14</v>
      </c>
      <c r="H125" s="7" t="str">
        <f t="shared" si="4"/>
        <v>56</v>
      </c>
      <c r="I125" s="7" t="str">
        <f t="shared" si="5"/>
        <v>21</v>
      </c>
      <c r="J125" s="7" t="s">
        <v>433</v>
      </c>
      <c r="K125" s="7" t="s">
        <v>436</v>
      </c>
      <c r="L125" s="7" t="s">
        <v>49</v>
      </c>
      <c r="M125" s="7" t="s">
        <v>51</v>
      </c>
      <c r="N125" s="7" t="s">
        <v>51</v>
      </c>
      <c r="O125" s="7" t="s">
        <v>75</v>
      </c>
      <c r="P125" s="7" t="s">
        <v>75</v>
      </c>
    </row>
    <row r="126" spans="1:16" ht="12.75" customHeight="1">
      <c r="A126" s="7">
        <v>21</v>
      </c>
      <c r="B126" s="7" t="s">
        <v>7</v>
      </c>
      <c r="C126" s="7" t="s">
        <v>2914</v>
      </c>
      <c r="D126" s="7">
        <v>2014</v>
      </c>
      <c r="E126" s="19" t="s">
        <v>2484</v>
      </c>
      <c r="F126" s="7">
        <v>18</v>
      </c>
      <c r="G126" s="7" t="str">
        <f t="shared" si="3"/>
        <v>14</v>
      </c>
      <c r="H126" s="7" t="str">
        <f t="shared" si="4"/>
        <v>56</v>
      </c>
      <c r="I126" s="7" t="str">
        <f t="shared" si="5"/>
        <v>28</v>
      </c>
      <c r="J126" s="7" t="s">
        <v>583</v>
      </c>
      <c r="K126" s="7" t="s">
        <v>66</v>
      </c>
      <c r="L126" s="7" t="s">
        <v>67</v>
      </c>
      <c r="M126" s="7" t="s">
        <v>51</v>
      </c>
      <c r="N126" s="7" t="s">
        <v>51</v>
      </c>
      <c r="O126" s="7" t="s">
        <v>51</v>
      </c>
      <c r="P126" s="7" t="s">
        <v>51</v>
      </c>
    </row>
    <row r="127" spans="1:16" ht="12.75" customHeight="1">
      <c r="A127" s="7">
        <v>21</v>
      </c>
      <c r="B127" s="7" t="s">
        <v>7</v>
      </c>
      <c r="C127" s="7" t="s">
        <v>2915</v>
      </c>
      <c r="D127" s="7">
        <v>2014</v>
      </c>
      <c r="E127" s="19" t="s">
        <v>2484</v>
      </c>
      <c r="F127" s="7">
        <v>18</v>
      </c>
      <c r="G127" s="7" t="str">
        <f t="shared" si="3"/>
        <v>14</v>
      </c>
      <c r="H127" s="7" t="str">
        <f t="shared" si="4"/>
        <v>56</v>
      </c>
      <c r="I127" s="7" t="str">
        <f t="shared" si="5"/>
        <v>35</v>
      </c>
      <c r="J127" s="7" t="s">
        <v>71</v>
      </c>
      <c r="K127" s="7" t="s">
        <v>72</v>
      </c>
      <c r="L127" s="7" t="s">
        <v>67</v>
      </c>
      <c r="M127" s="7" t="s">
        <v>51</v>
      </c>
      <c r="N127" s="7" t="s">
        <v>51</v>
      </c>
      <c r="O127" s="7" t="s">
        <v>51</v>
      </c>
      <c r="P127" s="7" t="s">
        <v>51</v>
      </c>
    </row>
    <row r="128" spans="1:16" ht="12.75" customHeight="1">
      <c r="A128" s="7">
        <v>21</v>
      </c>
      <c r="B128" s="7" t="s">
        <v>7</v>
      </c>
      <c r="C128" s="7" t="s">
        <v>2916</v>
      </c>
      <c r="D128" s="7">
        <v>2014</v>
      </c>
      <c r="E128" s="19" t="s">
        <v>2484</v>
      </c>
      <c r="F128" s="7">
        <v>18</v>
      </c>
      <c r="G128" s="7" t="str">
        <f t="shared" si="3"/>
        <v>14</v>
      </c>
      <c r="H128" s="7" t="str">
        <f t="shared" si="4"/>
        <v>56</v>
      </c>
      <c r="I128" s="7" t="str">
        <f t="shared" si="5"/>
        <v>39</v>
      </c>
      <c r="J128" s="7" t="s">
        <v>583</v>
      </c>
      <c r="K128" s="7" t="s">
        <v>2574</v>
      </c>
      <c r="L128" s="7" t="s">
        <v>67</v>
      </c>
      <c r="M128" s="7" t="s">
        <v>51</v>
      </c>
      <c r="N128" s="7" t="s">
        <v>51</v>
      </c>
      <c r="O128" s="7" t="s">
        <v>51</v>
      </c>
      <c r="P128" s="7" t="s">
        <v>51</v>
      </c>
    </row>
    <row r="129" spans="1:16" ht="12.75" customHeight="1">
      <c r="A129" s="7">
        <v>21</v>
      </c>
      <c r="B129" s="7" t="s">
        <v>7</v>
      </c>
      <c r="C129" s="7" t="s">
        <v>2917</v>
      </c>
      <c r="D129" s="7">
        <v>2014</v>
      </c>
      <c r="E129" s="19" t="s">
        <v>2484</v>
      </c>
      <c r="F129" s="7">
        <v>18</v>
      </c>
      <c r="G129" s="7" t="str">
        <f t="shared" si="3"/>
        <v>14</v>
      </c>
      <c r="H129" s="7" t="str">
        <f t="shared" si="4"/>
        <v>57</v>
      </c>
      <c r="I129" s="7" t="str">
        <f t="shared" si="5"/>
        <v>23</v>
      </c>
      <c r="J129" s="7" t="s">
        <v>65</v>
      </c>
      <c r="K129" s="7" t="s">
        <v>162</v>
      </c>
      <c r="L129" s="7" t="s">
        <v>67</v>
      </c>
      <c r="M129" s="7" t="s">
        <v>51</v>
      </c>
      <c r="N129" s="7" t="s">
        <v>51</v>
      </c>
      <c r="O129" s="7" t="s">
        <v>51</v>
      </c>
      <c r="P129" s="7" t="s">
        <v>51</v>
      </c>
    </row>
    <row r="130" spans="1:16" ht="12.75" customHeight="1">
      <c r="A130" s="7">
        <v>21</v>
      </c>
      <c r="B130" s="7" t="s">
        <v>7</v>
      </c>
      <c r="C130" s="7" t="s">
        <v>2918</v>
      </c>
      <c r="D130" s="7">
        <v>2014</v>
      </c>
      <c r="E130" s="19" t="s">
        <v>2484</v>
      </c>
      <c r="F130" s="7">
        <v>18</v>
      </c>
      <c r="G130" s="7" t="str">
        <f t="shared" ref="G130:G193" si="6">LEFT(C130,2)</f>
        <v>14</v>
      </c>
      <c r="H130" s="7" t="str">
        <f t="shared" ref="H130:H193" si="7">MID(C130,4,2)</f>
        <v>57</v>
      </c>
      <c r="I130" s="7" t="str">
        <f t="shared" ref="I130:I193" si="8">MID(C130,7,2)</f>
        <v>24</v>
      </c>
      <c r="J130" s="7" t="s">
        <v>433</v>
      </c>
      <c r="K130" s="7" t="s">
        <v>2919</v>
      </c>
      <c r="L130" s="7" t="s">
        <v>67</v>
      </c>
      <c r="M130" s="7" t="s">
        <v>51</v>
      </c>
      <c r="N130" s="7" t="s">
        <v>51</v>
      </c>
      <c r="O130" s="7" t="s">
        <v>51</v>
      </c>
      <c r="P130" s="7" t="s">
        <v>51</v>
      </c>
    </row>
    <row r="131" spans="1:16" ht="12.75" customHeight="1">
      <c r="A131" s="7">
        <v>21</v>
      </c>
      <c r="B131" s="7" t="s">
        <v>7</v>
      </c>
      <c r="C131" s="7" t="s">
        <v>2920</v>
      </c>
      <c r="D131" s="7">
        <v>2014</v>
      </c>
      <c r="E131" s="19" t="s">
        <v>2484</v>
      </c>
      <c r="F131" s="7">
        <v>18</v>
      </c>
      <c r="G131" s="7" t="str">
        <f t="shared" si="6"/>
        <v>14</v>
      </c>
      <c r="H131" s="7" t="str">
        <f t="shared" si="7"/>
        <v>57</v>
      </c>
      <c r="I131" s="7" t="str">
        <f t="shared" si="8"/>
        <v>26</v>
      </c>
      <c r="J131" s="7" t="s">
        <v>134</v>
      </c>
      <c r="K131" s="7" t="s">
        <v>66</v>
      </c>
      <c r="L131" s="7" t="s">
        <v>67</v>
      </c>
      <c r="M131" s="7" t="s">
        <v>51</v>
      </c>
      <c r="N131" s="7" t="s">
        <v>51</v>
      </c>
      <c r="O131" s="7" t="s">
        <v>51</v>
      </c>
      <c r="P131" s="7" t="s">
        <v>51</v>
      </c>
    </row>
    <row r="132" spans="1:16" ht="12.75" customHeight="1">
      <c r="A132" s="7">
        <v>21</v>
      </c>
      <c r="B132" s="7" t="s">
        <v>7</v>
      </c>
      <c r="C132" s="7" t="s">
        <v>2921</v>
      </c>
      <c r="D132" s="7">
        <v>2014</v>
      </c>
      <c r="E132" s="19" t="s">
        <v>2484</v>
      </c>
      <c r="F132" s="7">
        <v>18</v>
      </c>
      <c r="G132" s="7" t="str">
        <f t="shared" si="6"/>
        <v>14</v>
      </c>
      <c r="H132" s="7" t="str">
        <f t="shared" si="7"/>
        <v>57</v>
      </c>
      <c r="I132" s="7" t="str">
        <f t="shared" si="8"/>
        <v>37</v>
      </c>
      <c r="J132" s="7" t="s">
        <v>583</v>
      </c>
      <c r="K132" s="7" t="s">
        <v>66</v>
      </c>
      <c r="L132" s="7" t="s">
        <v>67</v>
      </c>
      <c r="M132" s="7" t="s">
        <v>51</v>
      </c>
      <c r="N132" s="7" t="s">
        <v>51</v>
      </c>
      <c r="O132" s="7" t="s">
        <v>51</v>
      </c>
      <c r="P132" s="7" t="s">
        <v>51</v>
      </c>
    </row>
    <row r="133" spans="1:16" ht="12.75" customHeight="1">
      <c r="A133" s="7">
        <v>21</v>
      </c>
      <c r="B133" s="7" t="s">
        <v>7</v>
      </c>
      <c r="C133" s="7" t="s">
        <v>2922</v>
      </c>
      <c r="D133" s="7">
        <v>2014</v>
      </c>
      <c r="E133" s="19" t="s">
        <v>2484</v>
      </c>
      <c r="F133" s="7">
        <v>18</v>
      </c>
      <c r="G133" s="7" t="str">
        <f t="shared" si="6"/>
        <v>14</v>
      </c>
      <c r="H133" s="7" t="str">
        <f t="shared" si="7"/>
        <v>59</v>
      </c>
      <c r="I133" s="7" t="str">
        <f t="shared" si="8"/>
        <v>03</v>
      </c>
      <c r="J133" s="7" t="s">
        <v>109</v>
      </c>
      <c r="K133" s="7" t="s">
        <v>151</v>
      </c>
      <c r="L133" s="7" t="s">
        <v>49</v>
      </c>
      <c r="M133" s="7" t="s">
        <v>51</v>
      </c>
      <c r="N133" s="7" t="s">
        <v>75</v>
      </c>
      <c r="O133" s="7" t="s">
        <v>75</v>
      </c>
      <c r="P133" s="7" t="s">
        <v>75</v>
      </c>
    </row>
    <row r="134" spans="1:16" ht="12.75" customHeight="1">
      <c r="A134" s="7">
        <v>21</v>
      </c>
      <c r="B134" s="7" t="s">
        <v>7</v>
      </c>
      <c r="C134" s="7" t="s">
        <v>2923</v>
      </c>
      <c r="D134" s="7">
        <v>2014</v>
      </c>
      <c r="E134" s="19" t="s">
        <v>2484</v>
      </c>
      <c r="F134" s="7">
        <v>18</v>
      </c>
      <c r="G134" s="7" t="str">
        <f t="shared" si="6"/>
        <v>14</v>
      </c>
      <c r="H134" s="7" t="str">
        <f t="shared" si="7"/>
        <v>59</v>
      </c>
      <c r="I134" s="7" t="str">
        <f t="shared" si="8"/>
        <v>07</v>
      </c>
      <c r="J134" s="7" t="s">
        <v>53</v>
      </c>
      <c r="K134" s="7" t="s">
        <v>88</v>
      </c>
      <c r="L134" s="7" t="s">
        <v>49</v>
      </c>
      <c r="M134" s="7" t="s">
        <v>51</v>
      </c>
      <c r="N134" s="7" t="s">
        <v>51</v>
      </c>
      <c r="O134" s="7" t="s">
        <v>75</v>
      </c>
      <c r="P134" s="7" t="s">
        <v>75</v>
      </c>
    </row>
    <row r="135" spans="1:16" ht="12.75" customHeight="1">
      <c r="A135" s="7">
        <v>21</v>
      </c>
      <c r="B135" s="7" t="s">
        <v>7</v>
      </c>
      <c r="C135" s="7" t="s">
        <v>2924</v>
      </c>
      <c r="D135" s="7">
        <v>2014</v>
      </c>
      <c r="E135" s="19" t="s">
        <v>2484</v>
      </c>
      <c r="F135" s="7">
        <v>18</v>
      </c>
      <c r="G135" s="7" t="str">
        <f t="shared" si="6"/>
        <v>14</v>
      </c>
      <c r="H135" s="7" t="str">
        <f t="shared" si="7"/>
        <v>59</v>
      </c>
      <c r="I135" s="7" t="str">
        <f t="shared" si="8"/>
        <v>51</v>
      </c>
      <c r="J135" s="7" t="s">
        <v>134</v>
      </c>
      <c r="K135" s="7" t="s">
        <v>66</v>
      </c>
      <c r="L135" s="7" t="s">
        <v>67</v>
      </c>
      <c r="M135" s="7" t="s">
        <v>51</v>
      </c>
      <c r="N135" s="7" t="s">
        <v>75</v>
      </c>
      <c r="O135" s="7" t="s">
        <v>75</v>
      </c>
      <c r="P135" s="7" t="s">
        <v>51</v>
      </c>
    </row>
    <row r="136" spans="1:16" ht="12.75" customHeight="1">
      <c r="A136" s="7">
        <v>21</v>
      </c>
      <c r="B136" s="7" t="s">
        <v>7</v>
      </c>
      <c r="C136" s="7" t="s">
        <v>2925</v>
      </c>
      <c r="D136" s="7">
        <v>2014</v>
      </c>
      <c r="E136" s="19" t="s">
        <v>2484</v>
      </c>
      <c r="F136" s="7">
        <v>18</v>
      </c>
      <c r="G136" s="7" t="str">
        <f t="shared" si="6"/>
        <v>15</v>
      </c>
      <c r="H136" s="7" t="str">
        <f t="shared" si="7"/>
        <v>00</v>
      </c>
      <c r="I136" s="7" t="str">
        <f t="shared" si="8"/>
        <v>00</v>
      </c>
      <c r="J136" s="7" t="s">
        <v>433</v>
      </c>
      <c r="K136" s="7" t="s">
        <v>2926</v>
      </c>
      <c r="L136" s="7" t="s">
        <v>49</v>
      </c>
      <c r="M136" s="7" t="s">
        <v>51</v>
      </c>
      <c r="N136" s="7" t="s">
        <v>51</v>
      </c>
      <c r="O136" s="7" t="s">
        <v>75</v>
      </c>
      <c r="P136" s="7" t="s">
        <v>51</v>
      </c>
    </row>
    <row r="137" spans="1:16" ht="12.75" customHeight="1">
      <c r="A137" s="7">
        <v>21</v>
      </c>
      <c r="B137" s="7" t="s">
        <v>7</v>
      </c>
      <c r="C137" s="7" t="s">
        <v>2927</v>
      </c>
      <c r="D137" s="7">
        <v>2014</v>
      </c>
      <c r="E137" s="19" t="s">
        <v>2484</v>
      </c>
      <c r="F137" s="7">
        <v>18</v>
      </c>
      <c r="G137" s="7" t="str">
        <f t="shared" si="6"/>
        <v>15</v>
      </c>
      <c r="H137" s="7" t="str">
        <f t="shared" si="7"/>
        <v>00</v>
      </c>
      <c r="I137" s="7" t="str">
        <f t="shared" si="8"/>
        <v>01</v>
      </c>
      <c r="J137" s="7" t="s">
        <v>65</v>
      </c>
      <c r="K137" s="7" t="s">
        <v>159</v>
      </c>
      <c r="L137" s="7" t="s">
        <v>67</v>
      </c>
      <c r="M137" s="7" t="s">
        <v>51</v>
      </c>
      <c r="N137" s="7" t="s">
        <v>51</v>
      </c>
      <c r="O137" s="7" t="s">
        <v>75</v>
      </c>
      <c r="P137" s="7" t="s">
        <v>51</v>
      </c>
    </row>
    <row r="138" spans="1:16" ht="12.75" customHeight="1">
      <c r="A138" s="7">
        <v>21</v>
      </c>
      <c r="B138" s="7" t="s">
        <v>7</v>
      </c>
      <c r="C138" s="7" t="s">
        <v>2928</v>
      </c>
      <c r="D138" s="7">
        <v>2014</v>
      </c>
      <c r="E138" s="19" t="s">
        <v>2484</v>
      </c>
      <c r="F138" s="7">
        <v>18</v>
      </c>
      <c r="G138" s="7" t="str">
        <f t="shared" si="6"/>
        <v>15</v>
      </c>
      <c r="H138" s="7" t="str">
        <f t="shared" si="7"/>
        <v>00</v>
      </c>
      <c r="I138" s="7" t="str">
        <f t="shared" si="8"/>
        <v>05</v>
      </c>
      <c r="J138" s="7" t="s">
        <v>65</v>
      </c>
      <c r="K138" s="7" t="s">
        <v>159</v>
      </c>
      <c r="L138" s="7" t="s">
        <v>67</v>
      </c>
      <c r="M138" s="7" t="s">
        <v>51</v>
      </c>
      <c r="N138" s="7" t="s">
        <v>51</v>
      </c>
      <c r="O138" s="7" t="s">
        <v>75</v>
      </c>
      <c r="P138" s="7" t="s">
        <v>51</v>
      </c>
    </row>
    <row r="139" spans="1:16" ht="12.75" customHeight="1">
      <c r="A139" s="7">
        <v>21</v>
      </c>
      <c r="B139" s="7" t="s">
        <v>7</v>
      </c>
      <c r="C139" s="7" t="s">
        <v>2929</v>
      </c>
      <c r="D139" s="7">
        <v>2014</v>
      </c>
      <c r="E139" s="19" t="s">
        <v>2484</v>
      </c>
      <c r="F139" s="7">
        <v>18</v>
      </c>
      <c r="G139" s="7" t="str">
        <f t="shared" si="6"/>
        <v>15</v>
      </c>
      <c r="H139" s="7" t="str">
        <f t="shared" si="7"/>
        <v>00</v>
      </c>
      <c r="I139" s="7" t="str">
        <f t="shared" si="8"/>
        <v>12</v>
      </c>
      <c r="J139" s="7" t="s">
        <v>433</v>
      </c>
      <c r="K139" s="7" t="s">
        <v>470</v>
      </c>
      <c r="L139" s="7" t="s">
        <v>49</v>
      </c>
      <c r="M139" s="7" t="s">
        <v>51</v>
      </c>
      <c r="N139" s="7" t="s">
        <v>51</v>
      </c>
      <c r="O139" s="7" t="s">
        <v>75</v>
      </c>
      <c r="P139" s="7" t="s">
        <v>51</v>
      </c>
    </row>
    <row r="140" spans="1:16" ht="12.75" customHeight="1">
      <c r="A140" s="7">
        <v>21</v>
      </c>
      <c r="B140" s="7" t="s">
        <v>7</v>
      </c>
      <c r="C140" s="7" t="s">
        <v>2929</v>
      </c>
      <c r="D140" s="7">
        <v>2014</v>
      </c>
      <c r="E140" s="19" t="s">
        <v>2484</v>
      </c>
      <c r="F140" s="7">
        <v>18</v>
      </c>
      <c r="G140" s="7" t="str">
        <f t="shared" si="6"/>
        <v>15</v>
      </c>
      <c r="H140" s="7" t="str">
        <f t="shared" si="7"/>
        <v>00</v>
      </c>
      <c r="I140" s="7" t="str">
        <f t="shared" si="8"/>
        <v>12</v>
      </c>
      <c r="J140" s="7" t="s">
        <v>53</v>
      </c>
      <c r="K140" s="7" t="s">
        <v>2930</v>
      </c>
      <c r="L140" s="7" t="s">
        <v>49</v>
      </c>
      <c r="M140" s="7" t="s">
        <v>51</v>
      </c>
      <c r="N140" s="7" t="s">
        <v>51</v>
      </c>
      <c r="O140" s="7" t="s">
        <v>75</v>
      </c>
      <c r="P140" s="7" t="s">
        <v>51</v>
      </c>
    </row>
    <row r="141" spans="1:16" ht="12.75" customHeight="1">
      <c r="A141" s="7">
        <v>21</v>
      </c>
      <c r="B141" s="7" t="s">
        <v>7</v>
      </c>
      <c r="C141" s="7" t="s">
        <v>2931</v>
      </c>
      <c r="D141" s="7">
        <v>2014</v>
      </c>
      <c r="E141" s="19" t="s">
        <v>2484</v>
      </c>
      <c r="F141" s="7">
        <v>18</v>
      </c>
      <c r="G141" s="7" t="str">
        <f t="shared" si="6"/>
        <v>15</v>
      </c>
      <c r="H141" s="7" t="str">
        <f t="shared" si="7"/>
        <v>00</v>
      </c>
      <c r="I141" s="7" t="str">
        <f t="shared" si="8"/>
        <v>16</v>
      </c>
      <c r="J141" s="7" t="s">
        <v>109</v>
      </c>
      <c r="K141" s="7" t="s">
        <v>151</v>
      </c>
      <c r="L141" s="7" t="s">
        <v>49</v>
      </c>
      <c r="M141" s="7" t="s">
        <v>51</v>
      </c>
      <c r="N141" s="7" t="s">
        <v>51</v>
      </c>
      <c r="O141" s="7" t="s">
        <v>75</v>
      </c>
      <c r="P141" s="7" t="s">
        <v>51</v>
      </c>
    </row>
    <row r="142" spans="1:16" ht="12.75" customHeight="1">
      <c r="A142" s="7">
        <v>21</v>
      </c>
      <c r="B142" s="7" t="s">
        <v>7</v>
      </c>
      <c r="C142" s="7" t="s">
        <v>2932</v>
      </c>
      <c r="D142" s="7">
        <v>2014</v>
      </c>
      <c r="E142" s="19" t="s">
        <v>2484</v>
      </c>
      <c r="F142" s="7">
        <v>18</v>
      </c>
      <c r="G142" s="7" t="str">
        <f t="shared" si="6"/>
        <v>15</v>
      </c>
      <c r="H142" s="7" t="str">
        <f t="shared" si="7"/>
        <v>00</v>
      </c>
      <c r="I142" s="7" t="str">
        <f t="shared" si="8"/>
        <v>23</v>
      </c>
      <c r="J142" s="7" t="s">
        <v>433</v>
      </c>
      <c r="K142" s="7" t="s">
        <v>474</v>
      </c>
      <c r="L142" s="7" t="s">
        <v>49</v>
      </c>
      <c r="M142" s="7" t="s">
        <v>51</v>
      </c>
      <c r="N142" s="7" t="s">
        <v>51</v>
      </c>
      <c r="O142" s="7" t="s">
        <v>75</v>
      </c>
      <c r="P142" s="7" t="s">
        <v>51</v>
      </c>
    </row>
    <row r="143" spans="1:16" ht="12.75" customHeight="1">
      <c r="A143" s="7">
        <v>21</v>
      </c>
      <c r="B143" s="7" t="s">
        <v>7</v>
      </c>
      <c r="C143" s="7" t="s">
        <v>2933</v>
      </c>
      <c r="D143" s="7">
        <v>2014</v>
      </c>
      <c r="E143" s="19" t="s">
        <v>2484</v>
      </c>
      <c r="F143" s="7">
        <v>18</v>
      </c>
      <c r="G143" s="7" t="str">
        <f t="shared" si="6"/>
        <v>15</v>
      </c>
      <c r="H143" s="7" t="str">
        <f t="shared" si="7"/>
        <v>00</v>
      </c>
      <c r="I143" s="7" t="str">
        <f t="shared" si="8"/>
        <v>35</v>
      </c>
      <c r="J143" s="7" t="s">
        <v>433</v>
      </c>
      <c r="K143" s="7" t="s">
        <v>478</v>
      </c>
      <c r="L143" s="7" t="s">
        <v>49</v>
      </c>
      <c r="M143" s="7" t="s">
        <v>51</v>
      </c>
      <c r="N143" s="7" t="s">
        <v>51</v>
      </c>
      <c r="O143" s="7" t="s">
        <v>75</v>
      </c>
      <c r="P143" s="7" t="s">
        <v>51</v>
      </c>
    </row>
    <row r="144" spans="1:16" ht="12.75" customHeight="1">
      <c r="A144" s="7">
        <v>21</v>
      </c>
      <c r="B144" s="7" t="s">
        <v>7</v>
      </c>
      <c r="C144" s="7" t="s">
        <v>2934</v>
      </c>
      <c r="D144" s="7">
        <v>2014</v>
      </c>
      <c r="E144" s="19" t="s">
        <v>2484</v>
      </c>
      <c r="F144" s="7">
        <v>18</v>
      </c>
      <c r="G144" s="7" t="str">
        <f t="shared" si="6"/>
        <v>15</v>
      </c>
      <c r="H144" s="7" t="str">
        <f t="shared" si="7"/>
        <v>00</v>
      </c>
      <c r="I144" s="7" t="str">
        <f t="shared" si="8"/>
        <v>46</v>
      </c>
      <c r="J144" s="7" t="s">
        <v>433</v>
      </c>
      <c r="K144" s="7" t="s">
        <v>480</v>
      </c>
      <c r="L144" s="7" t="s">
        <v>49</v>
      </c>
      <c r="M144" s="7" t="s">
        <v>50</v>
      </c>
      <c r="N144" s="7" t="s">
        <v>51</v>
      </c>
      <c r="O144" s="7" t="s">
        <v>75</v>
      </c>
      <c r="P144" s="7" t="s">
        <v>51</v>
      </c>
    </row>
    <row r="145" spans="1:16" ht="12.75" customHeight="1">
      <c r="A145" s="7">
        <v>21</v>
      </c>
      <c r="B145" s="7" t="s">
        <v>7</v>
      </c>
      <c r="C145" s="7" t="s">
        <v>2935</v>
      </c>
      <c r="D145" s="7">
        <v>2014</v>
      </c>
      <c r="E145" s="19" t="s">
        <v>2484</v>
      </c>
      <c r="F145" s="7">
        <v>18</v>
      </c>
      <c r="G145" s="7" t="str">
        <f t="shared" si="6"/>
        <v>15</v>
      </c>
      <c r="H145" s="7" t="str">
        <f t="shared" si="7"/>
        <v>00</v>
      </c>
      <c r="I145" s="7" t="str">
        <f t="shared" si="8"/>
        <v>59</v>
      </c>
      <c r="J145" s="7" t="s">
        <v>53</v>
      </c>
      <c r="K145" s="7" t="s">
        <v>596</v>
      </c>
      <c r="L145" s="7" t="s">
        <v>49</v>
      </c>
      <c r="M145" s="7" t="s">
        <v>51</v>
      </c>
      <c r="N145" s="7" t="s">
        <v>51</v>
      </c>
      <c r="O145" s="7" t="s">
        <v>75</v>
      </c>
      <c r="P145" s="7" t="s">
        <v>51</v>
      </c>
    </row>
    <row r="146" spans="1:16" ht="12.75" customHeight="1">
      <c r="A146" s="7">
        <v>21</v>
      </c>
      <c r="B146" s="7" t="s">
        <v>7</v>
      </c>
      <c r="C146" s="7" t="s">
        <v>2936</v>
      </c>
      <c r="D146" s="7">
        <v>2014</v>
      </c>
      <c r="E146" s="19" t="s">
        <v>2484</v>
      </c>
      <c r="F146" s="7">
        <v>18</v>
      </c>
      <c r="G146" s="7" t="str">
        <f t="shared" si="6"/>
        <v>15</v>
      </c>
      <c r="H146" s="7" t="str">
        <f t="shared" si="7"/>
        <v>01</v>
      </c>
      <c r="I146" s="7" t="str">
        <f t="shared" si="8"/>
        <v>05</v>
      </c>
      <c r="J146" s="7" t="s">
        <v>53</v>
      </c>
      <c r="K146" s="7" t="s">
        <v>2150</v>
      </c>
      <c r="L146" s="7" t="s">
        <v>49</v>
      </c>
      <c r="M146" s="7" t="s">
        <v>51</v>
      </c>
      <c r="N146" s="7" t="s">
        <v>51</v>
      </c>
      <c r="O146" s="7" t="s">
        <v>75</v>
      </c>
      <c r="P146" s="7" t="s">
        <v>51</v>
      </c>
    </row>
    <row r="147" spans="1:16" ht="12.75" customHeight="1">
      <c r="A147" s="7">
        <v>21</v>
      </c>
      <c r="B147" s="7" t="s">
        <v>7</v>
      </c>
      <c r="C147" s="7" t="s">
        <v>2937</v>
      </c>
      <c r="D147" s="7">
        <v>2014</v>
      </c>
      <c r="E147" s="19" t="s">
        <v>2484</v>
      </c>
      <c r="F147" s="7">
        <v>18</v>
      </c>
      <c r="G147" s="7" t="str">
        <f t="shared" si="6"/>
        <v>15</v>
      </c>
      <c r="H147" s="7" t="str">
        <f t="shared" si="7"/>
        <v>01</v>
      </c>
      <c r="I147" s="7" t="str">
        <f t="shared" si="8"/>
        <v>26</v>
      </c>
      <c r="J147" s="7" t="s">
        <v>433</v>
      </c>
      <c r="K147" s="7" t="s">
        <v>703</v>
      </c>
      <c r="L147" s="7" t="s">
        <v>49</v>
      </c>
      <c r="M147" s="7" t="s">
        <v>51</v>
      </c>
      <c r="N147" s="7" t="s">
        <v>75</v>
      </c>
      <c r="O147" s="7" t="s">
        <v>75</v>
      </c>
      <c r="P147" s="7" t="s">
        <v>51</v>
      </c>
    </row>
    <row r="148" spans="1:16" ht="12.75" customHeight="1">
      <c r="A148" s="7">
        <v>21</v>
      </c>
      <c r="B148" s="7" t="s">
        <v>7</v>
      </c>
      <c r="C148" s="7" t="s">
        <v>2938</v>
      </c>
      <c r="D148" s="7">
        <v>2014</v>
      </c>
      <c r="E148" s="19" t="s">
        <v>2484</v>
      </c>
      <c r="F148" s="7">
        <v>18</v>
      </c>
      <c r="G148" s="7" t="str">
        <f t="shared" si="6"/>
        <v>15</v>
      </c>
      <c r="H148" s="7" t="str">
        <f t="shared" si="7"/>
        <v>01</v>
      </c>
      <c r="I148" s="7" t="str">
        <f t="shared" si="8"/>
        <v>32</v>
      </c>
      <c r="J148" s="7" t="s">
        <v>109</v>
      </c>
      <c r="K148" s="7" t="s">
        <v>151</v>
      </c>
      <c r="L148" s="7" t="s">
        <v>49</v>
      </c>
      <c r="M148" s="7" t="s">
        <v>51</v>
      </c>
      <c r="N148" s="7" t="s">
        <v>75</v>
      </c>
      <c r="O148" s="7" t="s">
        <v>75</v>
      </c>
      <c r="P148" s="7" t="s">
        <v>51</v>
      </c>
    </row>
    <row r="149" spans="1:16" ht="12.75" customHeight="1">
      <c r="A149" s="7">
        <v>21</v>
      </c>
      <c r="B149" s="7" t="s">
        <v>7</v>
      </c>
      <c r="C149" s="7" t="s">
        <v>2939</v>
      </c>
      <c r="D149" s="7">
        <v>2014</v>
      </c>
      <c r="E149" s="19" t="s">
        <v>2484</v>
      </c>
      <c r="F149" s="7">
        <v>18</v>
      </c>
      <c r="G149" s="7" t="str">
        <f t="shared" si="6"/>
        <v>15</v>
      </c>
      <c r="H149" s="7" t="str">
        <f t="shared" si="7"/>
        <v>01</v>
      </c>
      <c r="I149" s="7" t="str">
        <f t="shared" si="8"/>
        <v>41</v>
      </c>
      <c r="J149" s="7" t="s">
        <v>109</v>
      </c>
      <c r="K149" s="7" t="s">
        <v>151</v>
      </c>
      <c r="L149" s="7" t="s">
        <v>49</v>
      </c>
      <c r="M149" s="7" t="s">
        <v>51</v>
      </c>
      <c r="N149" s="7" t="s">
        <v>75</v>
      </c>
      <c r="O149" s="7" t="s">
        <v>75</v>
      </c>
      <c r="P149" s="7" t="s">
        <v>75</v>
      </c>
    </row>
    <row r="150" spans="1:16" ht="12.75" customHeight="1">
      <c r="A150" s="7">
        <v>21</v>
      </c>
      <c r="B150" s="7" t="s">
        <v>7</v>
      </c>
      <c r="C150" s="7" t="s">
        <v>2940</v>
      </c>
      <c r="D150" s="7">
        <v>2014</v>
      </c>
      <c r="E150" s="19" t="s">
        <v>2484</v>
      </c>
      <c r="F150" s="7">
        <v>18</v>
      </c>
      <c r="G150" s="7" t="str">
        <f t="shared" si="6"/>
        <v>15</v>
      </c>
      <c r="H150" s="7" t="str">
        <f t="shared" si="7"/>
        <v>02</v>
      </c>
      <c r="I150" s="7" t="str">
        <f t="shared" si="8"/>
        <v>00</v>
      </c>
      <c r="J150" s="7" t="s">
        <v>109</v>
      </c>
      <c r="K150" s="7" t="s">
        <v>110</v>
      </c>
      <c r="L150" s="7" t="s">
        <v>49</v>
      </c>
      <c r="M150" s="7" t="s">
        <v>51</v>
      </c>
      <c r="N150" s="7" t="s">
        <v>51</v>
      </c>
      <c r="O150" s="7" t="s">
        <v>75</v>
      </c>
      <c r="P150" s="7" t="s">
        <v>50</v>
      </c>
    </row>
    <row r="151" spans="1:16" ht="12.75" customHeight="1">
      <c r="A151" s="7">
        <v>21</v>
      </c>
      <c r="B151" s="7" t="s">
        <v>7</v>
      </c>
      <c r="C151" s="7" t="s">
        <v>2941</v>
      </c>
      <c r="D151" s="7">
        <v>2014</v>
      </c>
      <c r="E151" s="19" t="s">
        <v>2484</v>
      </c>
      <c r="F151" s="7">
        <v>18</v>
      </c>
      <c r="G151" s="7" t="str">
        <f t="shared" si="6"/>
        <v>15</v>
      </c>
      <c r="H151" s="7" t="str">
        <f t="shared" si="7"/>
        <v>02</v>
      </c>
      <c r="I151" s="7" t="str">
        <f t="shared" si="8"/>
        <v>12</v>
      </c>
      <c r="J151" s="7" t="s">
        <v>134</v>
      </c>
      <c r="K151" s="7" t="s">
        <v>66</v>
      </c>
      <c r="L151" s="7" t="s">
        <v>67</v>
      </c>
      <c r="M151" s="7" t="s">
        <v>51</v>
      </c>
      <c r="N151" s="7" t="s">
        <v>51</v>
      </c>
      <c r="O151" s="7" t="s">
        <v>75</v>
      </c>
      <c r="P151" s="7" t="s">
        <v>75</v>
      </c>
    </row>
    <row r="152" spans="1:16" ht="12.75" customHeight="1">
      <c r="A152" s="7">
        <v>21</v>
      </c>
      <c r="B152" s="7" t="s">
        <v>7</v>
      </c>
      <c r="C152" s="7" t="s">
        <v>2942</v>
      </c>
      <c r="D152" s="7">
        <v>2014</v>
      </c>
      <c r="E152" s="19" t="s">
        <v>2484</v>
      </c>
      <c r="F152" s="7">
        <v>18</v>
      </c>
      <c r="G152" s="7" t="str">
        <f t="shared" si="6"/>
        <v>15</v>
      </c>
      <c r="H152" s="7" t="str">
        <f t="shared" si="7"/>
        <v>02</v>
      </c>
      <c r="I152" s="7" t="str">
        <f t="shared" si="8"/>
        <v>26</v>
      </c>
      <c r="J152" s="7" t="s">
        <v>433</v>
      </c>
      <c r="K152" s="7" t="s">
        <v>1262</v>
      </c>
      <c r="L152" s="7" t="s">
        <v>49</v>
      </c>
      <c r="M152" s="7" t="s">
        <v>51</v>
      </c>
      <c r="N152" s="7" t="s">
        <v>51</v>
      </c>
      <c r="O152" s="7" t="s">
        <v>75</v>
      </c>
      <c r="P152" s="7" t="s">
        <v>75</v>
      </c>
    </row>
    <row r="153" spans="1:16" ht="12.75" customHeight="1">
      <c r="A153" s="7">
        <v>21</v>
      </c>
      <c r="B153" s="7" t="s">
        <v>7</v>
      </c>
      <c r="C153" s="7" t="s">
        <v>2943</v>
      </c>
      <c r="D153" s="7">
        <v>2014</v>
      </c>
      <c r="E153" s="19" t="s">
        <v>2484</v>
      </c>
      <c r="F153" s="7">
        <v>18</v>
      </c>
      <c r="G153" s="7" t="str">
        <f t="shared" si="6"/>
        <v>15</v>
      </c>
      <c r="H153" s="7" t="str">
        <f t="shared" si="7"/>
        <v>02</v>
      </c>
      <c r="I153" s="7" t="str">
        <f t="shared" si="8"/>
        <v>59</v>
      </c>
      <c r="J153" s="7" t="s">
        <v>109</v>
      </c>
      <c r="K153" s="7" t="s">
        <v>151</v>
      </c>
      <c r="L153" s="7" t="s">
        <v>49</v>
      </c>
      <c r="M153" s="7" t="s">
        <v>51</v>
      </c>
      <c r="N153" s="7" t="s">
        <v>75</v>
      </c>
      <c r="O153" s="7" t="s">
        <v>75</v>
      </c>
      <c r="P153" s="7" t="s">
        <v>75</v>
      </c>
    </row>
    <row r="154" spans="1:16" ht="12.75" customHeight="1">
      <c r="A154" s="7">
        <v>21</v>
      </c>
      <c r="B154" s="7" t="s">
        <v>7</v>
      </c>
      <c r="C154" s="7" t="s">
        <v>2944</v>
      </c>
      <c r="D154" s="7">
        <v>2014</v>
      </c>
      <c r="E154" s="19" t="s">
        <v>2484</v>
      </c>
      <c r="F154" s="7">
        <v>18</v>
      </c>
      <c r="G154" s="7" t="str">
        <f t="shared" si="6"/>
        <v>15</v>
      </c>
      <c r="H154" s="7" t="str">
        <f t="shared" si="7"/>
        <v>03</v>
      </c>
      <c r="I154" s="7" t="str">
        <f t="shared" si="8"/>
        <v>00</v>
      </c>
      <c r="J154" s="7" t="s">
        <v>433</v>
      </c>
      <c r="K154" s="7" t="s">
        <v>491</v>
      </c>
      <c r="L154" s="7" t="s">
        <v>49</v>
      </c>
      <c r="M154" s="7" t="s">
        <v>51</v>
      </c>
      <c r="N154" s="7" t="s">
        <v>75</v>
      </c>
      <c r="O154" s="7" t="s">
        <v>75</v>
      </c>
      <c r="P154" s="7" t="s">
        <v>75</v>
      </c>
    </row>
    <row r="155" spans="1:16" ht="12.75" customHeight="1">
      <c r="A155" s="7">
        <v>21</v>
      </c>
      <c r="B155" s="7" t="s">
        <v>7</v>
      </c>
      <c r="C155" s="7" t="s">
        <v>2945</v>
      </c>
      <c r="D155" s="7">
        <v>2014</v>
      </c>
      <c r="E155" s="19" t="s">
        <v>2484</v>
      </c>
      <c r="F155" s="7">
        <v>18</v>
      </c>
      <c r="G155" s="7" t="str">
        <f t="shared" si="6"/>
        <v>15</v>
      </c>
      <c r="H155" s="7" t="str">
        <f t="shared" si="7"/>
        <v>03</v>
      </c>
      <c r="I155" s="7" t="str">
        <f t="shared" si="8"/>
        <v>10</v>
      </c>
      <c r="J155" s="7" t="s">
        <v>109</v>
      </c>
      <c r="K155" s="7" t="s">
        <v>151</v>
      </c>
      <c r="L155" s="7" t="s">
        <v>49</v>
      </c>
      <c r="M155" s="7" t="s">
        <v>51</v>
      </c>
      <c r="N155" s="7" t="s">
        <v>51</v>
      </c>
      <c r="O155" s="7" t="s">
        <v>51</v>
      </c>
      <c r="P155" s="7" t="s">
        <v>75</v>
      </c>
    </row>
    <row r="156" spans="1:16" ht="12.75" customHeight="1">
      <c r="A156" s="7">
        <v>21</v>
      </c>
      <c r="B156" s="7" t="s">
        <v>7</v>
      </c>
      <c r="C156" s="7" t="s">
        <v>2946</v>
      </c>
      <c r="D156" s="7">
        <v>2014</v>
      </c>
      <c r="E156" s="19" t="s">
        <v>2484</v>
      </c>
      <c r="F156" s="7">
        <v>18</v>
      </c>
      <c r="G156" s="7" t="str">
        <f t="shared" si="6"/>
        <v>15</v>
      </c>
      <c r="H156" s="7" t="str">
        <f t="shared" si="7"/>
        <v>03</v>
      </c>
      <c r="I156" s="7" t="str">
        <f t="shared" si="8"/>
        <v>22</v>
      </c>
      <c r="J156" s="7" t="s">
        <v>109</v>
      </c>
      <c r="K156" s="7" t="s">
        <v>110</v>
      </c>
      <c r="L156" s="7" t="s">
        <v>49</v>
      </c>
      <c r="M156" s="7" t="s">
        <v>51</v>
      </c>
      <c r="N156" s="7" t="s">
        <v>51</v>
      </c>
      <c r="O156" s="7" t="s">
        <v>51</v>
      </c>
      <c r="P156" s="7" t="s">
        <v>51</v>
      </c>
    </row>
    <row r="157" spans="1:16" ht="12.75" customHeight="1">
      <c r="A157" s="7">
        <v>21</v>
      </c>
      <c r="B157" s="7" t="s">
        <v>7</v>
      </c>
      <c r="C157" s="7" t="s">
        <v>2947</v>
      </c>
      <c r="D157" s="7">
        <v>2014</v>
      </c>
      <c r="E157" s="19" t="s">
        <v>2484</v>
      </c>
      <c r="F157" s="7">
        <v>18</v>
      </c>
      <c r="G157" s="7" t="str">
        <f t="shared" si="6"/>
        <v>15</v>
      </c>
      <c r="H157" s="7" t="str">
        <f t="shared" si="7"/>
        <v>03</v>
      </c>
      <c r="I157" s="7" t="str">
        <f t="shared" si="8"/>
        <v>26</v>
      </c>
      <c r="J157" s="7" t="s">
        <v>53</v>
      </c>
      <c r="K157" s="7" t="s">
        <v>1072</v>
      </c>
      <c r="L157" s="7" t="s">
        <v>49</v>
      </c>
      <c r="M157" s="7" t="s">
        <v>51</v>
      </c>
      <c r="N157" s="7" t="s">
        <v>51</v>
      </c>
      <c r="O157" s="7" t="s">
        <v>51</v>
      </c>
      <c r="P157" s="7" t="s">
        <v>51</v>
      </c>
    </row>
    <row r="158" spans="1:16" ht="12.75" customHeight="1">
      <c r="A158" s="7">
        <v>21</v>
      </c>
      <c r="B158" s="7" t="s">
        <v>7</v>
      </c>
      <c r="C158" s="7" t="s">
        <v>2948</v>
      </c>
      <c r="D158" s="7">
        <v>2014</v>
      </c>
      <c r="E158" s="19" t="s">
        <v>2484</v>
      </c>
      <c r="F158" s="7">
        <v>18</v>
      </c>
      <c r="G158" s="7" t="str">
        <f t="shared" si="6"/>
        <v>15</v>
      </c>
      <c r="H158" s="7" t="str">
        <f t="shared" si="7"/>
        <v>03</v>
      </c>
      <c r="I158" s="7" t="str">
        <f t="shared" si="8"/>
        <v>37</v>
      </c>
      <c r="J158" s="7" t="s">
        <v>134</v>
      </c>
      <c r="K158" s="7" t="s">
        <v>162</v>
      </c>
      <c r="L158" s="7" t="s">
        <v>67</v>
      </c>
      <c r="M158" s="7" t="s">
        <v>51</v>
      </c>
      <c r="N158" s="7" t="s">
        <v>51</v>
      </c>
      <c r="O158" s="7" t="s">
        <v>51</v>
      </c>
      <c r="P158" s="7" t="s">
        <v>51</v>
      </c>
    </row>
    <row r="159" spans="1:16" ht="12.75" customHeight="1">
      <c r="A159" s="7">
        <v>21</v>
      </c>
      <c r="B159" s="7" t="s">
        <v>7</v>
      </c>
      <c r="C159" s="7" t="s">
        <v>2949</v>
      </c>
      <c r="D159" s="7">
        <v>2014</v>
      </c>
      <c r="E159" s="19" t="s">
        <v>2484</v>
      </c>
      <c r="F159" s="7">
        <v>18</v>
      </c>
      <c r="G159" s="7" t="str">
        <f t="shared" si="6"/>
        <v>15</v>
      </c>
      <c r="H159" s="7" t="str">
        <f t="shared" si="7"/>
        <v>03</v>
      </c>
      <c r="I159" s="7" t="str">
        <f t="shared" si="8"/>
        <v>45</v>
      </c>
      <c r="J159" s="7" t="s">
        <v>134</v>
      </c>
      <c r="K159" s="7" t="s">
        <v>66</v>
      </c>
      <c r="L159" s="7" t="s">
        <v>67</v>
      </c>
      <c r="M159" s="7" t="s">
        <v>51</v>
      </c>
      <c r="N159" s="7" t="s">
        <v>51</v>
      </c>
      <c r="O159" s="7" t="s">
        <v>51</v>
      </c>
      <c r="P159" s="7" t="s">
        <v>51</v>
      </c>
    </row>
    <row r="160" spans="1:16" ht="12.75" customHeight="1">
      <c r="A160" s="7">
        <v>21</v>
      </c>
      <c r="B160" s="7" t="s">
        <v>7</v>
      </c>
      <c r="C160" s="7" t="s">
        <v>2950</v>
      </c>
      <c r="D160" s="7">
        <v>2014</v>
      </c>
      <c r="E160" s="19" t="s">
        <v>2484</v>
      </c>
      <c r="F160" s="7">
        <v>18</v>
      </c>
      <c r="G160" s="7" t="str">
        <f t="shared" si="6"/>
        <v>15</v>
      </c>
      <c r="H160" s="7" t="str">
        <f t="shared" si="7"/>
        <v>03</v>
      </c>
      <c r="I160" s="7" t="str">
        <f t="shared" si="8"/>
        <v>49</v>
      </c>
      <c r="J160" s="7" t="s">
        <v>583</v>
      </c>
      <c r="K160" s="7" t="s">
        <v>66</v>
      </c>
      <c r="L160" s="7" t="s">
        <v>67</v>
      </c>
      <c r="M160" s="7" t="s">
        <v>75</v>
      </c>
      <c r="N160" s="7" t="s">
        <v>51</v>
      </c>
      <c r="O160" s="7" t="s">
        <v>51</v>
      </c>
      <c r="P160" s="7" t="s">
        <v>51</v>
      </c>
    </row>
    <row r="161" spans="1:16" ht="12.75" customHeight="1">
      <c r="A161" s="7">
        <v>21</v>
      </c>
      <c r="B161" s="7" t="s">
        <v>7</v>
      </c>
      <c r="C161" s="7" t="s">
        <v>2951</v>
      </c>
      <c r="D161" s="7">
        <v>2014</v>
      </c>
      <c r="E161" s="19" t="s">
        <v>2484</v>
      </c>
      <c r="F161" s="7">
        <v>18</v>
      </c>
      <c r="G161" s="7" t="str">
        <f t="shared" si="6"/>
        <v>15</v>
      </c>
      <c r="H161" s="7" t="str">
        <f t="shared" si="7"/>
        <v>03</v>
      </c>
      <c r="I161" s="7" t="str">
        <f t="shared" si="8"/>
        <v>57</v>
      </c>
      <c r="J161" s="7" t="s">
        <v>65</v>
      </c>
      <c r="K161" s="7" t="s">
        <v>390</v>
      </c>
      <c r="L161" s="7" t="s">
        <v>67</v>
      </c>
      <c r="M161" s="7" t="s">
        <v>75</v>
      </c>
      <c r="N161" s="7" t="s">
        <v>51</v>
      </c>
      <c r="O161" s="7" t="s">
        <v>51</v>
      </c>
      <c r="P161" s="7" t="s">
        <v>51</v>
      </c>
    </row>
    <row r="162" spans="1:16" ht="12.75" customHeight="1">
      <c r="A162" s="7">
        <v>21</v>
      </c>
      <c r="B162" s="7" t="s">
        <v>7</v>
      </c>
      <c r="C162" s="7" t="s">
        <v>2952</v>
      </c>
      <c r="D162" s="7">
        <v>2014</v>
      </c>
      <c r="E162" s="19" t="s">
        <v>2484</v>
      </c>
      <c r="F162" s="7">
        <v>18</v>
      </c>
      <c r="G162" s="7" t="str">
        <f t="shared" si="6"/>
        <v>15</v>
      </c>
      <c r="H162" s="7" t="str">
        <f t="shared" si="7"/>
        <v>04</v>
      </c>
      <c r="I162" s="7" t="str">
        <f t="shared" si="8"/>
        <v>34</v>
      </c>
      <c r="J162" s="7" t="s">
        <v>71</v>
      </c>
      <c r="K162" s="7" t="s">
        <v>72</v>
      </c>
      <c r="L162" s="7" t="s">
        <v>49</v>
      </c>
      <c r="M162" s="7" t="s">
        <v>51</v>
      </c>
      <c r="N162" s="7" t="s">
        <v>51</v>
      </c>
      <c r="O162" s="7" t="s">
        <v>60</v>
      </c>
      <c r="P162" s="7" t="s">
        <v>75</v>
      </c>
    </row>
    <row r="163" spans="1:16" ht="12.75" customHeight="1">
      <c r="A163" s="7">
        <v>21</v>
      </c>
      <c r="B163" s="7" t="s">
        <v>7</v>
      </c>
      <c r="C163" s="7" t="s">
        <v>2953</v>
      </c>
      <c r="D163" s="7">
        <v>2014</v>
      </c>
      <c r="E163" s="19" t="s">
        <v>2484</v>
      </c>
      <c r="F163" s="7">
        <v>18</v>
      </c>
      <c r="G163" s="7" t="str">
        <f t="shared" si="6"/>
        <v>15</v>
      </c>
      <c r="H163" s="7" t="str">
        <f t="shared" si="7"/>
        <v>04</v>
      </c>
      <c r="I163" s="7" t="str">
        <f t="shared" si="8"/>
        <v>38</v>
      </c>
      <c r="J163" s="7" t="s">
        <v>583</v>
      </c>
      <c r="K163" s="7" t="s">
        <v>942</v>
      </c>
      <c r="L163" s="7" t="s">
        <v>67</v>
      </c>
      <c r="M163" s="7" t="s">
        <v>51</v>
      </c>
      <c r="N163" s="7" t="s">
        <v>51</v>
      </c>
      <c r="O163" s="7" t="s">
        <v>50</v>
      </c>
      <c r="P163" s="7" t="s">
        <v>60</v>
      </c>
    </row>
    <row r="164" spans="1:16" ht="12.75" customHeight="1">
      <c r="A164" s="7">
        <v>21</v>
      </c>
      <c r="B164" s="7" t="s">
        <v>7</v>
      </c>
      <c r="C164" s="7" t="s">
        <v>2954</v>
      </c>
      <c r="D164" s="7">
        <v>2014</v>
      </c>
      <c r="E164" s="19" t="s">
        <v>2484</v>
      </c>
      <c r="F164" s="7">
        <v>18</v>
      </c>
      <c r="G164" s="7" t="str">
        <f t="shared" si="6"/>
        <v>15</v>
      </c>
      <c r="H164" s="7" t="str">
        <f t="shared" si="7"/>
        <v>05</v>
      </c>
      <c r="I164" s="7" t="str">
        <f t="shared" si="8"/>
        <v>39</v>
      </c>
      <c r="J164" s="7" t="s">
        <v>433</v>
      </c>
      <c r="K164" s="7" t="s">
        <v>531</v>
      </c>
      <c r="L164" s="7" t="s">
        <v>49</v>
      </c>
      <c r="M164" s="7" t="s">
        <v>51</v>
      </c>
      <c r="N164" s="7" t="s">
        <v>51</v>
      </c>
      <c r="O164" s="7" t="s">
        <v>75</v>
      </c>
      <c r="P164" s="7" t="s">
        <v>51</v>
      </c>
    </row>
    <row r="165" spans="1:16" ht="12.75" customHeight="1">
      <c r="A165" s="7">
        <v>21</v>
      </c>
      <c r="B165" s="7" t="s">
        <v>7</v>
      </c>
      <c r="C165" s="7" t="s">
        <v>2955</v>
      </c>
      <c r="D165" s="7">
        <v>2014</v>
      </c>
      <c r="E165" s="19" t="s">
        <v>2484</v>
      </c>
      <c r="F165" s="7">
        <v>18</v>
      </c>
      <c r="G165" s="7" t="str">
        <f t="shared" si="6"/>
        <v>15</v>
      </c>
      <c r="H165" s="7" t="str">
        <f t="shared" si="7"/>
        <v>05</v>
      </c>
      <c r="I165" s="7" t="str">
        <f t="shared" si="8"/>
        <v>41</v>
      </c>
      <c r="J165" s="7" t="s">
        <v>109</v>
      </c>
      <c r="K165" s="7" t="s">
        <v>110</v>
      </c>
      <c r="L165" s="7" t="s">
        <v>49</v>
      </c>
      <c r="M165" s="7" t="s">
        <v>51</v>
      </c>
      <c r="N165" s="7" t="s">
        <v>51</v>
      </c>
      <c r="O165" s="7" t="s">
        <v>51</v>
      </c>
      <c r="P165" s="7" t="s">
        <v>75</v>
      </c>
    </row>
    <row r="166" spans="1:16" ht="12.75" customHeight="1">
      <c r="A166" s="7">
        <v>21</v>
      </c>
      <c r="B166" s="7" t="s">
        <v>7</v>
      </c>
      <c r="C166" s="7" t="s">
        <v>2956</v>
      </c>
      <c r="D166" s="7">
        <v>2014</v>
      </c>
      <c r="E166" s="19" t="s">
        <v>2484</v>
      </c>
      <c r="F166" s="7">
        <v>18</v>
      </c>
      <c r="G166" s="7" t="str">
        <f t="shared" si="6"/>
        <v>15</v>
      </c>
      <c r="H166" s="7" t="str">
        <f t="shared" si="7"/>
        <v>06</v>
      </c>
      <c r="I166" s="7" t="str">
        <f t="shared" si="8"/>
        <v>36</v>
      </c>
      <c r="J166" s="7" t="s">
        <v>109</v>
      </c>
      <c r="K166" s="7" t="s">
        <v>110</v>
      </c>
      <c r="L166" s="7" t="s">
        <v>49</v>
      </c>
      <c r="M166" s="7" t="s">
        <v>51</v>
      </c>
      <c r="N166" s="7" t="s">
        <v>51</v>
      </c>
      <c r="O166" s="7" t="s">
        <v>51</v>
      </c>
      <c r="P166" s="7" t="s">
        <v>75</v>
      </c>
    </row>
    <row r="167" spans="1:16" ht="12.75" customHeight="1">
      <c r="A167" s="7">
        <v>21</v>
      </c>
      <c r="B167" s="7" t="s">
        <v>7</v>
      </c>
      <c r="C167" s="7" t="s">
        <v>2957</v>
      </c>
      <c r="D167" s="7">
        <v>2014</v>
      </c>
      <c r="E167" s="19" t="s">
        <v>2484</v>
      </c>
      <c r="F167" s="7">
        <v>18</v>
      </c>
      <c r="G167" s="7" t="str">
        <f t="shared" si="6"/>
        <v>15</v>
      </c>
      <c r="H167" s="7" t="str">
        <f t="shared" si="7"/>
        <v>06</v>
      </c>
      <c r="I167" s="7" t="str">
        <f t="shared" si="8"/>
        <v>41</v>
      </c>
      <c r="J167" s="7" t="s">
        <v>433</v>
      </c>
      <c r="K167" s="7" t="s">
        <v>434</v>
      </c>
      <c r="L167" s="7" t="s">
        <v>49</v>
      </c>
      <c r="M167" s="7" t="s">
        <v>51</v>
      </c>
      <c r="N167" s="7" t="s">
        <v>51</v>
      </c>
      <c r="O167" s="7" t="s">
        <v>51</v>
      </c>
      <c r="P167" s="7" t="s">
        <v>51</v>
      </c>
    </row>
    <row r="168" spans="1:16" ht="12.75" customHeight="1">
      <c r="A168" s="7">
        <v>21</v>
      </c>
      <c r="B168" s="7" t="s">
        <v>7</v>
      </c>
      <c r="C168" s="7" t="s">
        <v>2958</v>
      </c>
      <c r="D168" s="7">
        <v>2014</v>
      </c>
      <c r="E168" s="19" t="s">
        <v>2484</v>
      </c>
      <c r="F168" s="7">
        <v>18</v>
      </c>
      <c r="G168" s="7" t="str">
        <f t="shared" si="6"/>
        <v>15</v>
      </c>
      <c r="H168" s="7" t="str">
        <f t="shared" si="7"/>
        <v>06</v>
      </c>
      <c r="I168" s="7" t="str">
        <f t="shared" si="8"/>
        <v>48</v>
      </c>
      <c r="J168" s="7" t="s">
        <v>109</v>
      </c>
      <c r="K168" s="7" t="s">
        <v>151</v>
      </c>
      <c r="L168" s="7" t="s">
        <v>49</v>
      </c>
      <c r="M168" s="7" t="s">
        <v>51</v>
      </c>
      <c r="N168" s="7" t="s">
        <v>51</v>
      </c>
      <c r="O168" s="7" t="s">
        <v>51</v>
      </c>
      <c r="P168" s="7" t="s">
        <v>51</v>
      </c>
    </row>
    <row r="169" spans="1:16" ht="12.75" customHeight="1">
      <c r="A169" s="7">
        <v>21</v>
      </c>
      <c r="B169" s="7" t="s">
        <v>7</v>
      </c>
      <c r="C169" s="7" t="s">
        <v>2959</v>
      </c>
      <c r="D169" s="7">
        <v>2014</v>
      </c>
      <c r="E169" s="19" t="s">
        <v>2484</v>
      </c>
      <c r="F169" s="7">
        <v>18</v>
      </c>
      <c r="G169" s="7" t="str">
        <f t="shared" si="6"/>
        <v>15</v>
      </c>
      <c r="H169" s="7" t="str">
        <f t="shared" si="7"/>
        <v>06</v>
      </c>
      <c r="I169" s="7" t="str">
        <f t="shared" si="8"/>
        <v>54</v>
      </c>
      <c r="J169" s="7" t="s">
        <v>433</v>
      </c>
      <c r="K169" s="7" t="s">
        <v>436</v>
      </c>
      <c r="L169" s="7" t="s">
        <v>49</v>
      </c>
      <c r="M169" s="7" t="s">
        <v>75</v>
      </c>
      <c r="N169" s="7" t="s">
        <v>51</v>
      </c>
      <c r="O169" s="7" t="s">
        <v>51</v>
      </c>
      <c r="P169" s="7" t="s">
        <v>51</v>
      </c>
    </row>
    <row r="170" spans="1:16" ht="12.75" customHeight="1">
      <c r="A170" s="7">
        <v>21</v>
      </c>
      <c r="B170" s="7" t="s">
        <v>7</v>
      </c>
      <c r="C170" s="7" t="s">
        <v>2960</v>
      </c>
      <c r="D170" s="7">
        <v>2014</v>
      </c>
      <c r="E170" s="19" t="s">
        <v>2484</v>
      </c>
      <c r="F170" s="7">
        <v>18</v>
      </c>
      <c r="G170" s="7" t="str">
        <f t="shared" si="6"/>
        <v>15</v>
      </c>
      <c r="H170" s="7" t="str">
        <f t="shared" si="7"/>
        <v>07</v>
      </c>
      <c r="I170" s="7" t="str">
        <f t="shared" si="8"/>
        <v>01</v>
      </c>
      <c r="J170" s="7" t="s">
        <v>71</v>
      </c>
      <c r="K170" s="7" t="s">
        <v>72</v>
      </c>
      <c r="L170" s="7" t="s">
        <v>49</v>
      </c>
      <c r="M170" s="7" t="s">
        <v>75</v>
      </c>
      <c r="N170" s="7" t="s">
        <v>51</v>
      </c>
      <c r="O170" s="7" t="s">
        <v>51</v>
      </c>
      <c r="P170" s="7" t="s">
        <v>51</v>
      </c>
    </row>
    <row r="171" spans="1:16" ht="12.75" customHeight="1">
      <c r="A171" s="7">
        <v>21</v>
      </c>
      <c r="B171" s="7" t="s">
        <v>7</v>
      </c>
      <c r="C171" s="7" t="s">
        <v>2961</v>
      </c>
      <c r="D171" s="7">
        <v>2014</v>
      </c>
      <c r="E171" s="19" t="s">
        <v>2484</v>
      </c>
      <c r="F171" s="7">
        <v>18</v>
      </c>
      <c r="G171" s="7" t="str">
        <f t="shared" si="6"/>
        <v>15</v>
      </c>
      <c r="H171" s="7" t="str">
        <f t="shared" si="7"/>
        <v>07</v>
      </c>
      <c r="I171" s="7" t="str">
        <f t="shared" si="8"/>
        <v>05</v>
      </c>
      <c r="J171" s="7" t="s">
        <v>583</v>
      </c>
      <c r="K171" s="7" t="s">
        <v>390</v>
      </c>
      <c r="L171" s="7" t="s">
        <v>67</v>
      </c>
      <c r="M171" s="7" t="s">
        <v>75</v>
      </c>
      <c r="N171" s="7" t="s">
        <v>51</v>
      </c>
      <c r="O171" s="7" t="s">
        <v>51</v>
      </c>
      <c r="P171" s="7" t="s">
        <v>51</v>
      </c>
    </row>
    <row r="172" spans="1:16" ht="12.75" customHeight="1">
      <c r="A172" s="7">
        <v>21</v>
      </c>
      <c r="B172" s="7" t="s">
        <v>7</v>
      </c>
      <c r="C172" s="7" t="s">
        <v>2962</v>
      </c>
      <c r="D172" s="7">
        <v>2014</v>
      </c>
      <c r="E172" s="19" t="s">
        <v>2484</v>
      </c>
      <c r="F172" s="7">
        <v>18</v>
      </c>
      <c r="G172" s="7" t="str">
        <f t="shared" si="6"/>
        <v>15</v>
      </c>
      <c r="H172" s="7" t="str">
        <f t="shared" si="7"/>
        <v>07</v>
      </c>
      <c r="I172" s="7" t="str">
        <f t="shared" si="8"/>
        <v>26</v>
      </c>
      <c r="J172" s="7" t="s">
        <v>53</v>
      </c>
      <c r="K172" s="7" t="s">
        <v>2963</v>
      </c>
      <c r="L172" s="7" t="s">
        <v>49</v>
      </c>
      <c r="M172" s="7" t="s">
        <v>75</v>
      </c>
      <c r="N172" s="7" t="s">
        <v>51</v>
      </c>
      <c r="O172" s="7" t="s">
        <v>51</v>
      </c>
      <c r="P172" s="7" t="s">
        <v>51</v>
      </c>
    </row>
    <row r="173" spans="1:16" ht="12.75" customHeight="1">
      <c r="A173" s="7">
        <v>21</v>
      </c>
      <c r="B173" s="7" t="s">
        <v>7</v>
      </c>
      <c r="C173" s="7" t="s">
        <v>2964</v>
      </c>
      <c r="D173" s="7">
        <v>2014</v>
      </c>
      <c r="E173" s="19" t="s">
        <v>2484</v>
      </c>
      <c r="F173" s="7">
        <v>18</v>
      </c>
      <c r="G173" s="7" t="str">
        <f t="shared" si="6"/>
        <v>15</v>
      </c>
      <c r="H173" s="7" t="str">
        <f t="shared" si="7"/>
        <v>07</v>
      </c>
      <c r="I173" s="7" t="str">
        <f t="shared" si="8"/>
        <v>28</v>
      </c>
      <c r="J173" s="7" t="s">
        <v>433</v>
      </c>
      <c r="K173" s="7" t="s">
        <v>439</v>
      </c>
      <c r="L173" s="7" t="s">
        <v>49</v>
      </c>
      <c r="M173" s="7" t="s">
        <v>75</v>
      </c>
      <c r="N173" s="7" t="s">
        <v>51</v>
      </c>
      <c r="O173" s="7" t="s">
        <v>51</v>
      </c>
      <c r="P173" s="7" t="s">
        <v>51</v>
      </c>
    </row>
    <row r="174" spans="1:16" ht="12.75" customHeight="1">
      <c r="A174" s="7">
        <v>21</v>
      </c>
      <c r="B174" s="7" t="s">
        <v>7</v>
      </c>
      <c r="C174" s="7" t="s">
        <v>2965</v>
      </c>
      <c r="D174" s="7">
        <v>2014</v>
      </c>
      <c r="E174" s="19" t="s">
        <v>2484</v>
      </c>
      <c r="F174" s="7">
        <v>18</v>
      </c>
      <c r="G174" s="7" t="str">
        <f t="shared" si="6"/>
        <v>15</v>
      </c>
      <c r="H174" s="7" t="str">
        <f t="shared" si="7"/>
        <v>97</v>
      </c>
      <c r="I174" s="7" t="str">
        <f t="shared" si="8"/>
        <v>49</v>
      </c>
      <c r="J174" s="7" t="s">
        <v>433</v>
      </c>
      <c r="K174" s="7" t="s">
        <v>510</v>
      </c>
      <c r="L174" s="7" t="s">
        <v>49</v>
      </c>
      <c r="M174" s="7" t="s">
        <v>51</v>
      </c>
      <c r="N174" s="7" t="s">
        <v>51</v>
      </c>
      <c r="O174" s="7" t="s">
        <v>51</v>
      </c>
      <c r="P174" s="7" t="s">
        <v>51</v>
      </c>
    </row>
    <row r="175" spans="1:16" ht="12.75" customHeight="1">
      <c r="A175" s="7">
        <v>21</v>
      </c>
      <c r="B175" s="7" t="s">
        <v>7</v>
      </c>
      <c r="C175" s="7" t="s">
        <v>2966</v>
      </c>
      <c r="D175" s="7">
        <v>2014</v>
      </c>
      <c r="E175" s="19" t="s">
        <v>2484</v>
      </c>
      <c r="F175" s="7">
        <v>18</v>
      </c>
      <c r="G175" s="7" t="str">
        <f t="shared" si="6"/>
        <v>15</v>
      </c>
      <c r="H175" s="7" t="str">
        <f t="shared" si="7"/>
        <v>07</v>
      </c>
      <c r="I175" s="7" t="str">
        <f t="shared" si="8"/>
        <v>54</v>
      </c>
      <c r="J175" s="7" t="s">
        <v>109</v>
      </c>
      <c r="K175" s="7" t="s">
        <v>151</v>
      </c>
      <c r="L175" s="7" t="s">
        <v>49</v>
      </c>
      <c r="M175" s="7" t="s">
        <v>51</v>
      </c>
      <c r="N175" s="7" t="s">
        <v>51</v>
      </c>
      <c r="O175" s="7" t="s">
        <v>51</v>
      </c>
      <c r="P175" s="7" t="s">
        <v>51</v>
      </c>
    </row>
    <row r="176" spans="1:16" ht="12.75" customHeight="1">
      <c r="A176" s="7">
        <v>21</v>
      </c>
      <c r="B176" s="7" t="s">
        <v>7</v>
      </c>
      <c r="C176" s="7" t="s">
        <v>2967</v>
      </c>
      <c r="D176" s="7">
        <v>2014</v>
      </c>
      <c r="E176" s="19" t="s">
        <v>2484</v>
      </c>
      <c r="F176" s="7">
        <v>18</v>
      </c>
      <c r="G176" s="7" t="str">
        <f t="shared" si="6"/>
        <v>15</v>
      </c>
      <c r="H176" s="7" t="str">
        <f t="shared" si="7"/>
        <v>07</v>
      </c>
      <c r="I176" s="7" t="str">
        <f t="shared" si="8"/>
        <v>55</v>
      </c>
      <c r="J176" s="7" t="s">
        <v>53</v>
      </c>
      <c r="K176" s="7" t="s">
        <v>2968</v>
      </c>
      <c r="L176" s="7" t="s">
        <v>49</v>
      </c>
      <c r="M176" s="7" t="s">
        <v>51</v>
      </c>
      <c r="N176" s="7" t="s">
        <v>51</v>
      </c>
      <c r="O176" s="7" t="s">
        <v>51</v>
      </c>
      <c r="P176" s="7" t="s">
        <v>51</v>
      </c>
    </row>
    <row r="177" spans="1:16" ht="12.75" customHeight="1">
      <c r="A177" s="7">
        <v>21</v>
      </c>
      <c r="B177" s="7" t="s">
        <v>7</v>
      </c>
      <c r="C177" s="7" t="s">
        <v>2969</v>
      </c>
      <c r="D177" s="7">
        <v>2014</v>
      </c>
      <c r="E177" s="19" t="s">
        <v>2484</v>
      </c>
      <c r="F177" s="7">
        <v>18</v>
      </c>
      <c r="G177" s="7" t="str">
        <f t="shared" si="6"/>
        <v>15</v>
      </c>
      <c r="H177" s="7" t="str">
        <f t="shared" si="7"/>
        <v>08</v>
      </c>
      <c r="I177" s="7" t="str">
        <f t="shared" si="8"/>
        <v>00</v>
      </c>
      <c r="J177" s="7" t="s">
        <v>65</v>
      </c>
      <c r="K177" s="7" t="s">
        <v>119</v>
      </c>
      <c r="L177" s="7" t="s">
        <v>67</v>
      </c>
      <c r="M177" s="7" t="s">
        <v>75</v>
      </c>
      <c r="N177" s="7" t="s">
        <v>51</v>
      </c>
      <c r="O177" s="7" t="s">
        <v>51</v>
      </c>
      <c r="P177" s="7" t="s">
        <v>51</v>
      </c>
    </row>
    <row r="178" spans="1:16" ht="12.75" customHeight="1">
      <c r="A178" s="7">
        <v>21</v>
      </c>
      <c r="B178" s="7" t="s">
        <v>7</v>
      </c>
      <c r="C178" s="7" t="s">
        <v>2970</v>
      </c>
      <c r="D178" s="7">
        <v>2014</v>
      </c>
      <c r="E178" s="19" t="s">
        <v>2484</v>
      </c>
      <c r="F178" s="7">
        <v>18</v>
      </c>
      <c r="G178" s="7" t="str">
        <f t="shared" si="6"/>
        <v>15</v>
      </c>
      <c r="H178" s="7" t="str">
        <f t="shared" si="7"/>
        <v>08</v>
      </c>
      <c r="I178" s="7" t="str">
        <f t="shared" si="8"/>
        <v>10</v>
      </c>
      <c r="J178" s="7" t="s">
        <v>583</v>
      </c>
      <c r="K178" s="7" t="s">
        <v>66</v>
      </c>
      <c r="L178" s="7" t="s">
        <v>67</v>
      </c>
      <c r="M178" s="7" t="s">
        <v>75</v>
      </c>
      <c r="N178" s="7" t="s">
        <v>51</v>
      </c>
      <c r="O178" s="7" t="s">
        <v>51</v>
      </c>
      <c r="P178" s="7" t="s">
        <v>51</v>
      </c>
    </row>
    <row r="179" spans="1:16" ht="12.75" customHeight="1">
      <c r="A179" s="7">
        <v>21</v>
      </c>
      <c r="B179" s="7" t="s">
        <v>7</v>
      </c>
      <c r="C179" s="7" t="s">
        <v>2971</v>
      </c>
      <c r="D179" s="7">
        <v>2014</v>
      </c>
      <c r="E179" s="19" t="s">
        <v>2484</v>
      </c>
      <c r="F179" s="7">
        <v>18</v>
      </c>
      <c r="G179" s="7" t="str">
        <f t="shared" si="6"/>
        <v>15</v>
      </c>
      <c r="H179" s="7" t="str">
        <f t="shared" si="7"/>
        <v>08</v>
      </c>
      <c r="I179" s="7" t="str">
        <f t="shared" si="8"/>
        <v>12</v>
      </c>
      <c r="J179" s="7" t="s">
        <v>433</v>
      </c>
      <c r="K179" s="7" t="s">
        <v>434</v>
      </c>
      <c r="L179" s="7" t="s">
        <v>67</v>
      </c>
      <c r="M179" s="7" t="s">
        <v>75</v>
      </c>
      <c r="N179" s="7" t="s">
        <v>51</v>
      </c>
      <c r="O179" s="7" t="s">
        <v>51</v>
      </c>
      <c r="P179" s="7" t="s">
        <v>51</v>
      </c>
    </row>
    <row r="180" spans="1:16" ht="12.75" customHeight="1">
      <c r="A180" s="7">
        <v>21</v>
      </c>
      <c r="B180" s="7" t="s">
        <v>7</v>
      </c>
      <c r="C180" s="7" t="s">
        <v>2972</v>
      </c>
      <c r="D180" s="7">
        <v>2014</v>
      </c>
      <c r="E180" s="19" t="s">
        <v>2484</v>
      </c>
      <c r="F180" s="7">
        <v>18</v>
      </c>
      <c r="G180" s="7" t="str">
        <f t="shared" si="6"/>
        <v>15</v>
      </c>
      <c r="H180" s="7" t="str">
        <f t="shared" si="7"/>
        <v>08</v>
      </c>
      <c r="I180" s="7" t="str">
        <f t="shared" si="8"/>
        <v>35</v>
      </c>
      <c r="J180" s="7" t="s">
        <v>433</v>
      </c>
      <c r="K180" s="7" t="s">
        <v>439</v>
      </c>
      <c r="L180" s="7" t="s">
        <v>49</v>
      </c>
      <c r="M180" s="7" t="s">
        <v>51</v>
      </c>
      <c r="N180" s="7" t="s">
        <v>51</v>
      </c>
      <c r="O180" s="7" t="s">
        <v>51</v>
      </c>
      <c r="P180" s="7" t="s">
        <v>51</v>
      </c>
    </row>
    <row r="181" spans="1:16" ht="12.75" customHeight="1">
      <c r="A181" s="7">
        <v>21</v>
      </c>
      <c r="B181" s="7" t="s">
        <v>7</v>
      </c>
      <c r="C181" s="7" t="s">
        <v>2973</v>
      </c>
      <c r="D181" s="7">
        <v>2014</v>
      </c>
      <c r="E181" s="19" t="s">
        <v>2484</v>
      </c>
      <c r="F181" s="7">
        <v>18</v>
      </c>
      <c r="G181" s="7" t="str">
        <f t="shared" si="6"/>
        <v>15</v>
      </c>
      <c r="H181" s="7" t="str">
        <f t="shared" si="7"/>
        <v>08</v>
      </c>
      <c r="I181" s="7" t="str">
        <f t="shared" si="8"/>
        <v>46</v>
      </c>
      <c r="J181" s="7" t="s">
        <v>71</v>
      </c>
      <c r="K181" s="7" t="s">
        <v>344</v>
      </c>
      <c r="L181" s="7" t="s">
        <v>49</v>
      </c>
      <c r="M181" s="7" t="s">
        <v>51</v>
      </c>
      <c r="N181" s="7" t="s">
        <v>51</v>
      </c>
      <c r="O181" s="7" t="s">
        <v>60</v>
      </c>
      <c r="P181" s="7" t="s">
        <v>51</v>
      </c>
    </row>
    <row r="182" spans="1:16" ht="12.75" customHeight="1">
      <c r="A182" s="7">
        <v>21</v>
      </c>
      <c r="B182" s="7" t="s">
        <v>7</v>
      </c>
      <c r="C182" s="7" t="s">
        <v>2974</v>
      </c>
      <c r="D182" s="7">
        <v>2014</v>
      </c>
      <c r="E182" s="19" t="s">
        <v>2484</v>
      </c>
      <c r="F182" s="7">
        <v>18</v>
      </c>
      <c r="G182" s="7" t="str">
        <f t="shared" si="6"/>
        <v>15</v>
      </c>
      <c r="H182" s="7" t="str">
        <f t="shared" si="7"/>
        <v>08</v>
      </c>
      <c r="I182" s="7" t="str">
        <f t="shared" si="8"/>
        <v>52</v>
      </c>
      <c r="J182" s="7" t="s">
        <v>65</v>
      </c>
      <c r="K182" s="7" t="s">
        <v>66</v>
      </c>
      <c r="L182" s="7" t="s">
        <v>67</v>
      </c>
      <c r="M182" s="7" t="s">
        <v>51</v>
      </c>
      <c r="N182" s="7" t="s">
        <v>51</v>
      </c>
      <c r="O182" s="7" t="s">
        <v>50</v>
      </c>
      <c r="P182" s="7" t="s">
        <v>51</v>
      </c>
    </row>
    <row r="183" spans="1:16" ht="12.75" customHeight="1">
      <c r="A183" s="7">
        <v>21</v>
      </c>
      <c r="B183" s="7" t="s">
        <v>7</v>
      </c>
      <c r="C183" s="7" t="s">
        <v>2975</v>
      </c>
      <c r="D183" s="7">
        <v>2014</v>
      </c>
      <c r="E183" s="19" t="s">
        <v>2484</v>
      </c>
      <c r="F183" s="7">
        <v>18</v>
      </c>
      <c r="G183" s="7" t="str">
        <f t="shared" si="6"/>
        <v>15</v>
      </c>
      <c r="H183" s="7" t="str">
        <f t="shared" si="7"/>
        <v>09</v>
      </c>
      <c r="I183" s="7" t="str">
        <f t="shared" si="8"/>
        <v>27</v>
      </c>
      <c r="J183" s="7" t="s">
        <v>109</v>
      </c>
      <c r="K183" s="7" t="s">
        <v>110</v>
      </c>
      <c r="L183" s="7" t="s">
        <v>49</v>
      </c>
      <c r="M183" s="7" t="s">
        <v>51</v>
      </c>
      <c r="N183" s="7" t="s">
        <v>75</v>
      </c>
      <c r="O183" s="7" t="s">
        <v>75</v>
      </c>
      <c r="P183" s="7" t="s">
        <v>51</v>
      </c>
    </row>
    <row r="184" spans="1:16" ht="12.75" customHeight="1">
      <c r="A184" s="7">
        <v>21</v>
      </c>
      <c r="B184" s="7" t="s">
        <v>7</v>
      </c>
      <c r="C184" s="7" t="s">
        <v>2976</v>
      </c>
      <c r="D184" s="7">
        <v>2014</v>
      </c>
      <c r="E184" s="19" t="s">
        <v>2484</v>
      </c>
      <c r="F184" s="7">
        <v>18</v>
      </c>
      <c r="G184" s="7" t="str">
        <f t="shared" si="6"/>
        <v>15</v>
      </c>
      <c r="H184" s="7" t="str">
        <f t="shared" si="7"/>
        <v>09</v>
      </c>
      <c r="I184" s="7" t="str">
        <f t="shared" si="8"/>
        <v>28</v>
      </c>
      <c r="J184" s="7" t="s">
        <v>433</v>
      </c>
      <c r="K184" s="7" t="s">
        <v>434</v>
      </c>
      <c r="L184" s="7" t="s">
        <v>49</v>
      </c>
      <c r="M184" s="7" t="s">
        <v>51</v>
      </c>
      <c r="N184" s="7" t="s">
        <v>75</v>
      </c>
      <c r="O184" s="7" t="s">
        <v>75</v>
      </c>
      <c r="P184" s="7" t="s">
        <v>51</v>
      </c>
    </row>
    <row r="185" spans="1:16" ht="12.75" customHeight="1">
      <c r="A185" s="7">
        <v>21</v>
      </c>
      <c r="B185" s="7" t="s">
        <v>7</v>
      </c>
      <c r="C185" s="7" t="s">
        <v>2977</v>
      </c>
      <c r="D185" s="7">
        <v>2014</v>
      </c>
      <c r="E185" s="19" t="s">
        <v>2484</v>
      </c>
      <c r="F185" s="7">
        <v>18</v>
      </c>
      <c r="G185" s="7" t="str">
        <f t="shared" si="6"/>
        <v>15</v>
      </c>
      <c r="H185" s="7" t="str">
        <f t="shared" si="7"/>
        <v>09</v>
      </c>
      <c r="I185" s="7" t="str">
        <f t="shared" si="8"/>
        <v>37</v>
      </c>
      <c r="J185" s="7" t="s">
        <v>583</v>
      </c>
      <c r="K185" s="7" t="s">
        <v>66</v>
      </c>
      <c r="L185" s="7" t="s">
        <v>67</v>
      </c>
      <c r="M185" s="7" t="s">
        <v>51</v>
      </c>
      <c r="N185" s="7" t="s">
        <v>50</v>
      </c>
      <c r="O185" s="7" t="s">
        <v>50</v>
      </c>
      <c r="P185" s="7" t="s">
        <v>51</v>
      </c>
    </row>
    <row r="186" spans="1:16" ht="12.75" customHeight="1">
      <c r="A186" s="7">
        <v>21</v>
      </c>
      <c r="B186" s="7" t="s">
        <v>7</v>
      </c>
      <c r="C186" s="7" t="s">
        <v>2978</v>
      </c>
      <c r="D186" s="7">
        <v>2014</v>
      </c>
      <c r="E186" s="19" t="s">
        <v>2484</v>
      </c>
      <c r="F186" s="7">
        <v>18</v>
      </c>
      <c r="G186" s="7" t="str">
        <f t="shared" si="6"/>
        <v>15</v>
      </c>
      <c r="H186" s="7" t="str">
        <f t="shared" si="7"/>
        <v>09</v>
      </c>
      <c r="I186" s="7" t="str">
        <f t="shared" si="8"/>
        <v>57</v>
      </c>
      <c r="J186" s="7" t="s">
        <v>433</v>
      </c>
      <c r="K186" s="7" t="s">
        <v>527</v>
      </c>
      <c r="L186" s="7" t="s">
        <v>49</v>
      </c>
      <c r="M186" s="7" t="s">
        <v>51</v>
      </c>
      <c r="N186" s="7" t="s">
        <v>51</v>
      </c>
      <c r="O186" s="7" t="s">
        <v>51</v>
      </c>
      <c r="P186" s="7" t="s">
        <v>51</v>
      </c>
    </row>
    <row r="187" spans="1:16" ht="12.75" customHeight="1">
      <c r="A187" s="7">
        <v>21</v>
      </c>
      <c r="B187" s="7" t="s">
        <v>7</v>
      </c>
      <c r="C187" s="7" t="s">
        <v>2979</v>
      </c>
      <c r="D187" s="7">
        <v>2014</v>
      </c>
      <c r="E187" s="19" t="s">
        <v>2484</v>
      </c>
      <c r="F187" s="7">
        <v>18</v>
      </c>
      <c r="G187" s="7" t="str">
        <f t="shared" si="6"/>
        <v>15</v>
      </c>
      <c r="H187" s="7" t="str">
        <f t="shared" si="7"/>
        <v>10</v>
      </c>
      <c r="I187" s="7" t="str">
        <f t="shared" si="8"/>
        <v>27</v>
      </c>
      <c r="J187" s="7" t="s">
        <v>134</v>
      </c>
      <c r="K187" s="7" t="s">
        <v>66</v>
      </c>
      <c r="L187" s="7" t="s">
        <v>67</v>
      </c>
      <c r="M187" s="7" t="s">
        <v>60</v>
      </c>
      <c r="N187" s="7" t="s">
        <v>51</v>
      </c>
      <c r="O187" s="7" t="s">
        <v>60</v>
      </c>
      <c r="P187" s="7" t="s">
        <v>51</v>
      </c>
    </row>
    <row r="188" spans="1:16" ht="12.75" customHeight="1">
      <c r="A188" s="7">
        <v>21</v>
      </c>
      <c r="B188" s="7" t="s">
        <v>7</v>
      </c>
      <c r="C188" s="7" t="s">
        <v>2980</v>
      </c>
      <c r="D188" s="7">
        <v>2014</v>
      </c>
      <c r="E188" s="19" t="s">
        <v>2484</v>
      </c>
      <c r="F188" s="7">
        <v>18</v>
      </c>
      <c r="G188" s="7" t="str">
        <f t="shared" si="6"/>
        <v>15</v>
      </c>
      <c r="H188" s="7" t="str">
        <f t="shared" si="7"/>
        <v>10</v>
      </c>
      <c r="I188" s="7" t="str">
        <f t="shared" si="8"/>
        <v>48</v>
      </c>
      <c r="J188" s="7" t="s">
        <v>433</v>
      </c>
      <c r="K188" s="7" t="s">
        <v>531</v>
      </c>
      <c r="L188" s="7" t="s">
        <v>49</v>
      </c>
      <c r="M188" s="7" t="s">
        <v>75</v>
      </c>
      <c r="N188" s="7" t="s">
        <v>51</v>
      </c>
      <c r="O188" s="7" t="s">
        <v>75</v>
      </c>
      <c r="P188" s="7" t="s">
        <v>51</v>
      </c>
    </row>
    <row r="189" spans="1:16" ht="12.75" customHeight="1">
      <c r="A189" s="7">
        <v>21</v>
      </c>
      <c r="B189" s="7" t="s">
        <v>7</v>
      </c>
      <c r="C189" s="7" t="s">
        <v>2981</v>
      </c>
      <c r="D189" s="7">
        <v>2014</v>
      </c>
      <c r="E189" s="19" t="s">
        <v>2484</v>
      </c>
      <c r="F189" s="7">
        <v>18</v>
      </c>
      <c r="G189" s="7" t="str">
        <f t="shared" si="6"/>
        <v>15</v>
      </c>
      <c r="H189" s="7" t="str">
        <f t="shared" si="7"/>
        <v>12</v>
      </c>
      <c r="I189" s="7" t="str">
        <f t="shared" si="8"/>
        <v>02</v>
      </c>
      <c r="J189" s="7" t="s">
        <v>433</v>
      </c>
      <c r="K189" s="7" t="s">
        <v>436</v>
      </c>
      <c r="L189" s="7" t="s">
        <v>49</v>
      </c>
      <c r="M189" s="7" t="s">
        <v>75</v>
      </c>
      <c r="N189" s="7" t="s">
        <v>51</v>
      </c>
      <c r="O189" s="7" t="s">
        <v>75</v>
      </c>
      <c r="P189" s="7" t="s">
        <v>51</v>
      </c>
    </row>
    <row r="190" spans="1:16" ht="12.75" customHeight="1">
      <c r="A190" s="7">
        <v>21</v>
      </c>
      <c r="B190" s="7" t="s">
        <v>7</v>
      </c>
      <c r="C190" s="7" t="s">
        <v>2982</v>
      </c>
      <c r="D190" s="7">
        <v>2014</v>
      </c>
      <c r="E190" s="19" t="s">
        <v>2484</v>
      </c>
      <c r="F190" s="7">
        <v>18</v>
      </c>
      <c r="G190" s="7" t="str">
        <f t="shared" si="6"/>
        <v>15</v>
      </c>
      <c r="H190" s="7" t="str">
        <f t="shared" si="7"/>
        <v>12</v>
      </c>
      <c r="I190" s="7" t="str">
        <f t="shared" si="8"/>
        <v>03</v>
      </c>
      <c r="J190" s="7" t="s">
        <v>109</v>
      </c>
      <c r="K190" s="7" t="s">
        <v>151</v>
      </c>
      <c r="L190" s="7" t="s">
        <v>49</v>
      </c>
      <c r="M190" s="7" t="s">
        <v>50</v>
      </c>
      <c r="N190" s="7" t="s">
        <v>51</v>
      </c>
      <c r="O190" s="7" t="s">
        <v>75</v>
      </c>
      <c r="P190" s="7" t="s">
        <v>51</v>
      </c>
    </row>
    <row r="191" spans="1:16" ht="12.75" customHeight="1">
      <c r="A191" s="7">
        <v>21</v>
      </c>
      <c r="B191" s="7" t="s">
        <v>7</v>
      </c>
      <c r="C191" s="7" t="s">
        <v>2983</v>
      </c>
      <c r="D191" s="7">
        <v>2014</v>
      </c>
      <c r="E191" s="19" t="s">
        <v>2484</v>
      </c>
      <c r="F191" s="7">
        <v>18</v>
      </c>
      <c r="G191" s="7" t="str">
        <f t="shared" si="6"/>
        <v>15</v>
      </c>
      <c r="H191" s="7" t="str">
        <f t="shared" si="7"/>
        <v>12</v>
      </c>
      <c r="I191" s="7" t="str">
        <f t="shared" si="8"/>
        <v>11</v>
      </c>
      <c r="J191" s="7" t="s">
        <v>583</v>
      </c>
      <c r="K191" s="7" t="s">
        <v>66</v>
      </c>
      <c r="L191" s="7" t="s">
        <v>67</v>
      </c>
      <c r="M191" s="7" t="s">
        <v>51</v>
      </c>
      <c r="N191" s="7" t="s">
        <v>51</v>
      </c>
      <c r="O191" s="7" t="s">
        <v>51</v>
      </c>
      <c r="P191" s="7" t="s">
        <v>51</v>
      </c>
    </row>
    <row r="192" spans="1:16" ht="12.75" customHeight="1">
      <c r="A192" s="7">
        <v>21</v>
      </c>
      <c r="B192" s="7" t="s">
        <v>7</v>
      </c>
      <c r="C192" s="7" t="s">
        <v>2984</v>
      </c>
      <c r="D192" s="7">
        <v>2014</v>
      </c>
      <c r="E192" s="19" t="s">
        <v>2484</v>
      </c>
      <c r="F192" s="7">
        <v>18</v>
      </c>
      <c r="G192" s="7" t="str">
        <f t="shared" si="6"/>
        <v>15</v>
      </c>
      <c r="H192" s="7" t="str">
        <f t="shared" si="7"/>
        <v>12</v>
      </c>
      <c r="I192" s="7" t="str">
        <f t="shared" si="8"/>
        <v>57</v>
      </c>
      <c r="J192" s="7" t="s">
        <v>433</v>
      </c>
      <c r="K192" s="7" t="s">
        <v>434</v>
      </c>
      <c r="L192" s="7" t="s">
        <v>49</v>
      </c>
      <c r="M192" s="7" t="s">
        <v>51</v>
      </c>
      <c r="N192" s="7" t="s">
        <v>51</v>
      </c>
      <c r="O192" s="7" t="s">
        <v>51</v>
      </c>
      <c r="P192" s="7" t="s">
        <v>51</v>
      </c>
    </row>
    <row r="193" spans="1:16" ht="12.75" customHeight="1">
      <c r="A193" s="7">
        <v>21</v>
      </c>
      <c r="B193" s="7" t="s">
        <v>7</v>
      </c>
      <c r="C193" s="7" t="s">
        <v>2985</v>
      </c>
      <c r="D193" s="7">
        <v>2014</v>
      </c>
      <c r="E193" s="19" t="s">
        <v>2484</v>
      </c>
      <c r="F193" s="7">
        <v>18</v>
      </c>
      <c r="G193" s="7" t="str">
        <f t="shared" si="6"/>
        <v>15</v>
      </c>
      <c r="H193" s="7" t="str">
        <f t="shared" si="7"/>
        <v>13</v>
      </c>
      <c r="I193" s="7" t="str">
        <f t="shared" si="8"/>
        <v>04</v>
      </c>
      <c r="J193" s="7" t="s">
        <v>583</v>
      </c>
      <c r="K193" s="7" t="s">
        <v>390</v>
      </c>
      <c r="L193" s="7" t="s">
        <v>67</v>
      </c>
      <c r="M193" s="7" t="s">
        <v>51</v>
      </c>
      <c r="N193" s="7" t="s">
        <v>51</v>
      </c>
      <c r="O193" s="7" t="s">
        <v>51</v>
      </c>
      <c r="P193" s="7" t="s">
        <v>51</v>
      </c>
    </row>
    <row r="194" spans="1:16" ht="12.75" customHeight="1">
      <c r="A194" s="7">
        <v>21</v>
      </c>
      <c r="B194" s="7" t="s">
        <v>7</v>
      </c>
      <c r="C194" s="7" t="s">
        <v>2986</v>
      </c>
      <c r="D194" s="7">
        <v>2014</v>
      </c>
      <c r="E194" s="19" t="s">
        <v>2484</v>
      </c>
      <c r="F194" s="7">
        <v>18</v>
      </c>
      <c r="G194" s="7" t="str">
        <f t="shared" ref="G194:G217" si="9">LEFT(C194,2)</f>
        <v>15</v>
      </c>
      <c r="H194" s="7" t="str">
        <f t="shared" ref="H194:H217" si="10">MID(C194,4,2)</f>
        <v>13</v>
      </c>
      <c r="I194" s="7" t="str">
        <f t="shared" ref="I194:I217" si="11">MID(C194,7,2)</f>
        <v>07</v>
      </c>
      <c r="J194" s="7" t="s">
        <v>433</v>
      </c>
      <c r="K194" s="7" t="s">
        <v>474</v>
      </c>
      <c r="L194" s="7" t="s">
        <v>49</v>
      </c>
      <c r="M194" s="7" t="s">
        <v>51</v>
      </c>
      <c r="N194" s="7" t="s">
        <v>51</v>
      </c>
      <c r="O194" s="7" t="s">
        <v>51</v>
      </c>
      <c r="P194" s="7" t="s">
        <v>51</v>
      </c>
    </row>
    <row r="195" spans="1:16" ht="12.75" customHeight="1">
      <c r="A195" s="7">
        <v>21</v>
      </c>
      <c r="B195" s="7" t="s">
        <v>7</v>
      </c>
      <c r="C195" s="7" t="s">
        <v>2987</v>
      </c>
      <c r="D195" s="7">
        <v>2014</v>
      </c>
      <c r="E195" s="19" t="s">
        <v>2484</v>
      </c>
      <c r="F195" s="7">
        <v>18</v>
      </c>
      <c r="G195" s="7" t="str">
        <f t="shared" si="9"/>
        <v>15</v>
      </c>
      <c r="H195" s="7" t="str">
        <f t="shared" si="10"/>
        <v>13</v>
      </c>
      <c r="I195" s="7" t="str">
        <f t="shared" si="11"/>
        <v>43</v>
      </c>
      <c r="J195" s="7" t="s">
        <v>433</v>
      </c>
      <c r="K195" s="7" t="s">
        <v>434</v>
      </c>
      <c r="L195" s="7" t="s">
        <v>49</v>
      </c>
      <c r="M195" s="7" t="s">
        <v>75</v>
      </c>
      <c r="N195" s="7" t="s">
        <v>51</v>
      </c>
      <c r="O195" s="7" t="s">
        <v>51</v>
      </c>
      <c r="P195" s="7" t="s">
        <v>51</v>
      </c>
    </row>
    <row r="196" spans="1:16" ht="12.75" customHeight="1">
      <c r="A196" s="7">
        <v>21</v>
      </c>
      <c r="B196" s="7" t="s">
        <v>7</v>
      </c>
      <c r="C196" s="7" t="s">
        <v>2988</v>
      </c>
      <c r="D196" s="7">
        <v>2014</v>
      </c>
      <c r="E196" s="19" t="s">
        <v>2484</v>
      </c>
      <c r="F196" s="7">
        <v>18</v>
      </c>
      <c r="G196" s="7" t="str">
        <f t="shared" si="9"/>
        <v>15</v>
      </c>
      <c r="H196" s="7" t="str">
        <f t="shared" si="10"/>
        <v>13</v>
      </c>
      <c r="I196" s="7" t="str">
        <f t="shared" si="11"/>
        <v>48</v>
      </c>
      <c r="J196" s="7" t="s">
        <v>433</v>
      </c>
      <c r="K196" s="7" t="s">
        <v>439</v>
      </c>
      <c r="L196" s="7" t="s">
        <v>49</v>
      </c>
      <c r="M196" s="7" t="s">
        <v>75</v>
      </c>
      <c r="N196" s="7" t="s">
        <v>51</v>
      </c>
      <c r="O196" s="7" t="s">
        <v>75</v>
      </c>
      <c r="P196" s="7" t="s">
        <v>51</v>
      </c>
    </row>
    <row r="197" spans="1:16" ht="12.75" customHeight="1">
      <c r="A197" s="7">
        <v>21</v>
      </c>
      <c r="B197" s="7" t="s">
        <v>7</v>
      </c>
      <c r="C197" s="7" t="s">
        <v>2989</v>
      </c>
      <c r="D197" s="7">
        <v>2014</v>
      </c>
      <c r="E197" s="19" t="s">
        <v>2484</v>
      </c>
      <c r="F197" s="7">
        <v>18</v>
      </c>
      <c r="G197" s="7" t="str">
        <f t="shared" si="9"/>
        <v>15</v>
      </c>
      <c r="H197" s="7" t="str">
        <f t="shared" si="10"/>
        <v>13</v>
      </c>
      <c r="I197" s="7" t="str">
        <f t="shared" si="11"/>
        <v>56</v>
      </c>
      <c r="J197" s="7" t="s">
        <v>134</v>
      </c>
      <c r="K197" s="7" t="s">
        <v>66</v>
      </c>
      <c r="L197" s="7" t="s">
        <v>67</v>
      </c>
      <c r="M197" s="7" t="s">
        <v>50</v>
      </c>
      <c r="N197" s="7" t="s">
        <v>51</v>
      </c>
      <c r="O197" s="7" t="s">
        <v>75</v>
      </c>
      <c r="P197" s="7" t="s">
        <v>75</v>
      </c>
    </row>
    <row r="198" spans="1:16" ht="12.75" customHeight="1">
      <c r="A198" s="7">
        <v>21</v>
      </c>
      <c r="B198" s="7" t="s">
        <v>7</v>
      </c>
      <c r="C198" s="7" t="s">
        <v>2990</v>
      </c>
      <c r="D198" s="7">
        <v>2014</v>
      </c>
      <c r="E198" s="19" t="s">
        <v>2484</v>
      </c>
      <c r="F198" s="7">
        <v>18</v>
      </c>
      <c r="G198" s="7" t="str">
        <f t="shared" si="9"/>
        <v>15</v>
      </c>
      <c r="H198" s="7" t="str">
        <f t="shared" si="10"/>
        <v>13</v>
      </c>
      <c r="I198" s="7" t="str">
        <f t="shared" si="11"/>
        <v>56</v>
      </c>
      <c r="J198" s="7" t="s">
        <v>65</v>
      </c>
      <c r="K198" s="7" t="s">
        <v>66</v>
      </c>
      <c r="L198" s="7" t="s">
        <v>67</v>
      </c>
      <c r="M198" s="7" t="s">
        <v>51</v>
      </c>
      <c r="N198" s="7" t="s">
        <v>51</v>
      </c>
      <c r="O198" s="7" t="s">
        <v>50</v>
      </c>
      <c r="P198" s="7" t="s">
        <v>75</v>
      </c>
    </row>
    <row r="199" spans="1:16" ht="12.75" customHeight="1">
      <c r="A199" s="7">
        <v>21</v>
      </c>
      <c r="B199" s="7" t="s">
        <v>7</v>
      </c>
      <c r="C199" s="7" t="s">
        <v>2991</v>
      </c>
      <c r="D199" s="7">
        <v>2014</v>
      </c>
      <c r="E199" s="19" t="s">
        <v>2484</v>
      </c>
      <c r="F199" s="7">
        <v>18</v>
      </c>
      <c r="G199" s="7" t="str">
        <f t="shared" si="9"/>
        <v>15</v>
      </c>
      <c r="H199" s="7" t="str">
        <f t="shared" si="10"/>
        <v>14</v>
      </c>
      <c r="I199" s="7" t="str">
        <f t="shared" si="11"/>
        <v>20</v>
      </c>
      <c r="J199" s="7" t="s">
        <v>109</v>
      </c>
      <c r="K199" s="7" t="s">
        <v>151</v>
      </c>
      <c r="L199" s="7" t="s">
        <v>49</v>
      </c>
      <c r="M199" s="7" t="s">
        <v>75</v>
      </c>
      <c r="N199" s="7" t="s">
        <v>51</v>
      </c>
      <c r="O199" s="7" t="s">
        <v>75</v>
      </c>
      <c r="P199" s="7" t="s">
        <v>51</v>
      </c>
    </row>
    <row r="200" spans="1:16" ht="12.75" customHeight="1">
      <c r="A200" s="7">
        <v>21</v>
      </c>
      <c r="B200" s="7" t="s">
        <v>7</v>
      </c>
      <c r="C200" s="7" t="s">
        <v>2992</v>
      </c>
      <c r="D200" s="7">
        <v>2014</v>
      </c>
      <c r="E200" s="19" t="s">
        <v>2484</v>
      </c>
      <c r="F200" s="7">
        <v>18</v>
      </c>
      <c r="G200" s="7" t="str">
        <f t="shared" si="9"/>
        <v>15</v>
      </c>
      <c r="H200" s="7" t="str">
        <f t="shared" si="10"/>
        <v>14</v>
      </c>
      <c r="I200" s="7" t="str">
        <f t="shared" si="11"/>
        <v>23</v>
      </c>
      <c r="J200" s="7" t="s">
        <v>433</v>
      </c>
      <c r="K200" s="7" t="s">
        <v>2453</v>
      </c>
      <c r="L200" s="7" t="s">
        <v>49</v>
      </c>
      <c r="M200" s="7" t="s">
        <v>75</v>
      </c>
      <c r="N200" s="7" t="s">
        <v>51</v>
      </c>
      <c r="O200" s="7" t="s">
        <v>51</v>
      </c>
      <c r="P200" s="7" t="s">
        <v>75</v>
      </c>
    </row>
    <row r="201" spans="1:16" ht="12.75" customHeight="1">
      <c r="A201" s="7">
        <v>21</v>
      </c>
      <c r="B201" s="7" t="s">
        <v>7</v>
      </c>
      <c r="C201" s="7" t="s">
        <v>2993</v>
      </c>
      <c r="D201" s="7">
        <v>2014</v>
      </c>
      <c r="E201" s="19" t="s">
        <v>2484</v>
      </c>
      <c r="F201" s="7">
        <v>18</v>
      </c>
      <c r="G201" s="7" t="str">
        <f t="shared" si="9"/>
        <v>15</v>
      </c>
      <c r="H201" s="7" t="str">
        <f t="shared" si="10"/>
        <v>14</v>
      </c>
      <c r="I201" s="7" t="str">
        <f t="shared" si="11"/>
        <v>49</v>
      </c>
      <c r="J201" s="7" t="s">
        <v>433</v>
      </c>
      <c r="K201" s="7" t="s">
        <v>491</v>
      </c>
      <c r="L201" s="7" t="s">
        <v>49</v>
      </c>
      <c r="M201" s="7" t="s">
        <v>75</v>
      </c>
      <c r="N201" s="7" t="s">
        <v>75</v>
      </c>
      <c r="O201" s="7" t="s">
        <v>51</v>
      </c>
      <c r="P201" s="7" t="s">
        <v>51</v>
      </c>
    </row>
    <row r="202" spans="1:16" ht="12.75" customHeight="1">
      <c r="A202" s="7">
        <v>21</v>
      </c>
      <c r="B202" s="7" t="s">
        <v>7</v>
      </c>
      <c r="C202" s="7" t="s">
        <v>2994</v>
      </c>
      <c r="D202" s="7">
        <v>2014</v>
      </c>
      <c r="E202" s="19" t="s">
        <v>2484</v>
      </c>
      <c r="F202" s="7">
        <v>18</v>
      </c>
      <c r="G202" s="7" t="str">
        <f t="shared" si="9"/>
        <v>15</v>
      </c>
      <c r="H202" s="7" t="str">
        <f t="shared" si="10"/>
        <v>15</v>
      </c>
      <c r="I202" s="7" t="str">
        <f t="shared" si="11"/>
        <v>32</v>
      </c>
      <c r="J202" s="7" t="s">
        <v>433</v>
      </c>
      <c r="K202" s="7" t="s">
        <v>752</v>
      </c>
      <c r="L202" s="7" t="s">
        <v>49</v>
      </c>
      <c r="M202" s="7" t="s">
        <v>75</v>
      </c>
      <c r="N202" s="7" t="s">
        <v>51</v>
      </c>
      <c r="O202" s="7" t="s">
        <v>51</v>
      </c>
      <c r="P202" s="7" t="s">
        <v>51</v>
      </c>
    </row>
    <row r="203" spans="1:16" ht="12.75" customHeight="1">
      <c r="A203" s="7">
        <v>21</v>
      </c>
      <c r="B203" s="7" t="s">
        <v>7</v>
      </c>
      <c r="C203" s="7" t="s">
        <v>2995</v>
      </c>
      <c r="D203" s="7">
        <v>2014</v>
      </c>
      <c r="E203" s="19" t="s">
        <v>2484</v>
      </c>
      <c r="F203" s="7">
        <v>18</v>
      </c>
      <c r="G203" s="7" t="str">
        <f t="shared" si="9"/>
        <v>15</v>
      </c>
      <c r="H203" s="7" t="str">
        <f t="shared" si="10"/>
        <v>16</v>
      </c>
      <c r="I203" s="7" t="str">
        <f t="shared" si="11"/>
        <v>38</v>
      </c>
      <c r="J203" s="7" t="s">
        <v>433</v>
      </c>
      <c r="K203" s="7" t="s">
        <v>550</v>
      </c>
      <c r="L203" s="7" t="s">
        <v>49</v>
      </c>
      <c r="M203" s="7" t="s">
        <v>75</v>
      </c>
      <c r="N203" s="7" t="s">
        <v>51</v>
      </c>
      <c r="O203" s="7" t="s">
        <v>51</v>
      </c>
      <c r="P203" s="7" t="s">
        <v>75</v>
      </c>
    </row>
    <row r="204" spans="1:16" ht="12.75" customHeight="1">
      <c r="A204" s="7">
        <v>21</v>
      </c>
      <c r="B204" s="7" t="s">
        <v>7</v>
      </c>
      <c r="C204" s="7" t="s">
        <v>2996</v>
      </c>
      <c r="D204" s="7">
        <v>2014</v>
      </c>
      <c r="E204" s="19" t="s">
        <v>2484</v>
      </c>
      <c r="F204" s="7">
        <v>18</v>
      </c>
      <c r="G204" s="7" t="str">
        <f t="shared" si="9"/>
        <v>15</v>
      </c>
      <c r="H204" s="7" t="str">
        <f t="shared" si="10"/>
        <v>16</v>
      </c>
      <c r="I204" s="7" t="str">
        <f t="shared" si="11"/>
        <v>45</v>
      </c>
      <c r="J204" s="7" t="s">
        <v>109</v>
      </c>
      <c r="K204" s="7" t="s">
        <v>110</v>
      </c>
      <c r="L204" s="7" t="s">
        <v>49</v>
      </c>
      <c r="M204" s="7" t="s">
        <v>51</v>
      </c>
      <c r="N204" s="7" t="s">
        <v>51</v>
      </c>
      <c r="O204" s="7" t="s">
        <v>51</v>
      </c>
      <c r="P204" s="7" t="s">
        <v>51</v>
      </c>
    </row>
    <row r="205" spans="1:16" ht="12.75" customHeight="1">
      <c r="A205" s="7">
        <v>21</v>
      </c>
      <c r="B205" s="7" t="s">
        <v>7</v>
      </c>
      <c r="C205" s="7" t="s">
        <v>2997</v>
      </c>
      <c r="D205" s="7">
        <v>2014</v>
      </c>
      <c r="E205" s="19" t="s">
        <v>2484</v>
      </c>
      <c r="F205" s="7">
        <v>18</v>
      </c>
      <c r="G205" s="7" t="str">
        <f t="shared" si="9"/>
        <v>15</v>
      </c>
      <c r="H205" s="7" t="str">
        <f t="shared" si="10"/>
        <v>16</v>
      </c>
      <c r="I205" s="7" t="str">
        <f t="shared" si="11"/>
        <v>47</v>
      </c>
      <c r="J205" s="7" t="s">
        <v>109</v>
      </c>
      <c r="K205" s="7" t="s">
        <v>143</v>
      </c>
      <c r="L205" s="7" t="s">
        <v>67</v>
      </c>
      <c r="M205" s="7" t="s">
        <v>51</v>
      </c>
      <c r="N205" s="7" t="s">
        <v>51</v>
      </c>
      <c r="O205" s="7" t="s">
        <v>51</v>
      </c>
      <c r="P205" s="7" t="s">
        <v>51</v>
      </c>
    </row>
    <row r="206" spans="1:16" ht="12.75" customHeight="1">
      <c r="A206" s="7">
        <v>21</v>
      </c>
      <c r="B206" s="7" t="s">
        <v>7</v>
      </c>
      <c r="C206" s="7" t="s">
        <v>2998</v>
      </c>
      <c r="D206" s="7">
        <v>2014</v>
      </c>
      <c r="E206" s="19" t="s">
        <v>2484</v>
      </c>
      <c r="F206" s="7">
        <v>18</v>
      </c>
      <c r="G206" s="7" t="str">
        <f t="shared" si="9"/>
        <v>15</v>
      </c>
      <c r="H206" s="7" t="str">
        <f t="shared" si="10"/>
        <v>16</v>
      </c>
      <c r="I206" s="7" t="str">
        <f t="shared" si="11"/>
        <v>54</v>
      </c>
      <c r="J206" s="7" t="s">
        <v>433</v>
      </c>
      <c r="K206" s="7" t="s">
        <v>480</v>
      </c>
      <c r="L206" s="7" t="s">
        <v>49</v>
      </c>
      <c r="M206" s="7" t="s">
        <v>75</v>
      </c>
      <c r="N206" s="7" t="s">
        <v>51</v>
      </c>
      <c r="O206" s="7" t="s">
        <v>51</v>
      </c>
      <c r="P206" s="7" t="s">
        <v>51</v>
      </c>
    </row>
    <row r="207" spans="1:16" ht="12.75" customHeight="1">
      <c r="A207" s="7">
        <v>21</v>
      </c>
      <c r="B207" s="7" t="s">
        <v>7</v>
      </c>
      <c r="C207" s="7" t="s">
        <v>2999</v>
      </c>
      <c r="D207" s="7">
        <v>2014</v>
      </c>
      <c r="E207" s="19" t="s">
        <v>2484</v>
      </c>
      <c r="F207" s="7">
        <v>18</v>
      </c>
      <c r="G207" s="7" t="str">
        <f t="shared" si="9"/>
        <v>15</v>
      </c>
      <c r="H207" s="7" t="str">
        <f t="shared" si="10"/>
        <v>17</v>
      </c>
      <c r="I207" s="7" t="str">
        <f t="shared" si="11"/>
        <v>18</v>
      </c>
      <c r="J207" s="7" t="s">
        <v>109</v>
      </c>
      <c r="K207" s="7" t="s">
        <v>110</v>
      </c>
      <c r="L207" s="7" t="s">
        <v>49</v>
      </c>
      <c r="M207" s="7" t="s">
        <v>51</v>
      </c>
      <c r="N207" s="7" t="s">
        <v>51</v>
      </c>
      <c r="O207" s="7" t="s">
        <v>51</v>
      </c>
      <c r="P207" s="7" t="s">
        <v>51</v>
      </c>
    </row>
    <row r="208" spans="1:16" ht="12.75" customHeight="1">
      <c r="A208" s="7">
        <v>21</v>
      </c>
      <c r="B208" s="7" t="s">
        <v>7</v>
      </c>
      <c r="C208" s="7" t="s">
        <v>3000</v>
      </c>
      <c r="D208" s="7">
        <v>2014</v>
      </c>
      <c r="E208" s="19" t="s">
        <v>2484</v>
      </c>
      <c r="F208" s="7">
        <v>18</v>
      </c>
      <c r="G208" s="7" t="str">
        <f t="shared" si="9"/>
        <v>15</v>
      </c>
      <c r="H208" s="7" t="str">
        <f t="shared" si="10"/>
        <v>17</v>
      </c>
      <c r="I208" s="7" t="str">
        <f t="shared" si="11"/>
        <v>23</v>
      </c>
      <c r="J208" s="7" t="s">
        <v>109</v>
      </c>
      <c r="K208" s="7" t="s">
        <v>143</v>
      </c>
      <c r="L208" s="7" t="s">
        <v>67</v>
      </c>
      <c r="M208" s="7" t="s">
        <v>51</v>
      </c>
      <c r="N208" s="7" t="s">
        <v>75</v>
      </c>
      <c r="O208" s="7" t="s">
        <v>75</v>
      </c>
      <c r="P208" s="7" t="s">
        <v>75</v>
      </c>
    </row>
    <row r="209" spans="1:16" ht="12.75" customHeight="1">
      <c r="A209" s="7">
        <v>21</v>
      </c>
      <c r="B209" s="7" t="s">
        <v>7</v>
      </c>
      <c r="C209" s="7" t="s">
        <v>3001</v>
      </c>
      <c r="D209" s="7">
        <v>2014</v>
      </c>
      <c r="E209" s="19" t="s">
        <v>2484</v>
      </c>
      <c r="F209" s="7">
        <v>18</v>
      </c>
      <c r="G209" s="7" t="str">
        <f t="shared" si="9"/>
        <v>15</v>
      </c>
      <c r="H209" s="7" t="str">
        <f t="shared" si="10"/>
        <v>17</v>
      </c>
      <c r="I209" s="7" t="str">
        <f t="shared" si="11"/>
        <v>29</v>
      </c>
      <c r="J209" s="7" t="s">
        <v>433</v>
      </c>
      <c r="K209" s="7" t="s">
        <v>752</v>
      </c>
      <c r="L209" s="7" t="s">
        <v>49</v>
      </c>
      <c r="M209" s="7" t="s">
        <v>51</v>
      </c>
      <c r="N209" s="7" t="s">
        <v>75</v>
      </c>
      <c r="O209" s="7" t="s">
        <v>75</v>
      </c>
      <c r="P209" s="7" t="s">
        <v>50</v>
      </c>
    </row>
    <row r="210" spans="1:16" ht="12.75" customHeight="1">
      <c r="A210" s="7">
        <v>21</v>
      </c>
      <c r="B210" s="7" t="s">
        <v>7</v>
      </c>
      <c r="C210" s="7" t="s">
        <v>3002</v>
      </c>
      <c r="D210" s="7">
        <v>2014</v>
      </c>
      <c r="E210" s="19" t="s">
        <v>2484</v>
      </c>
      <c r="F210" s="7">
        <v>18</v>
      </c>
      <c r="G210" s="7" t="str">
        <f t="shared" si="9"/>
        <v>15</v>
      </c>
      <c r="H210" s="7" t="str">
        <f t="shared" si="10"/>
        <v>17</v>
      </c>
      <c r="I210" s="7" t="str">
        <f t="shared" si="11"/>
        <v>52</v>
      </c>
      <c r="J210" s="7" t="s">
        <v>65</v>
      </c>
      <c r="K210" s="7" t="s">
        <v>66</v>
      </c>
      <c r="L210" s="7" t="s">
        <v>67</v>
      </c>
      <c r="M210" s="7" t="s">
        <v>51</v>
      </c>
      <c r="N210" s="7" t="s">
        <v>51</v>
      </c>
      <c r="O210" s="7" t="s">
        <v>75</v>
      </c>
      <c r="P210" s="7" t="s">
        <v>51</v>
      </c>
    </row>
    <row r="211" spans="1:16" ht="12.75" customHeight="1">
      <c r="A211" s="7">
        <v>21</v>
      </c>
      <c r="B211" s="7" t="s">
        <v>7</v>
      </c>
      <c r="C211" s="7" t="s">
        <v>3003</v>
      </c>
      <c r="D211" s="7">
        <v>2014</v>
      </c>
      <c r="E211" s="19" t="s">
        <v>2484</v>
      </c>
      <c r="F211" s="7">
        <v>18</v>
      </c>
      <c r="G211" s="7" t="str">
        <f t="shared" si="9"/>
        <v>15</v>
      </c>
      <c r="H211" s="7" t="str">
        <f t="shared" si="10"/>
        <v>18</v>
      </c>
      <c r="I211" s="7" t="str">
        <f t="shared" si="11"/>
        <v>01</v>
      </c>
      <c r="J211" s="7" t="s">
        <v>71</v>
      </c>
      <c r="K211" s="7" t="s">
        <v>344</v>
      </c>
      <c r="L211" s="7" t="s">
        <v>49</v>
      </c>
      <c r="M211" s="7" t="s">
        <v>51</v>
      </c>
      <c r="N211" s="7" t="s">
        <v>75</v>
      </c>
      <c r="O211" s="7" t="s">
        <v>75</v>
      </c>
      <c r="P211" s="7" t="s">
        <v>60</v>
      </c>
    </row>
    <row r="212" spans="1:16" ht="12.75" customHeight="1">
      <c r="A212" s="7">
        <v>21</v>
      </c>
      <c r="B212" s="7" t="s">
        <v>7</v>
      </c>
      <c r="C212" s="7" t="s">
        <v>3004</v>
      </c>
      <c r="D212" s="7">
        <v>2014</v>
      </c>
      <c r="E212" s="19" t="s">
        <v>2484</v>
      </c>
      <c r="F212" s="7">
        <v>18</v>
      </c>
      <c r="G212" s="7" t="str">
        <f t="shared" si="9"/>
        <v>15</v>
      </c>
      <c r="H212" s="7" t="str">
        <f t="shared" si="10"/>
        <v>19</v>
      </c>
      <c r="I212" s="7" t="str">
        <f t="shared" si="11"/>
        <v>03</v>
      </c>
      <c r="J212" s="7" t="s">
        <v>65</v>
      </c>
      <c r="K212" s="7" t="s">
        <v>66</v>
      </c>
      <c r="L212" s="7" t="s">
        <v>67</v>
      </c>
      <c r="M212" s="7" t="s">
        <v>51</v>
      </c>
      <c r="N212" s="7" t="s">
        <v>75</v>
      </c>
      <c r="O212" s="7" t="s">
        <v>75</v>
      </c>
      <c r="P212" s="7" t="s">
        <v>75</v>
      </c>
    </row>
    <row r="213" spans="1:16" ht="12.75" customHeight="1">
      <c r="A213" s="7">
        <v>21</v>
      </c>
      <c r="B213" s="7" t="s">
        <v>7</v>
      </c>
      <c r="C213" s="7" t="s">
        <v>3005</v>
      </c>
      <c r="D213" s="7">
        <v>2014</v>
      </c>
      <c r="E213" s="19" t="s">
        <v>2484</v>
      </c>
      <c r="F213" s="7">
        <v>18</v>
      </c>
      <c r="G213" s="7" t="str">
        <f t="shared" si="9"/>
        <v>15</v>
      </c>
      <c r="H213" s="7" t="str">
        <f t="shared" si="10"/>
        <v>19</v>
      </c>
      <c r="I213" s="7" t="str">
        <f t="shared" si="11"/>
        <v>29</v>
      </c>
      <c r="J213" s="7" t="s">
        <v>109</v>
      </c>
      <c r="K213" s="7" t="s">
        <v>110</v>
      </c>
      <c r="L213" s="7" t="s">
        <v>49</v>
      </c>
      <c r="M213" s="7" t="s">
        <v>51</v>
      </c>
      <c r="N213" s="7" t="s">
        <v>75</v>
      </c>
      <c r="O213" s="7" t="s">
        <v>75</v>
      </c>
      <c r="P213" s="7" t="s">
        <v>75</v>
      </c>
    </row>
    <row r="214" spans="1:16" ht="12.75" customHeight="1">
      <c r="A214" s="7">
        <v>21</v>
      </c>
      <c r="B214" s="7" t="s">
        <v>7</v>
      </c>
      <c r="C214" s="7" t="s">
        <v>3006</v>
      </c>
      <c r="D214" s="7">
        <v>2014</v>
      </c>
      <c r="E214" s="19" t="s">
        <v>2484</v>
      </c>
      <c r="F214" s="7">
        <v>18</v>
      </c>
      <c r="G214" s="7" t="str">
        <f t="shared" si="9"/>
        <v>15</v>
      </c>
      <c r="H214" s="7" t="str">
        <f t="shared" si="10"/>
        <v>20</v>
      </c>
      <c r="I214" s="7" t="str">
        <f t="shared" si="11"/>
        <v>08</v>
      </c>
      <c r="J214" s="7" t="s">
        <v>109</v>
      </c>
      <c r="K214" s="7" t="s">
        <v>110</v>
      </c>
      <c r="L214" s="7" t="s">
        <v>49</v>
      </c>
      <c r="M214" s="7" t="s">
        <v>51</v>
      </c>
      <c r="N214" s="7" t="s">
        <v>75</v>
      </c>
      <c r="O214" s="7" t="s">
        <v>51</v>
      </c>
      <c r="P214" s="7" t="s">
        <v>51</v>
      </c>
    </row>
    <row r="215" spans="1:16" ht="12.75" customHeight="1">
      <c r="A215" s="7">
        <v>21</v>
      </c>
      <c r="B215" s="7" t="s">
        <v>7</v>
      </c>
      <c r="C215" s="7" t="s">
        <v>3007</v>
      </c>
      <c r="D215" s="7">
        <v>2014</v>
      </c>
      <c r="E215" s="19" t="s">
        <v>2484</v>
      </c>
      <c r="F215" s="7">
        <v>18</v>
      </c>
      <c r="G215" s="7" t="str">
        <f t="shared" si="9"/>
        <v>15</v>
      </c>
      <c r="H215" s="7" t="str">
        <f t="shared" si="10"/>
        <v>20</v>
      </c>
      <c r="I215" s="7" t="str">
        <f t="shared" si="11"/>
        <v>25</v>
      </c>
      <c r="J215" s="7" t="s">
        <v>433</v>
      </c>
      <c r="K215" s="7" t="s">
        <v>510</v>
      </c>
      <c r="L215" s="7" t="s">
        <v>49</v>
      </c>
      <c r="M215" s="7" t="s">
        <v>51</v>
      </c>
      <c r="N215" s="7" t="s">
        <v>51</v>
      </c>
      <c r="O215" s="7" t="s">
        <v>51</v>
      </c>
      <c r="P215" s="7" t="s">
        <v>51</v>
      </c>
    </row>
    <row r="216" spans="1:16" ht="12.75" customHeight="1">
      <c r="A216" s="7">
        <v>21</v>
      </c>
      <c r="B216" s="7" t="s">
        <v>7</v>
      </c>
      <c r="C216" s="7" t="s">
        <v>3007</v>
      </c>
      <c r="D216" s="7">
        <v>2014</v>
      </c>
      <c r="E216" s="19" t="s">
        <v>2484</v>
      </c>
      <c r="F216" s="7">
        <v>18</v>
      </c>
      <c r="G216" s="7" t="str">
        <f t="shared" si="9"/>
        <v>15</v>
      </c>
      <c r="H216" s="7" t="str">
        <f t="shared" si="10"/>
        <v>20</v>
      </c>
      <c r="I216" s="7" t="str">
        <f t="shared" si="11"/>
        <v>25</v>
      </c>
      <c r="J216" s="7" t="s">
        <v>109</v>
      </c>
      <c r="K216" s="7" t="s">
        <v>151</v>
      </c>
      <c r="L216" s="7" t="s">
        <v>49</v>
      </c>
      <c r="M216" s="7" t="s">
        <v>51</v>
      </c>
      <c r="N216" s="7" t="s">
        <v>51</v>
      </c>
      <c r="O216" s="7" t="s">
        <v>51</v>
      </c>
      <c r="P216" s="7" t="s">
        <v>51</v>
      </c>
    </row>
    <row r="217" spans="1:16" ht="12.75" customHeight="1">
      <c r="A217" s="7">
        <v>21</v>
      </c>
      <c r="B217" s="7" t="s">
        <v>7</v>
      </c>
      <c r="C217" s="7" t="s">
        <v>3008</v>
      </c>
      <c r="D217" s="7">
        <v>2014</v>
      </c>
      <c r="E217" s="19" t="s">
        <v>2484</v>
      </c>
      <c r="F217" s="7">
        <v>18</v>
      </c>
      <c r="G217" s="7" t="str">
        <f t="shared" si="9"/>
        <v>15</v>
      </c>
      <c r="H217" s="7" t="str">
        <f t="shared" si="10"/>
        <v>20</v>
      </c>
      <c r="I217" s="7" t="str">
        <f t="shared" si="11"/>
        <v>33</v>
      </c>
      <c r="J217" s="7" t="s">
        <v>65</v>
      </c>
      <c r="K217" s="7" t="s">
        <v>117</v>
      </c>
      <c r="L217" s="7" t="s">
        <v>67</v>
      </c>
      <c r="M217" s="7" t="s">
        <v>51</v>
      </c>
      <c r="N217" s="7" t="s">
        <v>51</v>
      </c>
      <c r="O217" s="7" t="s">
        <v>51</v>
      </c>
      <c r="P217" s="7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2.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29.6640625" customWidth="1"/>
    <col min="11" max="11" width="27.1640625" customWidth="1"/>
  </cols>
  <sheetData>
    <row r="1" spans="1:20">
      <c r="A1" s="11" t="s">
        <v>8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  <c r="Q1" s="7"/>
      <c r="R1" s="7"/>
      <c r="S1" s="7"/>
      <c r="T1" s="7"/>
    </row>
    <row r="2" spans="1:20" ht="12.75" customHeight="1">
      <c r="A2" s="7">
        <v>22</v>
      </c>
      <c r="B2" s="7" t="s">
        <v>0</v>
      </c>
      <c r="C2" s="7" t="s">
        <v>3009</v>
      </c>
      <c r="D2" s="7">
        <v>2014</v>
      </c>
      <c r="E2" s="19" t="s">
        <v>2484</v>
      </c>
      <c r="F2" s="7">
        <v>21</v>
      </c>
      <c r="G2" s="7" t="str">
        <f t="shared" ref="G2:G33" si="0">LEFT(C2,2)</f>
        <v>10</v>
      </c>
      <c r="H2" s="7" t="str">
        <f t="shared" ref="H2:H33" si="1">MID(C2,4,2)</f>
        <v>02</v>
      </c>
      <c r="I2" s="7" t="str">
        <f t="shared" ref="I2:I33" si="2">MID(C2,7,2)</f>
        <v>41</v>
      </c>
      <c r="J2" s="7" t="s">
        <v>65</v>
      </c>
      <c r="K2" s="7" t="s">
        <v>117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  <c r="Q2" s="7"/>
      <c r="R2" s="7"/>
      <c r="S2" s="7"/>
      <c r="T2" s="7"/>
    </row>
    <row r="3" spans="1:20" ht="12.75" customHeight="1">
      <c r="A3" s="7">
        <v>22</v>
      </c>
      <c r="B3" s="7" t="s">
        <v>0</v>
      </c>
      <c r="C3" s="7" t="s">
        <v>3010</v>
      </c>
      <c r="D3" s="7">
        <v>2014</v>
      </c>
      <c r="E3" s="19" t="s">
        <v>2484</v>
      </c>
      <c r="F3" s="7">
        <v>21</v>
      </c>
      <c r="G3" s="7" t="str">
        <f t="shared" si="0"/>
        <v>10</v>
      </c>
      <c r="H3" s="7" t="str">
        <f t="shared" si="1"/>
        <v>03</v>
      </c>
      <c r="I3" s="7" t="str">
        <f t="shared" si="2"/>
        <v>05</v>
      </c>
      <c r="J3" s="7" t="s">
        <v>65</v>
      </c>
      <c r="K3" s="7" t="s">
        <v>2006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  <c r="Q3" s="7"/>
      <c r="R3" s="7"/>
      <c r="S3" s="7"/>
      <c r="T3" s="7"/>
    </row>
    <row r="4" spans="1:20" ht="12.75" customHeight="1">
      <c r="A4" s="7">
        <v>22</v>
      </c>
      <c r="B4" s="7" t="s">
        <v>0</v>
      </c>
      <c r="C4" s="7" t="s">
        <v>3011</v>
      </c>
      <c r="D4" s="7">
        <v>2014</v>
      </c>
      <c r="E4" s="19" t="s">
        <v>2484</v>
      </c>
      <c r="F4" s="7">
        <v>21</v>
      </c>
      <c r="G4" s="7" t="str">
        <f t="shared" si="0"/>
        <v>10</v>
      </c>
      <c r="H4" s="7" t="str">
        <f t="shared" si="1"/>
        <v>03</v>
      </c>
      <c r="I4" s="7" t="str">
        <f t="shared" si="2"/>
        <v>13</v>
      </c>
      <c r="J4" s="7" t="s">
        <v>71</v>
      </c>
      <c r="K4" s="7" t="s">
        <v>344</v>
      </c>
      <c r="L4" s="7" t="s">
        <v>67</v>
      </c>
      <c r="M4" s="7" t="s">
        <v>51</v>
      </c>
      <c r="N4" s="7" t="s">
        <v>51</v>
      </c>
      <c r="O4" s="7" t="s">
        <v>51</v>
      </c>
      <c r="P4" s="7" t="s">
        <v>51</v>
      </c>
      <c r="Q4" s="7"/>
      <c r="R4" s="7"/>
      <c r="S4" s="7"/>
      <c r="T4" s="7"/>
    </row>
    <row r="5" spans="1:20" ht="12.75" customHeight="1">
      <c r="A5" s="7">
        <v>22</v>
      </c>
      <c r="B5" s="7" t="s">
        <v>0</v>
      </c>
      <c r="C5" s="7" t="s">
        <v>3012</v>
      </c>
      <c r="D5" s="7">
        <v>2014</v>
      </c>
      <c r="E5" s="19" t="s">
        <v>2484</v>
      </c>
      <c r="F5" s="7">
        <v>21</v>
      </c>
      <c r="G5" s="7" t="str">
        <f t="shared" si="0"/>
        <v>10</v>
      </c>
      <c r="H5" s="7" t="str">
        <f t="shared" si="1"/>
        <v>04</v>
      </c>
      <c r="I5" s="7" t="str">
        <f t="shared" si="2"/>
        <v>11</v>
      </c>
      <c r="J5" s="7" t="s">
        <v>583</v>
      </c>
      <c r="K5" s="7" t="s">
        <v>942</v>
      </c>
      <c r="L5" s="7" t="s">
        <v>67</v>
      </c>
      <c r="M5" s="7" t="s">
        <v>75</v>
      </c>
      <c r="N5" s="7" t="s">
        <v>51</v>
      </c>
      <c r="O5" s="7" t="s">
        <v>51</v>
      </c>
      <c r="P5" s="7" t="s">
        <v>51</v>
      </c>
      <c r="Q5" s="7"/>
      <c r="R5" s="7"/>
      <c r="S5" s="7"/>
      <c r="T5" s="7"/>
    </row>
    <row r="6" spans="1:20" ht="12.75" customHeight="1">
      <c r="A6" s="7">
        <v>22</v>
      </c>
      <c r="B6" s="7" t="s">
        <v>0</v>
      </c>
      <c r="C6" s="7" t="s">
        <v>3013</v>
      </c>
      <c r="D6" s="7">
        <v>2014</v>
      </c>
      <c r="E6" s="19" t="s">
        <v>2484</v>
      </c>
      <c r="F6" s="7">
        <v>21</v>
      </c>
      <c r="G6" s="7" t="str">
        <f t="shared" si="0"/>
        <v>10</v>
      </c>
      <c r="H6" s="7" t="str">
        <f t="shared" si="1"/>
        <v>05</v>
      </c>
      <c r="I6" s="7" t="str">
        <f t="shared" si="2"/>
        <v>36</v>
      </c>
      <c r="J6" s="7" t="s">
        <v>109</v>
      </c>
      <c r="K6" s="7" t="s">
        <v>151</v>
      </c>
      <c r="L6" s="7" t="s">
        <v>49</v>
      </c>
      <c r="M6" s="7" t="s">
        <v>51</v>
      </c>
      <c r="N6" s="7" t="s">
        <v>51</v>
      </c>
      <c r="O6" s="7" t="s">
        <v>51</v>
      </c>
      <c r="P6" s="7" t="s">
        <v>50</v>
      </c>
      <c r="Q6" s="7"/>
      <c r="R6" s="7"/>
      <c r="S6" s="7"/>
      <c r="T6" s="7"/>
    </row>
    <row r="7" spans="1:20" ht="12.75" customHeight="1">
      <c r="A7" s="7">
        <v>22</v>
      </c>
      <c r="B7" s="7" t="s">
        <v>0</v>
      </c>
      <c r="C7" s="7" t="s">
        <v>3014</v>
      </c>
      <c r="D7" s="7">
        <v>2014</v>
      </c>
      <c r="E7" s="19" t="s">
        <v>2484</v>
      </c>
      <c r="F7" s="7">
        <v>21</v>
      </c>
      <c r="G7" s="7" t="str">
        <f t="shared" si="0"/>
        <v>10</v>
      </c>
      <c r="H7" s="7" t="str">
        <f t="shared" si="1"/>
        <v>05</v>
      </c>
      <c r="I7" s="7" t="str">
        <f t="shared" si="2"/>
        <v>45</v>
      </c>
      <c r="J7" s="7" t="s">
        <v>65</v>
      </c>
      <c r="K7" s="7" t="s">
        <v>159</v>
      </c>
      <c r="L7" s="7" t="s">
        <v>67</v>
      </c>
      <c r="M7" s="7" t="s">
        <v>51</v>
      </c>
      <c r="N7" s="7" t="s">
        <v>75</v>
      </c>
      <c r="O7" s="7" t="s">
        <v>75</v>
      </c>
      <c r="P7" s="7" t="s">
        <v>75</v>
      </c>
      <c r="Q7" s="7"/>
      <c r="R7" s="7"/>
      <c r="S7" s="7"/>
      <c r="T7" s="7"/>
    </row>
    <row r="8" spans="1:20" ht="12.75" customHeight="1">
      <c r="A8" s="7">
        <v>22</v>
      </c>
      <c r="B8" s="7" t="s">
        <v>0</v>
      </c>
      <c r="C8" s="7" t="s">
        <v>3015</v>
      </c>
      <c r="D8" s="7">
        <v>2014</v>
      </c>
      <c r="E8" s="19" t="s">
        <v>2484</v>
      </c>
      <c r="F8" s="7">
        <v>21</v>
      </c>
      <c r="G8" s="7" t="str">
        <f t="shared" si="0"/>
        <v>10</v>
      </c>
      <c r="H8" s="7" t="str">
        <f t="shared" si="1"/>
        <v>05</v>
      </c>
      <c r="I8" s="7" t="str">
        <f t="shared" si="2"/>
        <v>59</v>
      </c>
      <c r="J8" s="7" t="s">
        <v>65</v>
      </c>
      <c r="K8" s="7" t="s">
        <v>66</v>
      </c>
      <c r="L8" s="7" t="s">
        <v>67</v>
      </c>
      <c r="M8" s="7" t="s">
        <v>75</v>
      </c>
      <c r="N8" s="7" t="s">
        <v>75</v>
      </c>
      <c r="O8" s="7" t="s">
        <v>75</v>
      </c>
      <c r="P8" s="7" t="s">
        <v>75</v>
      </c>
      <c r="Q8" s="7"/>
      <c r="R8" s="7"/>
      <c r="S8" s="7"/>
      <c r="T8" s="7"/>
    </row>
    <row r="9" spans="1:20" ht="12.75" customHeight="1">
      <c r="A9" s="7">
        <v>22</v>
      </c>
      <c r="B9" s="7" t="s">
        <v>0</v>
      </c>
      <c r="C9" s="7" t="s">
        <v>3016</v>
      </c>
      <c r="D9" s="7">
        <v>2014</v>
      </c>
      <c r="E9" s="19" t="s">
        <v>2484</v>
      </c>
      <c r="F9" s="7">
        <v>21</v>
      </c>
      <c r="G9" s="7" t="str">
        <f t="shared" si="0"/>
        <v>10</v>
      </c>
      <c r="H9" s="7" t="str">
        <f t="shared" si="1"/>
        <v>06</v>
      </c>
      <c r="I9" s="7" t="str">
        <f t="shared" si="2"/>
        <v>02</v>
      </c>
      <c r="J9" s="7" t="s">
        <v>65</v>
      </c>
      <c r="K9" s="7" t="s">
        <v>159</v>
      </c>
      <c r="L9" s="7" t="s">
        <v>67</v>
      </c>
      <c r="M9" s="7" t="s">
        <v>50</v>
      </c>
      <c r="N9" s="7" t="s">
        <v>75</v>
      </c>
      <c r="O9" s="7" t="s">
        <v>75</v>
      </c>
      <c r="P9" s="7" t="s">
        <v>75</v>
      </c>
      <c r="Q9" s="7"/>
      <c r="R9" s="7"/>
      <c r="S9" s="7"/>
      <c r="T9" s="7"/>
    </row>
    <row r="10" spans="1:20" ht="12.75" customHeight="1">
      <c r="A10" s="7">
        <v>22</v>
      </c>
      <c r="B10" s="7" t="s">
        <v>0</v>
      </c>
      <c r="C10" s="7" t="s">
        <v>3017</v>
      </c>
      <c r="D10" s="7">
        <v>2014</v>
      </c>
      <c r="E10" s="19" t="s">
        <v>2484</v>
      </c>
      <c r="F10" s="7">
        <v>21</v>
      </c>
      <c r="G10" s="7" t="str">
        <f t="shared" si="0"/>
        <v>10</v>
      </c>
      <c r="H10" s="7" t="str">
        <f t="shared" si="1"/>
        <v>06</v>
      </c>
      <c r="I10" s="7" t="str">
        <f t="shared" si="2"/>
        <v>10</v>
      </c>
      <c r="J10" s="7" t="s">
        <v>65</v>
      </c>
      <c r="K10" s="7" t="s">
        <v>66</v>
      </c>
      <c r="L10" s="7" t="s">
        <v>67</v>
      </c>
      <c r="M10" s="7" t="s">
        <v>51</v>
      </c>
      <c r="N10" s="7" t="s">
        <v>60</v>
      </c>
      <c r="O10" s="7" t="s">
        <v>75</v>
      </c>
      <c r="P10" s="7" t="s">
        <v>75</v>
      </c>
      <c r="Q10" s="7"/>
      <c r="R10" s="7"/>
      <c r="S10" s="7"/>
      <c r="T10" s="7"/>
    </row>
    <row r="11" spans="1:20" ht="12.75" customHeight="1">
      <c r="A11" s="7">
        <v>22</v>
      </c>
      <c r="B11" s="7" t="s">
        <v>0</v>
      </c>
      <c r="C11" s="7" t="s">
        <v>3018</v>
      </c>
      <c r="D11" s="7">
        <v>2014</v>
      </c>
      <c r="E11" s="19" t="s">
        <v>2484</v>
      </c>
      <c r="F11" s="7">
        <v>21</v>
      </c>
      <c r="G11" s="7" t="str">
        <f t="shared" si="0"/>
        <v>10</v>
      </c>
      <c r="H11" s="7" t="str">
        <f t="shared" si="1"/>
        <v>07</v>
      </c>
      <c r="I11" s="7" t="str">
        <f t="shared" si="2"/>
        <v>25</v>
      </c>
      <c r="J11" s="7" t="s">
        <v>109</v>
      </c>
      <c r="K11" s="7" t="s">
        <v>110</v>
      </c>
      <c r="L11" s="7" t="s">
        <v>67</v>
      </c>
      <c r="M11" s="7" t="s">
        <v>51</v>
      </c>
      <c r="N11" s="7" t="s">
        <v>75</v>
      </c>
      <c r="O11" s="7" t="s">
        <v>75</v>
      </c>
      <c r="P11" s="7" t="s">
        <v>75</v>
      </c>
      <c r="Q11" s="7"/>
      <c r="R11" s="7"/>
      <c r="S11" s="7"/>
      <c r="T11" s="7"/>
    </row>
    <row r="12" spans="1:20" ht="12.75" customHeight="1">
      <c r="A12" s="7">
        <v>22</v>
      </c>
      <c r="B12" s="7" t="s">
        <v>0</v>
      </c>
      <c r="C12" s="7" t="s">
        <v>3019</v>
      </c>
      <c r="D12" s="7">
        <v>2014</v>
      </c>
      <c r="E12" s="19" t="s">
        <v>2484</v>
      </c>
      <c r="F12" s="7">
        <v>21</v>
      </c>
      <c r="G12" s="7" t="str">
        <f t="shared" si="0"/>
        <v>10</v>
      </c>
      <c r="H12" s="7" t="str">
        <f t="shared" si="1"/>
        <v>09</v>
      </c>
      <c r="I12" s="7" t="str">
        <f t="shared" si="2"/>
        <v>44</v>
      </c>
      <c r="J12" s="7" t="s">
        <v>109</v>
      </c>
      <c r="K12" s="7" t="s">
        <v>151</v>
      </c>
      <c r="L12" s="7" t="s">
        <v>67</v>
      </c>
      <c r="M12" s="7" t="s">
        <v>51</v>
      </c>
      <c r="N12" s="7" t="s">
        <v>50</v>
      </c>
      <c r="O12" s="7" t="s">
        <v>75</v>
      </c>
      <c r="P12" s="7" t="s">
        <v>51</v>
      </c>
      <c r="Q12" s="7"/>
      <c r="R12" s="7"/>
      <c r="S12" s="7"/>
      <c r="T12" s="7"/>
    </row>
    <row r="13" spans="1:20" ht="12.75" customHeight="1">
      <c r="A13" s="7">
        <v>22</v>
      </c>
      <c r="B13" s="7" t="s">
        <v>0</v>
      </c>
      <c r="C13" s="7" t="s">
        <v>3020</v>
      </c>
      <c r="D13" s="7">
        <v>2014</v>
      </c>
      <c r="E13" s="19" t="s">
        <v>2484</v>
      </c>
      <c r="F13" s="7">
        <v>21</v>
      </c>
      <c r="G13" s="7" t="str">
        <f t="shared" si="0"/>
        <v>10</v>
      </c>
      <c r="H13" s="7" t="str">
        <f t="shared" si="1"/>
        <v>10</v>
      </c>
      <c r="I13" s="7" t="str">
        <f t="shared" si="2"/>
        <v>19</v>
      </c>
      <c r="J13" s="7" t="s">
        <v>109</v>
      </c>
      <c r="K13" s="7" t="s">
        <v>151</v>
      </c>
      <c r="L13" s="7" t="s">
        <v>67</v>
      </c>
      <c r="M13" s="7" t="s">
        <v>51</v>
      </c>
      <c r="N13" s="7" t="s">
        <v>50</v>
      </c>
      <c r="O13" s="7" t="s">
        <v>75</v>
      </c>
      <c r="P13" s="7" t="s">
        <v>51</v>
      </c>
      <c r="Q13" s="7"/>
      <c r="R13" s="7"/>
      <c r="S13" s="7"/>
      <c r="T13" s="7"/>
    </row>
    <row r="14" spans="1:20" ht="12.75" customHeight="1">
      <c r="A14" s="7">
        <v>22</v>
      </c>
      <c r="B14" s="7" t="s">
        <v>0</v>
      </c>
      <c r="C14" s="7" t="s">
        <v>3021</v>
      </c>
      <c r="D14" s="7">
        <v>2014</v>
      </c>
      <c r="E14" s="19" t="s">
        <v>2484</v>
      </c>
      <c r="F14" s="7">
        <v>21</v>
      </c>
      <c r="G14" s="7" t="str">
        <f t="shared" si="0"/>
        <v>10</v>
      </c>
      <c r="H14" s="7" t="str">
        <f t="shared" si="1"/>
        <v>10</v>
      </c>
      <c r="I14" s="7" t="str">
        <f t="shared" si="2"/>
        <v>35</v>
      </c>
      <c r="J14" s="7" t="s">
        <v>109</v>
      </c>
      <c r="K14" s="7" t="s">
        <v>151</v>
      </c>
      <c r="L14" s="7" t="s">
        <v>67</v>
      </c>
      <c r="M14" s="7" t="s">
        <v>51</v>
      </c>
      <c r="N14" s="7" t="s">
        <v>50</v>
      </c>
      <c r="O14" s="7" t="s">
        <v>75</v>
      </c>
      <c r="P14" s="7" t="s">
        <v>51</v>
      </c>
      <c r="Q14" s="7"/>
      <c r="R14" s="7"/>
      <c r="S14" s="7"/>
      <c r="T14" s="7"/>
    </row>
    <row r="15" spans="1:20" ht="12.75" customHeight="1">
      <c r="A15" s="7">
        <v>22</v>
      </c>
      <c r="B15" s="7" t="s">
        <v>0</v>
      </c>
      <c r="C15" s="7" t="s">
        <v>3022</v>
      </c>
      <c r="D15" s="7">
        <v>2014</v>
      </c>
      <c r="E15" s="19" t="s">
        <v>2484</v>
      </c>
      <c r="F15" s="7">
        <v>21</v>
      </c>
      <c r="G15" s="7" t="str">
        <f t="shared" si="0"/>
        <v>10</v>
      </c>
      <c r="H15" s="7" t="str">
        <f t="shared" si="1"/>
        <v>11</v>
      </c>
      <c r="I15" s="7" t="str">
        <f t="shared" si="2"/>
        <v>04</v>
      </c>
      <c r="J15" s="7" t="s">
        <v>134</v>
      </c>
      <c r="K15" s="7" t="s">
        <v>66</v>
      </c>
      <c r="L15" s="7" t="s">
        <v>67</v>
      </c>
      <c r="M15" s="7" t="s">
        <v>51</v>
      </c>
      <c r="N15" s="7" t="s">
        <v>51</v>
      </c>
      <c r="O15" s="7" t="s">
        <v>50</v>
      </c>
      <c r="P15" s="7" t="s">
        <v>50</v>
      </c>
      <c r="Q15" s="7"/>
      <c r="R15" s="7"/>
      <c r="S15" s="7"/>
      <c r="T15" s="7"/>
    </row>
    <row r="16" spans="1:20" ht="12.75" customHeight="1">
      <c r="A16" s="7">
        <v>22</v>
      </c>
      <c r="B16" s="7" t="s">
        <v>0</v>
      </c>
      <c r="C16" s="7" t="s">
        <v>3023</v>
      </c>
      <c r="D16" s="7">
        <v>2014</v>
      </c>
      <c r="E16" s="19" t="s">
        <v>2484</v>
      </c>
      <c r="F16" s="7">
        <v>21</v>
      </c>
      <c r="G16" s="7" t="str">
        <f t="shared" si="0"/>
        <v>10</v>
      </c>
      <c r="H16" s="7" t="str">
        <f t="shared" si="1"/>
        <v>11</v>
      </c>
      <c r="I16" s="7" t="str">
        <f t="shared" si="2"/>
        <v>34</v>
      </c>
      <c r="J16" s="7" t="s">
        <v>109</v>
      </c>
      <c r="K16" s="7" t="s">
        <v>110</v>
      </c>
      <c r="L16" s="7" t="s">
        <v>67</v>
      </c>
      <c r="M16" s="7" t="s">
        <v>51</v>
      </c>
      <c r="N16" s="7" t="s">
        <v>51</v>
      </c>
      <c r="O16" s="7" t="s">
        <v>75</v>
      </c>
      <c r="P16" s="7" t="s">
        <v>50</v>
      </c>
      <c r="Q16" s="7"/>
      <c r="R16" s="7"/>
      <c r="S16" s="7"/>
      <c r="T16" s="7"/>
    </row>
    <row r="17" spans="1:20" ht="12.75" customHeight="1">
      <c r="A17" s="7">
        <v>22</v>
      </c>
      <c r="B17" s="7" t="s">
        <v>0</v>
      </c>
      <c r="C17" s="7" t="s">
        <v>3024</v>
      </c>
      <c r="D17" s="7">
        <v>2014</v>
      </c>
      <c r="E17" s="19" t="s">
        <v>2484</v>
      </c>
      <c r="F17" s="7">
        <v>21</v>
      </c>
      <c r="G17" s="7" t="str">
        <f t="shared" si="0"/>
        <v>10</v>
      </c>
      <c r="H17" s="7" t="str">
        <f t="shared" si="1"/>
        <v>18</v>
      </c>
      <c r="I17" s="7" t="str">
        <f t="shared" si="2"/>
        <v>32</v>
      </c>
      <c r="J17" s="7" t="s">
        <v>134</v>
      </c>
      <c r="K17" s="7" t="s">
        <v>66</v>
      </c>
      <c r="L17" s="7" t="s">
        <v>67</v>
      </c>
      <c r="M17" s="7" t="s">
        <v>75</v>
      </c>
      <c r="N17" s="7" t="s">
        <v>51</v>
      </c>
      <c r="O17" s="7" t="s">
        <v>75</v>
      </c>
      <c r="P17" s="7" t="s">
        <v>75</v>
      </c>
      <c r="Q17" s="7"/>
      <c r="R17" s="7"/>
      <c r="S17" s="7"/>
      <c r="T17" s="7"/>
    </row>
    <row r="18" spans="1:20" ht="12.75" customHeight="1">
      <c r="A18" s="7">
        <v>22</v>
      </c>
      <c r="B18" s="7" t="s">
        <v>0</v>
      </c>
      <c r="C18" s="7" t="s">
        <v>3025</v>
      </c>
      <c r="D18" s="7">
        <v>2014</v>
      </c>
      <c r="E18" s="19" t="s">
        <v>2484</v>
      </c>
      <c r="F18" s="7">
        <v>21</v>
      </c>
      <c r="G18" s="7" t="str">
        <f t="shared" si="0"/>
        <v>10</v>
      </c>
      <c r="H18" s="7" t="str">
        <f t="shared" si="1"/>
        <v>18</v>
      </c>
      <c r="I18" s="7" t="str">
        <f t="shared" si="2"/>
        <v>44</v>
      </c>
      <c r="J18" s="7" t="s">
        <v>65</v>
      </c>
      <c r="K18" s="7" t="s">
        <v>66</v>
      </c>
      <c r="L18" s="7" t="s">
        <v>67</v>
      </c>
      <c r="M18" s="7" t="s">
        <v>50</v>
      </c>
      <c r="N18" s="7" t="s">
        <v>51</v>
      </c>
      <c r="O18" s="7" t="s">
        <v>75</v>
      </c>
      <c r="P18" s="7" t="s">
        <v>75</v>
      </c>
      <c r="Q18" s="7"/>
      <c r="R18" s="7"/>
      <c r="S18" s="7"/>
      <c r="T18" s="7"/>
    </row>
    <row r="19" spans="1:20" ht="12.75" customHeight="1">
      <c r="A19" s="7">
        <v>22</v>
      </c>
      <c r="B19" s="7" t="s">
        <v>0</v>
      </c>
      <c r="C19" s="7" t="s">
        <v>3026</v>
      </c>
      <c r="D19" s="7">
        <v>2014</v>
      </c>
      <c r="E19" s="19" t="s">
        <v>2484</v>
      </c>
      <c r="F19" s="7">
        <v>21</v>
      </c>
      <c r="G19" s="7" t="str">
        <f t="shared" si="0"/>
        <v>10</v>
      </c>
      <c r="H19" s="7" t="str">
        <f t="shared" si="1"/>
        <v>19</v>
      </c>
      <c r="I19" s="7" t="str">
        <f t="shared" si="2"/>
        <v>13</v>
      </c>
      <c r="J19" s="7" t="s">
        <v>65</v>
      </c>
      <c r="K19" s="7" t="s">
        <v>66</v>
      </c>
      <c r="L19" s="7" t="s">
        <v>67</v>
      </c>
      <c r="M19" s="7" t="s">
        <v>51</v>
      </c>
      <c r="N19" s="7" t="s">
        <v>51</v>
      </c>
      <c r="O19" s="7" t="s">
        <v>51</v>
      </c>
      <c r="P19" s="7" t="s">
        <v>60</v>
      </c>
      <c r="Q19" s="7"/>
      <c r="R19" s="7"/>
      <c r="S19" s="7"/>
      <c r="T19" s="7"/>
    </row>
    <row r="20" spans="1:20" ht="12.75" customHeight="1">
      <c r="A20" s="7">
        <v>22</v>
      </c>
      <c r="B20" s="7" t="s">
        <v>0</v>
      </c>
      <c r="C20" s="7" t="s">
        <v>3027</v>
      </c>
      <c r="D20" s="7">
        <v>2014</v>
      </c>
      <c r="E20" s="19" t="s">
        <v>2484</v>
      </c>
      <c r="F20" s="7">
        <v>21</v>
      </c>
      <c r="G20" s="7" t="str">
        <f t="shared" si="0"/>
        <v>10</v>
      </c>
      <c r="H20" s="7" t="str">
        <f t="shared" si="1"/>
        <v>20</v>
      </c>
      <c r="I20" s="7" t="str">
        <f t="shared" si="2"/>
        <v>20</v>
      </c>
      <c r="J20" s="7" t="s">
        <v>65</v>
      </c>
      <c r="K20" s="7" t="s">
        <v>159</v>
      </c>
      <c r="L20" s="7" t="s">
        <v>67</v>
      </c>
      <c r="M20" s="7" t="s">
        <v>75</v>
      </c>
      <c r="N20" s="7" t="s">
        <v>51</v>
      </c>
      <c r="O20" s="7" t="s">
        <v>75</v>
      </c>
      <c r="P20" s="7" t="s">
        <v>50</v>
      </c>
      <c r="Q20" s="7"/>
      <c r="R20" s="7"/>
      <c r="S20" s="7"/>
      <c r="T20" s="7"/>
    </row>
    <row r="21" spans="1:20" ht="12.75" customHeight="1">
      <c r="A21" s="7">
        <v>22</v>
      </c>
      <c r="B21" s="7" t="s">
        <v>0</v>
      </c>
      <c r="C21" s="7" t="s">
        <v>3028</v>
      </c>
      <c r="D21" s="7">
        <v>2014</v>
      </c>
      <c r="E21" s="19" t="s">
        <v>2484</v>
      </c>
      <c r="F21" s="7">
        <v>21</v>
      </c>
      <c r="G21" s="7" t="str">
        <f t="shared" si="0"/>
        <v>10</v>
      </c>
      <c r="H21" s="7" t="str">
        <f t="shared" si="1"/>
        <v>20</v>
      </c>
      <c r="I21" s="7" t="str">
        <f t="shared" si="2"/>
        <v>59</v>
      </c>
      <c r="J21" s="7" t="s">
        <v>134</v>
      </c>
      <c r="K21" s="7" t="s">
        <v>66</v>
      </c>
      <c r="L21" s="7" t="s">
        <v>67</v>
      </c>
      <c r="M21" s="7" t="s">
        <v>60</v>
      </c>
      <c r="N21" s="7" t="s">
        <v>51</v>
      </c>
      <c r="O21" s="7" t="s">
        <v>75</v>
      </c>
      <c r="P21" s="7" t="s">
        <v>75</v>
      </c>
      <c r="Q21" s="7"/>
      <c r="R21" s="7"/>
      <c r="S21" s="7"/>
      <c r="T21" s="7"/>
    </row>
    <row r="22" spans="1:20" ht="12.75" customHeight="1">
      <c r="A22" s="7">
        <v>22</v>
      </c>
      <c r="B22" s="7" t="s">
        <v>0</v>
      </c>
      <c r="C22" s="7" t="s">
        <v>3029</v>
      </c>
      <c r="D22" s="7">
        <v>2014</v>
      </c>
      <c r="E22" s="19" t="s">
        <v>2484</v>
      </c>
      <c r="F22" s="7">
        <v>21</v>
      </c>
      <c r="G22" s="7" t="str">
        <f t="shared" si="0"/>
        <v>10</v>
      </c>
      <c r="H22" s="7" t="str">
        <f t="shared" si="1"/>
        <v>24</v>
      </c>
      <c r="I22" s="7" t="str">
        <f t="shared" si="2"/>
        <v>08</v>
      </c>
      <c r="J22" s="7" t="s">
        <v>109</v>
      </c>
      <c r="K22" s="7" t="s">
        <v>110</v>
      </c>
      <c r="L22" s="7" t="s">
        <v>49</v>
      </c>
      <c r="M22" s="7" t="s">
        <v>75</v>
      </c>
      <c r="N22" s="7" t="s">
        <v>51</v>
      </c>
      <c r="O22" s="7" t="s">
        <v>51</v>
      </c>
      <c r="P22" s="7" t="s">
        <v>51</v>
      </c>
      <c r="Q22" s="7"/>
      <c r="R22" s="7"/>
      <c r="S22" s="7"/>
      <c r="T22" s="7"/>
    </row>
    <row r="23" spans="1:20" ht="12.75" customHeight="1">
      <c r="A23" s="7">
        <v>22</v>
      </c>
      <c r="B23" s="7" t="s">
        <v>0</v>
      </c>
      <c r="C23" s="7" t="s">
        <v>3030</v>
      </c>
      <c r="D23" s="7">
        <v>2014</v>
      </c>
      <c r="E23" s="19" t="s">
        <v>2484</v>
      </c>
      <c r="F23" s="7">
        <v>21</v>
      </c>
      <c r="G23" s="7" t="str">
        <f t="shared" si="0"/>
        <v>10</v>
      </c>
      <c r="H23" s="7" t="str">
        <f t="shared" si="1"/>
        <v>24</v>
      </c>
      <c r="I23" s="7" t="str">
        <f t="shared" si="2"/>
        <v>18</v>
      </c>
      <c r="J23" s="7" t="s">
        <v>65</v>
      </c>
      <c r="K23" s="7" t="s">
        <v>66</v>
      </c>
      <c r="L23" s="7" t="s">
        <v>67</v>
      </c>
      <c r="M23" s="7" t="s">
        <v>50</v>
      </c>
      <c r="N23" s="7" t="s">
        <v>51</v>
      </c>
      <c r="O23" s="7" t="s">
        <v>51</v>
      </c>
      <c r="P23" s="7" t="s">
        <v>51</v>
      </c>
      <c r="Q23" s="7"/>
      <c r="R23" s="7"/>
      <c r="S23" s="7"/>
      <c r="T23" s="7"/>
    </row>
    <row r="24" spans="1:20" ht="12.75" customHeight="1">
      <c r="A24" s="7">
        <v>22</v>
      </c>
      <c r="B24" s="7" t="s">
        <v>0</v>
      </c>
      <c r="C24" s="7" t="s">
        <v>3031</v>
      </c>
      <c r="D24" s="7">
        <v>2014</v>
      </c>
      <c r="E24" s="19" t="s">
        <v>2484</v>
      </c>
      <c r="F24" s="7">
        <v>21</v>
      </c>
      <c r="G24" s="7" t="str">
        <f t="shared" si="0"/>
        <v>10</v>
      </c>
      <c r="H24" s="7" t="str">
        <f t="shared" si="1"/>
        <v>24</v>
      </c>
      <c r="I24" s="7" t="str">
        <f t="shared" si="2"/>
        <v>55</v>
      </c>
      <c r="J24" s="7" t="s">
        <v>109</v>
      </c>
      <c r="K24" s="7" t="s">
        <v>110</v>
      </c>
      <c r="L24" s="7" t="s">
        <v>67</v>
      </c>
      <c r="M24" s="7" t="s">
        <v>75</v>
      </c>
      <c r="N24" s="7" t="s">
        <v>51</v>
      </c>
      <c r="O24" s="7" t="s">
        <v>51</v>
      </c>
      <c r="P24" s="7" t="s">
        <v>51</v>
      </c>
      <c r="Q24" s="7"/>
      <c r="R24" s="7"/>
      <c r="S24" s="7"/>
      <c r="T24" s="7"/>
    </row>
    <row r="25" spans="1:20" ht="12.75" customHeight="1">
      <c r="A25" s="7">
        <v>22</v>
      </c>
      <c r="B25" s="7" t="s">
        <v>0</v>
      </c>
      <c r="C25" s="7" t="s">
        <v>3032</v>
      </c>
      <c r="D25" s="7">
        <v>2014</v>
      </c>
      <c r="E25" s="19" t="s">
        <v>2484</v>
      </c>
      <c r="F25" s="7">
        <v>21</v>
      </c>
      <c r="G25" s="7" t="str">
        <f t="shared" si="0"/>
        <v>10</v>
      </c>
      <c r="H25" s="7" t="str">
        <f t="shared" si="1"/>
        <v>25</v>
      </c>
      <c r="I25" s="7" t="str">
        <f t="shared" si="2"/>
        <v>42</v>
      </c>
      <c r="J25" s="7" t="s">
        <v>134</v>
      </c>
      <c r="K25" s="7" t="s">
        <v>66</v>
      </c>
      <c r="L25" s="7" t="s">
        <v>67</v>
      </c>
      <c r="M25" s="7" t="s">
        <v>51</v>
      </c>
      <c r="N25" s="7" t="s">
        <v>75</v>
      </c>
      <c r="O25" s="7" t="s">
        <v>75</v>
      </c>
      <c r="P25" s="7" t="s">
        <v>51</v>
      </c>
      <c r="Q25" s="7"/>
      <c r="R25" s="7"/>
      <c r="S25" s="7"/>
      <c r="T25" s="7"/>
    </row>
    <row r="26" spans="1:20" ht="12.75" customHeight="1">
      <c r="A26" s="7">
        <v>22</v>
      </c>
      <c r="B26" s="7" t="s">
        <v>0</v>
      </c>
      <c r="C26" s="7" t="s">
        <v>3033</v>
      </c>
      <c r="D26" s="7">
        <v>2014</v>
      </c>
      <c r="E26" s="19" t="s">
        <v>2484</v>
      </c>
      <c r="F26" s="7">
        <v>21</v>
      </c>
      <c r="G26" s="7" t="str">
        <f t="shared" si="0"/>
        <v>10</v>
      </c>
      <c r="H26" s="7" t="str">
        <f t="shared" si="1"/>
        <v>26</v>
      </c>
      <c r="I26" s="7" t="str">
        <f t="shared" si="2"/>
        <v>37</v>
      </c>
      <c r="J26" s="7" t="s">
        <v>71</v>
      </c>
      <c r="K26" s="7" t="s">
        <v>344</v>
      </c>
      <c r="L26" s="7" t="s">
        <v>67</v>
      </c>
      <c r="M26" s="7" t="s">
        <v>51</v>
      </c>
      <c r="N26" s="7" t="s">
        <v>75</v>
      </c>
      <c r="O26" s="7" t="s">
        <v>51</v>
      </c>
      <c r="P26" s="7" t="s">
        <v>51</v>
      </c>
      <c r="Q26" s="7"/>
      <c r="R26" s="7"/>
      <c r="S26" s="7"/>
      <c r="T26" s="7"/>
    </row>
    <row r="27" spans="1:20" ht="12.75" customHeight="1">
      <c r="A27" s="7">
        <v>22</v>
      </c>
      <c r="B27" s="7" t="s">
        <v>0</v>
      </c>
      <c r="C27" s="7" t="s">
        <v>3034</v>
      </c>
      <c r="D27" s="7">
        <v>2014</v>
      </c>
      <c r="E27" s="19" t="s">
        <v>2484</v>
      </c>
      <c r="F27" s="7">
        <v>21</v>
      </c>
      <c r="G27" s="7" t="str">
        <f t="shared" si="0"/>
        <v>10</v>
      </c>
      <c r="H27" s="7" t="str">
        <f t="shared" si="1"/>
        <v>26</v>
      </c>
      <c r="I27" s="7" t="str">
        <f t="shared" si="2"/>
        <v>52</v>
      </c>
      <c r="J27" s="7" t="s">
        <v>583</v>
      </c>
      <c r="K27" s="7" t="s">
        <v>942</v>
      </c>
      <c r="L27" s="7" t="s">
        <v>67</v>
      </c>
      <c r="M27" s="7" t="s">
        <v>51</v>
      </c>
      <c r="N27" s="7" t="s">
        <v>51</v>
      </c>
      <c r="O27" s="7" t="s">
        <v>51</v>
      </c>
      <c r="P27" s="7" t="s">
        <v>51</v>
      </c>
      <c r="Q27" s="7"/>
      <c r="R27" s="7"/>
      <c r="S27" s="7"/>
      <c r="T27" s="7"/>
    </row>
    <row r="28" spans="1:20" ht="12.75" customHeight="1">
      <c r="A28" s="7">
        <v>22</v>
      </c>
      <c r="B28" s="7" t="s">
        <v>0</v>
      </c>
      <c r="C28" s="7" t="s">
        <v>3035</v>
      </c>
      <c r="D28" s="7">
        <v>2014</v>
      </c>
      <c r="E28" s="19" t="s">
        <v>2484</v>
      </c>
      <c r="F28" s="7">
        <v>21</v>
      </c>
      <c r="G28" s="7" t="str">
        <f t="shared" si="0"/>
        <v>10</v>
      </c>
      <c r="H28" s="7" t="str">
        <f t="shared" si="1"/>
        <v>28</v>
      </c>
      <c r="I28" s="7" t="str">
        <f t="shared" si="2"/>
        <v>30</v>
      </c>
      <c r="J28" s="7" t="s">
        <v>65</v>
      </c>
      <c r="K28" s="7" t="s">
        <v>159</v>
      </c>
      <c r="L28" s="7" t="s">
        <v>67</v>
      </c>
      <c r="M28" s="7" t="s">
        <v>50</v>
      </c>
      <c r="N28" s="7" t="s">
        <v>51</v>
      </c>
      <c r="O28" s="7" t="s">
        <v>75</v>
      </c>
      <c r="P28" s="7" t="s">
        <v>75</v>
      </c>
      <c r="Q28" s="7"/>
      <c r="R28" s="7"/>
      <c r="S28" s="7"/>
      <c r="T28" s="7"/>
    </row>
    <row r="29" spans="1:20" ht="12.75" customHeight="1">
      <c r="A29" s="7">
        <v>22</v>
      </c>
      <c r="B29" s="7" t="s">
        <v>0</v>
      </c>
      <c r="C29" s="7" t="s">
        <v>3036</v>
      </c>
      <c r="D29" s="7">
        <v>2014</v>
      </c>
      <c r="E29" s="19" t="s">
        <v>2484</v>
      </c>
      <c r="F29" s="7">
        <v>21</v>
      </c>
      <c r="G29" s="7" t="str">
        <f t="shared" si="0"/>
        <v>10</v>
      </c>
      <c r="H29" s="7" t="str">
        <f t="shared" si="1"/>
        <v>28</v>
      </c>
      <c r="I29" s="7" t="str">
        <f t="shared" si="2"/>
        <v>35</v>
      </c>
      <c r="J29" s="7" t="s">
        <v>65</v>
      </c>
      <c r="K29" s="7" t="s">
        <v>66</v>
      </c>
      <c r="L29" s="7" t="s">
        <v>67</v>
      </c>
      <c r="M29" s="7" t="s">
        <v>75</v>
      </c>
      <c r="N29" s="7" t="s">
        <v>51</v>
      </c>
      <c r="O29" s="7" t="s">
        <v>75</v>
      </c>
      <c r="P29" s="7" t="s">
        <v>75</v>
      </c>
      <c r="Q29" s="7"/>
      <c r="R29" s="7"/>
      <c r="S29" s="7"/>
      <c r="T29" s="7"/>
    </row>
    <row r="30" spans="1:20" ht="12.75" customHeight="1">
      <c r="A30" s="7">
        <v>22</v>
      </c>
      <c r="B30" s="7" t="s">
        <v>0</v>
      </c>
      <c r="C30" s="7" t="s">
        <v>3037</v>
      </c>
      <c r="D30" s="7">
        <v>2014</v>
      </c>
      <c r="E30" s="19" t="s">
        <v>2484</v>
      </c>
      <c r="F30" s="7">
        <v>21</v>
      </c>
      <c r="G30" s="7" t="str">
        <f t="shared" si="0"/>
        <v>10</v>
      </c>
      <c r="H30" s="7" t="str">
        <f t="shared" si="1"/>
        <v>29</v>
      </c>
      <c r="I30" s="7" t="str">
        <f t="shared" si="2"/>
        <v>56</v>
      </c>
      <c r="J30" s="7" t="s">
        <v>65</v>
      </c>
      <c r="K30" s="7" t="s">
        <v>66</v>
      </c>
      <c r="L30" s="7" t="s">
        <v>67</v>
      </c>
      <c r="M30" s="7" t="s">
        <v>75</v>
      </c>
      <c r="N30" s="7" t="s">
        <v>51</v>
      </c>
      <c r="O30" s="7" t="s">
        <v>75</v>
      </c>
      <c r="P30" s="7" t="s">
        <v>50</v>
      </c>
      <c r="Q30" s="7"/>
      <c r="R30" s="7"/>
      <c r="S30" s="7"/>
      <c r="T30" s="7"/>
    </row>
    <row r="31" spans="1:20" ht="12.75" customHeight="1">
      <c r="A31" s="7">
        <v>22</v>
      </c>
      <c r="B31" s="7" t="s">
        <v>0</v>
      </c>
      <c r="C31" s="7" t="s">
        <v>3038</v>
      </c>
      <c r="D31" s="7">
        <v>2014</v>
      </c>
      <c r="E31" s="19" t="s">
        <v>2484</v>
      </c>
      <c r="F31" s="7">
        <v>21</v>
      </c>
      <c r="G31" s="7" t="str">
        <f t="shared" si="0"/>
        <v>10</v>
      </c>
      <c r="H31" s="7" t="str">
        <f t="shared" si="1"/>
        <v>30</v>
      </c>
      <c r="I31" s="7" t="str">
        <f t="shared" si="2"/>
        <v>26</v>
      </c>
      <c r="J31" s="7" t="s">
        <v>65</v>
      </c>
      <c r="K31" s="7" t="s">
        <v>66</v>
      </c>
      <c r="L31" s="7" t="s">
        <v>67</v>
      </c>
      <c r="M31" s="7" t="s">
        <v>75</v>
      </c>
      <c r="N31" s="7" t="s">
        <v>75</v>
      </c>
      <c r="O31" s="7" t="s">
        <v>75</v>
      </c>
      <c r="P31" s="7" t="s">
        <v>75</v>
      </c>
      <c r="Q31" s="7"/>
      <c r="R31" s="7"/>
      <c r="S31" s="7"/>
      <c r="T31" s="7"/>
    </row>
    <row r="32" spans="1:20" ht="12.75" customHeight="1">
      <c r="A32" s="7">
        <v>22</v>
      </c>
      <c r="B32" s="7" t="s">
        <v>0</v>
      </c>
      <c r="C32" s="7" t="s">
        <v>3039</v>
      </c>
      <c r="D32" s="7">
        <v>2014</v>
      </c>
      <c r="E32" s="19" t="s">
        <v>2484</v>
      </c>
      <c r="F32" s="7">
        <v>21</v>
      </c>
      <c r="G32" s="7" t="str">
        <f t="shared" si="0"/>
        <v>10</v>
      </c>
      <c r="H32" s="7" t="str">
        <f t="shared" si="1"/>
        <v>40</v>
      </c>
      <c r="I32" s="7" t="str">
        <f t="shared" si="2"/>
        <v>36</v>
      </c>
      <c r="J32" s="7" t="s">
        <v>134</v>
      </c>
      <c r="K32" s="7" t="s">
        <v>66</v>
      </c>
      <c r="L32" s="7" t="s">
        <v>67</v>
      </c>
      <c r="M32" s="7" t="s">
        <v>51</v>
      </c>
      <c r="N32" s="7" t="s">
        <v>75</v>
      </c>
      <c r="O32" s="7" t="s">
        <v>75</v>
      </c>
      <c r="P32" s="7" t="s">
        <v>51</v>
      </c>
      <c r="Q32" s="7"/>
      <c r="R32" s="7"/>
      <c r="S32" s="7"/>
      <c r="T32" s="7"/>
    </row>
    <row r="33" spans="1:20" ht="12.75" customHeight="1">
      <c r="A33" s="7">
        <v>22</v>
      </c>
      <c r="B33" s="7" t="s">
        <v>0</v>
      </c>
      <c r="C33" s="7" t="s">
        <v>3040</v>
      </c>
      <c r="D33" s="7">
        <v>2014</v>
      </c>
      <c r="E33" s="19" t="s">
        <v>2484</v>
      </c>
      <c r="F33" s="7">
        <v>21</v>
      </c>
      <c r="G33" s="7" t="str">
        <f t="shared" si="0"/>
        <v>10</v>
      </c>
      <c r="H33" s="7" t="str">
        <f t="shared" si="1"/>
        <v>41</v>
      </c>
      <c r="I33" s="7" t="str">
        <f t="shared" si="2"/>
        <v>22</v>
      </c>
      <c r="J33" s="7" t="s">
        <v>65</v>
      </c>
      <c r="K33" s="7" t="s">
        <v>159</v>
      </c>
      <c r="L33" s="7" t="s">
        <v>67</v>
      </c>
      <c r="M33" s="7" t="s">
        <v>51</v>
      </c>
      <c r="N33" s="7" t="s">
        <v>51</v>
      </c>
      <c r="O33" s="7" t="s">
        <v>51</v>
      </c>
      <c r="P33" s="7" t="s">
        <v>51</v>
      </c>
      <c r="Q33" s="7"/>
      <c r="R33" s="7"/>
      <c r="S33" s="7"/>
      <c r="T33" s="7"/>
    </row>
    <row r="34" spans="1:20" ht="12.75" customHeight="1">
      <c r="A34" s="7">
        <v>22</v>
      </c>
      <c r="B34" s="7" t="s">
        <v>0</v>
      </c>
      <c r="C34" s="7" t="s">
        <v>3041</v>
      </c>
      <c r="D34" s="7">
        <v>2014</v>
      </c>
      <c r="E34" s="19" t="s">
        <v>2484</v>
      </c>
      <c r="F34" s="7">
        <v>21</v>
      </c>
      <c r="G34" s="7" t="str">
        <f t="shared" ref="G34:G65" si="3">LEFT(C34,2)</f>
        <v>10</v>
      </c>
      <c r="H34" s="7" t="str">
        <f t="shared" ref="H34:H65" si="4">MID(C34,4,2)</f>
        <v>44</v>
      </c>
      <c r="I34" s="7" t="str">
        <f t="shared" ref="I34:I65" si="5">MID(C34,7,2)</f>
        <v>59</v>
      </c>
      <c r="J34" s="7" t="s">
        <v>109</v>
      </c>
      <c r="K34" s="7" t="s">
        <v>151</v>
      </c>
      <c r="L34" s="7" t="s">
        <v>67</v>
      </c>
      <c r="M34" s="7" t="s">
        <v>51</v>
      </c>
      <c r="N34" s="7" t="s">
        <v>75</v>
      </c>
      <c r="O34" s="7" t="s">
        <v>75</v>
      </c>
      <c r="P34" s="7" t="s">
        <v>51</v>
      </c>
      <c r="Q34" s="7"/>
      <c r="R34" s="7"/>
      <c r="S34" s="7"/>
      <c r="T34" s="7"/>
    </row>
    <row r="35" spans="1:20" ht="12.75" customHeight="1">
      <c r="A35" s="7">
        <v>22</v>
      </c>
      <c r="B35" s="7" t="s">
        <v>0</v>
      </c>
      <c r="C35" s="7" t="s">
        <v>3042</v>
      </c>
      <c r="D35" s="7">
        <v>2014</v>
      </c>
      <c r="E35" s="19" t="s">
        <v>2484</v>
      </c>
      <c r="F35" s="7">
        <v>21</v>
      </c>
      <c r="G35" s="7" t="str">
        <f t="shared" si="3"/>
        <v>10</v>
      </c>
      <c r="H35" s="7" t="str">
        <f t="shared" si="4"/>
        <v>45</v>
      </c>
      <c r="I35" s="7" t="str">
        <f t="shared" si="5"/>
        <v>25</v>
      </c>
      <c r="J35" s="7" t="s">
        <v>583</v>
      </c>
      <c r="K35" s="7" t="s">
        <v>66</v>
      </c>
      <c r="L35" s="7" t="s">
        <v>67</v>
      </c>
      <c r="M35" s="7" t="s">
        <v>51</v>
      </c>
      <c r="N35" s="7" t="s">
        <v>75</v>
      </c>
      <c r="O35" s="7" t="s">
        <v>50</v>
      </c>
      <c r="P35" s="7" t="s">
        <v>51</v>
      </c>
      <c r="Q35" s="7"/>
      <c r="R35" s="7"/>
      <c r="S35" s="7"/>
      <c r="T35" s="7"/>
    </row>
    <row r="36" spans="1:20" ht="12.75" customHeight="1">
      <c r="A36" s="7">
        <v>22</v>
      </c>
      <c r="B36" s="7" t="s">
        <v>0</v>
      </c>
      <c r="C36" s="7" t="s">
        <v>3043</v>
      </c>
      <c r="D36" s="7">
        <v>2014</v>
      </c>
      <c r="E36" s="19" t="s">
        <v>2484</v>
      </c>
      <c r="F36" s="7">
        <v>21</v>
      </c>
      <c r="G36" s="7" t="str">
        <f t="shared" si="3"/>
        <v>10</v>
      </c>
      <c r="H36" s="7" t="str">
        <f t="shared" si="4"/>
        <v>46</v>
      </c>
      <c r="I36" s="7" t="str">
        <f t="shared" si="5"/>
        <v>31</v>
      </c>
      <c r="J36" s="7" t="s">
        <v>109</v>
      </c>
      <c r="K36" s="7" t="s">
        <v>110</v>
      </c>
      <c r="L36" s="7" t="s">
        <v>67</v>
      </c>
      <c r="M36" s="7" t="s">
        <v>51</v>
      </c>
      <c r="N36" s="7" t="s">
        <v>75</v>
      </c>
      <c r="O36" s="7" t="s">
        <v>51</v>
      </c>
      <c r="P36" s="7" t="s">
        <v>51</v>
      </c>
      <c r="Q36" s="7"/>
      <c r="R36" s="7"/>
      <c r="S36" s="7"/>
      <c r="T36" s="7"/>
    </row>
    <row r="37" spans="1:20" ht="12.75" customHeight="1">
      <c r="A37" s="7">
        <v>22</v>
      </c>
      <c r="B37" s="7" t="s">
        <v>0</v>
      </c>
      <c r="C37" s="7" t="s">
        <v>3044</v>
      </c>
      <c r="D37" s="7">
        <v>2014</v>
      </c>
      <c r="E37" s="19" t="s">
        <v>2484</v>
      </c>
      <c r="F37" s="7">
        <v>21</v>
      </c>
      <c r="G37" s="7" t="str">
        <f t="shared" si="3"/>
        <v>10</v>
      </c>
      <c r="H37" s="7" t="str">
        <f t="shared" si="4"/>
        <v>46</v>
      </c>
      <c r="I37" s="7" t="str">
        <f t="shared" si="5"/>
        <v>50</v>
      </c>
      <c r="J37" s="7" t="s">
        <v>109</v>
      </c>
      <c r="K37" s="7" t="s">
        <v>151</v>
      </c>
      <c r="L37" s="7" t="s">
        <v>67</v>
      </c>
      <c r="M37" s="7" t="s">
        <v>51</v>
      </c>
      <c r="N37" s="7" t="s">
        <v>51</v>
      </c>
      <c r="O37" s="7" t="s">
        <v>51</v>
      </c>
      <c r="P37" s="7" t="s">
        <v>51</v>
      </c>
      <c r="Q37" s="7"/>
      <c r="R37" s="7"/>
      <c r="S37" s="7"/>
      <c r="T37" s="7"/>
    </row>
    <row r="38" spans="1:20" ht="12.75" customHeight="1">
      <c r="A38" s="7">
        <v>22</v>
      </c>
      <c r="B38" s="7" t="s">
        <v>0</v>
      </c>
      <c r="C38" s="7" t="s">
        <v>3045</v>
      </c>
      <c r="D38" s="7">
        <v>2014</v>
      </c>
      <c r="E38" s="19" t="s">
        <v>2484</v>
      </c>
      <c r="F38" s="7">
        <v>21</v>
      </c>
      <c r="G38" s="7" t="str">
        <f t="shared" si="3"/>
        <v>10</v>
      </c>
      <c r="H38" s="7" t="str">
        <f t="shared" si="4"/>
        <v>46</v>
      </c>
      <c r="I38" s="7" t="str">
        <f t="shared" si="5"/>
        <v>57</v>
      </c>
      <c r="J38" s="7" t="s">
        <v>65</v>
      </c>
      <c r="K38" s="7" t="s">
        <v>637</v>
      </c>
      <c r="L38" s="7" t="s">
        <v>67</v>
      </c>
      <c r="M38" s="7" t="s">
        <v>51</v>
      </c>
      <c r="N38" s="7" t="s">
        <v>51</v>
      </c>
      <c r="O38" s="7" t="s">
        <v>51</v>
      </c>
      <c r="P38" s="7" t="s">
        <v>51</v>
      </c>
      <c r="Q38" s="7"/>
      <c r="R38" s="7"/>
      <c r="S38" s="7"/>
      <c r="T38" s="7"/>
    </row>
    <row r="39" spans="1:20" ht="12.75" customHeight="1">
      <c r="A39" s="7">
        <v>22</v>
      </c>
      <c r="B39" s="7" t="s">
        <v>0</v>
      </c>
      <c r="C39" s="7" t="s">
        <v>3046</v>
      </c>
      <c r="D39" s="7">
        <v>2014</v>
      </c>
      <c r="E39" s="19" t="s">
        <v>2484</v>
      </c>
      <c r="F39" s="7">
        <v>21</v>
      </c>
      <c r="G39" s="7" t="str">
        <f t="shared" si="3"/>
        <v>10</v>
      </c>
      <c r="H39" s="7" t="str">
        <f t="shared" si="4"/>
        <v>47</v>
      </c>
      <c r="I39" s="7" t="str">
        <f t="shared" si="5"/>
        <v>38</v>
      </c>
      <c r="J39" s="7" t="s">
        <v>65</v>
      </c>
      <c r="K39" s="7" t="s">
        <v>117</v>
      </c>
      <c r="L39" s="7" t="s">
        <v>67</v>
      </c>
      <c r="M39" s="7" t="s">
        <v>51</v>
      </c>
      <c r="N39" s="7" t="s">
        <v>51</v>
      </c>
      <c r="O39" s="7" t="s">
        <v>51</v>
      </c>
      <c r="P39" s="7" t="s">
        <v>51</v>
      </c>
      <c r="Q39" s="7"/>
      <c r="R39" s="7"/>
      <c r="S39" s="7"/>
      <c r="T39" s="7"/>
    </row>
    <row r="40" spans="1:20" ht="12.75" customHeight="1">
      <c r="A40" s="7">
        <v>22</v>
      </c>
      <c r="B40" s="7" t="s">
        <v>7</v>
      </c>
      <c r="C40" s="7" t="s">
        <v>3047</v>
      </c>
      <c r="D40" s="7">
        <v>2014</v>
      </c>
      <c r="E40" s="19" t="s">
        <v>2484</v>
      </c>
      <c r="F40" s="7">
        <v>21</v>
      </c>
      <c r="G40" s="7" t="str">
        <f t="shared" si="3"/>
        <v>10</v>
      </c>
      <c r="H40" s="7" t="str">
        <f t="shared" si="4"/>
        <v>58</v>
      </c>
      <c r="I40" s="7" t="str">
        <f t="shared" si="5"/>
        <v>38</v>
      </c>
      <c r="J40" s="7" t="s">
        <v>65</v>
      </c>
      <c r="K40" s="7" t="s">
        <v>117</v>
      </c>
      <c r="L40" s="7" t="s">
        <v>67</v>
      </c>
      <c r="M40" s="7" t="s">
        <v>51</v>
      </c>
      <c r="N40" s="7" t="s">
        <v>51</v>
      </c>
      <c r="O40" s="7" t="s">
        <v>51</v>
      </c>
      <c r="P40" s="7" t="s">
        <v>51</v>
      </c>
      <c r="Q40" s="7"/>
      <c r="R40" s="7"/>
      <c r="S40" s="7"/>
      <c r="T40" s="7"/>
    </row>
    <row r="41" spans="1:20" ht="12.75" customHeight="1">
      <c r="A41" s="7">
        <v>22</v>
      </c>
      <c r="B41" s="7" t="s">
        <v>7</v>
      </c>
      <c r="C41" s="7" t="s">
        <v>3048</v>
      </c>
      <c r="D41" s="7">
        <v>2014</v>
      </c>
      <c r="E41" s="19" t="s">
        <v>2484</v>
      </c>
      <c r="F41" s="7">
        <v>21</v>
      </c>
      <c r="G41" s="7" t="str">
        <f t="shared" si="3"/>
        <v>10</v>
      </c>
      <c r="H41" s="7" t="str">
        <f t="shared" si="4"/>
        <v>58</v>
      </c>
      <c r="I41" s="7" t="str">
        <f t="shared" si="5"/>
        <v>58</v>
      </c>
      <c r="J41" s="7" t="s">
        <v>3049</v>
      </c>
      <c r="K41" s="7" t="s">
        <v>3050</v>
      </c>
      <c r="L41" s="7" t="s">
        <v>67</v>
      </c>
      <c r="M41" s="7" t="s">
        <v>51</v>
      </c>
      <c r="N41" s="7" t="s">
        <v>51</v>
      </c>
      <c r="O41" s="7" t="s">
        <v>51</v>
      </c>
      <c r="P41" s="7" t="s">
        <v>51</v>
      </c>
      <c r="Q41" s="7"/>
      <c r="R41" s="7"/>
      <c r="S41" s="7"/>
      <c r="T41" s="7"/>
    </row>
    <row r="42" spans="1:20" ht="12.75" customHeight="1">
      <c r="A42" s="7">
        <v>22</v>
      </c>
      <c r="B42" s="7" t="s">
        <v>7</v>
      </c>
      <c r="C42" s="7" t="s">
        <v>3051</v>
      </c>
      <c r="D42" s="7">
        <v>2014</v>
      </c>
      <c r="E42" s="19" t="s">
        <v>2484</v>
      </c>
      <c r="F42" s="7">
        <v>21</v>
      </c>
      <c r="G42" s="7" t="str">
        <f t="shared" si="3"/>
        <v>10</v>
      </c>
      <c r="H42" s="7" t="str">
        <f t="shared" si="4"/>
        <v>59</v>
      </c>
      <c r="I42" s="7" t="str">
        <f t="shared" si="5"/>
        <v>02</v>
      </c>
      <c r="J42" s="7" t="s">
        <v>109</v>
      </c>
      <c r="K42" s="7" t="s">
        <v>151</v>
      </c>
      <c r="L42" s="7" t="s">
        <v>49</v>
      </c>
      <c r="M42" s="7" t="s">
        <v>51</v>
      </c>
      <c r="N42" s="7" t="s">
        <v>51</v>
      </c>
      <c r="O42" s="7" t="s">
        <v>51</v>
      </c>
      <c r="P42" s="7" t="s">
        <v>51</v>
      </c>
      <c r="Q42" s="7"/>
      <c r="R42" s="7"/>
      <c r="S42" s="7"/>
      <c r="T42" s="7"/>
    </row>
    <row r="43" spans="1:20" ht="12.75" customHeight="1">
      <c r="A43" s="7">
        <v>22</v>
      </c>
      <c r="B43" s="7" t="s">
        <v>7</v>
      </c>
      <c r="C43" s="7" t="s">
        <v>3052</v>
      </c>
      <c r="D43" s="7">
        <v>2014</v>
      </c>
      <c r="E43" s="19" t="s">
        <v>2484</v>
      </c>
      <c r="F43" s="7">
        <v>21</v>
      </c>
      <c r="G43" s="7" t="str">
        <f t="shared" si="3"/>
        <v>10</v>
      </c>
      <c r="H43" s="7" t="str">
        <f t="shared" si="4"/>
        <v>59</v>
      </c>
      <c r="I43" s="7" t="str">
        <f t="shared" si="5"/>
        <v>03</v>
      </c>
      <c r="J43" s="7" t="s">
        <v>433</v>
      </c>
      <c r="K43" s="7" t="s">
        <v>436</v>
      </c>
      <c r="L43" s="7" t="s">
        <v>49</v>
      </c>
      <c r="M43" s="7" t="s">
        <v>51</v>
      </c>
      <c r="N43" s="7" t="s">
        <v>51</v>
      </c>
      <c r="O43" s="7" t="s">
        <v>51</v>
      </c>
      <c r="P43" s="7" t="s">
        <v>51</v>
      </c>
      <c r="Q43" s="7"/>
      <c r="R43" s="7"/>
      <c r="S43" s="7"/>
      <c r="T43" s="7"/>
    </row>
    <row r="44" spans="1:20" ht="12.75" customHeight="1">
      <c r="A44" s="7">
        <v>22</v>
      </c>
      <c r="B44" s="7" t="s">
        <v>7</v>
      </c>
      <c r="C44" s="7" t="s">
        <v>3053</v>
      </c>
      <c r="D44" s="7">
        <v>2014</v>
      </c>
      <c r="E44" s="19" t="s">
        <v>2484</v>
      </c>
      <c r="F44" s="7">
        <v>21</v>
      </c>
      <c r="G44" s="7" t="str">
        <f t="shared" si="3"/>
        <v>10</v>
      </c>
      <c r="H44" s="7" t="str">
        <f t="shared" si="4"/>
        <v>59</v>
      </c>
      <c r="I44" s="7" t="str">
        <f t="shared" si="5"/>
        <v>08</v>
      </c>
      <c r="J44" s="7" t="s">
        <v>71</v>
      </c>
      <c r="K44" s="7" t="s">
        <v>72</v>
      </c>
      <c r="L44" s="7" t="s">
        <v>49</v>
      </c>
      <c r="M44" s="7" t="s">
        <v>51</v>
      </c>
      <c r="N44" s="7" t="s">
        <v>51</v>
      </c>
      <c r="O44" s="7" t="s">
        <v>51</v>
      </c>
      <c r="P44" s="7" t="s">
        <v>51</v>
      </c>
      <c r="Q44" s="7"/>
      <c r="R44" s="7"/>
      <c r="S44" s="7"/>
      <c r="T44" s="7"/>
    </row>
    <row r="45" spans="1:20" ht="12.75" customHeight="1">
      <c r="A45" s="7">
        <v>22</v>
      </c>
      <c r="B45" s="7" t="s">
        <v>7</v>
      </c>
      <c r="C45" s="7" t="s">
        <v>3054</v>
      </c>
      <c r="D45" s="7">
        <v>2014</v>
      </c>
      <c r="E45" s="19" t="s">
        <v>2484</v>
      </c>
      <c r="F45" s="7">
        <v>21</v>
      </c>
      <c r="G45" s="7" t="str">
        <f t="shared" si="3"/>
        <v>10</v>
      </c>
      <c r="H45" s="7" t="str">
        <f t="shared" si="4"/>
        <v>59</v>
      </c>
      <c r="I45" s="7" t="str">
        <f t="shared" si="5"/>
        <v>10</v>
      </c>
      <c r="J45" s="7" t="s">
        <v>71</v>
      </c>
      <c r="K45" s="7" t="s">
        <v>344</v>
      </c>
      <c r="L45" s="7" t="s">
        <v>67</v>
      </c>
      <c r="M45" s="7" t="s">
        <v>51</v>
      </c>
      <c r="N45" s="7" t="s">
        <v>51</v>
      </c>
      <c r="O45" s="7" t="s">
        <v>51</v>
      </c>
      <c r="P45" s="7" t="s">
        <v>51</v>
      </c>
      <c r="Q45" s="7"/>
      <c r="R45" s="7"/>
      <c r="S45" s="7"/>
      <c r="T45" s="7"/>
    </row>
    <row r="46" spans="1:20" ht="12.75" customHeight="1">
      <c r="A46" s="7">
        <v>22</v>
      </c>
      <c r="B46" s="7" t="s">
        <v>7</v>
      </c>
      <c r="C46" s="7" t="s">
        <v>3055</v>
      </c>
      <c r="D46" s="7">
        <v>2014</v>
      </c>
      <c r="E46" s="19" t="s">
        <v>2484</v>
      </c>
      <c r="F46" s="7">
        <v>21</v>
      </c>
      <c r="G46" s="7" t="str">
        <f t="shared" si="3"/>
        <v>10</v>
      </c>
      <c r="H46" s="7" t="str">
        <f t="shared" si="4"/>
        <v>59</v>
      </c>
      <c r="I46" s="7" t="str">
        <f t="shared" si="5"/>
        <v>21</v>
      </c>
      <c r="J46" s="7" t="s">
        <v>433</v>
      </c>
      <c r="K46" s="7" t="s">
        <v>439</v>
      </c>
      <c r="L46" s="7" t="s">
        <v>67</v>
      </c>
      <c r="M46" s="7" t="s">
        <v>51</v>
      </c>
      <c r="N46" s="7" t="s">
        <v>51</v>
      </c>
      <c r="O46" s="7" t="s">
        <v>75</v>
      </c>
      <c r="P46" s="7" t="s">
        <v>51</v>
      </c>
      <c r="Q46" s="7"/>
      <c r="R46" s="7"/>
      <c r="S46" s="7"/>
      <c r="T46" s="7"/>
    </row>
    <row r="47" spans="1:20" ht="12.75" customHeight="1">
      <c r="A47" s="7">
        <v>22</v>
      </c>
      <c r="B47" s="7" t="s">
        <v>7</v>
      </c>
      <c r="C47" s="7" t="s">
        <v>3056</v>
      </c>
      <c r="D47" s="7">
        <v>2014</v>
      </c>
      <c r="E47" s="19" t="s">
        <v>2484</v>
      </c>
      <c r="F47" s="7">
        <v>21</v>
      </c>
      <c r="G47" s="7" t="str">
        <f t="shared" si="3"/>
        <v>11</v>
      </c>
      <c r="H47" s="7" t="str">
        <f t="shared" si="4"/>
        <v>00</v>
      </c>
      <c r="I47" s="7" t="str">
        <f t="shared" si="5"/>
        <v>06</v>
      </c>
      <c r="J47" s="7" t="s">
        <v>109</v>
      </c>
      <c r="K47" s="7" t="s">
        <v>110</v>
      </c>
      <c r="L47" s="7" t="s">
        <v>49</v>
      </c>
      <c r="M47" s="7" t="s">
        <v>51</v>
      </c>
      <c r="N47" s="7" t="s">
        <v>51</v>
      </c>
      <c r="O47" s="7" t="s">
        <v>51</v>
      </c>
      <c r="P47" s="7" t="s">
        <v>75</v>
      </c>
      <c r="Q47" s="7"/>
      <c r="R47" s="7"/>
      <c r="S47" s="7"/>
      <c r="T47" s="7"/>
    </row>
    <row r="48" spans="1:20" ht="12.75" customHeight="1">
      <c r="A48" s="7">
        <v>22</v>
      </c>
      <c r="B48" s="7" t="s">
        <v>7</v>
      </c>
      <c r="C48" s="7" t="s">
        <v>3057</v>
      </c>
      <c r="D48" s="7">
        <v>2014</v>
      </c>
      <c r="E48" s="19" t="s">
        <v>2484</v>
      </c>
      <c r="F48" s="7">
        <v>21</v>
      </c>
      <c r="G48" s="7" t="str">
        <f t="shared" si="3"/>
        <v>11</v>
      </c>
      <c r="H48" s="7" t="str">
        <f t="shared" si="4"/>
        <v>00</v>
      </c>
      <c r="I48" s="7" t="str">
        <f t="shared" si="5"/>
        <v>09</v>
      </c>
      <c r="J48" s="7" t="s">
        <v>134</v>
      </c>
      <c r="K48" s="7" t="s">
        <v>66</v>
      </c>
      <c r="L48" s="7" t="s">
        <v>67</v>
      </c>
      <c r="M48" s="7" t="s">
        <v>51</v>
      </c>
      <c r="N48" s="7" t="s">
        <v>51</v>
      </c>
      <c r="O48" s="7" t="s">
        <v>51</v>
      </c>
      <c r="P48" s="7" t="s">
        <v>50</v>
      </c>
      <c r="Q48" s="7"/>
      <c r="R48" s="7"/>
      <c r="S48" s="7"/>
      <c r="T48" s="7"/>
    </row>
    <row r="49" spans="1:20" ht="12.75" customHeight="1">
      <c r="A49" s="7">
        <v>22</v>
      </c>
      <c r="B49" s="7" t="s">
        <v>7</v>
      </c>
      <c r="C49" s="7" t="s">
        <v>3058</v>
      </c>
      <c r="D49" s="7">
        <v>2014</v>
      </c>
      <c r="E49" s="19" t="s">
        <v>2484</v>
      </c>
      <c r="F49" s="7">
        <v>21</v>
      </c>
      <c r="G49" s="7" t="str">
        <f t="shared" si="3"/>
        <v>11</v>
      </c>
      <c r="H49" s="7" t="str">
        <f t="shared" si="4"/>
        <v>00</v>
      </c>
      <c r="I49" s="7" t="str">
        <f t="shared" si="5"/>
        <v>10</v>
      </c>
      <c r="J49" s="7" t="s">
        <v>433</v>
      </c>
      <c r="K49" s="7" t="s">
        <v>434</v>
      </c>
      <c r="L49" s="7" t="s">
        <v>67</v>
      </c>
      <c r="M49" s="7" t="s">
        <v>51</v>
      </c>
      <c r="N49" s="7" t="s">
        <v>51</v>
      </c>
      <c r="O49" s="7" t="s">
        <v>51</v>
      </c>
      <c r="P49" s="7" t="s">
        <v>50</v>
      </c>
      <c r="Q49" s="7"/>
      <c r="R49" s="7"/>
      <c r="S49" s="7"/>
      <c r="T49" s="7"/>
    </row>
    <row r="50" spans="1:20" ht="12.75" customHeight="1">
      <c r="A50" s="7">
        <v>22</v>
      </c>
      <c r="B50" s="7" t="s">
        <v>7</v>
      </c>
      <c r="C50" s="7" t="s">
        <v>3059</v>
      </c>
      <c r="D50" s="7">
        <v>2014</v>
      </c>
      <c r="E50" s="19" t="s">
        <v>2484</v>
      </c>
      <c r="F50" s="7">
        <v>21</v>
      </c>
      <c r="G50" s="7" t="str">
        <f t="shared" si="3"/>
        <v>11</v>
      </c>
      <c r="H50" s="7" t="str">
        <f t="shared" si="4"/>
        <v>00</v>
      </c>
      <c r="I50" s="7" t="str">
        <f t="shared" si="5"/>
        <v>23</v>
      </c>
      <c r="J50" s="7" t="s">
        <v>71</v>
      </c>
      <c r="K50" s="7" t="s">
        <v>344</v>
      </c>
      <c r="L50" s="7" t="s">
        <v>67</v>
      </c>
      <c r="M50" s="7" t="s">
        <v>75</v>
      </c>
      <c r="N50" s="7" t="s">
        <v>51</v>
      </c>
      <c r="O50" s="7" t="s">
        <v>51</v>
      </c>
      <c r="P50" s="7" t="s">
        <v>51</v>
      </c>
      <c r="Q50" s="7"/>
      <c r="R50" s="7"/>
      <c r="S50" s="7"/>
      <c r="T50" s="7"/>
    </row>
    <row r="51" spans="1:20" ht="12.75" customHeight="1">
      <c r="A51" s="7">
        <v>22</v>
      </c>
      <c r="B51" s="7" t="s">
        <v>7</v>
      </c>
      <c r="C51" s="7" t="s">
        <v>3060</v>
      </c>
      <c r="D51" s="7">
        <v>2014</v>
      </c>
      <c r="E51" s="19" t="s">
        <v>2484</v>
      </c>
      <c r="F51" s="7">
        <v>21</v>
      </c>
      <c r="G51" s="7" t="str">
        <f t="shared" si="3"/>
        <v>11</v>
      </c>
      <c r="H51" s="7" t="str">
        <f t="shared" si="4"/>
        <v>01</v>
      </c>
      <c r="I51" s="7" t="str">
        <f t="shared" si="5"/>
        <v>05</v>
      </c>
      <c r="J51" s="7" t="s">
        <v>65</v>
      </c>
      <c r="K51" s="7" t="s">
        <v>159</v>
      </c>
      <c r="L51" s="7" t="s">
        <v>67</v>
      </c>
      <c r="M51" s="7" t="s">
        <v>75</v>
      </c>
      <c r="N51" s="7" t="s">
        <v>51</v>
      </c>
      <c r="O51" s="7" t="s">
        <v>51</v>
      </c>
      <c r="P51" s="7" t="s">
        <v>51</v>
      </c>
      <c r="Q51" s="7"/>
      <c r="R51" s="7"/>
      <c r="S51" s="7"/>
      <c r="T51" s="7"/>
    </row>
    <row r="52" spans="1:20" ht="12.75" customHeight="1">
      <c r="A52" s="7">
        <v>22</v>
      </c>
      <c r="B52" s="7" t="s">
        <v>7</v>
      </c>
      <c r="C52" s="7" t="s">
        <v>3061</v>
      </c>
      <c r="D52" s="7">
        <v>2014</v>
      </c>
      <c r="E52" s="19" t="s">
        <v>2484</v>
      </c>
      <c r="F52" s="7">
        <v>21</v>
      </c>
      <c r="G52" s="7" t="str">
        <f t="shared" si="3"/>
        <v>11</v>
      </c>
      <c r="H52" s="7" t="str">
        <f t="shared" si="4"/>
        <v>01</v>
      </c>
      <c r="I52" s="7" t="str">
        <f t="shared" si="5"/>
        <v>17</v>
      </c>
      <c r="J52" s="7" t="s">
        <v>433</v>
      </c>
      <c r="K52" s="7" t="s">
        <v>439</v>
      </c>
      <c r="L52" s="7" t="s">
        <v>67</v>
      </c>
      <c r="M52" s="7" t="s">
        <v>51</v>
      </c>
      <c r="N52" s="7" t="s">
        <v>51</v>
      </c>
      <c r="O52" s="7" t="s">
        <v>51</v>
      </c>
      <c r="P52" s="7" t="s">
        <v>75</v>
      </c>
      <c r="Q52" s="7"/>
      <c r="R52" s="7"/>
      <c r="S52" s="7"/>
      <c r="T52" s="7"/>
    </row>
    <row r="53" spans="1:20" ht="12.75" customHeight="1">
      <c r="A53" s="7">
        <v>22</v>
      </c>
      <c r="B53" s="7" t="s">
        <v>7</v>
      </c>
      <c r="C53" s="7" t="s">
        <v>3062</v>
      </c>
      <c r="D53" s="7">
        <v>2014</v>
      </c>
      <c r="E53" s="19" t="s">
        <v>2484</v>
      </c>
      <c r="F53" s="7">
        <v>21</v>
      </c>
      <c r="G53" s="7" t="str">
        <f t="shared" si="3"/>
        <v>11</v>
      </c>
      <c r="H53" s="7" t="str">
        <f t="shared" si="4"/>
        <v>01</v>
      </c>
      <c r="I53" s="7" t="str">
        <f t="shared" si="5"/>
        <v>33</v>
      </c>
      <c r="J53" s="7" t="s">
        <v>433</v>
      </c>
      <c r="K53" s="7" t="s">
        <v>436</v>
      </c>
      <c r="L53" s="7" t="s">
        <v>67</v>
      </c>
      <c r="M53" s="7" t="s">
        <v>51</v>
      </c>
      <c r="N53" s="7" t="s">
        <v>51</v>
      </c>
      <c r="O53" s="7" t="s">
        <v>75</v>
      </c>
      <c r="P53" s="7" t="s">
        <v>50</v>
      </c>
      <c r="Q53" s="7"/>
      <c r="R53" s="7"/>
      <c r="S53" s="7"/>
      <c r="T53" s="7"/>
    </row>
    <row r="54" spans="1:20" ht="12.75" customHeight="1">
      <c r="A54" s="7">
        <v>22</v>
      </c>
      <c r="B54" s="7" t="s">
        <v>7</v>
      </c>
      <c r="C54" s="7" t="s">
        <v>3063</v>
      </c>
      <c r="D54" s="7">
        <v>2014</v>
      </c>
      <c r="E54" s="19" t="s">
        <v>2484</v>
      </c>
      <c r="F54" s="7">
        <v>21</v>
      </c>
      <c r="G54" s="7" t="str">
        <f t="shared" si="3"/>
        <v>11</v>
      </c>
      <c r="H54" s="7" t="str">
        <f t="shared" si="4"/>
        <v>01</v>
      </c>
      <c r="I54" s="7" t="str">
        <f t="shared" si="5"/>
        <v>35</v>
      </c>
      <c r="J54" s="7" t="s">
        <v>109</v>
      </c>
      <c r="K54" s="7" t="s">
        <v>151</v>
      </c>
      <c r="L54" s="7" t="s">
        <v>67</v>
      </c>
      <c r="M54" s="7" t="s">
        <v>51</v>
      </c>
      <c r="N54" s="7" t="s">
        <v>51</v>
      </c>
      <c r="O54" s="7" t="s">
        <v>75</v>
      </c>
      <c r="P54" s="7" t="s">
        <v>75</v>
      </c>
      <c r="Q54" s="7"/>
      <c r="R54" s="7"/>
      <c r="S54" s="7"/>
      <c r="T54" s="7"/>
    </row>
    <row r="55" spans="1:20" ht="12.75" customHeight="1">
      <c r="A55" s="7">
        <v>22</v>
      </c>
      <c r="B55" s="7" t="s">
        <v>7</v>
      </c>
      <c r="C55" s="7" t="s">
        <v>3064</v>
      </c>
      <c r="D55" s="7">
        <v>2014</v>
      </c>
      <c r="E55" s="19" t="s">
        <v>2484</v>
      </c>
      <c r="F55" s="7">
        <v>21</v>
      </c>
      <c r="G55" s="7" t="str">
        <f t="shared" si="3"/>
        <v>11</v>
      </c>
      <c r="H55" s="7" t="str">
        <f t="shared" si="4"/>
        <v>01</v>
      </c>
      <c r="I55" s="7" t="str">
        <f t="shared" si="5"/>
        <v>51</v>
      </c>
      <c r="J55" s="7" t="s">
        <v>433</v>
      </c>
      <c r="K55" s="7" t="s">
        <v>450</v>
      </c>
      <c r="L55" s="7" t="s">
        <v>67</v>
      </c>
      <c r="M55" s="7" t="s">
        <v>51</v>
      </c>
      <c r="N55" s="7" t="s">
        <v>75</v>
      </c>
      <c r="O55" s="7" t="s">
        <v>75</v>
      </c>
      <c r="P55" s="7" t="s">
        <v>50</v>
      </c>
      <c r="Q55" s="7"/>
      <c r="R55" s="7"/>
      <c r="S55" s="7"/>
      <c r="T55" s="7"/>
    </row>
    <row r="56" spans="1:20" ht="12.75" customHeight="1">
      <c r="A56" s="7">
        <v>22</v>
      </c>
      <c r="B56" s="7" t="s">
        <v>7</v>
      </c>
      <c r="C56" s="7" t="s">
        <v>3065</v>
      </c>
      <c r="D56" s="7">
        <v>2014</v>
      </c>
      <c r="E56" s="19" t="s">
        <v>2484</v>
      </c>
      <c r="F56" s="7">
        <v>21</v>
      </c>
      <c r="G56" s="7" t="str">
        <f t="shared" si="3"/>
        <v>11</v>
      </c>
      <c r="H56" s="7" t="str">
        <f t="shared" si="4"/>
        <v>02</v>
      </c>
      <c r="I56" s="7" t="str">
        <f t="shared" si="5"/>
        <v>35</v>
      </c>
      <c r="J56" s="7" t="s">
        <v>109</v>
      </c>
      <c r="K56" s="7" t="s">
        <v>151</v>
      </c>
      <c r="L56" s="7" t="s">
        <v>67</v>
      </c>
      <c r="M56" s="7" t="s">
        <v>51</v>
      </c>
      <c r="N56" s="7" t="s">
        <v>75</v>
      </c>
      <c r="O56" s="7" t="s">
        <v>75</v>
      </c>
      <c r="P56" s="7" t="s">
        <v>75</v>
      </c>
      <c r="Q56" s="7"/>
      <c r="R56" s="7"/>
      <c r="S56" s="7"/>
      <c r="T56" s="7"/>
    </row>
    <row r="57" spans="1:20" ht="12.75" customHeight="1">
      <c r="A57" s="7">
        <v>22</v>
      </c>
      <c r="B57" s="7" t="s">
        <v>7</v>
      </c>
      <c r="C57" s="7" t="s">
        <v>3066</v>
      </c>
      <c r="D57" s="7">
        <v>2014</v>
      </c>
      <c r="E57" s="19" t="s">
        <v>2484</v>
      </c>
      <c r="F57" s="7">
        <v>21</v>
      </c>
      <c r="G57" s="7" t="str">
        <f t="shared" si="3"/>
        <v>11</v>
      </c>
      <c r="H57" s="7" t="str">
        <f t="shared" si="4"/>
        <v>03</v>
      </c>
      <c r="I57" s="7" t="str">
        <f t="shared" si="5"/>
        <v>42</v>
      </c>
      <c r="J57" s="7" t="s">
        <v>65</v>
      </c>
      <c r="K57" s="7" t="s">
        <v>66</v>
      </c>
      <c r="L57" s="7" t="s">
        <v>67</v>
      </c>
      <c r="M57" s="7" t="s">
        <v>51</v>
      </c>
      <c r="N57" s="7" t="s">
        <v>51</v>
      </c>
      <c r="O57" s="7" t="s">
        <v>75</v>
      </c>
      <c r="P57" s="7" t="s">
        <v>50</v>
      </c>
      <c r="Q57" s="7"/>
      <c r="R57" s="7"/>
      <c r="S57" s="7"/>
      <c r="T57" s="7"/>
    </row>
    <row r="58" spans="1:20" ht="12.75" customHeight="1">
      <c r="A58" s="7">
        <v>22</v>
      </c>
      <c r="B58" s="7" t="s">
        <v>7</v>
      </c>
      <c r="C58" s="7" t="s">
        <v>3067</v>
      </c>
      <c r="D58" s="7">
        <v>2014</v>
      </c>
      <c r="E58" s="19" t="s">
        <v>2484</v>
      </c>
      <c r="F58" s="7">
        <v>21</v>
      </c>
      <c r="G58" s="7" t="str">
        <f t="shared" si="3"/>
        <v>11</v>
      </c>
      <c r="H58" s="7" t="str">
        <f t="shared" si="4"/>
        <v>04</v>
      </c>
      <c r="I58" s="7" t="str">
        <f t="shared" si="5"/>
        <v>34</v>
      </c>
      <c r="J58" s="7" t="s">
        <v>71</v>
      </c>
      <c r="K58" s="7" t="s">
        <v>72</v>
      </c>
      <c r="L58" s="7" t="s">
        <v>67</v>
      </c>
      <c r="M58" s="7" t="s">
        <v>51</v>
      </c>
      <c r="N58" s="7" t="s">
        <v>51</v>
      </c>
      <c r="O58" s="7" t="s">
        <v>51</v>
      </c>
      <c r="P58" s="7" t="s">
        <v>51</v>
      </c>
      <c r="Q58" s="7"/>
      <c r="R58" s="7"/>
      <c r="S58" s="7"/>
      <c r="T58" s="7"/>
    </row>
    <row r="59" spans="1:20" ht="12.75" customHeight="1">
      <c r="A59" s="7">
        <v>22</v>
      </c>
      <c r="B59" s="7" t="s">
        <v>7</v>
      </c>
      <c r="C59" s="7" t="s">
        <v>3068</v>
      </c>
      <c r="D59" s="7">
        <v>2014</v>
      </c>
      <c r="E59" s="19" t="s">
        <v>2484</v>
      </c>
      <c r="F59" s="7">
        <v>21</v>
      </c>
      <c r="G59" s="7" t="str">
        <f t="shared" si="3"/>
        <v>11</v>
      </c>
      <c r="H59" s="7" t="str">
        <f t="shared" si="4"/>
        <v>05</v>
      </c>
      <c r="I59" s="7" t="str">
        <f t="shared" si="5"/>
        <v>00</v>
      </c>
      <c r="J59" s="7" t="s">
        <v>433</v>
      </c>
      <c r="K59" s="7" t="s">
        <v>468</v>
      </c>
      <c r="L59" s="7" t="s">
        <v>67</v>
      </c>
      <c r="M59" s="7" t="s">
        <v>51</v>
      </c>
      <c r="N59" s="7" t="s">
        <v>51</v>
      </c>
      <c r="O59" s="7" t="s">
        <v>51</v>
      </c>
      <c r="P59" s="7" t="s">
        <v>51</v>
      </c>
      <c r="Q59" s="7"/>
      <c r="R59" s="7"/>
      <c r="S59" s="7"/>
      <c r="T59" s="7"/>
    </row>
    <row r="60" spans="1:20" ht="12.75" customHeight="1">
      <c r="A60" s="7">
        <v>22</v>
      </c>
      <c r="B60" s="7" t="s">
        <v>7</v>
      </c>
      <c r="C60" s="7" t="s">
        <v>3069</v>
      </c>
      <c r="D60" s="7">
        <v>2014</v>
      </c>
      <c r="E60" s="19" t="s">
        <v>2484</v>
      </c>
      <c r="F60" s="7">
        <v>21</v>
      </c>
      <c r="G60" s="7" t="str">
        <f t="shared" si="3"/>
        <v>11</v>
      </c>
      <c r="H60" s="7" t="str">
        <f t="shared" si="4"/>
        <v>05</v>
      </c>
      <c r="I60" s="7" t="str">
        <f t="shared" si="5"/>
        <v>10</v>
      </c>
      <c r="J60" s="7" t="s">
        <v>109</v>
      </c>
      <c r="K60" s="7" t="s">
        <v>151</v>
      </c>
      <c r="L60" s="7" t="s">
        <v>67</v>
      </c>
      <c r="M60" s="7" t="s">
        <v>51</v>
      </c>
      <c r="N60" s="7" t="s">
        <v>51</v>
      </c>
      <c r="O60" s="7" t="s">
        <v>51</v>
      </c>
      <c r="P60" s="7" t="s">
        <v>51</v>
      </c>
      <c r="Q60" s="7"/>
      <c r="R60" s="7"/>
      <c r="S60" s="7"/>
      <c r="T60" s="7"/>
    </row>
    <row r="61" spans="1:20" ht="12.75" customHeight="1">
      <c r="A61" s="7">
        <v>22</v>
      </c>
      <c r="B61" s="7" t="s">
        <v>7</v>
      </c>
      <c r="C61" s="7" t="s">
        <v>3070</v>
      </c>
      <c r="D61" s="7">
        <v>2014</v>
      </c>
      <c r="E61" s="19" t="s">
        <v>2484</v>
      </c>
      <c r="F61" s="7">
        <v>21</v>
      </c>
      <c r="G61" s="7" t="str">
        <f t="shared" si="3"/>
        <v>11</v>
      </c>
      <c r="H61" s="7" t="str">
        <f t="shared" si="4"/>
        <v>05</v>
      </c>
      <c r="I61" s="7" t="str">
        <f t="shared" si="5"/>
        <v>11</v>
      </c>
      <c r="J61" s="7" t="s">
        <v>65</v>
      </c>
      <c r="K61" s="7" t="s">
        <v>66</v>
      </c>
      <c r="L61" s="7" t="s">
        <v>67</v>
      </c>
      <c r="M61" s="7" t="s">
        <v>51</v>
      </c>
      <c r="N61" s="7" t="s">
        <v>51</v>
      </c>
      <c r="O61" s="7" t="s">
        <v>51</v>
      </c>
      <c r="P61" s="7" t="s">
        <v>51</v>
      </c>
      <c r="Q61" s="7"/>
      <c r="R61" s="7"/>
      <c r="S61" s="7"/>
      <c r="T61" s="7"/>
    </row>
    <row r="62" spans="1:20" ht="12.75" customHeight="1">
      <c r="A62" s="7">
        <v>22</v>
      </c>
      <c r="B62" s="7" t="s">
        <v>7</v>
      </c>
      <c r="C62" s="7" t="s">
        <v>3071</v>
      </c>
      <c r="D62" s="7">
        <v>2014</v>
      </c>
      <c r="E62" s="19" t="s">
        <v>2484</v>
      </c>
      <c r="F62" s="7">
        <v>21</v>
      </c>
      <c r="G62" s="7" t="str">
        <f t="shared" si="3"/>
        <v>11</v>
      </c>
      <c r="H62" s="7" t="str">
        <f t="shared" si="4"/>
        <v>05</v>
      </c>
      <c r="I62" s="7" t="str">
        <f t="shared" si="5"/>
        <v>20</v>
      </c>
      <c r="J62" s="7" t="s">
        <v>433</v>
      </c>
      <c r="K62" s="7" t="s">
        <v>474</v>
      </c>
      <c r="L62" s="7" t="s">
        <v>49</v>
      </c>
      <c r="M62" s="7" t="s">
        <v>51</v>
      </c>
      <c r="N62" s="7" t="s">
        <v>51</v>
      </c>
      <c r="O62" s="7" t="s">
        <v>51</v>
      </c>
      <c r="P62" s="7" t="s">
        <v>51</v>
      </c>
      <c r="Q62" s="7"/>
      <c r="R62" s="7"/>
      <c r="S62" s="7"/>
      <c r="T62" s="7"/>
    </row>
    <row r="63" spans="1:20" ht="12.75" customHeight="1">
      <c r="A63" s="7">
        <v>22</v>
      </c>
      <c r="B63" s="7" t="s">
        <v>7</v>
      </c>
      <c r="C63" s="7" t="s">
        <v>3072</v>
      </c>
      <c r="D63" s="7">
        <v>2014</v>
      </c>
      <c r="E63" s="19" t="s">
        <v>2484</v>
      </c>
      <c r="F63" s="7">
        <v>21</v>
      </c>
      <c r="G63" s="7" t="str">
        <f t="shared" si="3"/>
        <v>11</v>
      </c>
      <c r="H63" s="7" t="str">
        <f t="shared" si="4"/>
        <v>05</v>
      </c>
      <c r="I63" s="7" t="str">
        <f t="shared" si="5"/>
        <v>32</v>
      </c>
      <c r="J63" s="7" t="s">
        <v>433</v>
      </c>
      <c r="K63" s="7" t="s">
        <v>478</v>
      </c>
      <c r="L63" s="7" t="s">
        <v>67</v>
      </c>
      <c r="M63" s="7" t="s">
        <v>51</v>
      </c>
      <c r="N63" s="7" t="s">
        <v>75</v>
      </c>
      <c r="O63" s="7" t="s">
        <v>51</v>
      </c>
      <c r="P63" s="7" t="s">
        <v>51</v>
      </c>
      <c r="Q63" s="7"/>
      <c r="R63" s="7"/>
      <c r="S63" s="7"/>
      <c r="T63" s="7"/>
    </row>
    <row r="64" spans="1:20" ht="12.75" customHeight="1">
      <c r="A64" s="7">
        <v>22</v>
      </c>
      <c r="B64" s="7" t="s">
        <v>7</v>
      </c>
      <c r="C64" s="7" t="s">
        <v>3073</v>
      </c>
      <c r="D64" s="7">
        <v>2014</v>
      </c>
      <c r="E64" s="19" t="s">
        <v>2484</v>
      </c>
      <c r="F64" s="7">
        <v>21</v>
      </c>
      <c r="G64" s="7" t="str">
        <f t="shared" si="3"/>
        <v>11</v>
      </c>
      <c r="H64" s="7" t="str">
        <f t="shared" si="4"/>
        <v>05</v>
      </c>
      <c r="I64" s="7" t="str">
        <f t="shared" si="5"/>
        <v>43</v>
      </c>
      <c r="J64" s="7" t="s">
        <v>433</v>
      </c>
      <c r="K64" s="7" t="s">
        <v>480</v>
      </c>
      <c r="L64" s="7" t="s">
        <v>67</v>
      </c>
      <c r="M64" s="7" t="s">
        <v>51</v>
      </c>
      <c r="N64" s="7" t="s">
        <v>51</v>
      </c>
      <c r="O64" s="7" t="s">
        <v>75</v>
      </c>
      <c r="P64" s="7" t="s">
        <v>51</v>
      </c>
      <c r="Q64" s="7"/>
      <c r="R64" s="7"/>
      <c r="S64" s="7"/>
      <c r="T64" s="7"/>
    </row>
    <row r="65" spans="1:20" ht="12.75" customHeight="1">
      <c r="A65" s="7">
        <v>22</v>
      </c>
      <c r="B65" s="7" t="s">
        <v>7</v>
      </c>
      <c r="C65" s="7" t="s">
        <v>3074</v>
      </c>
      <c r="D65" s="7">
        <v>2014</v>
      </c>
      <c r="E65" s="19" t="s">
        <v>2484</v>
      </c>
      <c r="F65" s="7">
        <v>21</v>
      </c>
      <c r="G65" s="7" t="str">
        <f t="shared" si="3"/>
        <v>11</v>
      </c>
      <c r="H65" s="7" t="str">
        <f t="shared" si="4"/>
        <v>06</v>
      </c>
      <c r="I65" s="7" t="str">
        <f t="shared" si="5"/>
        <v>19</v>
      </c>
      <c r="J65" s="7" t="s">
        <v>433</v>
      </c>
      <c r="K65" s="7" t="s">
        <v>1652</v>
      </c>
      <c r="L65" s="7" t="s">
        <v>67</v>
      </c>
      <c r="M65" s="7" t="s">
        <v>51</v>
      </c>
      <c r="N65" s="7" t="s">
        <v>75</v>
      </c>
      <c r="O65" s="7" t="s">
        <v>75</v>
      </c>
      <c r="P65" s="7" t="s">
        <v>51</v>
      </c>
      <c r="Q65" s="7"/>
      <c r="R65" s="7"/>
      <c r="S65" s="7"/>
      <c r="T65" s="7"/>
    </row>
    <row r="66" spans="1:20" ht="12.75" customHeight="1">
      <c r="A66" s="7">
        <v>22</v>
      </c>
      <c r="B66" s="7" t="s">
        <v>7</v>
      </c>
      <c r="C66" s="7" t="s">
        <v>3075</v>
      </c>
      <c r="D66" s="7">
        <v>2014</v>
      </c>
      <c r="E66" s="19" t="s">
        <v>2484</v>
      </c>
      <c r="F66" s="7">
        <v>21</v>
      </c>
      <c r="G66" s="7" t="str">
        <f t="shared" ref="G66:G97" si="6">LEFT(C66,2)</f>
        <v>11</v>
      </c>
      <c r="H66" s="7" t="str">
        <f t="shared" ref="H66:H97" si="7">MID(C66,4,2)</f>
        <v>06</v>
      </c>
      <c r="I66" s="7" t="str">
        <f t="shared" ref="I66:I97" si="8">MID(C66,7,2)</f>
        <v>34</v>
      </c>
      <c r="J66" s="7" t="s">
        <v>109</v>
      </c>
      <c r="K66" s="7" t="s">
        <v>151</v>
      </c>
      <c r="L66" s="7" t="s">
        <v>67</v>
      </c>
      <c r="M66" s="7" t="s">
        <v>51</v>
      </c>
      <c r="N66" s="7" t="s">
        <v>75</v>
      </c>
      <c r="O66" s="7" t="s">
        <v>75</v>
      </c>
      <c r="P66" s="7" t="s">
        <v>51</v>
      </c>
      <c r="Q66" s="7"/>
      <c r="R66" s="7"/>
      <c r="S66" s="7"/>
      <c r="T66" s="7"/>
    </row>
    <row r="67" spans="1:20" ht="12.75" customHeight="1">
      <c r="A67" s="7">
        <v>22</v>
      </c>
      <c r="B67" s="7" t="s">
        <v>7</v>
      </c>
      <c r="C67" s="7" t="s">
        <v>3076</v>
      </c>
      <c r="D67" s="7">
        <v>2014</v>
      </c>
      <c r="E67" s="19" t="s">
        <v>2484</v>
      </c>
      <c r="F67" s="7">
        <v>21</v>
      </c>
      <c r="G67" s="7" t="str">
        <f t="shared" si="6"/>
        <v>11</v>
      </c>
      <c r="H67" s="7" t="str">
        <f t="shared" si="7"/>
        <v>06</v>
      </c>
      <c r="I67" s="7" t="str">
        <f t="shared" si="8"/>
        <v>59</v>
      </c>
      <c r="J67" s="7" t="s">
        <v>65</v>
      </c>
      <c r="K67" s="7" t="s">
        <v>66</v>
      </c>
      <c r="L67" s="7" t="s">
        <v>67</v>
      </c>
      <c r="M67" s="7" t="s">
        <v>51</v>
      </c>
      <c r="N67" s="7" t="s">
        <v>51</v>
      </c>
      <c r="O67" s="7" t="s">
        <v>75</v>
      </c>
      <c r="P67" s="7" t="s">
        <v>75</v>
      </c>
      <c r="Q67" s="7"/>
      <c r="R67" s="7"/>
      <c r="S67" s="7"/>
      <c r="T67" s="7"/>
    </row>
    <row r="68" spans="1:20" ht="12.75" customHeight="1">
      <c r="A68" s="7">
        <v>22</v>
      </c>
      <c r="B68" s="7" t="s">
        <v>7</v>
      </c>
      <c r="C68" s="7" t="s">
        <v>3077</v>
      </c>
      <c r="D68" s="7">
        <v>2014</v>
      </c>
      <c r="E68" s="19" t="s">
        <v>2484</v>
      </c>
      <c r="F68" s="7">
        <v>21</v>
      </c>
      <c r="G68" s="7" t="str">
        <f t="shared" si="6"/>
        <v>11</v>
      </c>
      <c r="H68" s="7" t="str">
        <f t="shared" si="7"/>
        <v>07</v>
      </c>
      <c r="I68" s="7" t="str">
        <f t="shared" si="8"/>
        <v>15</v>
      </c>
      <c r="J68" s="7" t="s">
        <v>433</v>
      </c>
      <c r="K68" s="7" t="s">
        <v>487</v>
      </c>
      <c r="L68" s="7" t="s">
        <v>67</v>
      </c>
      <c r="M68" s="7" t="s">
        <v>51</v>
      </c>
      <c r="N68" s="7" t="s">
        <v>50</v>
      </c>
      <c r="O68" s="7" t="s">
        <v>75</v>
      </c>
      <c r="P68" s="7" t="s">
        <v>51</v>
      </c>
      <c r="Q68" s="7"/>
      <c r="R68" s="7"/>
      <c r="S68" s="7"/>
      <c r="T68" s="7"/>
    </row>
    <row r="69" spans="1:20" ht="12.75" customHeight="1">
      <c r="A69" s="7">
        <v>22</v>
      </c>
      <c r="B69" s="7" t="s">
        <v>7</v>
      </c>
      <c r="C69" s="7" t="s">
        <v>3078</v>
      </c>
      <c r="D69" s="7">
        <v>2014</v>
      </c>
      <c r="E69" s="19" t="s">
        <v>2484</v>
      </c>
      <c r="F69" s="7">
        <v>21</v>
      </c>
      <c r="G69" s="7" t="str">
        <f t="shared" si="6"/>
        <v>11</v>
      </c>
      <c r="H69" s="7" t="str">
        <f t="shared" si="7"/>
        <v>07</v>
      </c>
      <c r="I69" s="7" t="str">
        <f t="shared" si="8"/>
        <v>32</v>
      </c>
      <c r="J69" s="7" t="s">
        <v>109</v>
      </c>
      <c r="K69" s="7" t="s">
        <v>151</v>
      </c>
      <c r="L69" s="7" t="s">
        <v>67</v>
      </c>
      <c r="M69" s="7" t="s">
        <v>51</v>
      </c>
      <c r="N69" s="7" t="s">
        <v>60</v>
      </c>
      <c r="O69" s="7" t="s">
        <v>51</v>
      </c>
      <c r="P69" s="7" t="s">
        <v>51</v>
      </c>
      <c r="Q69" s="7"/>
      <c r="R69" s="7"/>
      <c r="S69" s="7"/>
      <c r="T69" s="7"/>
    </row>
    <row r="70" spans="1:20" ht="12.75" customHeight="1">
      <c r="A70" s="7">
        <v>22</v>
      </c>
      <c r="B70" s="7" t="s">
        <v>7</v>
      </c>
      <c r="C70" s="7" t="s">
        <v>3079</v>
      </c>
      <c r="D70" s="7">
        <v>2014</v>
      </c>
      <c r="E70" s="19" t="s">
        <v>2484</v>
      </c>
      <c r="F70" s="7">
        <v>21</v>
      </c>
      <c r="G70" s="7" t="str">
        <f t="shared" si="6"/>
        <v>11</v>
      </c>
      <c r="H70" s="7" t="str">
        <f t="shared" si="7"/>
        <v>07</v>
      </c>
      <c r="I70" s="7" t="str">
        <f t="shared" si="8"/>
        <v>47</v>
      </c>
      <c r="J70" s="7" t="s">
        <v>433</v>
      </c>
      <c r="K70" s="7" t="s">
        <v>491</v>
      </c>
      <c r="L70" s="7" t="s">
        <v>67</v>
      </c>
      <c r="M70" s="7" t="s">
        <v>51</v>
      </c>
      <c r="N70" s="7" t="s">
        <v>51</v>
      </c>
      <c r="O70" s="7" t="s">
        <v>75</v>
      </c>
      <c r="P70" s="7" t="s">
        <v>75</v>
      </c>
      <c r="Q70" s="7"/>
      <c r="R70" s="7"/>
      <c r="S70" s="7"/>
      <c r="T70" s="7"/>
    </row>
    <row r="71" spans="1:20" ht="12.75" customHeight="1">
      <c r="A71" s="7">
        <v>22</v>
      </c>
      <c r="B71" s="7" t="s">
        <v>7</v>
      </c>
      <c r="C71" s="7" t="s">
        <v>3080</v>
      </c>
      <c r="D71" s="7">
        <v>2014</v>
      </c>
      <c r="E71" s="19" t="s">
        <v>2484</v>
      </c>
      <c r="F71" s="7">
        <v>21</v>
      </c>
      <c r="G71" s="7" t="str">
        <f t="shared" si="6"/>
        <v>11</v>
      </c>
      <c r="H71" s="7" t="str">
        <f t="shared" si="7"/>
        <v>07</v>
      </c>
      <c r="I71" s="7" t="str">
        <f t="shared" si="8"/>
        <v>52</v>
      </c>
      <c r="J71" s="7" t="s">
        <v>71</v>
      </c>
      <c r="K71" s="7" t="s">
        <v>344</v>
      </c>
      <c r="L71" s="7" t="s">
        <v>67</v>
      </c>
      <c r="M71" s="7" t="s">
        <v>51</v>
      </c>
      <c r="N71" s="7" t="s">
        <v>51</v>
      </c>
      <c r="O71" s="7" t="s">
        <v>75</v>
      </c>
      <c r="P71" s="7" t="s">
        <v>75</v>
      </c>
      <c r="Q71" s="7"/>
      <c r="R71" s="7"/>
      <c r="S71" s="7"/>
      <c r="T71" s="7"/>
    </row>
    <row r="72" spans="1:20" ht="12.75" customHeight="1">
      <c r="A72" s="7">
        <v>22</v>
      </c>
      <c r="B72" s="7" t="s">
        <v>7</v>
      </c>
      <c r="C72" s="7" t="s">
        <v>3081</v>
      </c>
      <c r="D72" s="7">
        <v>2014</v>
      </c>
      <c r="E72" s="19" t="s">
        <v>2484</v>
      </c>
      <c r="F72" s="7">
        <v>21</v>
      </c>
      <c r="G72" s="7" t="str">
        <f t="shared" si="6"/>
        <v>11</v>
      </c>
      <c r="H72" s="7" t="str">
        <f t="shared" si="7"/>
        <v>08</v>
      </c>
      <c r="I72" s="7" t="str">
        <f t="shared" si="8"/>
        <v>00</v>
      </c>
      <c r="J72" s="7" t="s">
        <v>109</v>
      </c>
      <c r="K72" s="7" t="s">
        <v>151</v>
      </c>
      <c r="L72" s="7" t="s">
        <v>67</v>
      </c>
      <c r="M72" s="7" t="s">
        <v>51</v>
      </c>
      <c r="N72" s="7" t="s">
        <v>51</v>
      </c>
      <c r="O72" s="7" t="s">
        <v>75</v>
      </c>
      <c r="P72" s="7" t="s">
        <v>75</v>
      </c>
      <c r="Q72" s="7"/>
      <c r="R72" s="7"/>
      <c r="S72" s="7"/>
      <c r="T72" s="7"/>
    </row>
    <row r="73" spans="1:20" ht="12.75" customHeight="1">
      <c r="A73" s="7">
        <v>22</v>
      </c>
      <c r="B73" s="7" t="s">
        <v>7</v>
      </c>
      <c r="C73" s="7" t="s">
        <v>3082</v>
      </c>
      <c r="D73" s="7">
        <v>2014</v>
      </c>
      <c r="E73" s="19" t="s">
        <v>2484</v>
      </c>
      <c r="F73" s="7">
        <v>21</v>
      </c>
      <c r="G73" s="7" t="str">
        <f t="shared" si="6"/>
        <v>11</v>
      </c>
      <c r="H73" s="7" t="str">
        <f t="shared" si="7"/>
        <v>09</v>
      </c>
      <c r="I73" s="7" t="str">
        <f t="shared" si="8"/>
        <v>15</v>
      </c>
      <c r="J73" s="7" t="s">
        <v>65</v>
      </c>
      <c r="K73" s="7" t="s">
        <v>66</v>
      </c>
      <c r="L73" s="7" t="s">
        <v>67</v>
      </c>
      <c r="M73" s="7" t="s">
        <v>75</v>
      </c>
      <c r="N73" s="7" t="s">
        <v>75</v>
      </c>
      <c r="O73" s="7" t="s">
        <v>75</v>
      </c>
      <c r="P73" s="7" t="s">
        <v>51</v>
      </c>
      <c r="Q73" s="7"/>
      <c r="R73" s="7"/>
      <c r="S73" s="7"/>
      <c r="T73" s="7"/>
    </row>
    <row r="74" spans="1:20" ht="12.75" customHeight="1">
      <c r="A74" s="7">
        <v>22</v>
      </c>
      <c r="B74" s="7" t="s">
        <v>7</v>
      </c>
      <c r="C74" s="7" t="s">
        <v>3083</v>
      </c>
      <c r="D74" s="7">
        <v>2014</v>
      </c>
      <c r="E74" s="19" t="s">
        <v>2484</v>
      </c>
      <c r="F74" s="7">
        <v>21</v>
      </c>
      <c r="G74" s="7" t="str">
        <f t="shared" si="6"/>
        <v>11</v>
      </c>
      <c r="H74" s="7" t="str">
        <f t="shared" si="7"/>
        <v>09</v>
      </c>
      <c r="I74" s="7" t="str">
        <f t="shared" si="8"/>
        <v>20</v>
      </c>
      <c r="J74" s="7" t="s">
        <v>433</v>
      </c>
      <c r="K74" s="7" t="s">
        <v>497</v>
      </c>
      <c r="L74" s="7" t="s">
        <v>67</v>
      </c>
      <c r="M74" s="7" t="s">
        <v>75</v>
      </c>
      <c r="N74" s="7" t="s">
        <v>75</v>
      </c>
      <c r="O74" s="7" t="s">
        <v>51</v>
      </c>
      <c r="P74" s="7" t="s">
        <v>51</v>
      </c>
      <c r="Q74" s="7"/>
      <c r="R74" s="7"/>
      <c r="S74" s="7"/>
      <c r="T74" s="7"/>
    </row>
    <row r="75" spans="1:20" ht="12.75" customHeight="1">
      <c r="A75" s="7">
        <v>22</v>
      </c>
      <c r="B75" s="7" t="s">
        <v>7</v>
      </c>
      <c r="C75" s="7" t="s">
        <v>3084</v>
      </c>
      <c r="D75" s="7">
        <v>2014</v>
      </c>
      <c r="E75" s="19" t="s">
        <v>2484</v>
      </c>
      <c r="F75" s="7">
        <v>21</v>
      </c>
      <c r="G75" s="7" t="str">
        <f t="shared" si="6"/>
        <v>11</v>
      </c>
      <c r="H75" s="7" t="str">
        <f t="shared" si="7"/>
        <v>09</v>
      </c>
      <c r="I75" s="7" t="str">
        <f t="shared" si="8"/>
        <v>57</v>
      </c>
      <c r="J75" s="7" t="s">
        <v>71</v>
      </c>
      <c r="K75" s="7" t="s">
        <v>344</v>
      </c>
      <c r="L75" s="7" t="s">
        <v>67</v>
      </c>
      <c r="M75" s="7" t="s">
        <v>75</v>
      </c>
      <c r="N75" s="7" t="s">
        <v>51</v>
      </c>
      <c r="O75" s="7" t="s">
        <v>75</v>
      </c>
      <c r="P75" s="7" t="s">
        <v>51</v>
      </c>
      <c r="Q75" s="7"/>
      <c r="R75" s="7"/>
      <c r="S75" s="7"/>
      <c r="T75" s="7"/>
    </row>
    <row r="76" spans="1:20" ht="12.75" customHeight="1">
      <c r="A76" s="7">
        <v>22</v>
      </c>
      <c r="B76" s="7" t="s">
        <v>7</v>
      </c>
      <c r="C76" s="7" t="s">
        <v>3085</v>
      </c>
      <c r="D76" s="7">
        <v>2014</v>
      </c>
      <c r="E76" s="19" t="s">
        <v>2484</v>
      </c>
      <c r="F76" s="7">
        <v>21</v>
      </c>
      <c r="G76" s="7" t="str">
        <f t="shared" si="6"/>
        <v>11</v>
      </c>
      <c r="H76" s="7" t="str">
        <f t="shared" si="7"/>
        <v>10</v>
      </c>
      <c r="I76" s="7" t="str">
        <f t="shared" si="8"/>
        <v>16</v>
      </c>
      <c r="J76" s="7" t="s">
        <v>71</v>
      </c>
      <c r="K76" s="7" t="s">
        <v>72</v>
      </c>
      <c r="L76" s="7" t="s">
        <v>67</v>
      </c>
      <c r="M76" s="7" t="s">
        <v>51</v>
      </c>
      <c r="N76" s="7" t="s">
        <v>51</v>
      </c>
      <c r="O76" s="7" t="s">
        <v>51</v>
      </c>
      <c r="P76" s="7" t="s">
        <v>51</v>
      </c>
      <c r="Q76" s="7"/>
      <c r="R76" s="7"/>
      <c r="S76" s="7"/>
      <c r="T76" s="7"/>
    </row>
    <row r="77" spans="1:20" ht="12.75" customHeight="1">
      <c r="A77" s="7">
        <v>22</v>
      </c>
      <c r="B77" s="7" t="s">
        <v>7</v>
      </c>
      <c r="C77" s="7" t="s">
        <v>3085</v>
      </c>
      <c r="D77" s="7">
        <v>2014</v>
      </c>
      <c r="E77" s="19" t="s">
        <v>2484</v>
      </c>
      <c r="F77" s="7">
        <v>21</v>
      </c>
      <c r="G77" s="7" t="str">
        <f t="shared" si="6"/>
        <v>11</v>
      </c>
      <c r="H77" s="7" t="str">
        <f t="shared" si="7"/>
        <v>10</v>
      </c>
      <c r="I77" s="7" t="str">
        <f t="shared" si="8"/>
        <v>16</v>
      </c>
      <c r="J77" s="7" t="s">
        <v>433</v>
      </c>
      <c r="K77" s="7" t="s">
        <v>434</v>
      </c>
      <c r="L77" s="7" t="s">
        <v>67</v>
      </c>
      <c r="M77" s="7" t="s">
        <v>51</v>
      </c>
      <c r="N77" s="7" t="s">
        <v>51</v>
      </c>
      <c r="O77" s="7" t="s">
        <v>51</v>
      </c>
      <c r="P77" s="7" t="s">
        <v>51</v>
      </c>
      <c r="Q77" s="7"/>
      <c r="R77" s="7"/>
      <c r="S77" s="7"/>
      <c r="T77" s="7"/>
    </row>
    <row r="78" spans="1:20" ht="12.75" customHeight="1">
      <c r="A78" s="7">
        <v>22</v>
      </c>
      <c r="B78" s="7" t="s">
        <v>7</v>
      </c>
      <c r="C78" s="7" t="s">
        <v>3086</v>
      </c>
      <c r="D78" s="7">
        <v>2014</v>
      </c>
      <c r="E78" s="19" t="s">
        <v>2484</v>
      </c>
      <c r="F78" s="7">
        <v>21</v>
      </c>
      <c r="G78" s="7" t="str">
        <f t="shared" si="6"/>
        <v>11</v>
      </c>
      <c r="H78" s="7" t="str">
        <f t="shared" si="7"/>
        <v>10</v>
      </c>
      <c r="I78" s="7" t="str">
        <f t="shared" si="8"/>
        <v>30</v>
      </c>
      <c r="J78" s="7" t="s">
        <v>433</v>
      </c>
      <c r="K78" s="7" t="s">
        <v>436</v>
      </c>
      <c r="L78" s="7" t="s">
        <v>67</v>
      </c>
      <c r="M78" s="7" t="s">
        <v>51</v>
      </c>
      <c r="N78" s="7" t="s">
        <v>51</v>
      </c>
      <c r="O78" s="7" t="s">
        <v>75</v>
      </c>
      <c r="P78" s="7" t="s">
        <v>51</v>
      </c>
      <c r="Q78" s="7"/>
      <c r="R78" s="7"/>
      <c r="S78" s="7"/>
      <c r="T78" s="7"/>
    </row>
    <row r="79" spans="1:20" ht="12.75" customHeight="1">
      <c r="A79" s="7">
        <v>22</v>
      </c>
      <c r="B79" s="7" t="s">
        <v>7</v>
      </c>
      <c r="C79" s="7" t="s">
        <v>3087</v>
      </c>
      <c r="D79" s="7">
        <v>2014</v>
      </c>
      <c r="E79" s="19" t="s">
        <v>2484</v>
      </c>
      <c r="F79" s="7">
        <v>21</v>
      </c>
      <c r="G79" s="7" t="str">
        <f t="shared" si="6"/>
        <v>11</v>
      </c>
      <c r="H79" s="7" t="str">
        <f t="shared" si="7"/>
        <v>10</v>
      </c>
      <c r="I79" s="7" t="str">
        <f t="shared" si="8"/>
        <v>36</v>
      </c>
      <c r="J79" s="7" t="s">
        <v>134</v>
      </c>
      <c r="K79" s="7" t="s">
        <v>66</v>
      </c>
      <c r="L79" s="7" t="s">
        <v>67</v>
      </c>
      <c r="M79" s="7" t="s">
        <v>51</v>
      </c>
      <c r="N79" s="7" t="s">
        <v>51</v>
      </c>
      <c r="O79" s="7" t="s">
        <v>60</v>
      </c>
      <c r="P79" s="7" t="s">
        <v>51</v>
      </c>
      <c r="Q79" s="7"/>
      <c r="R79" s="7"/>
      <c r="S79" s="7"/>
      <c r="T79" s="7"/>
    </row>
    <row r="80" spans="1:20" ht="12.75" customHeight="1">
      <c r="A80" s="7">
        <v>22</v>
      </c>
      <c r="B80" s="7" t="s">
        <v>7</v>
      </c>
      <c r="C80" s="7" t="s">
        <v>3088</v>
      </c>
      <c r="D80" s="7">
        <v>2014</v>
      </c>
      <c r="E80" s="19" t="s">
        <v>2484</v>
      </c>
      <c r="F80" s="7">
        <v>21</v>
      </c>
      <c r="G80" s="7" t="str">
        <f t="shared" si="6"/>
        <v>11</v>
      </c>
      <c r="H80" s="7" t="str">
        <f t="shared" si="7"/>
        <v>10</v>
      </c>
      <c r="I80" s="7" t="str">
        <f t="shared" si="8"/>
        <v>40</v>
      </c>
      <c r="J80" s="7" t="s">
        <v>134</v>
      </c>
      <c r="K80" s="7" t="s">
        <v>135</v>
      </c>
      <c r="L80" s="7" t="s">
        <v>67</v>
      </c>
      <c r="M80" s="7" t="s">
        <v>51</v>
      </c>
      <c r="N80" s="7" t="s">
        <v>51</v>
      </c>
      <c r="O80" s="7" t="s">
        <v>50</v>
      </c>
      <c r="P80" s="7" t="s">
        <v>51</v>
      </c>
      <c r="Q80" s="7"/>
      <c r="R80" s="7"/>
      <c r="S80" s="7"/>
      <c r="T80" s="7"/>
    </row>
    <row r="81" spans="1:20" ht="12.75" customHeight="1">
      <c r="A81" s="7">
        <v>22</v>
      </c>
      <c r="B81" s="7" t="s">
        <v>7</v>
      </c>
      <c r="C81" s="7" t="s">
        <v>3089</v>
      </c>
      <c r="D81" s="7">
        <v>2014</v>
      </c>
      <c r="E81" s="19" t="s">
        <v>2484</v>
      </c>
      <c r="F81" s="7">
        <v>21</v>
      </c>
      <c r="G81" s="7" t="str">
        <f t="shared" si="6"/>
        <v>11</v>
      </c>
      <c r="H81" s="7" t="str">
        <f t="shared" si="7"/>
        <v>10</v>
      </c>
      <c r="I81" s="7" t="str">
        <f t="shared" si="8"/>
        <v>45</v>
      </c>
      <c r="J81" s="7" t="s">
        <v>65</v>
      </c>
      <c r="K81" s="7" t="s">
        <v>213</v>
      </c>
      <c r="L81" s="7" t="s">
        <v>67</v>
      </c>
      <c r="M81" s="7" t="s">
        <v>51</v>
      </c>
      <c r="N81" s="7" t="s">
        <v>51</v>
      </c>
      <c r="O81" s="7" t="s">
        <v>50</v>
      </c>
      <c r="P81" s="7" t="s">
        <v>51</v>
      </c>
      <c r="Q81" s="7"/>
      <c r="R81" s="7"/>
      <c r="S81" s="7"/>
      <c r="T81" s="7"/>
    </row>
    <row r="82" spans="1:20" ht="12.75" customHeight="1">
      <c r="A82" s="7">
        <v>22</v>
      </c>
      <c r="B82" s="7" t="s">
        <v>7</v>
      </c>
      <c r="C82" s="7" t="s">
        <v>3090</v>
      </c>
      <c r="D82" s="7">
        <v>2014</v>
      </c>
      <c r="E82" s="19" t="s">
        <v>2484</v>
      </c>
      <c r="F82" s="7">
        <v>21</v>
      </c>
      <c r="G82" s="7" t="str">
        <f t="shared" si="6"/>
        <v>11</v>
      </c>
      <c r="H82" s="7" t="str">
        <f t="shared" si="7"/>
        <v>11</v>
      </c>
      <c r="I82" s="7" t="str">
        <f t="shared" si="8"/>
        <v>43</v>
      </c>
      <c r="J82" s="7" t="s">
        <v>65</v>
      </c>
      <c r="K82" s="7" t="s">
        <v>159</v>
      </c>
      <c r="L82" s="7" t="s">
        <v>67</v>
      </c>
      <c r="M82" s="7" t="s">
        <v>51</v>
      </c>
      <c r="N82" s="7" t="s">
        <v>51</v>
      </c>
      <c r="O82" s="7" t="s">
        <v>50</v>
      </c>
      <c r="P82" s="7" t="s">
        <v>51</v>
      </c>
      <c r="Q82" s="7"/>
      <c r="R82" s="7"/>
      <c r="S82" s="7"/>
      <c r="T82" s="7"/>
    </row>
    <row r="83" spans="1:20" ht="12.75" customHeight="1">
      <c r="A83" s="7">
        <v>22</v>
      </c>
      <c r="B83" s="7" t="s">
        <v>7</v>
      </c>
      <c r="C83" s="7" t="s">
        <v>3091</v>
      </c>
      <c r="D83" s="7">
        <v>2014</v>
      </c>
      <c r="E83" s="19" t="s">
        <v>2484</v>
      </c>
      <c r="F83" s="7">
        <v>21</v>
      </c>
      <c r="G83" s="7" t="str">
        <f t="shared" si="6"/>
        <v>11</v>
      </c>
      <c r="H83" s="7" t="str">
        <f t="shared" si="7"/>
        <v>12</v>
      </c>
      <c r="I83" s="7" t="str">
        <f t="shared" si="8"/>
        <v>03</v>
      </c>
      <c r="J83" s="7" t="s">
        <v>433</v>
      </c>
      <c r="K83" s="7" t="s">
        <v>507</v>
      </c>
      <c r="L83" s="7" t="s">
        <v>67</v>
      </c>
      <c r="M83" s="7" t="s">
        <v>75</v>
      </c>
      <c r="N83" s="7" t="s">
        <v>51</v>
      </c>
      <c r="O83" s="7" t="s">
        <v>51</v>
      </c>
      <c r="P83" s="7" t="s">
        <v>51</v>
      </c>
      <c r="Q83" s="7"/>
      <c r="R83" s="7"/>
      <c r="S83" s="7"/>
      <c r="T83" s="7"/>
    </row>
    <row r="84" spans="1:20" ht="12.75" customHeight="1">
      <c r="A84" s="7">
        <v>22</v>
      </c>
      <c r="B84" s="7" t="s">
        <v>7</v>
      </c>
      <c r="C84" s="7" t="s">
        <v>3092</v>
      </c>
      <c r="D84" s="7">
        <v>2014</v>
      </c>
      <c r="E84" s="19" t="s">
        <v>2484</v>
      </c>
      <c r="F84" s="7">
        <v>21</v>
      </c>
      <c r="G84" s="7" t="str">
        <f t="shared" si="6"/>
        <v>11</v>
      </c>
      <c r="H84" s="7" t="str">
        <f t="shared" si="7"/>
        <v>12</v>
      </c>
      <c r="I84" s="7" t="str">
        <f t="shared" si="8"/>
        <v>05</v>
      </c>
      <c r="J84" s="7" t="s">
        <v>134</v>
      </c>
      <c r="K84" s="7" t="s">
        <v>135</v>
      </c>
      <c r="L84" s="7" t="s">
        <v>67</v>
      </c>
      <c r="M84" s="7" t="s">
        <v>75</v>
      </c>
      <c r="N84" s="7" t="s">
        <v>51</v>
      </c>
      <c r="O84" s="7" t="s">
        <v>51</v>
      </c>
      <c r="P84" s="7" t="s">
        <v>51</v>
      </c>
      <c r="Q84" s="7"/>
      <c r="R84" s="7"/>
      <c r="S84" s="7"/>
      <c r="T84" s="7"/>
    </row>
    <row r="85" spans="1:20" ht="12.75" customHeight="1">
      <c r="A85" s="7">
        <v>22</v>
      </c>
      <c r="B85" s="7" t="s">
        <v>7</v>
      </c>
      <c r="C85" s="7" t="s">
        <v>3093</v>
      </c>
      <c r="D85" s="7">
        <v>2014</v>
      </c>
      <c r="E85" s="19" t="s">
        <v>2484</v>
      </c>
      <c r="F85" s="7">
        <v>21</v>
      </c>
      <c r="G85" s="7" t="str">
        <f t="shared" si="6"/>
        <v>11</v>
      </c>
      <c r="H85" s="7" t="str">
        <f t="shared" si="7"/>
        <v>12</v>
      </c>
      <c r="I85" s="7" t="str">
        <f t="shared" si="8"/>
        <v>20</v>
      </c>
      <c r="J85" s="7" t="s">
        <v>433</v>
      </c>
      <c r="K85" s="7" t="s">
        <v>510</v>
      </c>
      <c r="L85" s="7" t="s">
        <v>67</v>
      </c>
      <c r="M85" s="7" t="s">
        <v>75</v>
      </c>
      <c r="N85" s="7" t="s">
        <v>51</v>
      </c>
      <c r="O85" s="7" t="s">
        <v>51</v>
      </c>
      <c r="P85" s="7" t="s">
        <v>51</v>
      </c>
      <c r="Q85" s="7"/>
      <c r="R85" s="7"/>
      <c r="S85" s="7"/>
      <c r="T85" s="7"/>
    </row>
    <row r="86" spans="1:20" ht="12.75" customHeight="1">
      <c r="A86" s="7">
        <v>22</v>
      </c>
      <c r="B86" s="7" t="s">
        <v>7</v>
      </c>
      <c r="C86" s="7" t="s">
        <v>3094</v>
      </c>
      <c r="D86" s="7">
        <v>2014</v>
      </c>
      <c r="E86" s="19" t="s">
        <v>2484</v>
      </c>
      <c r="F86" s="7">
        <v>21</v>
      </c>
      <c r="G86" s="7" t="str">
        <f t="shared" si="6"/>
        <v>11</v>
      </c>
      <c r="H86" s="7" t="str">
        <f t="shared" si="7"/>
        <v>13</v>
      </c>
      <c r="I86" s="7" t="str">
        <f t="shared" si="8"/>
        <v>06</v>
      </c>
      <c r="J86" s="7" t="s">
        <v>159</v>
      </c>
      <c r="K86" s="7" t="s">
        <v>119</v>
      </c>
      <c r="L86" s="7" t="s">
        <v>67</v>
      </c>
      <c r="M86" s="7" t="s">
        <v>51</v>
      </c>
      <c r="N86" s="7" t="s">
        <v>51</v>
      </c>
      <c r="O86" s="7" t="s">
        <v>51</v>
      </c>
      <c r="P86" s="7" t="s">
        <v>51</v>
      </c>
      <c r="Q86" s="7"/>
      <c r="R86" s="7"/>
      <c r="S86" s="7"/>
      <c r="T86" s="7"/>
    </row>
    <row r="87" spans="1:20" ht="12.75" customHeight="1">
      <c r="A87" s="7">
        <v>22</v>
      </c>
      <c r="B87" s="7" t="s">
        <v>7</v>
      </c>
      <c r="C87" s="7" t="s">
        <v>3095</v>
      </c>
      <c r="D87" s="7">
        <v>2014</v>
      </c>
      <c r="E87" s="19" t="s">
        <v>2484</v>
      </c>
      <c r="F87" s="7">
        <v>21</v>
      </c>
      <c r="G87" s="7" t="str">
        <f t="shared" si="6"/>
        <v>11</v>
      </c>
      <c r="H87" s="7" t="str">
        <f t="shared" si="7"/>
        <v>13</v>
      </c>
      <c r="I87" s="7" t="str">
        <f t="shared" si="8"/>
        <v>17</v>
      </c>
      <c r="J87" s="7" t="s">
        <v>65</v>
      </c>
      <c r="K87" s="7" t="s">
        <v>117</v>
      </c>
      <c r="L87" s="7" t="s">
        <v>67</v>
      </c>
      <c r="M87" s="7" t="s">
        <v>51</v>
      </c>
      <c r="N87" s="7" t="s">
        <v>51</v>
      </c>
      <c r="O87" s="7" t="s">
        <v>51</v>
      </c>
      <c r="P87" s="7" t="s">
        <v>51</v>
      </c>
      <c r="Q87" s="7"/>
      <c r="R87" s="7"/>
      <c r="S87" s="7"/>
      <c r="T87" s="7"/>
    </row>
    <row r="88" spans="1:20" ht="12.75" customHeight="1">
      <c r="A88" s="7">
        <v>22</v>
      </c>
      <c r="B88" s="7" t="s">
        <v>7</v>
      </c>
      <c r="C88" s="7" t="s">
        <v>3096</v>
      </c>
      <c r="D88" s="7">
        <v>2014</v>
      </c>
      <c r="E88" s="19" t="s">
        <v>2484</v>
      </c>
      <c r="F88" s="7">
        <v>21</v>
      </c>
      <c r="G88" s="7" t="str">
        <f t="shared" si="6"/>
        <v>11</v>
      </c>
      <c r="H88" s="7" t="str">
        <f t="shared" si="7"/>
        <v>13</v>
      </c>
      <c r="I88" s="7" t="str">
        <f t="shared" si="8"/>
        <v>20</v>
      </c>
      <c r="J88" s="7" t="s">
        <v>433</v>
      </c>
      <c r="K88" s="7" t="s">
        <v>491</v>
      </c>
      <c r="L88" s="7" t="s">
        <v>67</v>
      </c>
      <c r="M88" s="7" t="s">
        <v>51</v>
      </c>
      <c r="N88" s="7" t="s">
        <v>51</v>
      </c>
      <c r="O88" s="7" t="s">
        <v>51</v>
      </c>
      <c r="P88" s="7" t="s">
        <v>51</v>
      </c>
      <c r="Q88" s="7"/>
      <c r="R88" s="7"/>
      <c r="S88" s="7"/>
      <c r="T88" s="7"/>
    </row>
    <row r="89" spans="1:20" ht="12.75" customHeight="1">
      <c r="A89" s="7">
        <v>22</v>
      </c>
      <c r="B89" s="7" t="s">
        <v>7</v>
      </c>
      <c r="C89" s="7" t="s">
        <v>3097</v>
      </c>
      <c r="D89" s="7">
        <v>2014</v>
      </c>
      <c r="E89" s="19" t="s">
        <v>2484</v>
      </c>
      <c r="F89" s="7">
        <v>21</v>
      </c>
      <c r="G89" s="7" t="str">
        <f t="shared" si="6"/>
        <v>11</v>
      </c>
      <c r="H89" s="7" t="str">
        <f t="shared" si="7"/>
        <v>13</v>
      </c>
      <c r="I89" s="7" t="str">
        <f t="shared" si="8"/>
        <v>26</v>
      </c>
      <c r="J89" s="7" t="s">
        <v>71</v>
      </c>
      <c r="K89" s="7" t="s">
        <v>72</v>
      </c>
      <c r="L89" s="7" t="s">
        <v>67</v>
      </c>
      <c r="M89" s="7" t="s">
        <v>51</v>
      </c>
      <c r="N89" s="7" t="s">
        <v>51</v>
      </c>
      <c r="O89" s="7" t="s">
        <v>51</v>
      </c>
      <c r="P89" s="7" t="s">
        <v>51</v>
      </c>
      <c r="Q89" s="7"/>
      <c r="R89" s="7"/>
      <c r="S89" s="7"/>
      <c r="T89" s="7"/>
    </row>
    <row r="90" spans="1:20" ht="12.75" customHeight="1">
      <c r="A90" s="7">
        <v>22</v>
      </c>
      <c r="B90" s="7" t="s">
        <v>7</v>
      </c>
      <c r="C90" s="7" t="s">
        <v>3098</v>
      </c>
      <c r="D90" s="7">
        <v>2014</v>
      </c>
      <c r="E90" s="19" t="s">
        <v>2484</v>
      </c>
      <c r="F90" s="7">
        <v>21</v>
      </c>
      <c r="G90" s="7" t="str">
        <f t="shared" si="6"/>
        <v>11</v>
      </c>
      <c r="H90" s="7" t="str">
        <f t="shared" si="7"/>
        <v>13</v>
      </c>
      <c r="I90" s="7" t="str">
        <f t="shared" si="8"/>
        <v>40</v>
      </c>
      <c r="J90" s="7" t="s">
        <v>433</v>
      </c>
      <c r="K90" s="7" t="s">
        <v>3099</v>
      </c>
      <c r="L90" s="7" t="s">
        <v>67</v>
      </c>
      <c r="M90" s="7" t="s">
        <v>75</v>
      </c>
      <c r="N90" s="7" t="s">
        <v>60</v>
      </c>
      <c r="O90" s="7" t="s">
        <v>60</v>
      </c>
      <c r="P90" s="7" t="s">
        <v>60</v>
      </c>
      <c r="Q90" s="7"/>
      <c r="R90" s="7"/>
      <c r="S90" s="7"/>
      <c r="T90" s="7"/>
    </row>
    <row r="91" spans="1:20" ht="12.75" customHeight="1">
      <c r="A91" s="7">
        <v>22</v>
      </c>
      <c r="B91" s="7" t="s">
        <v>7</v>
      </c>
      <c r="C91" s="7" t="s">
        <v>3100</v>
      </c>
      <c r="D91" s="7">
        <v>2014</v>
      </c>
      <c r="E91" s="19" t="s">
        <v>2484</v>
      </c>
      <c r="F91" s="7">
        <v>21</v>
      </c>
      <c r="G91" s="7" t="str">
        <f t="shared" si="6"/>
        <v>11</v>
      </c>
      <c r="H91" s="7" t="str">
        <f t="shared" si="7"/>
        <v>14</v>
      </c>
      <c r="I91" s="7" t="str">
        <f t="shared" si="8"/>
        <v>00</v>
      </c>
      <c r="J91" s="7" t="s">
        <v>65</v>
      </c>
      <c r="K91" s="7" t="s">
        <v>66</v>
      </c>
      <c r="L91" s="7" t="s">
        <v>67</v>
      </c>
      <c r="M91" s="7" t="s">
        <v>51</v>
      </c>
      <c r="N91" s="7" t="s">
        <v>51</v>
      </c>
      <c r="O91" s="7" t="s">
        <v>75</v>
      </c>
      <c r="P91" s="7" t="s">
        <v>51</v>
      </c>
      <c r="Q91" s="7"/>
      <c r="R91" s="7"/>
      <c r="S91" s="7"/>
      <c r="T91" s="7"/>
    </row>
    <row r="92" spans="1:20" ht="12.75" customHeight="1">
      <c r="A92" s="7">
        <v>22</v>
      </c>
      <c r="B92" s="7" t="s">
        <v>7</v>
      </c>
      <c r="C92" s="7" t="s">
        <v>3101</v>
      </c>
      <c r="D92" s="7">
        <v>2014</v>
      </c>
      <c r="E92" s="19" t="s">
        <v>2484</v>
      </c>
      <c r="F92" s="7">
        <v>21</v>
      </c>
      <c r="G92" s="7" t="str">
        <f t="shared" si="6"/>
        <v>11</v>
      </c>
      <c r="H92" s="7" t="str">
        <f t="shared" si="7"/>
        <v>14</v>
      </c>
      <c r="I92" s="7" t="str">
        <f t="shared" si="8"/>
        <v>40</v>
      </c>
      <c r="J92" s="7" t="s">
        <v>433</v>
      </c>
      <c r="K92" s="7" t="s">
        <v>497</v>
      </c>
      <c r="L92" s="7" t="s">
        <v>67</v>
      </c>
      <c r="M92" s="7" t="s">
        <v>75</v>
      </c>
      <c r="N92" s="7" t="s">
        <v>51</v>
      </c>
      <c r="O92" s="7" t="s">
        <v>51</v>
      </c>
      <c r="P92" s="7" t="s">
        <v>51</v>
      </c>
      <c r="Q92" s="7"/>
      <c r="R92" s="7"/>
      <c r="S92" s="7"/>
      <c r="T92" s="7"/>
    </row>
    <row r="93" spans="1:20" ht="12.75" customHeight="1">
      <c r="A93" s="7">
        <v>22</v>
      </c>
      <c r="B93" s="7" t="s">
        <v>7</v>
      </c>
      <c r="C93" s="7" t="s">
        <v>3102</v>
      </c>
      <c r="D93" s="7">
        <v>2014</v>
      </c>
      <c r="E93" s="19" t="s">
        <v>2484</v>
      </c>
      <c r="F93" s="7">
        <v>21</v>
      </c>
      <c r="G93" s="7" t="str">
        <f t="shared" si="6"/>
        <v>11</v>
      </c>
      <c r="H93" s="7" t="str">
        <f t="shared" si="7"/>
        <v>15</v>
      </c>
      <c r="I93" s="7" t="str">
        <f t="shared" si="8"/>
        <v>28</v>
      </c>
      <c r="J93" s="7" t="s">
        <v>433</v>
      </c>
      <c r="K93" s="7" t="s">
        <v>434</v>
      </c>
      <c r="L93" s="7" t="s">
        <v>67</v>
      </c>
      <c r="M93" s="7" t="s">
        <v>51</v>
      </c>
      <c r="N93" s="7" t="s">
        <v>51</v>
      </c>
      <c r="O93" s="7" t="s">
        <v>75</v>
      </c>
      <c r="P93" s="7" t="s">
        <v>51</v>
      </c>
      <c r="Q93" s="7"/>
      <c r="R93" s="7"/>
      <c r="S93" s="7"/>
      <c r="T93" s="7"/>
    </row>
    <row r="94" spans="1:20" ht="12.75" customHeight="1">
      <c r="A94" s="7">
        <v>22</v>
      </c>
      <c r="B94" s="7" t="s">
        <v>7</v>
      </c>
      <c r="C94" s="7" t="s">
        <v>3103</v>
      </c>
      <c r="D94" s="7">
        <v>2014</v>
      </c>
      <c r="E94" s="19" t="s">
        <v>2484</v>
      </c>
      <c r="F94" s="7">
        <v>21</v>
      </c>
      <c r="G94" s="7" t="str">
        <f t="shared" si="6"/>
        <v>11</v>
      </c>
      <c r="H94" s="7" t="str">
        <f t="shared" si="7"/>
        <v>15</v>
      </c>
      <c r="I94" s="7" t="str">
        <f t="shared" si="8"/>
        <v>30</v>
      </c>
      <c r="J94" s="7" t="s">
        <v>134</v>
      </c>
      <c r="K94" s="7" t="s">
        <v>66</v>
      </c>
      <c r="L94" s="7" t="s">
        <v>67</v>
      </c>
      <c r="M94" s="7" t="s">
        <v>51</v>
      </c>
      <c r="N94" s="7" t="s">
        <v>51</v>
      </c>
      <c r="O94" s="7" t="s">
        <v>75</v>
      </c>
      <c r="P94" s="7" t="s">
        <v>51</v>
      </c>
      <c r="Q94" s="7"/>
      <c r="R94" s="7"/>
      <c r="S94" s="7"/>
      <c r="T94" s="7"/>
    </row>
    <row r="95" spans="1:20" ht="12.75" customHeight="1">
      <c r="A95" s="7">
        <v>22</v>
      </c>
      <c r="B95" s="7" t="s">
        <v>7</v>
      </c>
      <c r="C95" s="7" t="s">
        <v>3104</v>
      </c>
      <c r="D95" s="7">
        <v>2014</v>
      </c>
      <c r="E95" s="19" t="s">
        <v>2484</v>
      </c>
      <c r="F95" s="7">
        <v>21</v>
      </c>
      <c r="G95" s="7" t="str">
        <f t="shared" si="6"/>
        <v>11</v>
      </c>
      <c r="H95" s="7" t="str">
        <f t="shared" si="7"/>
        <v>15</v>
      </c>
      <c r="I95" s="7" t="str">
        <f t="shared" si="8"/>
        <v>35</v>
      </c>
      <c r="J95" s="7" t="s">
        <v>109</v>
      </c>
      <c r="K95" s="7" t="s">
        <v>110</v>
      </c>
      <c r="L95" s="7" t="s">
        <v>67</v>
      </c>
      <c r="M95" s="7" t="s">
        <v>51</v>
      </c>
      <c r="N95" s="7" t="s">
        <v>51</v>
      </c>
      <c r="O95" s="7" t="s">
        <v>75</v>
      </c>
      <c r="P95" s="7" t="s">
        <v>51</v>
      </c>
      <c r="Q95" s="7"/>
      <c r="R95" s="7"/>
      <c r="S95" s="7"/>
      <c r="T95" s="7"/>
    </row>
    <row r="96" spans="1:20" ht="12.75" customHeight="1">
      <c r="A96" s="7">
        <v>22</v>
      </c>
      <c r="B96" s="7" t="s">
        <v>7</v>
      </c>
      <c r="C96" s="7" t="s">
        <v>3105</v>
      </c>
      <c r="D96" s="7">
        <v>2014</v>
      </c>
      <c r="E96" s="19" t="s">
        <v>2484</v>
      </c>
      <c r="F96" s="7">
        <v>21</v>
      </c>
      <c r="G96" s="7" t="str">
        <f t="shared" si="6"/>
        <v>11</v>
      </c>
      <c r="H96" s="7" t="str">
        <f t="shared" si="7"/>
        <v>15</v>
      </c>
      <c r="I96" s="7" t="str">
        <f t="shared" si="8"/>
        <v>41</v>
      </c>
      <c r="J96" s="7" t="s">
        <v>433</v>
      </c>
      <c r="K96" s="7" t="s">
        <v>436</v>
      </c>
      <c r="L96" s="7" t="s">
        <v>67</v>
      </c>
      <c r="M96" s="7" t="s">
        <v>75</v>
      </c>
      <c r="N96" s="7" t="s">
        <v>51</v>
      </c>
      <c r="O96" s="7" t="s">
        <v>51</v>
      </c>
      <c r="P96" s="7" t="s">
        <v>51</v>
      </c>
      <c r="Q96" s="7"/>
      <c r="R96" s="7"/>
      <c r="S96" s="7"/>
      <c r="T96" s="7"/>
    </row>
    <row r="97" spans="1:20" ht="12.75" customHeight="1">
      <c r="A97" s="7">
        <v>22</v>
      </c>
      <c r="B97" s="7" t="s">
        <v>7</v>
      </c>
      <c r="C97" s="7" t="s">
        <v>3106</v>
      </c>
      <c r="D97" s="7">
        <v>2014</v>
      </c>
      <c r="E97" s="19" t="s">
        <v>2484</v>
      </c>
      <c r="F97" s="7">
        <v>21</v>
      </c>
      <c r="G97" s="7" t="str">
        <f t="shared" si="6"/>
        <v>11</v>
      </c>
      <c r="H97" s="7" t="str">
        <f t="shared" si="7"/>
        <v>15</v>
      </c>
      <c r="I97" s="7" t="str">
        <f t="shared" si="8"/>
        <v>48</v>
      </c>
      <c r="J97" s="7" t="s">
        <v>433</v>
      </c>
      <c r="K97" s="7" t="s">
        <v>436</v>
      </c>
      <c r="L97" s="7" t="s">
        <v>67</v>
      </c>
      <c r="M97" s="7" t="s">
        <v>75</v>
      </c>
      <c r="N97" s="7" t="s">
        <v>51</v>
      </c>
      <c r="O97" s="7" t="s">
        <v>75</v>
      </c>
      <c r="P97" s="7" t="s">
        <v>51</v>
      </c>
      <c r="Q97" s="7"/>
      <c r="R97" s="7"/>
      <c r="S97" s="7"/>
      <c r="T97" s="7"/>
    </row>
    <row r="98" spans="1:20" ht="12.75" customHeight="1">
      <c r="A98" s="7">
        <v>22</v>
      </c>
      <c r="B98" s="7" t="s">
        <v>7</v>
      </c>
      <c r="C98" s="7" t="s">
        <v>3107</v>
      </c>
      <c r="D98" s="7">
        <v>2014</v>
      </c>
      <c r="E98" s="19" t="s">
        <v>2484</v>
      </c>
      <c r="F98" s="7">
        <v>21</v>
      </c>
      <c r="G98" s="7" t="str">
        <f t="shared" ref="G98:G117" si="9">LEFT(C98,2)</f>
        <v>11</v>
      </c>
      <c r="H98" s="7" t="str">
        <f t="shared" ref="H98:H117" si="10">MID(C98,4,2)</f>
        <v>16</v>
      </c>
      <c r="I98" s="7" t="str">
        <f t="shared" ref="I98:I117" si="11">MID(C98,7,2)</f>
        <v>12</v>
      </c>
      <c r="J98" s="7" t="s">
        <v>433</v>
      </c>
      <c r="K98" s="7" t="s">
        <v>497</v>
      </c>
      <c r="L98" s="7" t="s">
        <v>67</v>
      </c>
      <c r="M98" s="7" t="s">
        <v>75</v>
      </c>
      <c r="N98" s="7" t="s">
        <v>51</v>
      </c>
      <c r="O98" s="7" t="s">
        <v>51</v>
      </c>
      <c r="P98" s="7" t="s">
        <v>51</v>
      </c>
      <c r="Q98" s="7"/>
      <c r="R98" s="7"/>
      <c r="S98" s="7"/>
      <c r="T98" s="7"/>
    </row>
    <row r="99" spans="1:20" ht="12.75" customHeight="1">
      <c r="A99" s="7">
        <v>22</v>
      </c>
      <c r="B99" s="7" t="s">
        <v>7</v>
      </c>
      <c r="C99" s="7" t="s">
        <v>3108</v>
      </c>
      <c r="D99" s="7">
        <v>2014</v>
      </c>
      <c r="E99" s="19" t="s">
        <v>2484</v>
      </c>
      <c r="F99" s="7">
        <v>21</v>
      </c>
      <c r="G99" s="7" t="str">
        <f t="shared" si="9"/>
        <v>11</v>
      </c>
      <c r="H99" s="7" t="str">
        <f t="shared" si="10"/>
        <v>16</v>
      </c>
      <c r="I99" s="7" t="str">
        <f t="shared" si="11"/>
        <v>17</v>
      </c>
      <c r="J99" s="7" t="s">
        <v>65</v>
      </c>
      <c r="K99" s="7" t="s">
        <v>66</v>
      </c>
      <c r="L99" s="7" t="s">
        <v>67</v>
      </c>
      <c r="M99" s="7" t="s">
        <v>75</v>
      </c>
      <c r="N99" s="7" t="s">
        <v>51</v>
      </c>
      <c r="O99" s="7" t="s">
        <v>51</v>
      </c>
      <c r="P99" s="7" t="s">
        <v>51</v>
      </c>
      <c r="Q99" s="7"/>
      <c r="R99" s="7"/>
      <c r="S99" s="7"/>
      <c r="T99" s="7"/>
    </row>
    <row r="100" spans="1:20" ht="12.75" customHeight="1">
      <c r="A100" s="7">
        <v>22</v>
      </c>
      <c r="B100" s="7" t="s">
        <v>7</v>
      </c>
      <c r="C100" s="7" t="s">
        <v>3109</v>
      </c>
      <c r="D100" s="7">
        <v>2014</v>
      </c>
      <c r="E100" s="19" t="s">
        <v>2484</v>
      </c>
      <c r="F100" s="7">
        <v>21</v>
      </c>
      <c r="G100" s="7" t="str">
        <f t="shared" si="9"/>
        <v>11</v>
      </c>
      <c r="H100" s="7" t="str">
        <f t="shared" si="10"/>
        <v>16</v>
      </c>
      <c r="I100" s="7" t="str">
        <f t="shared" si="11"/>
        <v>50</v>
      </c>
      <c r="J100" s="7" t="s">
        <v>433</v>
      </c>
      <c r="K100" s="7" t="s">
        <v>434</v>
      </c>
      <c r="L100" s="7" t="s">
        <v>67</v>
      </c>
      <c r="M100" s="7" t="s">
        <v>75</v>
      </c>
      <c r="N100" s="7" t="s">
        <v>51</v>
      </c>
      <c r="O100" s="7" t="s">
        <v>75</v>
      </c>
      <c r="P100" s="7" t="s">
        <v>51</v>
      </c>
      <c r="Q100" s="7"/>
      <c r="R100" s="7"/>
      <c r="S100" s="7"/>
      <c r="T100" s="7"/>
    </row>
    <row r="101" spans="1:20" ht="12.75" customHeight="1">
      <c r="A101" s="7">
        <v>22</v>
      </c>
      <c r="B101" s="7" t="s">
        <v>7</v>
      </c>
      <c r="C101" s="7" t="s">
        <v>3110</v>
      </c>
      <c r="D101" s="7">
        <v>2014</v>
      </c>
      <c r="E101" s="19" t="s">
        <v>2484</v>
      </c>
      <c r="F101" s="7">
        <v>21</v>
      </c>
      <c r="G101" s="7" t="str">
        <f t="shared" si="9"/>
        <v>11</v>
      </c>
      <c r="H101" s="7" t="str">
        <f t="shared" si="10"/>
        <v>16</v>
      </c>
      <c r="I101" s="7" t="str">
        <f t="shared" si="11"/>
        <v>59</v>
      </c>
      <c r="J101" s="7" t="s">
        <v>583</v>
      </c>
      <c r="K101" s="7" t="s">
        <v>66</v>
      </c>
      <c r="L101" s="7" t="s">
        <v>67</v>
      </c>
      <c r="M101" s="7" t="s">
        <v>51</v>
      </c>
      <c r="N101" s="7" t="s">
        <v>51</v>
      </c>
      <c r="O101" s="7" t="s">
        <v>60</v>
      </c>
      <c r="P101" s="7" t="s">
        <v>51</v>
      </c>
      <c r="Q101" s="7"/>
      <c r="R101" s="7"/>
      <c r="S101" s="7"/>
      <c r="T101" s="7"/>
    </row>
    <row r="102" spans="1:20" ht="12.75" customHeight="1">
      <c r="A102" s="7">
        <v>22</v>
      </c>
      <c r="B102" s="7" t="s">
        <v>7</v>
      </c>
      <c r="C102" s="7" t="s">
        <v>3110</v>
      </c>
      <c r="D102" s="7">
        <v>2014</v>
      </c>
      <c r="E102" s="19" t="s">
        <v>2484</v>
      </c>
      <c r="F102" s="7">
        <v>21</v>
      </c>
      <c r="G102" s="7" t="str">
        <f t="shared" si="9"/>
        <v>11</v>
      </c>
      <c r="H102" s="7" t="str">
        <f t="shared" si="10"/>
        <v>16</v>
      </c>
      <c r="I102" s="7" t="str">
        <f t="shared" si="11"/>
        <v>59</v>
      </c>
      <c r="J102" s="7" t="s">
        <v>71</v>
      </c>
      <c r="K102" s="7" t="s">
        <v>344</v>
      </c>
      <c r="L102" s="7" t="s">
        <v>67</v>
      </c>
      <c r="M102" s="7" t="s">
        <v>51</v>
      </c>
      <c r="N102" s="7" t="s">
        <v>51</v>
      </c>
      <c r="O102" s="7" t="s">
        <v>60</v>
      </c>
      <c r="P102" s="7" t="s">
        <v>51</v>
      </c>
      <c r="Q102" s="7"/>
      <c r="R102" s="7"/>
      <c r="S102" s="7"/>
      <c r="T102" s="7"/>
    </row>
    <row r="103" spans="1:20" ht="12.75" customHeight="1">
      <c r="A103" s="7">
        <v>22</v>
      </c>
      <c r="B103" s="7" t="s">
        <v>7</v>
      </c>
      <c r="C103" s="7" t="s">
        <v>3111</v>
      </c>
      <c r="D103" s="7">
        <v>2014</v>
      </c>
      <c r="E103" s="19" t="s">
        <v>2484</v>
      </c>
      <c r="F103" s="7">
        <v>21</v>
      </c>
      <c r="G103" s="7" t="str">
        <f t="shared" si="9"/>
        <v>11</v>
      </c>
      <c r="H103" s="7" t="str">
        <f t="shared" si="10"/>
        <v>18</v>
      </c>
      <c r="I103" s="7" t="str">
        <f t="shared" si="11"/>
        <v>05</v>
      </c>
      <c r="J103" s="7" t="s">
        <v>433</v>
      </c>
      <c r="K103" s="7" t="s">
        <v>434</v>
      </c>
      <c r="L103" s="7" t="s">
        <v>67</v>
      </c>
      <c r="M103" s="7" t="s">
        <v>51</v>
      </c>
      <c r="N103" s="7" t="s">
        <v>51</v>
      </c>
      <c r="O103" s="7" t="s">
        <v>51</v>
      </c>
      <c r="P103" s="7" t="s">
        <v>51</v>
      </c>
      <c r="Q103" s="7"/>
      <c r="R103" s="7"/>
      <c r="S103" s="7"/>
      <c r="T103" s="7"/>
    </row>
    <row r="104" spans="1:20" ht="12.75" customHeight="1">
      <c r="A104" s="7">
        <v>22</v>
      </c>
      <c r="B104" s="7" t="s">
        <v>7</v>
      </c>
      <c r="C104" s="7" t="s">
        <v>3112</v>
      </c>
      <c r="D104" s="7">
        <v>2014</v>
      </c>
      <c r="E104" s="19" t="s">
        <v>2484</v>
      </c>
      <c r="F104" s="7">
        <v>21</v>
      </c>
      <c r="G104" s="7" t="str">
        <f t="shared" si="9"/>
        <v>11</v>
      </c>
      <c r="H104" s="7" t="str">
        <f t="shared" si="10"/>
        <v>19</v>
      </c>
      <c r="I104" s="7" t="str">
        <f t="shared" si="11"/>
        <v>09</v>
      </c>
      <c r="J104" s="7" t="s">
        <v>433</v>
      </c>
      <c r="K104" s="7" t="s">
        <v>1712</v>
      </c>
      <c r="L104" s="7" t="s">
        <v>67</v>
      </c>
      <c r="M104" s="7" t="s">
        <v>51</v>
      </c>
      <c r="N104" s="7" t="s">
        <v>51</v>
      </c>
      <c r="O104" s="7" t="s">
        <v>75</v>
      </c>
      <c r="P104" s="7" t="s">
        <v>75</v>
      </c>
      <c r="Q104" s="7"/>
      <c r="R104" s="7"/>
      <c r="S104" s="7"/>
      <c r="T104" s="7"/>
    </row>
    <row r="105" spans="1:20" ht="12.75" customHeight="1">
      <c r="A105" s="7">
        <v>22</v>
      </c>
      <c r="B105" s="7" t="s">
        <v>7</v>
      </c>
      <c r="C105" s="7" t="s">
        <v>3113</v>
      </c>
      <c r="D105" s="7">
        <v>2014</v>
      </c>
      <c r="E105" s="19" t="s">
        <v>2484</v>
      </c>
      <c r="F105" s="7">
        <v>21</v>
      </c>
      <c r="G105" s="7" t="str">
        <f t="shared" si="9"/>
        <v>11</v>
      </c>
      <c r="H105" s="7" t="str">
        <f t="shared" si="10"/>
        <v>19</v>
      </c>
      <c r="I105" s="7" t="str">
        <f t="shared" si="11"/>
        <v>26</v>
      </c>
      <c r="J105" s="7" t="s">
        <v>433</v>
      </c>
      <c r="K105" s="7" t="s">
        <v>2220</v>
      </c>
      <c r="L105" s="7" t="s">
        <v>67</v>
      </c>
      <c r="M105" s="7" t="s">
        <v>51</v>
      </c>
      <c r="N105" s="7" t="s">
        <v>51</v>
      </c>
      <c r="O105" s="7" t="s">
        <v>51</v>
      </c>
      <c r="P105" s="7" t="s">
        <v>50</v>
      </c>
      <c r="Q105" s="7"/>
      <c r="R105" s="7"/>
      <c r="S105" s="7"/>
      <c r="T105" s="7"/>
    </row>
    <row r="106" spans="1:20" ht="12.75" customHeight="1">
      <c r="A106" s="7">
        <v>22</v>
      </c>
      <c r="B106" s="7" t="s">
        <v>7</v>
      </c>
      <c r="C106" s="7" t="s">
        <v>3114</v>
      </c>
      <c r="D106" s="7">
        <v>2014</v>
      </c>
      <c r="E106" s="19" t="s">
        <v>2484</v>
      </c>
      <c r="F106" s="7">
        <v>21</v>
      </c>
      <c r="G106" s="7" t="str">
        <f t="shared" si="9"/>
        <v>11</v>
      </c>
      <c r="H106" s="7" t="str">
        <f t="shared" si="10"/>
        <v>19</v>
      </c>
      <c r="I106" s="7" t="str">
        <f t="shared" si="11"/>
        <v>41</v>
      </c>
      <c r="J106" s="7" t="s">
        <v>109</v>
      </c>
      <c r="K106" s="7" t="s">
        <v>151</v>
      </c>
      <c r="L106" s="7" t="s">
        <v>67</v>
      </c>
      <c r="M106" s="7" t="s">
        <v>51</v>
      </c>
      <c r="N106" s="7" t="s">
        <v>51</v>
      </c>
      <c r="O106" s="7" t="s">
        <v>51</v>
      </c>
      <c r="P106" s="7" t="s">
        <v>50</v>
      </c>
      <c r="Q106" s="7"/>
      <c r="R106" s="7"/>
      <c r="S106" s="7"/>
      <c r="T106" s="7"/>
    </row>
    <row r="107" spans="1:20" ht="12.75" customHeight="1">
      <c r="A107" s="7">
        <v>22</v>
      </c>
      <c r="B107" s="7" t="s">
        <v>7</v>
      </c>
      <c r="C107" s="7" t="s">
        <v>3115</v>
      </c>
      <c r="D107" s="7">
        <v>2014</v>
      </c>
      <c r="E107" s="19" t="s">
        <v>2484</v>
      </c>
      <c r="F107" s="7">
        <v>21</v>
      </c>
      <c r="G107" s="7" t="str">
        <f t="shared" si="9"/>
        <v>11</v>
      </c>
      <c r="H107" s="7" t="str">
        <f t="shared" si="10"/>
        <v>19</v>
      </c>
      <c r="I107" s="7" t="str">
        <f t="shared" si="11"/>
        <v>55</v>
      </c>
      <c r="J107" s="7" t="s">
        <v>433</v>
      </c>
      <c r="K107" s="7" t="s">
        <v>1336</v>
      </c>
      <c r="L107" s="7" t="s">
        <v>67</v>
      </c>
      <c r="M107" s="7" t="s">
        <v>51</v>
      </c>
      <c r="N107" s="7" t="s">
        <v>51</v>
      </c>
      <c r="O107" s="7" t="s">
        <v>51</v>
      </c>
      <c r="P107" s="7" t="s">
        <v>51</v>
      </c>
      <c r="Q107" s="7"/>
      <c r="R107" s="7"/>
      <c r="S107" s="7"/>
      <c r="T107" s="7"/>
    </row>
    <row r="108" spans="1:20" ht="12.75" customHeight="1">
      <c r="A108" s="7">
        <v>22</v>
      </c>
      <c r="B108" s="7" t="s">
        <v>7</v>
      </c>
      <c r="C108" s="7" t="s">
        <v>3116</v>
      </c>
      <c r="D108" s="7">
        <v>2014</v>
      </c>
      <c r="E108" s="19" t="s">
        <v>2484</v>
      </c>
      <c r="F108" s="7">
        <v>21</v>
      </c>
      <c r="G108" s="7" t="str">
        <f t="shared" si="9"/>
        <v>11</v>
      </c>
      <c r="H108" s="7" t="str">
        <f t="shared" si="10"/>
        <v>20</v>
      </c>
      <c r="I108" s="7" t="str">
        <f t="shared" si="11"/>
        <v>48</v>
      </c>
      <c r="J108" s="7" t="s">
        <v>109</v>
      </c>
      <c r="K108" s="7" t="s">
        <v>151</v>
      </c>
      <c r="L108" s="7" t="s">
        <v>67</v>
      </c>
      <c r="M108" s="7" t="s">
        <v>51</v>
      </c>
      <c r="N108" s="7" t="s">
        <v>75</v>
      </c>
      <c r="O108" s="7" t="s">
        <v>75</v>
      </c>
      <c r="P108" s="7" t="s">
        <v>51</v>
      </c>
      <c r="Q108" s="7"/>
      <c r="R108" s="7"/>
      <c r="S108" s="7"/>
      <c r="T108" s="7"/>
    </row>
    <row r="109" spans="1:20" ht="12.75" customHeight="1">
      <c r="A109" s="7">
        <v>22</v>
      </c>
      <c r="B109" s="7" t="s">
        <v>7</v>
      </c>
      <c r="C109" s="7" t="s">
        <v>3117</v>
      </c>
      <c r="D109" s="7">
        <v>2014</v>
      </c>
      <c r="E109" s="19" t="s">
        <v>2484</v>
      </c>
      <c r="F109" s="7">
        <v>21</v>
      </c>
      <c r="G109" s="7" t="str">
        <f t="shared" si="9"/>
        <v>11</v>
      </c>
      <c r="H109" s="7" t="str">
        <f t="shared" si="10"/>
        <v>21</v>
      </c>
      <c r="I109" s="7" t="str">
        <f t="shared" si="11"/>
        <v>29</v>
      </c>
      <c r="J109" s="7" t="s">
        <v>433</v>
      </c>
      <c r="K109" s="7" t="s">
        <v>491</v>
      </c>
      <c r="L109" s="7" t="s">
        <v>67</v>
      </c>
      <c r="M109" s="7" t="s">
        <v>51</v>
      </c>
      <c r="N109" s="7" t="s">
        <v>75</v>
      </c>
      <c r="O109" s="7" t="s">
        <v>75</v>
      </c>
      <c r="P109" s="7" t="s">
        <v>51</v>
      </c>
      <c r="Q109" s="7"/>
      <c r="R109" s="7"/>
      <c r="S109" s="7"/>
      <c r="T109" s="7"/>
    </row>
    <row r="110" spans="1:20" ht="12.75" customHeight="1">
      <c r="A110" s="7">
        <v>22</v>
      </c>
      <c r="B110" s="7" t="s">
        <v>7</v>
      </c>
      <c r="C110" s="7" t="s">
        <v>3118</v>
      </c>
      <c r="D110" s="7">
        <v>2014</v>
      </c>
      <c r="E110" s="19" t="s">
        <v>2484</v>
      </c>
      <c r="F110" s="7">
        <v>21</v>
      </c>
      <c r="G110" s="7" t="str">
        <f t="shared" si="9"/>
        <v>11</v>
      </c>
      <c r="H110" s="7" t="str">
        <f t="shared" si="10"/>
        <v>22</v>
      </c>
      <c r="I110" s="7" t="str">
        <f t="shared" si="11"/>
        <v>21</v>
      </c>
      <c r="J110" s="7" t="s">
        <v>433</v>
      </c>
      <c r="K110" s="7" t="s">
        <v>484</v>
      </c>
      <c r="L110" s="7" t="s">
        <v>67</v>
      </c>
      <c r="M110" s="7" t="s">
        <v>51</v>
      </c>
      <c r="N110" s="7" t="s">
        <v>75</v>
      </c>
      <c r="O110" s="7" t="s">
        <v>51</v>
      </c>
      <c r="P110" s="7" t="s">
        <v>51</v>
      </c>
      <c r="Q110" s="7"/>
      <c r="R110" s="7"/>
      <c r="S110" s="7"/>
      <c r="T110" s="7"/>
    </row>
    <row r="111" spans="1:20" ht="12.75" customHeight="1">
      <c r="A111" s="7">
        <v>22</v>
      </c>
      <c r="B111" s="7" t="s">
        <v>7</v>
      </c>
      <c r="C111" s="7" t="s">
        <v>3119</v>
      </c>
      <c r="D111" s="7">
        <v>2014</v>
      </c>
      <c r="E111" s="19" t="s">
        <v>2484</v>
      </c>
      <c r="F111" s="7">
        <v>21</v>
      </c>
      <c r="G111" s="7" t="str">
        <f t="shared" si="9"/>
        <v>11</v>
      </c>
      <c r="H111" s="7" t="str">
        <f t="shared" si="10"/>
        <v>23</v>
      </c>
      <c r="I111" s="7" t="str">
        <f t="shared" si="11"/>
        <v>18</v>
      </c>
      <c r="J111" s="7" t="s">
        <v>65</v>
      </c>
      <c r="K111" s="7" t="s">
        <v>66</v>
      </c>
      <c r="L111" s="7" t="s">
        <v>67</v>
      </c>
      <c r="M111" s="7" t="s">
        <v>51</v>
      </c>
      <c r="N111" s="7" t="s">
        <v>75</v>
      </c>
      <c r="O111" s="7" t="s">
        <v>75</v>
      </c>
      <c r="P111" s="7" t="s">
        <v>51</v>
      </c>
      <c r="Q111" s="7"/>
      <c r="R111" s="7"/>
      <c r="S111" s="7"/>
      <c r="T111" s="7"/>
    </row>
    <row r="112" spans="1:20" ht="12.75" customHeight="1">
      <c r="A112" s="7">
        <v>22</v>
      </c>
      <c r="B112" s="7" t="s">
        <v>7</v>
      </c>
      <c r="C112" s="7" t="s">
        <v>3120</v>
      </c>
      <c r="D112" s="7">
        <v>2014</v>
      </c>
      <c r="E112" s="19" t="s">
        <v>2484</v>
      </c>
      <c r="F112" s="7">
        <v>21</v>
      </c>
      <c r="G112" s="7" t="str">
        <f t="shared" si="9"/>
        <v>11</v>
      </c>
      <c r="H112" s="7" t="str">
        <f t="shared" si="10"/>
        <v>26</v>
      </c>
      <c r="I112" s="7" t="str">
        <f t="shared" si="11"/>
        <v>51</v>
      </c>
      <c r="J112" s="7" t="s">
        <v>65</v>
      </c>
      <c r="K112" s="7" t="s">
        <v>66</v>
      </c>
      <c r="L112" s="7" t="s">
        <v>67</v>
      </c>
      <c r="M112" s="7" t="s">
        <v>51</v>
      </c>
      <c r="N112" s="7" t="s">
        <v>51</v>
      </c>
      <c r="O112" s="7" t="s">
        <v>50</v>
      </c>
      <c r="P112" s="7" t="s">
        <v>50</v>
      </c>
      <c r="Q112" s="7"/>
      <c r="R112" s="7"/>
      <c r="S112" s="7"/>
      <c r="T112" s="7"/>
    </row>
    <row r="113" spans="1:20" ht="12.75" customHeight="1">
      <c r="A113" s="7">
        <v>22</v>
      </c>
      <c r="B113" s="7" t="s">
        <v>7</v>
      </c>
      <c r="C113" s="7" t="s">
        <v>3121</v>
      </c>
      <c r="D113" s="7">
        <v>2014</v>
      </c>
      <c r="E113" s="19" t="s">
        <v>2484</v>
      </c>
      <c r="F113" s="7">
        <v>21</v>
      </c>
      <c r="G113" s="7" t="str">
        <f t="shared" si="9"/>
        <v>11</v>
      </c>
      <c r="H113" s="7" t="str">
        <f t="shared" si="10"/>
        <v>28</v>
      </c>
      <c r="I113" s="7" t="str">
        <f t="shared" si="11"/>
        <v>00</v>
      </c>
      <c r="J113" s="7" t="s">
        <v>109</v>
      </c>
      <c r="K113" s="7" t="s">
        <v>110</v>
      </c>
      <c r="L113" s="7" t="s">
        <v>67</v>
      </c>
      <c r="M113" s="7" t="s">
        <v>51</v>
      </c>
      <c r="N113" s="7" t="s">
        <v>51</v>
      </c>
      <c r="O113" s="7" t="s">
        <v>50</v>
      </c>
      <c r="P113" s="7" t="s">
        <v>50</v>
      </c>
      <c r="Q113" s="7"/>
      <c r="R113" s="7"/>
      <c r="S113" s="7"/>
      <c r="T113" s="7"/>
    </row>
    <row r="114" spans="1:20" ht="12.75" customHeight="1">
      <c r="A114" s="7">
        <v>22</v>
      </c>
      <c r="B114" s="7" t="s">
        <v>7</v>
      </c>
      <c r="C114" s="7" t="s">
        <v>3122</v>
      </c>
      <c r="D114" s="7">
        <v>2014</v>
      </c>
      <c r="E114" s="19" t="s">
        <v>2484</v>
      </c>
      <c r="F114" s="7">
        <v>21</v>
      </c>
      <c r="G114" s="7" t="str">
        <f t="shared" si="9"/>
        <v>11</v>
      </c>
      <c r="H114" s="7" t="str">
        <f t="shared" si="10"/>
        <v>28</v>
      </c>
      <c r="I114" s="7" t="str">
        <f t="shared" si="11"/>
        <v>17</v>
      </c>
      <c r="J114" s="7" t="s">
        <v>3123</v>
      </c>
      <c r="K114" s="7" t="s">
        <v>510</v>
      </c>
      <c r="L114" s="7" t="s">
        <v>67</v>
      </c>
      <c r="M114" s="7" t="s">
        <v>51</v>
      </c>
      <c r="N114" s="7" t="s">
        <v>51</v>
      </c>
      <c r="O114" s="7" t="s">
        <v>51</v>
      </c>
      <c r="P114" s="7" t="s">
        <v>51</v>
      </c>
      <c r="Q114" s="7"/>
      <c r="R114" s="7"/>
      <c r="S114" s="7"/>
      <c r="T114" s="7"/>
    </row>
    <row r="115" spans="1:20" ht="12.75" customHeight="1">
      <c r="A115" s="7">
        <v>22</v>
      </c>
      <c r="B115" s="7" t="s">
        <v>7</v>
      </c>
      <c r="C115" s="7" t="s">
        <v>3124</v>
      </c>
      <c r="D115" s="7">
        <v>2014</v>
      </c>
      <c r="E115" s="19" t="s">
        <v>2484</v>
      </c>
      <c r="F115" s="7">
        <v>21</v>
      </c>
      <c r="G115" s="7" t="str">
        <f t="shared" si="9"/>
        <v>11</v>
      </c>
      <c r="H115" s="7" t="str">
        <f t="shared" si="10"/>
        <v>29</v>
      </c>
      <c r="I115" s="7" t="str">
        <f t="shared" si="11"/>
        <v>18</v>
      </c>
      <c r="J115" s="7" t="s">
        <v>65</v>
      </c>
      <c r="K115" s="7" t="s">
        <v>117</v>
      </c>
      <c r="L115" s="7" t="s">
        <v>67</v>
      </c>
      <c r="M115" s="7" t="s">
        <v>51</v>
      </c>
      <c r="N115" s="7" t="s">
        <v>51</v>
      </c>
      <c r="O115" s="7" t="s">
        <v>51</v>
      </c>
      <c r="P115" s="7" t="s">
        <v>51</v>
      </c>
      <c r="Q115" s="7"/>
      <c r="R115" s="7"/>
      <c r="S115" s="7"/>
      <c r="T115" s="7"/>
    </row>
    <row r="116" spans="1:20" ht="12.75" customHeight="1">
      <c r="A116" s="7">
        <v>22</v>
      </c>
      <c r="B116" s="7" t="s">
        <v>7</v>
      </c>
      <c r="C116" s="7" t="s">
        <v>3125</v>
      </c>
      <c r="D116" s="7">
        <v>2014</v>
      </c>
      <c r="E116" s="19" t="s">
        <v>2484</v>
      </c>
      <c r="F116" s="7">
        <v>21</v>
      </c>
      <c r="G116" s="7" t="str">
        <f t="shared" si="9"/>
        <v>11</v>
      </c>
      <c r="H116" s="7" t="str">
        <f t="shared" si="10"/>
        <v>29</v>
      </c>
      <c r="I116" s="7" t="str">
        <f t="shared" si="11"/>
        <v>52</v>
      </c>
      <c r="J116" s="7" t="s">
        <v>433</v>
      </c>
      <c r="K116" s="7" t="s">
        <v>510</v>
      </c>
      <c r="L116" s="7" t="s">
        <v>67</v>
      </c>
      <c r="M116" s="7" t="s">
        <v>51</v>
      </c>
      <c r="N116" s="7" t="s">
        <v>51</v>
      </c>
      <c r="O116" s="7" t="s">
        <v>51</v>
      </c>
      <c r="P116" s="7" t="s">
        <v>51</v>
      </c>
      <c r="Q116" s="7"/>
      <c r="R116" s="7"/>
      <c r="S116" s="7"/>
      <c r="T116" s="7"/>
    </row>
    <row r="117" spans="1:20" ht="12.75" customHeight="1">
      <c r="A117" s="7">
        <v>22</v>
      </c>
      <c r="B117" s="7" t="s">
        <v>7</v>
      </c>
      <c r="C117" s="7" t="s">
        <v>3126</v>
      </c>
      <c r="D117" s="7">
        <v>2014</v>
      </c>
      <c r="E117" s="19" t="s">
        <v>2484</v>
      </c>
      <c r="F117" s="7">
        <v>21</v>
      </c>
      <c r="G117" s="7" t="str">
        <f t="shared" si="9"/>
        <v>11</v>
      </c>
      <c r="H117" s="7" t="str">
        <f t="shared" si="10"/>
        <v>29</v>
      </c>
      <c r="I117" s="7" t="str">
        <f t="shared" si="11"/>
        <v>59</v>
      </c>
      <c r="J117" s="7" t="s">
        <v>65</v>
      </c>
      <c r="K117" s="7" t="s">
        <v>117</v>
      </c>
      <c r="L117" s="7" t="s">
        <v>67</v>
      </c>
      <c r="M117" s="7" t="s">
        <v>51</v>
      </c>
      <c r="N117" s="7" t="s">
        <v>51</v>
      </c>
      <c r="O117" s="7" t="s">
        <v>51</v>
      </c>
      <c r="P117" s="7" t="s">
        <v>51</v>
      </c>
      <c r="Q117" s="7"/>
      <c r="R117" s="7"/>
      <c r="S117" s="7"/>
      <c r="T117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2.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29.6640625" customWidth="1"/>
    <col min="11" max="11" width="25.83203125" customWidth="1"/>
    <col min="12" max="12" width="24.83203125" customWidth="1"/>
    <col min="13" max="13" width="16.6640625" customWidth="1"/>
    <col min="14" max="16" width="11.33203125" customWidth="1"/>
  </cols>
  <sheetData>
    <row r="1" spans="1:16">
      <c r="A1" s="11" t="s">
        <v>8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</row>
    <row r="2" spans="1:16" ht="12.75" customHeight="1">
      <c r="A2" s="7">
        <v>23</v>
      </c>
      <c r="B2" s="7" t="s">
        <v>0</v>
      </c>
      <c r="C2" s="7" t="s">
        <v>3127</v>
      </c>
      <c r="D2" s="7">
        <v>2014</v>
      </c>
      <c r="E2" s="7">
        <v>2</v>
      </c>
      <c r="F2" s="7">
        <v>22</v>
      </c>
      <c r="G2" s="7" t="str">
        <f t="shared" ref="G2:G33" si="0">LEFT(C2,2)</f>
        <v>09</v>
      </c>
      <c r="H2" s="7" t="str">
        <f t="shared" ref="H2:H33" si="1">MID(C2,4,2)</f>
        <v>18</v>
      </c>
      <c r="I2" s="7" t="str">
        <f t="shared" ref="I2:I33" si="2">MID(C2,7,2)</f>
        <v>04</v>
      </c>
      <c r="J2" s="7" t="s">
        <v>65</v>
      </c>
      <c r="K2" s="7" t="s">
        <v>117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</row>
    <row r="3" spans="1:16" ht="12.75" customHeight="1">
      <c r="A3" s="7">
        <v>23</v>
      </c>
      <c r="B3" s="7" t="s">
        <v>0</v>
      </c>
      <c r="C3" s="7" t="s">
        <v>3128</v>
      </c>
      <c r="D3" s="7">
        <v>2014</v>
      </c>
      <c r="E3" s="7">
        <v>2</v>
      </c>
      <c r="F3" s="7">
        <v>22</v>
      </c>
      <c r="G3" s="7" t="str">
        <f t="shared" si="0"/>
        <v>09</v>
      </c>
      <c r="H3" s="7" t="str">
        <f t="shared" si="1"/>
        <v>18</v>
      </c>
      <c r="I3" s="7" t="str">
        <f t="shared" si="2"/>
        <v>30</v>
      </c>
      <c r="J3" s="7" t="s">
        <v>65</v>
      </c>
      <c r="K3" s="7" t="s">
        <v>66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</row>
    <row r="4" spans="1:16" ht="12.75" customHeight="1">
      <c r="A4" s="7">
        <v>23</v>
      </c>
      <c r="B4" s="7" t="s">
        <v>0</v>
      </c>
      <c r="C4" s="7" t="s">
        <v>3129</v>
      </c>
      <c r="D4" s="7">
        <v>2014</v>
      </c>
      <c r="E4" s="7">
        <v>2</v>
      </c>
      <c r="F4" s="7">
        <v>22</v>
      </c>
      <c r="G4" s="7" t="str">
        <f t="shared" si="0"/>
        <v>09</v>
      </c>
      <c r="H4" s="7" t="str">
        <f t="shared" si="1"/>
        <v>18</v>
      </c>
      <c r="I4" s="7" t="str">
        <f t="shared" si="2"/>
        <v>33</v>
      </c>
      <c r="J4" s="7" t="s">
        <v>65</v>
      </c>
      <c r="K4" s="7" t="s">
        <v>117</v>
      </c>
      <c r="L4" s="7" t="s">
        <v>67</v>
      </c>
      <c r="M4" s="7" t="s">
        <v>51</v>
      </c>
      <c r="N4" s="7" t="s">
        <v>51</v>
      </c>
      <c r="O4" s="7" t="s">
        <v>51</v>
      </c>
      <c r="P4" s="7" t="s">
        <v>51</v>
      </c>
    </row>
    <row r="5" spans="1:16" ht="12.75" customHeight="1">
      <c r="A5" s="7">
        <v>23</v>
      </c>
      <c r="B5" s="7" t="s">
        <v>0</v>
      </c>
      <c r="C5" s="7" t="s">
        <v>3130</v>
      </c>
      <c r="D5" s="7">
        <v>2014</v>
      </c>
      <c r="E5" s="7">
        <v>2</v>
      </c>
      <c r="F5" s="7">
        <v>22</v>
      </c>
      <c r="G5" s="7" t="str">
        <f t="shared" si="0"/>
        <v>09</v>
      </c>
      <c r="H5" s="7" t="str">
        <f t="shared" si="1"/>
        <v>18</v>
      </c>
      <c r="I5" s="7" t="str">
        <f t="shared" si="2"/>
        <v>37</v>
      </c>
      <c r="J5" s="7" t="s">
        <v>109</v>
      </c>
      <c r="K5" s="7" t="s">
        <v>151</v>
      </c>
      <c r="L5" s="7" t="s">
        <v>67</v>
      </c>
      <c r="M5" s="7" t="s">
        <v>51</v>
      </c>
      <c r="N5" s="7" t="s">
        <v>51</v>
      </c>
      <c r="O5" s="7" t="s">
        <v>51</v>
      </c>
      <c r="P5" s="7" t="s">
        <v>51</v>
      </c>
    </row>
    <row r="6" spans="1:16" ht="12.75" customHeight="1">
      <c r="A6" s="7">
        <v>23</v>
      </c>
      <c r="B6" s="7" t="s">
        <v>0</v>
      </c>
      <c r="C6" s="7" t="s">
        <v>3130</v>
      </c>
      <c r="D6" s="7">
        <v>2014</v>
      </c>
      <c r="E6" s="7">
        <v>2</v>
      </c>
      <c r="F6" s="7">
        <v>22</v>
      </c>
      <c r="G6" s="7" t="str">
        <f t="shared" si="0"/>
        <v>09</v>
      </c>
      <c r="H6" s="7" t="str">
        <f t="shared" si="1"/>
        <v>18</v>
      </c>
      <c r="I6" s="7" t="str">
        <f t="shared" si="2"/>
        <v>37</v>
      </c>
      <c r="J6" s="7" t="s">
        <v>71</v>
      </c>
      <c r="K6" s="7" t="s">
        <v>344</v>
      </c>
      <c r="L6" s="7" t="s">
        <v>67</v>
      </c>
      <c r="M6" s="7" t="s">
        <v>51</v>
      </c>
      <c r="N6" s="7" t="s">
        <v>51</v>
      </c>
      <c r="O6" s="7" t="s">
        <v>51</v>
      </c>
      <c r="P6" s="7" t="s">
        <v>51</v>
      </c>
    </row>
    <row r="7" spans="1:16" ht="12.75" customHeight="1">
      <c r="A7" s="7">
        <v>23</v>
      </c>
      <c r="B7" s="7" t="s">
        <v>0</v>
      </c>
      <c r="C7" s="7" t="s">
        <v>3131</v>
      </c>
      <c r="D7" s="7">
        <v>2014</v>
      </c>
      <c r="E7" s="7">
        <v>2</v>
      </c>
      <c r="F7" s="7">
        <v>22</v>
      </c>
      <c r="G7" s="7" t="str">
        <f t="shared" si="0"/>
        <v>09</v>
      </c>
      <c r="H7" s="7" t="str">
        <f t="shared" si="1"/>
        <v>18</v>
      </c>
      <c r="I7" s="7" t="str">
        <f t="shared" si="2"/>
        <v>55</v>
      </c>
      <c r="J7" s="7" t="s">
        <v>134</v>
      </c>
      <c r="K7" s="7" t="s">
        <v>135</v>
      </c>
      <c r="L7" s="7" t="s">
        <v>67</v>
      </c>
      <c r="M7" s="7" t="s">
        <v>51</v>
      </c>
      <c r="N7" s="7" t="s">
        <v>51</v>
      </c>
      <c r="O7" s="7" t="s">
        <v>51</v>
      </c>
      <c r="P7" s="7" t="s">
        <v>51</v>
      </c>
    </row>
    <row r="8" spans="1:16" ht="12.75" customHeight="1">
      <c r="A8" s="7">
        <v>23</v>
      </c>
      <c r="B8" s="7" t="s">
        <v>0</v>
      </c>
      <c r="C8" s="7" t="s">
        <v>3132</v>
      </c>
      <c r="D8" s="7">
        <v>2014</v>
      </c>
      <c r="E8" s="7">
        <v>2</v>
      </c>
      <c r="F8" s="7">
        <v>22</v>
      </c>
      <c r="G8" s="7" t="str">
        <f t="shared" si="0"/>
        <v>09</v>
      </c>
      <c r="H8" s="7" t="str">
        <f t="shared" si="1"/>
        <v>18</v>
      </c>
      <c r="I8" s="7" t="str">
        <f t="shared" si="2"/>
        <v>56</v>
      </c>
      <c r="J8" s="7" t="s">
        <v>65</v>
      </c>
      <c r="K8" s="7" t="s">
        <v>66</v>
      </c>
      <c r="L8" s="7" t="s">
        <v>67</v>
      </c>
      <c r="M8" s="7" t="s">
        <v>51</v>
      </c>
      <c r="N8" s="7" t="s">
        <v>51</v>
      </c>
      <c r="O8" s="7" t="s">
        <v>51</v>
      </c>
      <c r="P8" s="7" t="s">
        <v>51</v>
      </c>
    </row>
    <row r="9" spans="1:16" ht="12.75" customHeight="1">
      <c r="A9" s="7">
        <v>23</v>
      </c>
      <c r="B9" s="7" t="s">
        <v>0</v>
      </c>
      <c r="C9" s="7" t="s">
        <v>3133</v>
      </c>
      <c r="D9" s="7">
        <v>2014</v>
      </c>
      <c r="E9" s="7">
        <v>2</v>
      </c>
      <c r="F9" s="7">
        <v>22</v>
      </c>
      <c r="G9" s="7" t="str">
        <f t="shared" si="0"/>
        <v>09</v>
      </c>
      <c r="H9" s="7" t="str">
        <f t="shared" si="1"/>
        <v>18</v>
      </c>
      <c r="I9" s="7" t="str">
        <f t="shared" si="2"/>
        <v>58</v>
      </c>
      <c r="J9" s="7" t="s">
        <v>65</v>
      </c>
      <c r="K9" s="7" t="s">
        <v>117</v>
      </c>
      <c r="L9" s="7" t="s">
        <v>67</v>
      </c>
      <c r="M9" s="7" t="s">
        <v>51</v>
      </c>
      <c r="N9" s="7" t="s">
        <v>51</v>
      </c>
      <c r="O9" s="7" t="s">
        <v>51</v>
      </c>
      <c r="P9" s="7" t="s">
        <v>51</v>
      </c>
    </row>
    <row r="10" spans="1:16" ht="12.75" customHeight="1">
      <c r="A10" s="7">
        <v>23</v>
      </c>
      <c r="B10" s="7" t="s">
        <v>0</v>
      </c>
      <c r="C10" s="7" t="s">
        <v>3134</v>
      </c>
      <c r="D10" s="7">
        <v>2014</v>
      </c>
      <c r="E10" s="7">
        <v>2</v>
      </c>
      <c r="F10" s="7">
        <v>22</v>
      </c>
      <c r="G10" s="7" t="str">
        <f t="shared" si="0"/>
        <v>09</v>
      </c>
      <c r="H10" s="7" t="str">
        <f t="shared" si="1"/>
        <v>19</v>
      </c>
      <c r="I10" s="7" t="str">
        <f t="shared" si="2"/>
        <v>00</v>
      </c>
      <c r="J10" s="7" t="s">
        <v>65</v>
      </c>
      <c r="K10" s="7" t="s">
        <v>66</v>
      </c>
      <c r="L10" s="7" t="s">
        <v>67</v>
      </c>
      <c r="M10" s="7" t="s">
        <v>51</v>
      </c>
      <c r="N10" s="7" t="s">
        <v>51</v>
      </c>
      <c r="O10" s="7" t="s">
        <v>51</v>
      </c>
      <c r="P10" s="7" t="s">
        <v>51</v>
      </c>
    </row>
    <row r="11" spans="1:16" ht="12.75" customHeight="1">
      <c r="A11" s="7">
        <v>23</v>
      </c>
      <c r="B11" s="7" t="s">
        <v>0</v>
      </c>
      <c r="C11" s="7" t="s">
        <v>3135</v>
      </c>
      <c r="D11" s="7">
        <v>2014</v>
      </c>
      <c r="E11" s="7">
        <v>2</v>
      </c>
      <c r="F11" s="7">
        <v>22</v>
      </c>
      <c r="G11" s="7" t="str">
        <f t="shared" si="0"/>
        <v>09</v>
      </c>
      <c r="H11" s="7" t="str">
        <f t="shared" si="1"/>
        <v>19</v>
      </c>
      <c r="I11" s="7" t="str">
        <f t="shared" si="2"/>
        <v>06</v>
      </c>
      <c r="J11" s="7" t="s">
        <v>65</v>
      </c>
      <c r="K11" s="7" t="s">
        <v>117</v>
      </c>
      <c r="L11" s="7" t="s">
        <v>67</v>
      </c>
      <c r="M11" s="7" t="s">
        <v>51</v>
      </c>
      <c r="N11" s="7" t="s">
        <v>51</v>
      </c>
      <c r="O11" s="7" t="s">
        <v>51</v>
      </c>
      <c r="P11" s="7" t="s">
        <v>51</v>
      </c>
    </row>
    <row r="12" spans="1:16" ht="12.75" customHeight="1">
      <c r="A12" s="7">
        <v>23</v>
      </c>
      <c r="B12" s="7" t="s">
        <v>0</v>
      </c>
      <c r="C12" s="7" t="s">
        <v>3136</v>
      </c>
      <c r="D12" s="7">
        <v>2014</v>
      </c>
      <c r="E12" s="7">
        <v>2</v>
      </c>
      <c r="F12" s="7">
        <v>22</v>
      </c>
      <c r="G12" s="7" t="str">
        <f t="shared" si="0"/>
        <v>09</v>
      </c>
      <c r="H12" s="7" t="str">
        <f t="shared" si="1"/>
        <v>19</v>
      </c>
      <c r="I12" s="7" t="str">
        <f t="shared" si="2"/>
        <v>17</v>
      </c>
      <c r="J12" s="7" t="s">
        <v>65</v>
      </c>
      <c r="K12" s="7" t="s">
        <v>117</v>
      </c>
      <c r="L12" s="7" t="s">
        <v>67</v>
      </c>
      <c r="M12" s="7" t="s">
        <v>51</v>
      </c>
      <c r="N12" s="7" t="s">
        <v>51</v>
      </c>
      <c r="O12" s="7" t="s">
        <v>51</v>
      </c>
      <c r="P12" s="7" t="s">
        <v>50</v>
      </c>
    </row>
    <row r="13" spans="1:16" ht="12.75" customHeight="1">
      <c r="A13" s="7">
        <v>23</v>
      </c>
      <c r="B13" s="7" t="s">
        <v>0</v>
      </c>
      <c r="C13" s="7" t="s">
        <v>3137</v>
      </c>
      <c r="D13" s="7">
        <v>2014</v>
      </c>
      <c r="E13" s="7">
        <v>2</v>
      </c>
      <c r="F13" s="7">
        <v>22</v>
      </c>
      <c r="G13" s="7" t="str">
        <f t="shared" si="0"/>
        <v>09</v>
      </c>
      <c r="H13" s="7" t="str">
        <f t="shared" si="1"/>
        <v>19</v>
      </c>
      <c r="I13" s="7" t="str">
        <f t="shared" si="2"/>
        <v>54</v>
      </c>
      <c r="J13" s="7" t="s">
        <v>109</v>
      </c>
      <c r="K13" s="7" t="s">
        <v>110</v>
      </c>
      <c r="L13" s="7" t="s">
        <v>49</v>
      </c>
      <c r="M13" s="7" t="s">
        <v>50</v>
      </c>
      <c r="N13" s="7" t="s">
        <v>51</v>
      </c>
      <c r="O13" s="7" t="s">
        <v>51</v>
      </c>
      <c r="P13" s="7" t="s">
        <v>51</v>
      </c>
    </row>
    <row r="14" spans="1:16" ht="12.75" customHeight="1">
      <c r="A14" s="7">
        <v>23</v>
      </c>
      <c r="B14" s="7" t="s">
        <v>0</v>
      </c>
      <c r="C14" s="7" t="s">
        <v>3138</v>
      </c>
      <c r="D14" s="7">
        <v>2014</v>
      </c>
      <c r="E14" s="7">
        <v>2</v>
      </c>
      <c r="F14" s="7">
        <v>22</v>
      </c>
      <c r="G14" s="7" t="str">
        <f t="shared" si="0"/>
        <v>09</v>
      </c>
      <c r="H14" s="7" t="str">
        <f t="shared" si="1"/>
        <v>20</v>
      </c>
      <c r="I14" s="7" t="str">
        <f t="shared" si="2"/>
        <v>03</v>
      </c>
      <c r="J14" s="7" t="s">
        <v>65</v>
      </c>
      <c r="K14" s="7" t="s">
        <v>117</v>
      </c>
      <c r="L14" s="7" t="s">
        <v>67</v>
      </c>
      <c r="M14" s="7" t="s">
        <v>51</v>
      </c>
      <c r="N14" s="7" t="s">
        <v>51</v>
      </c>
      <c r="O14" s="7" t="s">
        <v>51</v>
      </c>
      <c r="P14" s="7" t="s">
        <v>51</v>
      </c>
    </row>
    <row r="15" spans="1:16" ht="12.75" customHeight="1">
      <c r="A15" s="7">
        <v>23</v>
      </c>
      <c r="B15" s="7" t="s">
        <v>0</v>
      </c>
      <c r="C15" s="7" t="s">
        <v>3139</v>
      </c>
      <c r="D15" s="7">
        <v>2014</v>
      </c>
      <c r="E15" s="7">
        <v>2</v>
      </c>
      <c r="F15" s="7">
        <v>22</v>
      </c>
      <c r="G15" s="7" t="str">
        <f t="shared" si="0"/>
        <v>09</v>
      </c>
      <c r="H15" s="7" t="str">
        <f t="shared" si="1"/>
        <v>20</v>
      </c>
      <c r="I15" s="7" t="str">
        <f t="shared" si="2"/>
        <v>17</v>
      </c>
      <c r="J15" s="7" t="s">
        <v>109</v>
      </c>
      <c r="K15" s="7" t="s">
        <v>110</v>
      </c>
      <c r="L15" s="7" t="s">
        <v>67</v>
      </c>
      <c r="M15" s="7" t="s">
        <v>51</v>
      </c>
      <c r="N15" s="7" t="s">
        <v>554</v>
      </c>
      <c r="O15" s="7" t="s">
        <v>75</v>
      </c>
      <c r="P15" s="7" t="s">
        <v>51</v>
      </c>
    </row>
    <row r="16" spans="1:16" ht="12.75" customHeight="1">
      <c r="A16" s="7">
        <v>23</v>
      </c>
      <c r="B16" s="7" t="s">
        <v>0</v>
      </c>
      <c r="C16" s="7" t="s">
        <v>3140</v>
      </c>
      <c r="D16" s="7">
        <v>2014</v>
      </c>
      <c r="E16" s="7">
        <v>2</v>
      </c>
      <c r="F16" s="7">
        <v>22</v>
      </c>
      <c r="G16" s="7" t="str">
        <f t="shared" si="0"/>
        <v>09</v>
      </c>
      <c r="H16" s="7" t="str">
        <f t="shared" si="1"/>
        <v>20</v>
      </c>
      <c r="I16" s="7" t="str">
        <f t="shared" si="2"/>
        <v>23</v>
      </c>
      <c r="J16" s="7" t="s">
        <v>65</v>
      </c>
      <c r="K16" s="7" t="s">
        <v>117</v>
      </c>
      <c r="L16" s="7" t="s">
        <v>67</v>
      </c>
      <c r="M16" s="7" t="s">
        <v>51</v>
      </c>
      <c r="N16" s="7" t="s">
        <v>51</v>
      </c>
      <c r="O16" s="7" t="s">
        <v>51</v>
      </c>
      <c r="P16" s="7" t="s">
        <v>51</v>
      </c>
    </row>
    <row r="17" spans="1:16" ht="12.75" customHeight="1">
      <c r="A17" s="7">
        <v>23</v>
      </c>
      <c r="B17" s="7" t="s">
        <v>0</v>
      </c>
      <c r="C17" s="7" t="s">
        <v>3141</v>
      </c>
      <c r="D17" s="7">
        <v>2014</v>
      </c>
      <c r="E17" s="7">
        <v>2</v>
      </c>
      <c r="F17" s="7">
        <v>22</v>
      </c>
      <c r="G17" s="7" t="str">
        <f t="shared" si="0"/>
        <v>09</v>
      </c>
      <c r="H17" s="7" t="str">
        <f t="shared" si="1"/>
        <v>20</v>
      </c>
      <c r="I17" s="7" t="str">
        <f t="shared" si="2"/>
        <v>43</v>
      </c>
      <c r="J17" s="7" t="s">
        <v>109</v>
      </c>
      <c r="K17" s="7" t="s">
        <v>151</v>
      </c>
      <c r="L17" s="7" t="s">
        <v>67</v>
      </c>
      <c r="M17" s="7" t="s">
        <v>51</v>
      </c>
      <c r="N17" s="7" t="s">
        <v>51</v>
      </c>
      <c r="O17" s="7" t="s">
        <v>51</v>
      </c>
      <c r="P17" s="7" t="s">
        <v>51</v>
      </c>
    </row>
    <row r="18" spans="1:16" ht="12.75" customHeight="1">
      <c r="A18" s="7">
        <v>23</v>
      </c>
      <c r="B18" s="7" t="s">
        <v>0</v>
      </c>
      <c r="C18" s="7" t="s">
        <v>3142</v>
      </c>
      <c r="D18" s="7">
        <v>2014</v>
      </c>
      <c r="E18" s="7">
        <v>2</v>
      </c>
      <c r="F18" s="7">
        <v>22</v>
      </c>
      <c r="G18" s="7" t="str">
        <f t="shared" si="0"/>
        <v>09</v>
      </c>
      <c r="H18" s="7" t="str">
        <f t="shared" si="1"/>
        <v>20</v>
      </c>
      <c r="I18" s="7" t="str">
        <f t="shared" si="2"/>
        <v>51</v>
      </c>
      <c r="J18" s="7" t="s">
        <v>134</v>
      </c>
      <c r="K18" s="7" t="s">
        <v>3143</v>
      </c>
      <c r="L18" s="7" t="s">
        <v>67</v>
      </c>
      <c r="M18" s="7" t="s">
        <v>51</v>
      </c>
      <c r="N18" s="7" t="s">
        <v>51</v>
      </c>
      <c r="O18" s="7" t="s">
        <v>51</v>
      </c>
      <c r="P18" s="7" t="s">
        <v>51</v>
      </c>
    </row>
    <row r="19" spans="1:16" ht="12.75" customHeight="1">
      <c r="A19" s="7">
        <v>23</v>
      </c>
      <c r="B19" s="7" t="s">
        <v>0</v>
      </c>
      <c r="C19" s="7" t="s">
        <v>3144</v>
      </c>
      <c r="D19" s="7">
        <v>2014</v>
      </c>
      <c r="E19" s="7">
        <v>2</v>
      </c>
      <c r="F19" s="7">
        <v>22</v>
      </c>
      <c r="G19" s="7" t="str">
        <f t="shared" si="0"/>
        <v>09</v>
      </c>
      <c r="H19" s="7" t="str">
        <f t="shared" si="1"/>
        <v>21</v>
      </c>
      <c r="I19" s="7" t="str">
        <f t="shared" si="2"/>
        <v>27</v>
      </c>
      <c r="J19" s="7" t="s">
        <v>109</v>
      </c>
      <c r="K19" s="7" t="s">
        <v>151</v>
      </c>
      <c r="L19" s="7" t="s">
        <v>3145</v>
      </c>
      <c r="M19" s="7" t="s">
        <v>51</v>
      </c>
      <c r="N19" s="7" t="s">
        <v>75</v>
      </c>
      <c r="O19" s="7" t="s">
        <v>75</v>
      </c>
      <c r="P19" s="7" t="s">
        <v>51</v>
      </c>
    </row>
    <row r="20" spans="1:16" ht="12.75" customHeight="1">
      <c r="A20" s="7">
        <v>23</v>
      </c>
      <c r="B20" s="7" t="s">
        <v>0</v>
      </c>
      <c r="C20" s="7" t="s">
        <v>3146</v>
      </c>
      <c r="D20" s="7">
        <v>2014</v>
      </c>
      <c r="E20" s="7">
        <v>2</v>
      </c>
      <c r="F20" s="7">
        <v>22</v>
      </c>
      <c r="G20" s="7" t="str">
        <f t="shared" si="0"/>
        <v>09</v>
      </c>
      <c r="H20" s="7" t="str">
        <f t="shared" si="1"/>
        <v>21</v>
      </c>
      <c r="I20" s="7" t="str">
        <f t="shared" si="2"/>
        <v>40</v>
      </c>
      <c r="J20" s="7" t="s">
        <v>65</v>
      </c>
      <c r="K20" s="7" t="s">
        <v>117</v>
      </c>
      <c r="L20" s="7" t="s">
        <v>67</v>
      </c>
      <c r="M20" s="7" t="s">
        <v>51</v>
      </c>
      <c r="N20" s="7" t="s">
        <v>51</v>
      </c>
      <c r="O20" s="7" t="s">
        <v>75</v>
      </c>
      <c r="P20" s="7" t="s">
        <v>51</v>
      </c>
    </row>
    <row r="21" spans="1:16" ht="12.75" customHeight="1">
      <c r="A21" s="7">
        <v>23</v>
      </c>
      <c r="B21" s="7" t="s">
        <v>0</v>
      </c>
      <c r="C21" s="7" t="s">
        <v>3147</v>
      </c>
      <c r="D21" s="7">
        <v>2014</v>
      </c>
      <c r="E21" s="7">
        <v>2</v>
      </c>
      <c r="F21" s="7">
        <v>22</v>
      </c>
      <c r="G21" s="7" t="str">
        <f t="shared" si="0"/>
        <v>09</v>
      </c>
      <c r="H21" s="7" t="str">
        <f t="shared" si="1"/>
        <v>21</v>
      </c>
      <c r="I21" s="7" t="str">
        <f t="shared" si="2"/>
        <v>47</v>
      </c>
      <c r="J21" s="7" t="s">
        <v>65</v>
      </c>
      <c r="K21" s="7" t="s">
        <v>66</v>
      </c>
      <c r="L21" s="7" t="s">
        <v>67</v>
      </c>
      <c r="M21" s="7" t="s">
        <v>51</v>
      </c>
      <c r="N21" s="7" t="s">
        <v>75</v>
      </c>
      <c r="O21" s="7" t="s">
        <v>60</v>
      </c>
      <c r="P21" s="7" t="s">
        <v>60</v>
      </c>
    </row>
    <row r="22" spans="1:16" ht="12.75" customHeight="1">
      <c r="A22" s="7">
        <v>23</v>
      </c>
      <c r="B22" s="7" t="s">
        <v>0</v>
      </c>
      <c r="C22" s="7" t="s">
        <v>3148</v>
      </c>
      <c r="D22" s="7">
        <v>2014</v>
      </c>
      <c r="E22" s="7">
        <v>2</v>
      </c>
      <c r="F22" s="7">
        <v>22</v>
      </c>
      <c r="G22" s="7" t="str">
        <f t="shared" si="0"/>
        <v>09</v>
      </c>
      <c r="H22" s="7" t="str">
        <f t="shared" si="1"/>
        <v>21</v>
      </c>
      <c r="I22" s="7" t="str">
        <f t="shared" si="2"/>
        <v>49</v>
      </c>
      <c r="J22" s="7" t="s">
        <v>65</v>
      </c>
      <c r="K22" s="7" t="s">
        <v>117</v>
      </c>
      <c r="L22" s="7" t="s">
        <v>67</v>
      </c>
      <c r="M22" s="7" t="s">
        <v>51</v>
      </c>
      <c r="N22" s="7" t="s">
        <v>75</v>
      </c>
      <c r="O22" s="7" t="s">
        <v>50</v>
      </c>
      <c r="P22" s="7" t="s">
        <v>75</v>
      </c>
    </row>
    <row r="23" spans="1:16" ht="12.75" customHeight="1">
      <c r="A23" s="7">
        <v>23</v>
      </c>
      <c r="B23" s="7" t="s">
        <v>0</v>
      </c>
      <c r="C23" s="7" t="s">
        <v>3149</v>
      </c>
      <c r="D23" s="7">
        <v>2014</v>
      </c>
      <c r="E23" s="7">
        <v>2</v>
      </c>
      <c r="F23" s="7">
        <v>22</v>
      </c>
      <c r="G23" s="7" t="str">
        <f t="shared" si="0"/>
        <v>09</v>
      </c>
      <c r="H23" s="7" t="str">
        <f t="shared" si="1"/>
        <v>22</v>
      </c>
      <c r="I23" s="7" t="str">
        <f t="shared" si="2"/>
        <v>36</v>
      </c>
      <c r="J23" s="7" t="s">
        <v>109</v>
      </c>
      <c r="K23" s="7" t="s">
        <v>151</v>
      </c>
      <c r="L23" s="7" t="s">
        <v>67</v>
      </c>
      <c r="M23" s="7" t="s">
        <v>51</v>
      </c>
      <c r="N23" s="7" t="s">
        <v>51</v>
      </c>
      <c r="O23" s="7" t="s">
        <v>75</v>
      </c>
      <c r="P23" s="7" t="s">
        <v>75</v>
      </c>
    </row>
    <row r="24" spans="1:16" ht="12.75" customHeight="1">
      <c r="A24" s="7">
        <v>23</v>
      </c>
      <c r="B24" s="7" t="s">
        <v>0</v>
      </c>
      <c r="C24" s="7" t="s">
        <v>3150</v>
      </c>
      <c r="D24" s="7">
        <v>2014</v>
      </c>
      <c r="E24" s="7">
        <v>2</v>
      </c>
      <c r="F24" s="7">
        <v>22</v>
      </c>
      <c r="G24" s="7" t="str">
        <f t="shared" si="0"/>
        <v>09</v>
      </c>
      <c r="H24" s="7" t="str">
        <f t="shared" si="1"/>
        <v>23</v>
      </c>
      <c r="I24" s="7" t="str">
        <f t="shared" si="2"/>
        <v>56</v>
      </c>
      <c r="J24" s="7" t="s">
        <v>65</v>
      </c>
      <c r="K24" s="7" t="s">
        <v>66</v>
      </c>
      <c r="L24" s="7" t="s">
        <v>67</v>
      </c>
      <c r="M24" s="7" t="s">
        <v>51</v>
      </c>
      <c r="N24" s="7" t="s">
        <v>50</v>
      </c>
      <c r="O24" s="7" t="s">
        <v>51</v>
      </c>
      <c r="P24" s="7" t="s">
        <v>51</v>
      </c>
    </row>
    <row r="25" spans="1:16" ht="12.75" customHeight="1">
      <c r="A25" s="7">
        <v>23</v>
      </c>
      <c r="B25" s="7" t="s">
        <v>0</v>
      </c>
      <c r="C25" s="7" t="s">
        <v>3151</v>
      </c>
      <c r="D25" s="7">
        <v>2014</v>
      </c>
      <c r="E25" s="7">
        <v>2</v>
      </c>
      <c r="F25" s="7">
        <v>22</v>
      </c>
      <c r="G25" s="7" t="str">
        <f t="shared" si="0"/>
        <v>09</v>
      </c>
      <c r="H25" s="7" t="str">
        <f t="shared" si="1"/>
        <v>24</v>
      </c>
      <c r="I25" s="7" t="str">
        <f t="shared" si="2"/>
        <v>39</v>
      </c>
      <c r="J25" s="7" t="s">
        <v>65</v>
      </c>
      <c r="K25" s="7" t="s">
        <v>2824</v>
      </c>
      <c r="L25" s="7" t="s">
        <v>67</v>
      </c>
      <c r="M25" s="7" t="s">
        <v>51</v>
      </c>
      <c r="N25" s="7" t="s">
        <v>51</v>
      </c>
      <c r="O25" s="7" t="s">
        <v>51</v>
      </c>
      <c r="P25" s="7" t="s">
        <v>51</v>
      </c>
    </row>
    <row r="26" spans="1:16" ht="12.75" customHeight="1">
      <c r="A26" s="7">
        <v>23</v>
      </c>
      <c r="B26" s="7" t="s">
        <v>0</v>
      </c>
      <c r="C26" s="7" t="s">
        <v>3152</v>
      </c>
      <c r="D26" s="7">
        <v>2014</v>
      </c>
      <c r="E26" s="7">
        <v>2</v>
      </c>
      <c r="F26" s="7">
        <v>22</v>
      </c>
      <c r="G26" s="7" t="str">
        <f t="shared" si="0"/>
        <v>09</v>
      </c>
      <c r="H26" s="7" t="str">
        <f t="shared" si="1"/>
        <v>24</v>
      </c>
      <c r="I26" s="7" t="str">
        <f t="shared" si="2"/>
        <v>45</v>
      </c>
      <c r="J26" s="7" t="s">
        <v>65</v>
      </c>
      <c r="K26" s="7" t="s">
        <v>66</v>
      </c>
      <c r="L26" s="7" t="s">
        <v>67</v>
      </c>
      <c r="M26" s="7" t="s">
        <v>51</v>
      </c>
      <c r="N26" s="7" t="s">
        <v>51</v>
      </c>
      <c r="O26" s="7" t="s">
        <v>51</v>
      </c>
      <c r="P26" s="7" t="s">
        <v>51</v>
      </c>
    </row>
    <row r="27" spans="1:16" ht="12.75" customHeight="1">
      <c r="A27" s="7">
        <v>23</v>
      </c>
      <c r="B27" s="7" t="s">
        <v>0</v>
      </c>
      <c r="C27" s="7" t="s">
        <v>3153</v>
      </c>
      <c r="D27" s="7">
        <v>2014</v>
      </c>
      <c r="E27" s="7">
        <v>2</v>
      </c>
      <c r="F27" s="7">
        <v>22</v>
      </c>
      <c r="G27" s="7" t="str">
        <f t="shared" si="0"/>
        <v>09</v>
      </c>
      <c r="H27" s="7" t="str">
        <f t="shared" si="1"/>
        <v>24</v>
      </c>
      <c r="I27" s="7" t="str">
        <f t="shared" si="2"/>
        <v>54</v>
      </c>
      <c r="J27" s="7" t="s">
        <v>583</v>
      </c>
      <c r="K27" s="7" t="s">
        <v>585</v>
      </c>
      <c r="L27" s="7" t="s">
        <v>67</v>
      </c>
      <c r="M27" s="7" t="s">
        <v>51</v>
      </c>
      <c r="N27" s="7" t="s">
        <v>51</v>
      </c>
      <c r="O27" s="7" t="s">
        <v>51</v>
      </c>
      <c r="P27" s="7" t="s">
        <v>51</v>
      </c>
    </row>
    <row r="28" spans="1:16" ht="12.75" customHeight="1">
      <c r="A28" s="7">
        <v>23</v>
      </c>
      <c r="B28" s="7" t="s">
        <v>0</v>
      </c>
      <c r="C28" s="7" t="s">
        <v>3154</v>
      </c>
      <c r="D28" s="7">
        <v>2014</v>
      </c>
      <c r="E28" s="7">
        <v>2</v>
      </c>
      <c r="F28" s="7">
        <v>22</v>
      </c>
      <c r="G28" s="7" t="str">
        <f t="shared" si="0"/>
        <v>09</v>
      </c>
      <c r="H28" s="7" t="str">
        <f t="shared" si="1"/>
        <v>24</v>
      </c>
      <c r="I28" s="7" t="str">
        <f t="shared" si="2"/>
        <v>58</v>
      </c>
      <c r="J28" s="7" t="s">
        <v>65</v>
      </c>
      <c r="K28" s="7" t="s">
        <v>585</v>
      </c>
      <c r="L28" s="7" t="s">
        <v>67</v>
      </c>
      <c r="M28" s="7" t="s">
        <v>51</v>
      </c>
      <c r="N28" s="7" t="s">
        <v>75</v>
      </c>
      <c r="O28" s="7" t="s">
        <v>51</v>
      </c>
      <c r="P28" s="7" t="s">
        <v>51</v>
      </c>
    </row>
    <row r="29" spans="1:16" ht="12.75" customHeight="1">
      <c r="A29" s="7">
        <v>23</v>
      </c>
      <c r="B29" s="7" t="s">
        <v>0</v>
      </c>
      <c r="C29" s="7" t="s">
        <v>3155</v>
      </c>
      <c r="D29" s="7">
        <v>2014</v>
      </c>
      <c r="E29" s="7">
        <v>2</v>
      </c>
      <c r="F29" s="7">
        <v>22</v>
      </c>
      <c r="G29" s="7" t="str">
        <f t="shared" si="0"/>
        <v>09</v>
      </c>
      <c r="H29" s="7" t="str">
        <f t="shared" si="1"/>
        <v>25</v>
      </c>
      <c r="I29" s="7" t="str">
        <f t="shared" si="2"/>
        <v>08</v>
      </c>
      <c r="J29" s="7" t="s">
        <v>109</v>
      </c>
      <c r="K29" s="7" t="s">
        <v>151</v>
      </c>
      <c r="L29" s="7" t="s">
        <v>49</v>
      </c>
      <c r="M29" s="7" t="s">
        <v>51</v>
      </c>
      <c r="N29" s="7" t="s">
        <v>75</v>
      </c>
      <c r="O29" s="7" t="s">
        <v>51</v>
      </c>
      <c r="P29" s="7" t="s">
        <v>51</v>
      </c>
    </row>
    <row r="30" spans="1:16" ht="12.75" customHeight="1">
      <c r="A30" s="7">
        <v>23</v>
      </c>
      <c r="B30" s="7" t="s">
        <v>0</v>
      </c>
      <c r="C30" s="7" t="s">
        <v>3156</v>
      </c>
      <c r="D30" s="7">
        <v>2014</v>
      </c>
      <c r="E30" s="7">
        <v>2</v>
      </c>
      <c r="F30" s="7">
        <v>22</v>
      </c>
      <c r="G30" s="7" t="str">
        <f t="shared" si="0"/>
        <v>09</v>
      </c>
      <c r="H30" s="7" t="str">
        <f t="shared" si="1"/>
        <v>25</v>
      </c>
      <c r="I30" s="7" t="str">
        <f t="shared" si="2"/>
        <v>55</v>
      </c>
      <c r="J30" s="7" t="s">
        <v>109</v>
      </c>
      <c r="K30" s="7" t="s">
        <v>151</v>
      </c>
      <c r="L30" s="7" t="s">
        <v>67</v>
      </c>
      <c r="M30" s="7" t="s">
        <v>51</v>
      </c>
      <c r="N30" s="7" t="s">
        <v>51</v>
      </c>
      <c r="O30" s="7" t="s">
        <v>75</v>
      </c>
      <c r="P30" s="7" t="s">
        <v>75</v>
      </c>
    </row>
    <row r="31" spans="1:16" ht="12.75" customHeight="1">
      <c r="A31" s="7">
        <v>23</v>
      </c>
      <c r="B31" s="7" t="s">
        <v>0</v>
      </c>
      <c r="C31" s="7" t="s">
        <v>3157</v>
      </c>
      <c r="D31" s="7">
        <v>2014</v>
      </c>
      <c r="E31" s="7">
        <v>2</v>
      </c>
      <c r="F31" s="7">
        <v>22</v>
      </c>
      <c r="G31" s="7" t="str">
        <f t="shared" si="0"/>
        <v>09</v>
      </c>
      <c r="H31" s="7" t="str">
        <f t="shared" si="1"/>
        <v>26</v>
      </c>
      <c r="I31" s="7" t="str">
        <f t="shared" si="2"/>
        <v>27</v>
      </c>
      <c r="J31" s="7" t="s">
        <v>53</v>
      </c>
      <c r="K31" s="7" t="s">
        <v>3158</v>
      </c>
      <c r="L31" s="7" t="s">
        <v>49</v>
      </c>
      <c r="M31" s="7" t="s">
        <v>75</v>
      </c>
      <c r="N31" s="7" t="s">
        <v>51</v>
      </c>
      <c r="O31" s="7" t="s">
        <v>75</v>
      </c>
      <c r="P31" s="7" t="s">
        <v>75</v>
      </c>
    </row>
    <row r="32" spans="1:16" ht="12.75" customHeight="1">
      <c r="A32" s="7">
        <v>23</v>
      </c>
      <c r="B32" s="7" t="s">
        <v>0</v>
      </c>
      <c r="C32" s="7" t="s">
        <v>3159</v>
      </c>
      <c r="D32" s="7">
        <v>2014</v>
      </c>
      <c r="E32" s="7">
        <v>2</v>
      </c>
      <c r="F32" s="7">
        <v>22</v>
      </c>
      <c r="G32" s="7" t="str">
        <f t="shared" si="0"/>
        <v>09</v>
      </c>
      <c r="H32" s="7" t="str">
        <f t="shared" si="1"/>
        <v>26</v>
      </c>
      <c r="I32" s="7" t="str">
        <f t="shared" si="2"/>
        <v>33</v>
      </c>
      <c r="J32" s="7" t="s">
        <v>53</v>
      </c>
      <c r="K32" s="7" t="s">
        <v>3160</v>
      </c>
      <c r="L32" s="7" t="s">
        <v>49</v>
      </c>
      <c r="M32" s="7" t="s">
        <v>51</v>
      </c>
      <c r="N32" s="7" t="s">
        <v>51</v>
      </c>
      <c r="O32" s="7" t="s">
        <v>75</v>
      </c>
      <c r="P32" s="7" t="s">
        <v>51</v>
      </c>
    </row>
    <row r="33" spans="1:16" ht="12.75" customHeight="1">
      <c r="A33" s="7">
        <v>23</v>
      </c>
      <c r="B33" s="7" t="s">
        <v>0</v>
      </c>
      <c r="C33" s="7" t="s">
        <v>3161</v>
      </c>
      <c r="D33" s="7">
        <v>2014</v>
      </c>
      <c r="E33" s="7">
        <v>2</v>
      </c>
      <c r="F33" s="7">
        <v>22</v>
      </c>
      <c r="G33" s="7" t="str">
        <f t="shared" si="0"/>
        <v>09</v>
      </c>
      <c r="H33" s="7" t="str">
        <f t="shared" si="1"/>
        <v>26</v>
      </c>
      <c r="I33" s="7" t="str">
        <f t="shared" si="2"/>
        <v>53</v>
      </c>
      <c r="J33" s="7" t="s">
        <v>109</v>
      </c>
      <c r="K33" s="7" t="s">
        <v>110</v>
      </c>
      <c r="L33" s="7" t="s">
        <v>49</v>
      </c>
      <c r="M33" s="7" t="s">
        <v>75</v>
      </c>
      <c r="N33" s="7" t="s">
        <v>51</v>
      </c>
      <c r="O33" s="7" t="s">
        <v>75</v>
      </c>
      <c r="P33" s="7" t="s">
        <v>75</v>
      </c>
    </row>
    <row r="34" spans="1:16" ht="12.75" customHeight="1">
      <c r="A34" s="7">
        <v>23</v>
      </c>
      <c r="B34" s="7" t="s">
        <v>0</v>
      </c>
      <c r="C34" s="7" t="s">
        <v>3162</v>
      </c>
      <c r="D34" s="7">
        <v>2014</v>
      </c>
      <c r="E34" s="7">
        <v>2</v>
      </c>
      <c r="F34" s="7">
        <v>22</v>
      </c>
      <c r="G34" s="7" t="str">
        <f t="shared" ref="G34:G65" si="3">LEFT(C34,2)</f>
        <v>09</v>
      </c>
      <c r="H34" s="7" t="str">
        <f t="shared" ref="H34:H65" si="4">MID(C34,4,2)</f>
        <v>27</v>
      </c>
      <c r="I34" s="7" t="str">
        <f t="shared" ref="I34:I65" si="5">MID(C34,7,2)</f>
        <v>45</v>
      </c>
      <c r="J34" s="7" t="s">
        <v>65</v>
      </c>
      <c r="K34" s="7" t="s">
        <v>66</v>
      </c>
      <c r="L34" s="7" t="s">
        <v>67</v>
      </c>
      <c r="M34" s="7" t="s">
        <v>75</v>
      </c>
      <c r="N34" s="7" t="s">
        <v>51</v>
      </c>
      <c r="O34" s="7" t="s">
        <v>75</v>
      </c>
      <c r="P34" s="7" t="s">
        <v>75</v>
      </c>
    </row>
    <row r="35" spans="1:16" ht="12.75" customHeight="1">
      <c r="A35" s="7">
        <v>23</v>
      </c>
      <c r="B35" s="7" t="s">
        <v>0</v>
      </c>
      <c r="C35" s="7" t="s">
        <v>3163</v>
      </c>
      <c r="D35" s="7">
        <v>2014</v>
      </c>
      <c r="E35" s="7">
        <v>2</v>
      </c>
      <c r="F35" s="7">
        <v>22</v>
      </c>
      <c r="G35" s="7" t="str">
        <f t="shared" si="3"/>
        <v>09</v>
      </c>
      <c r="H35" s="7" t="str">
        <f t="shared" si="4"/>
        <v>29</v>
      </c>
      <c r="I35" s="7" t="str">
        <f t="shared" si="5"/>
        <v>56</v>
      </c>
      <c r="J35" s="7" t="s">
        <v>65</v>
      </c>
      <c r="K35" s="7" t="s">
        <v>66</v>
      </c>
      <c r="L35" s="7" t="s">
        <v>67</v>
      </c>
      <c r="M35" s="7" t="s">
        <v>60</v>
      </c>
      <c r="N35" s="7" t="s">
        <v>51</v>
      </c>
      <c r="O35" s="7" t="s">
        <v>75</v>
      </c>
      <c r="P35" s="7" t="s">
        <v>50</v>
      </c>
    </row>
    <row r="36" spans="1:16" ht="12.75" customHeight="1">
      <c r="A36" s="7">
        <v>23</v>
      </c>
      <c r="B36" s="7" t="s">
        <v>0</v>
      </c>
      <c r="C36" s="7" t="s">
        <v>3164</v>
      </c>
      <c r="D36" s="7">
        <v>2014</v>
      </c>
      <c r="E36" s="7">
        <v>2</v>
      </c>
      <c r="F36" s="7">
        <v>22</v>
      </c>
      <c r="G36" s="7" t="str">
        <f t="shared" si="3"/>
        <v>09</v>
      </c>
      <c r="H36" s="7" t="str">
        <f t="shared" si="4"/>
        <v>30</v>
      </c>
      <c r="I36" s="7" t="str">
        <f t="shared" si="5"/>
        <v>21</v>
      </c>
      <c r="J36" s="7" t="s">
        <v>65</v>
      </c>
      <c r="K36" s="7" t="s">
        <v>66</v>
      </c>
      <c r="L36" s="7" t="s">
        <v>67</v>
      </c>
      <c r="M36" s="7" t="s">
        <v>75</v>
      </c>
      <c r="N36" s="7" t="s">
        <v>51</v>
      </c>
      <c r="O36" s="7" t="s">
        <v>75</v>
      </c>
      <c r="P36" s="7" t="s">
        <v>75</v>
      </c>
    </row>
    <row r="37" spans="1:16" ht="12.75" customHeight="1">
      <c r="A37" s="7">
        <v>23</v>
      </c>
      <c r="B37" s="7" t="s">
        <v>0</v>
      </c>
      <c r="C37" s="7" t="s">
        <v>3165</v>
      </c>
      <c r="D37" s="7">
        <v>2014</v>
      </c>
      <c r="E37" s="7">
        <v>2</v>
      </c>
      <c r="F37" s="7">
        <v>22</v>
      </c>
      <c r="G37" s="7" t="str">
        <f t="shared" si="3"/>
        <v>09</v>
      </c>
      <c r="H37" s="7" t="str">
        <f t="shared" si="4"/>
        <v>33</v>
      </c>
      <c r="I37" s="7" t="str">
        <f t="shared" si="5"/>
        <v>50</v>
      </c>
      <c r="J37" s="7" t="s">
        <v>109</v>
      </c>
      <c r="K37" s="7" t="s">
        <v>110</v>
      </c>
      <c r="L37" s="7" t="s">
        <v>49</v>
      </c>
      <c r="M37" s="7" t="s">
        <v>75</v>
      </c>
      <c r="N37" s="7" t="s">
        <v>51</v>
      </c>
      <c r="O37" s="7" t="s">
        <v>75</v>
      </c>
      <c r="P37" s="7" t="s">
        <v>75</v>
      </c>
    </row>
    <row r="38" spans="1:16" ht="12.75" customHeight="1">
      <c r="A38" s="7">
        <v>23</v>
      </c>
      <c r="B38" s="7" t="s">
        <v>0</v>
      </c>
      <c r="C38" s="7" t="s">
        <v>3166</v>
      </c>
      <c r="D38" s="7">
        <v>2014</v>
      </c>
      <c r="E38" s="7">
        <v>2</v>
      </c>
      <c r="F38" s="7">
        <v>22</v>
      </c>
      <c r="G38" s="7" t="str">
        <f t="shared" si="3"/>
        <v>09</v>
      </c>
      <c r="H38" s="7" t="str">
        <f t="shared" si="4"/>
        <v>33</v>
      </c>
      <c r="I38" s="7" t="str">
        <f t="shared" si="5"/>
        <v>58</v>
      </c>
      <c r="J38" s="7" t="s">
        <v>109</v>
      </c>
      <c r="K38" s="7" t="s">
        <v>110</v>
      </c>
      <c r="L38" s="7" t="s">
        <v>49</v>
      </c>
      <c r="M38" s="7" t="s">
        <v>75</v>
      </c>
      <c r="N38" s="7" t="s">
        <v>51</v>
      </c>
      <c r="O38" s="7" t="s">
        <v>75</v>
      </c>
      <c r="P38" s="7" t="s">
        <v>51</v>
      </c>
    </row>
    <row r="39" spans="1:16" ht="12.75" customHeight="1">
      <c r="A39" s="7">
        <v>23</v>
      </c>
      <c r="B39" s="7" t="s">
        <v>0</v>
      </c>
      <c r="C39" s="7" t="s">
        <v>3167</v>
      </c>
      <c r="D39" s="7">
        <v>2014</v>
      </c>
      <c r="E39" s="7">
        <v>2</v>
      </c>
      <c r="F39" s="7">
        <v>22</v>
      </c>
      <c r="G39" s="7" t="str">
        <f t="shared" si="3"/>
        <v>09</v>
      </c>
      <c r="H39" s="7" t="str">
        <f t="shared" si="4"/>
        <v>34</v>
      </c>
      <c r="I39" s="7" t="str">
        <f t="shared" si="5"/>
        <v>20</v>
      </c>
      <c r="J39" s="7" t="s">
        <v>65</v>
      </c>
      <c r="K39" s="7" t="s">
        <v>117</v>
      </c>
      <c r="L39" s="7" t="s">
        <v>67</v>
      </c>
      <c r="M39" s="7" t="s">
        <v>51</v>
      </c>
      <c r="N39" s="7" t="s">
        <v>51</v>
      </c>
      <c r="O39" s="7" t="s">
        <v>75</v>
      </c>
      <c r="P39" s="7" t="s">
        <v>50</v>
      </c>
    </row>
    <row r="40" spans="1:16" ht="12.75" customHeight="1">
      <c r="A40" s="7">
        <v>23</v>
      </c>
      <c r="B40" s="7" t="s">
        <v>0</v>
      </c>
      <c r="C40" s="7" t="s">
        <v>3168</v>
      </c>
      <c r="D40" s="7">
        <v>2014</v>
      </c>
      <c r="E40" s="7">
        <v>2</v>
      </c>
      <c r="F40" s="7">
        <v>22</v>
      </c>
      <c r="G40" s="7" t="str">
        <f t="shared" si="3"/>
        <v>09</v>
      </c>
      <c r="H40" s="7" t="str">
        <f t="shared" si="4"/>
        <v>34</v>
      </c>
      <c r="I40" s="7" t="str">
        <f t="shared" si="5"/>
        <v>21</v>
      </c>
      <c r="J40" s="7" t="s">
        <v>109</v>
      </c>
      <c r="K40" s="7" t="s">
        <v>110</v>
      </c>
      <c r="L40" s="7" t="s">
        <v>49</v>
      </c>
      <c r="M40" s="7" t="s">
        <v>51</v>
      </c>
      <c r="N40" s="7" t="s">
        <v>51</v>
      </c>
      <c r="O40" s="7" t="s">
        <v>75</v>
      </c>
      <c r="P40" s="7" t="s">
        <v>50</v>
      </c>
    </row>
    <row r="41" spans="1:16" ht="12.75" customHeight="1">
      <c r="A41" s="7">
        <v>23</v>
      </c>
      <c r="B41" s="7" t="s">
        <v>0</v>
      </c>
      <c r="C41" s="7" t="s">
        <v>3169</v>
      </c>
      <c r="D41" s="7">
        <v>2014</v>
      </c>
      <c r="E41" s="7">
        <v>2</v>
      </c>
      <c r="F41" s="7">
        <v>22</v>
      </c>
      <c r="G41" s="7" t="str">
        <f t="shared" si="3"/>
        <v>09</v>
      </c>
      <c r="H41" s="7" t="str">
        <f t="shared" si="4"/>
        <v>34</v>
      </c>
      <c r="I41" s="7" t="str">
        <f t="shared" si="5"/>
        <v>25</v>
      </c>
      <c r="J41" s="7" t="s">
        <v>65</v>
      </c>
      <c r="K41" s="7" t="s">
        <v>117</v>
      </c>
      <c r="L41" s="7" t="s">
        <v>67</v>
      </c>
      <c r="M41" s="7" t="s">
        <v>51</v>
      </c>
      <c r="N41" s="7" t="s">
        <v>75</v>
      </c>
      <c r="O41" s="7" t="s">
        <v>75</v>
      </c>
      <c r="P41" s="7" t="s">
        <v>75</v>
      </c>
    </row>
    <row r="42" spans="1:16" ht="12.75" customHeight="1">
      <c r="A42" s="7">
        <v>23</v>
      </c>
      <c r="B42" s="7" t="s">
        <v>0</v>
      </c>
      <c r="C42" s="7" t="s">
        <v>3170</v>
      </c>
      <c r="D42" s="7">
        <v>2014</v>
      </c>
      <c r="E42" s="7">
        <v>2</v>
      </c>
      <c r="F42" s="7">
        <v>22</v>
      </c>
      <c r="G42" s="7" t="str">
        <f t="shared" si="3"/>
        <v>09</v>
      </c>
      <c r="H42" s="7" t="str">
        <f t="shared" si="4"/>
        <v>35</v>
      </c>
      <c r="I42" s="7" t="str">
        <f t="shared" si="5"/>
        <v>00</v>
      </c>
      <c r="J42" s="7" t="s">
        <v>109</v>
      </c>
      <c r="K42" s="7" t="s">
        <v>110</v>
      </c>
      <c r="L42" s="7" t="s">
        <v>49</v>
      </c>
      <c r="M42" s="7" t="s">
        <v>51</v>
      </c>
      <c r="N42" s="7" t="s">
        <v>75</v>
      </c>
      <c r="O42" s="7" t="s">
        <v>75</v>
      </c>
      <c r="P42" s="7" t="s">
        <v>51</v>
      </c>
    </row>
    <row r="43" spans="1:16" ht="12.75" customHeight="1">
      <c r="A43" s="7">
        <v>23</v>
      </c>
      <c r="B43" s="7" t="s">
        <v>0</v>
      </c>
      <c r="C43" s="7" t="s">
        <v>3171</v>
      </c>
      <c r="D43" s="7">
        <v>2014</v>
      </c>
      <c r="E43" s="7">
        <v>2</v>
      </c>
      <c r="F43" s="7">
        <v>22</v>
      </c>
      <c r="G43" s="7" t="str">
        <f t="shared" si="3"/>
        <v>09</v>
      </c>
      <c r="H43" s="7" t="str">
        <f t="shared" si="4"/>
        <v>35</v>
      </c>
      <c r="I43" s="7" t="str">
        <f t="shared" si="5"/>
        <v>16</v>
      </c>
      <c r="J43" s="7" t="s">
        <v>71</v>
      </c>
      <c r="K43" s="7" t="s">
        <v>344</v>
      </c>
      <c r="L43" s="7" t="s">
        <v>49</v>
      </c>
      <c r="M43" s="7" t="s">
        <v>75</v>
      </c>
      <c r="N43" s="7" t="s">
        <v>51</v>
      </c>
      <c r="O43" s="7" t="s">
        <v>51</v>
      </c>
      <c r="P43" s="7" t="s">
        <v>51</v>
      </c>
    </row>
    <row r="44" spans="1:16" ht="12.75" customHeight="1">
      <c r="A44" s="7">
        <v>23</v>
      </c>
      <c r="B44" s="7" t="s">
        <v>0</v>
      </c>
      <c r="C44" s="7" t="s">
        <v>3172</v>
      </c>
      <c r="D44" s="7">
        <v>2014</v>
      </c>
      <c r="E44" s="7">
        <v>2</v>
      </c>
      <c r="F44" s="7">
        <v>22</v>
      </c>
      <c r="G44" s="7" t="str">
        <f t="shared" si="3"/>
        <v>09</v>
      </c>
      <c r="H44" s="7" t="str">
        <f t="shared" si="4"/>
        <v>35</v>
      </c>
      <c r="I44" s="7" t="str">
        <f t="shared" si="5"/>
        <v>17</v>
      </c>
      <c r="J44" s="7" t="s">
        <v>71</v>
      </c>
      <c r="K44" s="7" t="s">
        <v>573</v>
      </c>
      <c r="L44" s="7" t="s">
        <v>67</v>
      </c>
      <c r="M44" s="7" t="s">
        <v>75</v>
      </c>
      <c r="N44" s="7" t="s">
        <v>51</v>
      </c>
      <c r="O44" s="7" t="s">
        <v>51</v>
      </c>
      <c r="P44" s="7" t="s">
        <v>51</v>
      </c>
    </row>
    <row r="45" spans="1:16" ht="12.75" customHeight="1">
      <c r="A45" s="7">
        <v>23</v>
      </c>
      <c r="B45" s="7" t="s">
        <v>0</v>
      </c>
      <c r="C45" s="7" t="s">
        <v>3173</v>
      </c>
      <c r="D45" s="7">
        <v>2014</v>
      </c>
      <c r="E45" s="7">
        <v>2</v>
      </c>
      <c r="F45" s="7">
        <v>22</v>
      </c>
      <c r="G45" s="7" t="str">
        <f t="shared" si="3"/>
        <v>09</v>
      </c>
      <c r="H45" s="7" t="str">
        <f t="shared" si="4"/>
        <v>35</v>
      </c>
      <c r="I45" s="7" t="str">
        <f t="shared" si="5"/>
        <v>29</v>
      </c>
      <c r="J45" s="7" t="s">
        <v>65</v>
      </c>
      <c r="K45" s="7" t="s">
        <v>117</v>
      </c>
      <c r="L45" s="7" t="s">
        <v>67</v>
      </c>
      <c r="M45" s="7" t="s">
        <v>75</v>
      </c>
      <c r="N45" s="7" t="s">
        <v>51</v>
      </c>
      <c r="O45" s="7" t="s">
        <v>51</v>
      </c>
      <c r="P45" s="7" t="s">
        <v>51</v>
      </c>
    </row>
    <row r="46" spans="1:16" ht="12.75" customHeight="1">
      <c r="A46" s="7">
        <v>23</v>
      </c>
      <c r="B46" s="7" t="s">
        <v>0</v>
      </c>
      <c r="C46" s="7" t="s">
        <v>3174</v>
      </c>
      <c r="D46" s="7">
        <v>2014</v>
      </c>
      <c r="E46" s="7">
        <v>2</v>
      </c>
      <c r="F46" s="7">
        <v>22</v>
      </c>
      <c r="G46" s="7" t="str">
        <f t="shared" si="3"/>
        <v>09</v>
      </c>
      <c r="H46" s="7" t="str">
        <f t="shared" si="4"/>
        <v>35</v>
      </c>
      <c r="I46" s="7" t="str">
        <f t="shared" si="5"/>
        <v>45</v>
      </c>
      <c r="J46" s="7" t="s">
        <v>109</v>
      </c>
      <c r="K46" s="7" t="s">
        <v>151</v>
      </c>
      <c r="L46" s="7" t="s">
        <v>49</v>
      </c>
      <c r="M46" s="7" t="s">
        <v>75</v>
      </c>
      <c r="N46" s="7" t="s">
        <v>51</v>
      </c>
      <c r="O46" s="7" t="s">
        <v>51</v>
      </c>
      <c r="P46" s="7" t="s">
        <v>51</v>
      </c>
    </row>
    <row r="47" spans="1:16" ht="12.75" customHeight="1">
      <c r="A47" s="7">
        <v>23</v>
      </c>
      <c r="B47" s="7" t="s">
        <v>0</v>
      </c>
      <c r="C47" s="7" t="s">
        <v>3175</v>
      </c>
      <c r="D47" s="7">
        <v>2014</v>
      </c>
      <c r="E47" s="7">
        <v>2</v>
      </c>
      <c r="F47" s="7">
        <v>22</v>
      </c>
      <c r="G47" s="7" t="str">
        <f t="shared" si="3"/>
        <v>09</v>
      </c>
      <c r="H47" s="7" t="str">
        <f t="shared" si="4"/>
        <v>35</v>
      </c>
      <c r="I47" s="7" t="str">
        <f t="shared" si="5"/>
        <v>54</v>
      </c>
      <c r="J47" s="7" t="s">
        <v>65</v>
      </c>
      <c r="K47" s="7" t="s">
        <v>2824</v>
      </c>
      <c r="L47" s="7" t="s">
        <v>67</v>
      </c>
      <c r="M47" s="7" t="s">
        <v>55</v>
      </c>
      <c r="N47" s="7" t="s">
        <v>60</v>
      </c>
      <c r="O47" s="7" t="s">
        <v>51</v>
      </c>
      <c r="P47" s="7" t="s">
        <v>51</v>
      </c>
    </row>
    <row r="48" spans="1:16" ht="12.75" customHeight="1">
      <c r="A48" s="7">
        <v>23</v>
      </c>
      <c r="B48" s="7" t="s">
        <v>0</v>
      </c>
      <c r="C48" s="7" t="s">
        <v>3176</v>
      </c>
      <c r="D48" s="7">
        <v>2014</v>
      </c>
      <c r="E48" s="7">
        <v>2</v>
      </c>
      <c r="F48" s="7">
        <v>22</v>
      </c>
      <c r="G48" s="7" t="str">
        <f t="shared" si="3"/>
        <v>09</v>
      </c>
      <c r="H48" s="7" t="str">
        <f t="shared" si="4"/>
        <v>36</v>
      </c>
      <c r="I48" s="7" t="str">
        <f t="shared" si="5"/>
        <v>10</v>
      </c>
      <c r="J48" s="7" t="s">
        <v>109</v>
      </c>
      <c r="K48" s="7" t="s">
        <v>151</v>
      </c>
      <c r="L48" s="7" t="s">
        <v>67</v>
      </c>
      <c r="M48" s="7" t="s">
        <v>60</v>
      </c>
      <c r="N48" s="7" t="s">
        <v>51</v>
      </c>
      <c r="O48" s="7" t="s">
        <v>51</v>
      </c>
      <c r="P48" s="7" t="s">
        <v>51</v>
      </c>
    </row>
    <row r="49" spans="1:16" ht="12.75" customHeight="1">
      <c r="A49" s="7">
        <v>23</v>
      </c>
      <c r="B49" s="7" t="s">
        <v>0</v>
      </c>
      <c r="C49" s="7" t="s">
        <v>3177</v>
      </c>
      <c r="D49" s="7">
        <v>2014</v>
      </c>
      <c r="E49" s="7">
        <v>2</v>
      </c>
      <c r="F49" s="7">
        <v>22</v>
      </c>
      <c r="G49" s="7" t="str">
        <f t="shared" si="3"/>
        <v>09</v>
      </c>
      <c r="H49" s="7" t="str">
        <f t="shared" si="4"/>
        <v>36</v>
      </c>
      <c r="I49" s="7" t="str">
        <f t="shared" si="5"/>
        <v>21</v>
      </c>
      <c r="J49" s="7" t="s">
        <v>65</v>
      </c>
      <c r="K49" s="7" t="s">
        <v>2824</v>
      </c>
      <c r="L49" s="7" t="s">
        <v>67</v>
      </c>
      <c r="M49" s="7" t="s">
        <v>60</v>
      </c>
      <c r="N49" s="7" t="s">
        <v>51</v>
      </c>
      <c r="O49" s="7" t="s">
        <v>75</v>
      </c>
      <c r="P49" s="7" t="s">
        <v>75</v>
      </c>
    </row>
    <row r="50" spans="1:16" ht="12.75" customHeight="1">
      <c r="A50" s="7">
        <v>23</v>
      </c>
      <c r="B50" s="7" t="s">
        <v>0</v>
      </c>
      <c r="C50" s="7" t="s">
        <v>3178</v>
      </c>
      <c r="D50" s="7">
        <v>2014</v>
      </c>
      <c r="E50" s="7">
        <v>2</v>
      </c>
      <c r="F50" s="7">
        <v>22</v>
      </c>
      <c r="G50" s="7" t="str">
        <f t="shared" si="3"/>
        <v>09</v>
      </c>
      <c r="H50" s="7" t="str">
        <f t="shared" si="4"/>
        <v>37</v>
      </c>
      <c r="I50" s="7" t="str">
        <f t="shared" si="5"/>
        <v>13</v>
      </c>
      <c r="J50" s="7" t="s">
        <v>65</v>
      </c>
      <c r="K50" s="7" t="s">
        <v>66</v>
      </c>
      <c r="L50" s="7" t="s">
        <v>67</v>
      </c>
      <c r="M50" s="7" t="s">
        <v>60</v>
      </c>
      <c r="N50" s="7" t="s">
        <v>51</v>
      </c>
      <c r="O50" s="7" t="s">
        <v>51</v>
      </c>
      <c r="P50" s="7" t="s">
        <v>75</v>
      </c>
    </row>
    <row r="51" spans="1:16" ht="12.75" customHeight="1">
      <c r="A51" s="7">
        <v>23</v>
      </c>
      <c r="B51" s="7" t="s">
        <v>0</v>
      </c>
      <c r="C51" s="7" t="s">
        <v>3179</v>
      </c>
      <c r="D51" s="7">
        <v>2014</v>
      </c>
      <c r="E51" s="7">
        <v>2</v>
      </c>
      <c r="F51" s="7">
        <v>22</v>
      </c>
      <c r="G51" s="7" t="str">
        <f t="shared" si="3"/>
        <v>09</v>
      </c>
      <c r="H51" s="7" t="str">
        <f t="shared" si="4"/>
        <v>38</v>
      </c>
      <c r="I51" s="7" t="str">
        <f t="shared" si="5"/>
        <v>16</v>
      </c>
      <c r="J51" s="7" t="s">
        <v>109</v>
      </c>
      <c r="K51" s="7" t="s">
        <v>151</v>
      </c>
      <c r="L51" s="7" t="s">
        <v>67</v>
      </c>
      <c r="M51" s="7" t="s">
        <v>75</v>
      </c>
      <c r="N51" s="7" t="s">
        <v>51</v>
      </c>
      <c r="O51" s="7" t="s">
        <v>75</v>
      </c>
      <c r="P51" s="7" t="s">
        <v>51</v>
      </c>
    </row>
    <row r="52" spans="1:16" ht="12.75" customHeight="1">
      <c r="A52" s="7">
        <v>23</v>
      </c>
      <c r="B52" s="7" t="s">
        <v>0</v>
      </c>
      <c r="C52" s="7" t="s">
        <v>3180</v>
      </c>
      <c r="D52" s="7">
        <v>2014</v>
      </c>
      <c r="E52" s="7">
        <v>2</v>
      </c>
      <c r="F52" s="7">
        <v>22</v>
      </c>
      <c r="G52" s="7" t="str">
        <f t="shared" si="3"/>
        <v>09</v>
      </c>
      <c r="H52" s="7" t="str">
        <f t="shared" si="4"/>
        <v>40</v>
      </c>
      <c r="I52" s="7" t="str">
        <f t="shared" si="5"/>
        <v>07</v>
      </c>
      <c r="J52" s="7" t="s">
        <v>109</v>
      </c>
      <c r="K52" s="7" t="s">
        <v>151</v>
      </c>
      <c r="L52" s="7" t="s">
        <v>67</v>
      </c>
      <c r="M52" s="7" t="s">
        <v>50</v>
      </c>
      <c r="N52" s="7" t="s">
        <v>51</v>
      </c>
      <c r="O52" s="7" t="s">
        <v>75</v>
      </c>
      <c r="P52" s="7" t="s">
        <v>51</v>
      </c>
    </row>
    <row r="53" spans="1:16" ht="12.75" customHeight="1">
      <c r="A53" s="7">
        <v>23</v>
      </c>
      <c r="B53" s="7" t="s">
        <v>0</v>
      </c>
      <c r="C53" s="7" t="s">
        <v>3181</v>
      </c>
      <c r="D53" s="7">
        <v>2014</v>
      </c>
      <c r="E53" s="7">
        <v>2</v>
      </c>
      <c r="F53" s="7">
        <v>22</v>
      </c>
      <c r="G53" s="7" t="str">
        <f t="shared" si="3"/>
        <v>09</v>
      </c>
      <c r="H53" s="7" t="str">
        <f t="shared" si="4"/>
        <v>40</v>
      </c>
      <c r="I53" s="7" t="str">
        <f t="shared" si="5"/>
        <v>18</v>
      </c>
      <c r="J53" s="7" t="s">
        <v>109</v>
      </c>
      <c r="K53" s="7" t="s">
        <v>110</v>
      </c>
      <c r="L53" s="7" t="s">
        <v>67</v>
      </c>
      <c r="M53" s="7" t="s">
        <v>75</v>
      </c>
      <c r="N53" s="7" t="s">
        <v>51</v>
      </c>
      <c r="O53" s="7" t="s">
        <v>75</v>
      </c>
      <c r="P53" s="7" t="s">
        <v>50</v>
      </c>
    </row>
    <row r="54" spans="1:16" ht="12.75" customHeight="1">
      <c r="A54" s="7">
        <v>23</v>
      </c>
      <c r="B54" s="7" t="s">
        <v>0</v>
      </c>
      <c r="C54" s="7" t="s">
        <v>3182</v>
      </c>
      <c r="D54" s="7">
        <v>2014</v>
      </c>
      <c r="E54" s="7">
        <v>2</v>
      </c>
      <c r="F54" s="7">
        <v>22</v>
      </c>
      <c r="G54" s="7" t="str">
        <f t="shared" si="3"/>
        <v>09</v>
      </c>
      <c r="H54" s="7" t="str">
        <f t="shared" si="4"/>
        <v>41</v>
      </c>
      <c r="I54" s="7" t="str">
        <f t="shared" si="5"/>
        <v>40</v>
      </c>
      <c r="J54" s="7" t="s">
        <v>109</v>
      </c>
      <c r="K54" s="7" t="s">
        <v>151</v>
      </c>
      <c r="L54" s="7" t="s">
        <v>67</v>
      </c>
      <c r="M54" s="7" t="s">
        <v>75</v>
      </c>
      <c r="N54" s="7" t="s">
        <v>51</v>
      </c>
      <c r="O54" s="7" t="s">
        <v>75</v>
      </c>
      <c r="P54" s="7" t="s">
        <v>51</v>
      </c>
    </row>
    <row r="55" spans="1:16" ht="12.75" customHeight="1">
      <c r="A55" s="7">
        <v>23</v>
      </c>
      <c r="B55" s="7" t="s">
        <v>0</v>
      </c>
      <c r="C55" s="7" t="s">
        <v>3183</v>
      </c>
      <c r="D55" s="7">
        <v>2014</v>
      </c>
      <c r="E55" s="7">
        <v>2</v>
      </c>
      <c r="F55" s="7">
        <v>22</v>
      </c>
      <c r="G55" s="7" t="str">
        <f t="shared" si="3"/>
        <v>09</v>
      </c>
      <c r="H55" s="7" t="str">
        <f t="shared" si="4"/>
        <v>42</v>
      </c>
      <c r="I55" s="7" t="str">
        <f t="shared" si="5"/>
        <v>01</v>
      </c>
      <c r="J55" s="7" t="s">
        <v>47</v>
      </c>
      <c r="K55" s="7" t="s">
        <v>66</v>
      </c>
      <c r="L55" s="7" t="s">
        <v>49</v>
      </c>
      <c r="M55" s="7" t="s">
        <v>55</v>
      </c>
      <c r="N55" s="7" t="s">
        <v>50</v>
      </c>
      <c r="O55" s="7" t="s">
        <v>51</v>
      </c>
      <c r="P55" s="7" t="s">
        <v>51</v>
      </c>
    </row>
    <row r="56" spans="1:16" ht="12.75" customHeight="1">
      <c r="A56" s="7">
        <v>23</v>
      </c>
      <c r="B56" s="7" t="s">
        <v>0</v>
      </c>
      <c r="C56" s="7" t="s">
        <v>3184</v>
      </c>
      <c r="D56" s="7">
        <v>2014</v>
      </c>
      <c r="E56" s="7">
        <v>2</v>
      </c>
      <c r="F56" s="7">
        <v>22</v>
      </c>
      <c r="G56" s="7" t="str">
        <f t="shared" si="3"/>
        <v>09</v>
      </c>
      <c r="H56" s="7" t="str">
        <f t="shared" si="4"/>
        <v>42</v>
      </c>
      <c r="I56" s="7" t="str">
        <f t="shared" si="5"/>
        <v>06</v>
      </c>
      <c r="J56" s="7" t="s">
        <v>109</v>
      </c>
      <c r="K56" s="7" t="s">
        <v>151</v>
      </c>
      <c r="L56" s="7" t="s">
        <v>49</v>
      </c>
      <c r="M56" s="7" t="s">
        <v>51</v>
      </c>
      <c r="N56" s="7" t="s">
        <v>60</v>
      </c>
      <c r="O56" s="7" t="s">
        <v>75</v>
      </c>
      <c r="P56" s="7" t="s">
        <v>51</v>
      </c>
    </row>
    <row r="57" spans="1:16" ht="12.75" customHeight="1">
      <c r="A57" s="7">
        <v>23</v>
      </c>
      <c r="B57" s="7" t="s">
        <v>0</v>
      </c>
      <c r="C57" s="7" t="s">
        <v>3185</v>
      </c>
      <c r="D57" s="7">
        <v>2014</v>
      </c>
      <c r="E57" s="7">
        <v>2</v>
      </c>
      <c r="F57" s="7">
        <v>22</v>
      </c>
      <c r="G57" s="7" t="str">
        <f t="shared" si="3"/>
        <v>09</v>
      </c>
      <c r="H57" s="7" t="str">
        <f t="shared" si="4"/>
        <v>42</v>
      </c>
      <c r="I57" s="7" t="str">
        <f t="shared" si="5"/>
        <v>39</v>
      </c>
      <c r="J57" s="7" t="s">
        <v>65</v>
      </c>
      <c r="K57" s="7" t="s">
        <v>117</v>
      </c>
      <c r="L57" s="7" t="s">
        <v>67</v>
      </c>
      <c r="M57" s="7" t="s">
        <v>75</v>
      </c>
      <c r="N57" s="7" t="s">
        <v>51</v>
      </c>
      <c r="O57" s="7" t="s">
        <v>50</v>
      </c>
      <c r="P57" s="7" t="s">
        <v>75</v>
      </c>
    </row>
    <row r="58" spans="1:16" ht="12.75" customHeight="1">
      <c r="A58" s="7">
        <v>23</v>
      </c>
      <c r="B58" s="7" t="s">
        <v>0</v>
      </c>
      <c r="C58" s="7" t="s">
        <v>3186</v>
      </c>
      <c r="D58" s="7">
        <v>2014</v>
      </c>
      <c r="E58" s="7">
        <v>2</v>
      </c>
      <c r="F58" s="7">
        <v>22</v>
      </c>
      <c r="G58" s="7" t="str">
        <f t="shared" si="3"/>
        <v>09</v>
      </c>
      <c r="H58" s="7" t="str">
        <f t="shared" si="4"/>
        <v>42</v>
      </c>
      <c r="I58" s="7" t="str">
        <f t="shared" si="5"/>
        <v>47</v>
      </c>
      <c r="J58" s="7" t="s">
        <v>65</v>
      </c>
      <c r="K58" s="7" t="s">
        <v>3187</v>
      </c>
      <c r="L58" s="7" t="s">
        <v>67</v>
      </c>
      <c r="M58" s="7" t="s">
        <v>51</v>
      </c>
      <c r="N58" s="7" t="s">
        <v>51</v>
      </c>
      <c r="O58" s="7" t="s">
        <v>60</v>
      </c>
      <c r="P58" s="7" t="s">
        <v>75</v>
      </c>
    </row>
    <row r="59" spans="1:16" ht="12.75" customHeight="1">
      <c r="A59" s="7">
        <v>23</v>
      </c>
      <c r="B59" s="7" t="s">
        <v>0</v>
      </c>
      <c r="C59" s="7" t="s">
        <v>3188</v>
      </c>
      <c r="D59" s="7">
        <v>2014</v>
      </c>
      <c r="E59" s="7">
        <v>2</v>
      </c>
      <c r="F59" s="7">
        <v>22</v>
      </c>
      <c r="G59" s="7" t="str">
        <f t="shared" si="3"/>
        <v>09</v>
      </c>
      <c r="H59" s="7" t="str">
        <f t="shared" si="4"/>
        <v>43</v>
      </c>
      <c r="I59" s="7" t="str">
        <f t="shared" si="5"/>
        <v>42</v>
      </c>
      <c r="J59" s="7" t="s">
        <v>65</v>
      </c>
      <c r="K59" s="7" t="s">
        <v>3187</v>
      </c>
      <c r="L59" s="7" t="s">
        <v>67</v>
      </c>
      <c r="M59" s="7" t="s">
        <v>51</v>
      </c>
      <c r="N59" s="7" t="s">
        <v>51</v>
      </c>
      <c r="O59" s="7" t="s">
        <v>75</v>
      </c>
      <c r="P59" s="7" t="s">
        <v>75</v>
      </c>
    </row>
    <row r="60" spans="1:16" ht="12.75" customHeight="1">
      <c r="A60" s="7">
        <v>23</v>
      </c>
      <c r="B60" s="7" t="s">
        <v>0</v>
      </c>
      <c r="C60" s="7" t="s">
        <v>3189</v>
      </c>
      <c r="D60" s="7">
        <v>2014</v>
      </c>
      <c r="E60" s="7">
        <v>2</v>
      </c>
      <c r="F60" s="7">
        <v>22</v>
      </c>
      <c r="G60" s="7" t="str">
        <f t="shared" si="3"/>
        <v>09</v>
      </c>
      <c r="H60" s="7" t="str">
        <f t="shared" si="4"/>
        <v>43</v>
      </c>
      <c r="I60" s="7" t="str">
        <f t="shared" si="5"/>
        <v>52</v>
      </c>
      <c r="J60" s="7" t="s">
        <v>109</v>
      </c>
      <c r="K60" s="7" t="s">
        <v>151</v>
      </c>
      <c r="L60" s="7" t="s">
        <v>49</v>
      </c>
      <c r="M60" s="7" t="s">
        <v>51</v>
      </c>
      <c r="N60" s="7" t="s">
        <v>51</v>
      </c>
      <c r="O60" s="7" t="s">
        <v>75</v>
      </c>
      <c r="P60" s="7" t="s">
        <v>75</v>
      </c>
    </row>
    <row r="61" spans="1:16" ht="12.75" customHeight="1">
      <c r="A61" s="7">
        <v>23</v>
      </c>
      <c r="B61" s="7" t="s">
        <v>0</v>
      </c>
      <c r="C61" s="7" t="s">
        <v>3190</v>
      </c>
      <c r="D61" s="7">
        <v>2014</v>
      </c>
      <c r="E61" s="7">
        <v>2</v>
      </c>
      <c r="F61" s="7">
        <v>22</v>
      </c>
      <c r="G61" s="7" t="str">
        <f t="shared" si="3"/>
        <v>09</v>
      </c>
      <c r="H61" s="7" t="str">
        <f t="shared" si="4"/>
        <v>44</v>
      </c>
      <c r="I61" s="7" t="str">
        <f t="shared" si="5"/>
        <v>09</v>
      </c>
      <c r="J61" s="7" t="s">
        <v>109</v>
      </c>
      <c r="K61" s="7" t="s">
        <v>151</v>
      </c>
      <c r="L61" s="7" t="s">
        <v>67</v>
      </c>
      <c r="M61" s="7" t="s">
        <v>51</v>
      </c>
      <c r="N61" s="7" t="s">
        <v>75</v>
      </c>
      <c r="O61" s="7" t="s">
        <v>75</v>
      </c>
      <c r="P61" s="7" t="s">
        <v>51</v>
      </c>
    </row>
    <row r="62" spans="1:16" ht="12.75" customHeight="1">
      <c r="A62" s="7">
        <v>23</v>
      </c>
      <c r="B62" s="7" t="s">
        <v>0</v>
      </c>
      <c r="C62" s="7" t="s">
        <v>3191</v>
      </c>
      <c r="D62" s="7">
        <v>2014</v>
      </c>
      <c r="E62" s="7">
        <v>2</v>
      </c>
      <c r="F62" s="7">
        <v>22</v>
      </c>
      <c r="G62" s="7" t="str">
        <f t="shared" si="3"/>
        <v>09</v>
      </c>
      <c r="H62" s="7" t="str">
        <f t="shared" si="4"/>
        <v>44</v>
      </c>
      <c r="I62" s="7" t="str">
        <f t="shared" si="5"/>
        <v>14</v>
      </c>
      <c r="J62" s="7" t="s">
        <v>65</v>
      </c>
      <c r="K62" s="7" t="s">
        <v>117</v>
      </c>
      <c r="L62" s="7" t="s">
        <v>67</v>
      </c>
      <c r="M62" s="7" t="s">
        <v>51</v>
      </c>
      <c r="N62" s="7" t="s">
        <v>75</v>
      </c>
      <c r="O62" s="7" t="s">
        <v>75</v>
      </c>
      <c r="P62" s="7" t="s">
        <v>51</v>
      </c>
    </row>
    <row r="63" spans="1:16" ht="12.75" customHeight="1">
      <c r="A63" s="7">
        <v>23</v>
      </c>
      <c r="B63" s="7" t="s">
        <v>0</v>
      </c>
      <c r="C63" s="7" t="s">
        <v>3192</v>
      </c>
      <c r="D63" s="7">
        <v>2014</v>
      </c>
      <c r="E63" s="7">
        <v>2</v>
      </c>
      <c r="F63" s="7">
        <v>22</v>
      </c>
      <c r="G63" s="7" t="str">
        <f t="shared" si="3"/>
        <v>09</v>
      </c>
      <c r="H63" s="7" t="str">
        <f t="shared" si="4"/>
        <v>44</v>
      </c>
      <c r="I63" s="7" t="str">
        <f t="shared" si="5"/>
        <v>39</v>
      </c>
      <c r="J63" s="7" t="s">
        <v>65</v>
      </c>
      <c r="K63" s="7" t="s">
        <v>66</v>
      </c>
      <c r="L63" s="7" t="s">
        <v>67</v>
      </c>
      <c r="M63" s="7" t="s">
        <v>51</v>
      </c>
      <c r="N63" s="7" t="s">
        <v>51</v>
      </c>
      <c r="O63" s="7" t="s">
        <v>75</v>
      </c>
      <c r="P63" s="7" t="s">
        <v>51</v>
      </c>
    </row>
    <row r="64" spans="1:16" ht="12.75" customHeight="1">
      <c r="A64" s="7">
        <v>23</v>
      </c>
      <c r="B64" s="7" t="s">
        <v>0</v>
      </c>
      <c r="C64" s="7" t="s">
        <v>3193</v>
      </c>
      <c r="D64" s="7">
        <v>2014</v>
      </c>
      <c r="E64" s="7">
        <v>2</v>
      </c>
      <c r="F64" s="7">
        <v>22</v>
      </c>
      <c r="G64" s="7" t="str">
        <f t="shared" si="3"/>
        <v>09</v>
      </c>
      <c r="H64" s="7" t="str">
        <f t="shared" si="4"/>
        <v>45</v>
      </c>
      <c r="I64" s="7" t="str">
        <f t="shared" si="5"/>
        <v>17</v>
      </c>
      <c r="J64" s="7" t="s">
        <v>109</v>
      </c>
      <c r="K64" s="7" t="s">
        <v>151</v>
      </c>
      <c r="L64" s="7" t="s">
        <v>67</v>
      </c>
      <c r="M64" s="7" t="s">
        <v>51</v>
      </c>
      <c r="N64" s="7" t="s">
        <v>50</v>
      </c>
      <c r="O64" s="7" t="s">
        <v>75</v>
      </c>
      <c r="P64" s="7" t="s">
        <v>75</v>
      </c>
    </row>
    <row r="65" spans="1:16" ht="12.75" customHeight="1">
      <c r="A65" s="7">
        <v>23</v>
      </c>
      <c r="B65" s="7" t="s">
        <v>0</v>
      </c>
      <c r="C65" s="7" t="s">
        <v>3194</v>
      </c>
      <c r="D65" s="7">
        <v>2014</v>
      </c>
      <c r="E65" s="7">
        <v>2</v>
      </c>
      <c r="F65" s="7">
        <v>22</v>
      </c>
      <c r="G65" s="7" t="str">
        <f t="shared" si="3"/>
        <v>09</v>
      </c>
      <c r="H65" s="7" t="str">
        <f t="shared" si="4"/>
        <v>45</v>
      </c>
      <c r="I65" s="7" t="str">
        <f t="shared" si="5"/>
        <v>38</v>
      </c>
      <c r="J65" s="7" t="s">
        <v>65</v>
      </c>
      <c r="K65" s="7" t="s">
        <v>66</v>
      </c>
      <c r="L65" s="7" t="s">
        <v>67</v>
      </c>
      <c r="M65" s="7" t="s">
        <v>51</v>
      </c>
      <c r="N65" s="7" t="s">
        <v>50</v>
      </c>
      <c r="O65" s="7" t="s">
        <v>51</v>
      </c>
      <c r="P65" s="7" t="s">
        <v>75</v>
      </c>
    </row>
    <row r="66" spans="1:16" ht="12.75" customHeight="1">
      <c r="A66" s="7">
        <v>23</v>
      </c>
      <c r="B66" s="7" t="s">
        <v>0</v>
      </c>
      <c r="C66" s="7" t="s">
        <v>3195</v>
      </c>
      <c r="D66" s="7">
        <v>2014</v>
      </c>
      <c r="E66" s="7">
        <v>2</v>
      </c>
      <c r="F66" s="7">
        <v>22</v>
      </c>
      <c r="G66" s="7" t="str">
        <f t="shared" ref="G66:G97" si="6">LEFT(C66,2)</f>
        <v>09</v>
      </c>
      <c r="H66" s="7" t="str">
        <f t="shared" ref="H66:H97" si="7">MID(C66,4,2)</f>
        <v>45</v>
      </c>
      <c r="I66" s="7" t="str">
        <f t="shared" ref="I66:I97" si="8">MID(C66,7,2)</f>
        <v>49</v>
      </c>
      <c r="J66" s="7" t="s">
        <v>109</v>
      </c>
      <c r="K66" s="7" t="s">
        <v>110</v>
      </c>
      <c r="L66" s="7" t="s">
        <v>67</v>
      </c>
      <c r="M66" s="7" t="s">
        <v>51</v>
      </c>
      <c r="N66" s="7" t="s">
        <v>75</v>
      </c>
      <c r="O66" s="7" t="s">
        <v>75</v>
      </c>
      <c r="P66" s="7" t="s">
        <v>75</v>
      </c>
    </row>
    <row r="67" spans="1:16" ht="12.75" customHeight="1">
      <c r="A67" s="7">
        <v>23</v>
      </c>
      <c r="B67" s="7" t="s">
        <v>0</v>
      </c>
      <c r="C67" s="7" t="s">
        <v>3196</v>
      </c>
      <c r="D67" s="7">
        <v>2014</v>
      </c>
      <c r="E67" s="7">
        <v>2</v>
      </c>
      <c r="F67" s="7">
        <v>22</v>
      </c>
      <c r="G67" s="7" t="str">
        <f t="shared" si="6"/>
        <v>09</v>
      </c>
      <c r="H67" s="7" t="str">
        <f t="shared" si="7"/>
        <v>46</v>
      </c>
      <c r="I67" s="7" t="str">
        <f t="shared" si="8"/>
        <v>32</v>
      </c>
      <c r="J67" s="7" t="s">
        <v>65</v>
      </c>
      <c r="K67" s="7" t="s">
        <v>117</v>
      </c>
      <c r="L67" s="7" t="s">
        <v>67</v>
      </c>
      <c r="M67" s="7" t="s">
        <v>51</v>
      </c>
      <c r="N67" s="7" t="s">
        <v>75</v>
      </c>
      <c r="O67" s="7" t="s">
        <v>51</v>
      </c>
      <c r="P67" s="7" t="s">
        <v>51</v>
      </c>
    </row>
    <row r="68" spans="1:16" ht="12.75" customHeight="1">
      <c r="A68" s="7">
        <v>23</v>
      </c>
      <c r="B68" s="7" t="s">
        <v>0</v>
      </c>
      <c r="C68" s="7" t="s">
        <v>3197</v>
      </c>
      <c r="D68" s="7">
        <v>2014</v>
      </c>
      <c r="E68" s="7">
        <v>2</v>
      </c>
      <c r="F68" s="7">
        <v>22</v>
      </c>
      <c r="G68" s="7" t="str">
        <f t="shared" si="6"/>
        <v>09</v>
      </c>
      <c r="H68" s="7" t="str">
        <f t="shared" si="7"/>
        <v>46</v>
      </c>
      <c r="I68" s="7" t="str">
        <f t="shared" si="8"/>
        <v>43</v>
      </c>
      <c r="J68" s="7" t="s">
        <v>109</v>
      </c>
      <c r="K68" s="7" t="s">
        <v>151</v>
      </c>
      <c r="L68" s="7" t="s">
        <v>67</v>
      </c>
      <c r="M68" s="7" t="s">
        <v>51</v>
      </c>
      <c r="N68" s="7" t="s">
        <v>75</v>
      </c>
      <c r="O68" s="7" t="s">
        <v>75</v>
      </c>
      <c r="P68" s="7" t="s">
        <v>75</v>
      </c>
    </row>
    <row r="69" spans="1:16" ht="12.75" customHeight="1">
      <c r="A69" s="7">
        <v>23</v>
      </c>
      <c r="B69" s="7" t="s">
        <v>0</v>
      </c>
      <c r="C69" s="7" t="s">
        <v>3198</v>
      </c>
      <c r="D69" s="7">
        <v>2014</v>
      </c>
      <c r="E69" s="7">
        <v>2</v>
      </c>
      <c r="F69" s="7">
        <v>22</v>
      </c>
      <c r="G69" s="7" t="str">
        <f t="shared" si="6"/>
        <v>09</v>
      </c>
      <c r="H69" s="7" t="str">
        <f t="shared" si="7"/>
        <v>46</v>
      </c>
      <c r="I69" s="7" t="str">
        <f t="shared" si="8"/>
        <v>49</v>
      </c>
      <c r="J69" s="7" t="s">
        <v>134</v>
      </c>
      <c r="K69" s="7" t="s">
        <v>66</v>
      </c>
      <c r="L69" s="7" t="s">
        <v>67</v>
      </c>
      <c r="M69" s="7" t="s">
        <v>51</v>
      </c>
      <c r="N69" s="7" t="s">
        <v>51</v>
      </c>
      <c r="O69" s="7" t="s">
        <v>50</v>
      </c>
      <c r="P69" s="7" t="s">
        <v>51</v>
      </c>
    </row>
    <row r="70" spans="1:16" ht="12.75" customHeight="1">
      <c r="A70" s="7">
        <v>23</v>
      </c>
      <c r="B70" s="7" t="s">
        <v>0</v>
      </c>
      <c r="C70" s="7" t="s">
        <v>3199</v>
      </c>
      <c r="D70" s="7">
        <v>2014</v>
      </c>
      <c r="E70" s="7">
        <v>2</v>
      </c>
      <c r="F70" s="7">
        <v>22</v>
      </c>
      <c r="G70" s="7" t="str">
        <f t="shared" si="6"/>
        <v>09</v>
      </c>
      <c r="H70" s="7" t="str">
        <f t="shared" si="7"/>
        <v>47</v>
      </c>
      <c r="I70" s="7" t="str">
        <f t="shared" si="8"/>
        <v>01</v>
      </c>
      <c r="J70" s="7" t="s">
        <v>65</v>
      </c>
      <c r="K70" s="7" t="s">
        <v>3200</v>
      </c>
      <c r="L70" s="7" t="s">
        <v>67</v>
      </c>
      <c r="M70" s="7" t="s">
        <v>51</v>
      </c>
      <c r="N70" s="7" t="s">
        <v>51</v>
      </c>
      <c r="O70" s="7" t="s">
        <v>50</v>
      </c>
      <c r="P70" s="7" t="s">
        <v>51</v>
      </c>
    </row>
    <row r="71" spans="1:16" ht="12.75" customHeight="1">
      <c r="A71" s="7">
        <v>23</v>
      </c>
      <c r="B71" s="7" t="s">
        <v>0</v>
      </c>
      <c r="C71" s="7" t="s">
        <v>3201</v>
      </c>
      <c r="D71" s="7">
        <v>2014</v>
      </c>
      <c r="E71" s="7">
        <v>2</v>
      </c>
      <c r="F71" s="7">
        <v>22</v>
      </c>
      <c r="G71" s="7" t="str">
        <f t="shared" si="6"/>
        <v>09</v>
      </c>
      <c r="H71" s="7" t="str">
        <f t="shared" si="7"/>
        <v>47</v>
      </c>
      <c r="I71" s="7" t="str">
        <f t="shared" si="8"/>
        <v>04</v>
      </c>
      <c r="J71" s="7" t="s">
        <v>65</v>
      </c>
      <c r="K71" s="7" t="s">
        <v>117</v>
      </c>
      <c r="L71" s="7" t="s">
        <v>67</v>
      </c>
      <c r="M71" s="7" t="s">
        <v>51</v>
      </c>
      <c r="N71" s="7" t="s">
        <v>51</v>
      </c>
      <c r="O71" s="7" t="s">
        <v>75</v>
      </c>
      <c r="P71" s="7" t="s">
        <v>75</v>
      </c>
    </row>
    <row r="72" spans="1:16" ht="12.75" customHeight="1">
      <c r="A72" s="7">
        <v>23</v>
      </c>
      <c r="B72" s="7" t="s">
        <v>0</v>
      </c>
      <c r="C72" s="7" t="s">
        <v>3202</v>
      </c>
      <c r="D72" s="7">
        <v>2014</v>
      </c>
      <c r="E72" s="7">
        <v>2</v>
      </c>
      <c r="F72" s="7">
        <v>22</v>
      </c>
      <c r="G72" s="7" t="str">
        <f t="shared" si="6"/>
        <v>09</v>
      </c>
      <c r="H72" s="7" t="str">
        <f t="shared" si="7"/>
        <v>47</v>
      </c>
      <c r="I72" s="7" t="str">
        <f t="shared" si="8"/>
        <v>12</v>
      </c>
      <c r="J72" s="7" t="s">
        <v>109</v>
      </c>
      <c r="K72" s="7" t="s">
        <v>151</v>
      </c>
      <c r="L72" s="7" t="s">
        <v>67</v>
      </c>
      <c r="M72" s="7" t="s">
        <v>51</v>
      </c>
      <c r="N72" s="7" t="s">
        <v>51</v>
      </c>
      <c r="O72" s="7" t="s">
        <v>75</v>
      </c>
      <c r="P72" s="7" t="s">
        <v>75</v>
      </c>
    </row>
    <row r="73" spans="1:16" ht="12.75" customHeight="1">
      <c r="A73" s="7">
        <v>23</v>
      </c>
      <c r="B73" s="7" t="s">
        <v>0</v>
      </c>
      <c r="C73" s="7" t="s">
        <v>3203</v>
      </c>
      <c r="D73" s="7">
        <v>2014</v>
      </c>
      <c r="E73" s="7">
        <v>2</v>
      </c>
      <c r="F73" s="7">
        <v>22</v>
      </c>
      <c r="G73" s="7" t="str">
        <f t="shared" si="6"/>
        <v>09</v>
      </c>
      <c r="H73" s="7" t="str">
        <f t="shared" si="7"/>
        <v>47</v>
      </c>
      <c r="I73" s="7" t="str">
        <f t="shared" si="8"/>
        <v>26</v>
      </c>
      <c r="J73" s="7" t="s">
        <v>109</v>
      </c>
      <c r="K73" s="7" t="s">
        <v>110</v>
      </c>
      <c r="L73" s="7" t="s">
        <v>67</v>
      </c>
      <c r="M73" s="7" t="s">
        <v>51</v>
      </c>
      <c r="N73" s="7" t="s">
        <v>51</v>
      </c>
      <c r="O73" s="7" t="s">
        <v>75</v>
      </c>
      <c r="P73" s="7" t="s">
        <v>50</v>
      </c>
    </row>
    <row r="74" spans="1:16" ht="12.75" customHeight="1">
      <c r="A74" s="7">
        <v>23</v>
      </c>
      <c r="B74" s="7" t="s">
        <v>0</v>
      </c>
      <c r="C74" s="7" t="s">
        <v>3204</v>
      </c>
      <c r="D74" s="7">
        <v>2014</v>
      </c>
      <c r="E74" s="7">
        <v>2</v>
      </c>
      <c r="F74" s="7">
        <v>22</v>
      </c>
      <c r="G74" s="7" t="str">
        <f t="shared" si="6"/>
        <v>09</v>
      </c>
      <c r="H74" s="7" t="str">
        <f t="shared" si="7"/>
        <v>47</v>
      </c>
      <c r="I74" s="7" t="str">
        <f t="shared" si="8"/>
        <v>39</v>
      </c>
      <c r="J74" s="7" t="s">
        <v>109</v>
      </c>
      <c r="K74" s="7" t="s">
        <v>151</v>
      </c>
      <c r="L74" s="7" t="s">
        <v>67</v>
      </c>
      <c r="M74" s="7" t="s">
        <v>51</v>
      </c>
      <c r="N74" s="7" t="s">
        <v>60</v>
      </c>
      <c r="O74" s="7" t="s">
        <v>51</v>
      </c>
      <c r="P74" s="7" t="s">
        <v>51</v>
      </c>
    </row>
    <row r="75" spans="1:16" ht="12.75" customHeight="1">
      <c r="A75" s="7">
        <v>23</v>
      </c>
      <c r="B75" s="7" t="s">
        <v>0</v>
      </c>
      <c r="C75" s="7" t="s">
        <v>3205</v>
      </c>
      <c r="D75" s="7">
        <v>2014</v>
      </c>
      <c r="E75" s="7">
        <v>2</v>
      </c>
      <c r="F75" s="7">
        <v>22</v>
      </c>
      <c r="G75" s="7" t="str">
        <f t="shared" si="6"/>
        <v>09</v>
      </c>
      <c r="H75" s="7" t="str">
        <f t="shared" si="7"/>
        <v>47</v>
      </c>
      <c r="I75" s="7" t="str">
        <f t="shared" si="8"/>
        <v>50</v>
      </c>
      <c r="J75" s="7" t="s">
        <v>109</v>
      </c>
      <c r="K75" s="7" t="s">
        <v>110</v>
      </c>
      <c r="L75" s="7" t="s">
        <v>67</v>
      </c>
      <c r="M75" s="7" t="s">
        <v>51</v>
      </c>
      <c r="N75" s="7" t="s">
        <v>51</v>
      </c>
      <c r="O75" s="7" t="s">
        <v>51</v>
      </c>
      <c r="P75" s="7" t="s">
        <v>50</v>
      </c>
    </row>
    <row r="76" spans="1:16" ht="12.75" customHeight="1">
      <c r="A76" s="7">
        <v>23</v>
      </c>
      <c r="B76" s="7" t="s">
        <v>0</v>
      </c>
      <c r="C76" s="7" t="s">
        <v>3206</v>
      </c>
      <c r="D76" s="7">
        <v>2014</v>
      </c>
      <c r="E76" s="7">
        <v>2</v>
      </c>
      <c r="F76" s="7">
        <v>22</v>
      </c>
      <c r="G76" s="7" t="str">
        <f t="shared" si="6"/>
        <v>09</v>
      </c>
      <c r="H76" s="7" t="str">
        <f t="shared" si="7"/>
        <v>47</v>
      </c>
      <c r="I76" s="7" t="str">
        <f t="shared" si="8"/>
        <v>41</v>
      </c>
      <c r="J76" s="7" t="s">
        <v>65</v>
      </c>
      <c r="K76" s="7" t="s">
        <v>66</v>
      </c>
      <c r="L76" s="7" t="s">
        <v>67</v>
      </c>
      <c r="M76" s="7" t="s">
        <v>51</v>
      </c>
      <c r="N76" s="7" t="s">
        <v>51</v>
      </c>
      <c r="O76" s="7" t="s">
        <v>51</v>
      </c>
      <c r="P76" s="7" t="s">
        <v>50</v>
      </c>
    </row>
    <row r="77" spans="1:16" ht="12.75" customHeight="1">
      <c r="A77" s="7">
        <v>23</v>
      </c>
      <c r="B77" s="7" t="s">
        <v>0</v>
      </c>
      <c r="C77" s="7" t="s">
        <v>3207</v>
      </c>
      <c r="D77" s="7">
        <v>2014</v>
      </c>
      <c r="E77" s="7">
        <v>2</v>
      </c>
      <c r="F77" s="7">
        <v>22</v>
      </c>
      <c r="G77" s="7" t="str">
        <f t="shared" si="6"/>
        <v>09</v>
      </c>
      <c r="H77" s="7" t="str">
        <f t="shared" si="7"/>
        <v>48</v>
      </c>
      <c r="I77" s="7" t="str">
        <f t="shared" si="8"/>
        <v>24</v>
      </c>
      <c r="J77" s="7" t="s">
        <v>109</v>
      </c>
      <c r="K77" s="7" t="s">
        <v>110</v>
      </c>
      <c r="L77" s="7" t="s">
        <v>67</v>
      </c>
      <c r="M77" s="7" t="s">
        <v>51</v>
      </c>
      <c r="N77" s="7" t="s">
        <v>75</v>
      </c>
      <c r="O77" s="7" t="s">
        <v>51</v>
      </c>
      <c r="P77" s="7" t="s">
        <v>51</v>
      </c>
    </row>
    <row r="78" spans="1:16" ht="12.75" customHeight="1">
      <c r="A78" s="7">
        <v>23</v>
      </c>
      <c r="B78" s="7" t="s">
        <v>7</v>
      </c>
      <c r="C78" s="7" t="s">
        <v>3208</v>
      </c>
      <c r="D78" s="7">
        <v>2014</v>
      </c>
      <c r="E78" s="7">
        <v>2</v>
      </c>
      <c r="F78" s="7">
        <v>22</v>
      </c>
      <c r="G78" s="7" t="str">
        <f t="shared" si="6"/>
        <v>10</v>
      </c>
      <c r="H78" s="7" t="str">
        <f t="shared" si="7"/>
        <v>03</v>
      </c>
      <c r="I78" s="7" t="str">
        <f t="shared" si="8"/>
        <v>37</v>
      </c>
      <c r="J78" s="7" t="s">
        <v>65</v>
      </c>
      <c r="K78" s="7" t="s">
        <v>117</v>
      </c>
      <c r="L78" s="7" t="s">
        <v>67</v>
      </c>
      <c r="M78" s="7" t="s">
        <v>51</v>
      </c>
      <c r="N78" s="7" t="s">
        <v>51</v>
      </c>
      <c r="O78" s="7" t="s">
        <v>51</v>
      </c>
      <c r="P78" s="7" t="s">
        <v>51</v>
      </c>
    </row>
    <row r="79" spans="1:16" ht="12.75" customHeight="1">
      <c r="A79" s="7">
        <v>23</v>
      </c>
      <c r="B79" s="7" t="s">
        <v>7</v>
      </c>
      <c r="C79" s="7" t="s">
        <v>3209</v>
      </c>
      <c r="D79" s="7">
        <v>2014</v>
      </c>
      <c r="E79" s="7">
        <v>2</v>
      </c>
      <c r="F79" s="7">
        <v>22</v>
      </c>
      <c r="G79" s="7" t="str">
        <f t="shared" si="6"/>
        <v>10</v>
      </c>
      <c r="H79" s="7" t="str">
        <f t="shared" si="7"/>
        <v>03</v>
      </c>
      <c r="I79" s="7" t="str">
        <f t="shared" si="8"/>
        <v>50</v>
      </c>
      <c r="J79" s="7" t="s">
        <v>65</v>
      </c>
      <c r="K79" s="7" t="s">
        <v>117</v>
      </c>
      <c r="L79" s="7" t="s">
        <v>67</v>
      </c>
      <c r="M79" s="7" t="s">
        <v>51</v>
      </c>
      <c r="N79" s="7" t="s">
        <v>51</v>
      </c>
      <c r="O79" s="7" t="s">
        <v>51</v>
      </c>
      <c r="P79" s="7" t="s">
        <v>51</v>
      </c>
    </row>
    <row r="80" spans="1:16" ht="12.75" customHeight="1">
      <c r="A80" s="7">
        <v>23</v>
      </c>
      <c r="B80" s="7" t="s">
        <v>7</v>
      </c>
      <c r="C80" s="7" t="s">
        <v>3210</v>
      </c>
      <c r="D80" s="7">
        <v>2014</v>
      </c>
      <c r="E80" s="7">
        <v>2</v>
      </c>
      <c r="F80" s="7">
        <v>22</v>
      </c>
      <c r="G80" s="7" t="str">
        <f t="shared" si="6"/>
        <v>10</v>
      </c>
      <c r="H80" s="7" t="str">
        <f t="shared" si="7"/>
        <v>03</v>
      </c>
      <c r="I80" s="7" t="str">
        <f t="shared" si="8"/>
        <v>56</v>
      </c>
      <c r="J80" s="7" t="s">
        <v>433</v>
      </c>
      <c r="K80" s="7" t="s">
        <v>436</v>
      </c>
      <c r="L80" s="7" t="s">
        <v>67</v>
      </c>
      <c r="M80" s="7" t="s">
        <v>51</v>
      </c>
      <c r="N80" s="7" t="s">
        <v>51</v>
      </c>
      <c r="O80" s="7" t="s">
        <v>51</v>
      </c>
      <c r="P80" s="7" t="s">
        <v>51</v>
      </c>
    </row>
    <row r="81" spans="1:16" ht="12.75" customHeight="1">
      <c r="A81" s="7">
        <v>23</v>
      </c>
      <c r="B81" s="7" t="s">
        <v>7</v>
      </c>
      <c r="C81" s="7" t="s">
        <v>3211</v>
      </c>
      <c r="D81" s="7">
        <v>2014</v>
      </c>
      <c r="E81" s="7">
        <v>2</v>
      </c>
      <c r="F81" s="7">
        <v>22</v>
      </c>
      <c r="G81" s="7" t="str">
        <f t="shared" si="6"/>
        <v>10</v>
      </c>
      <c r="H81" s="7" t="str">
        <f t="shared" si="7"/>
        <v>03</v>
      </c>
      <c r="I81" s="7" t="str">
        <f t="shared" si="8"/>
        <v>58</v>
      </c>
      <c r="J81" s="7" t="s">
        <v>109</v>
      </c>
      <c r="K81" s="7" t="s">
        <v>151</v>
      </c>
      <c r="L81" s="7" t="s">
        <v>67</v>
      </c>
      <c r="M81" s="7" t="s">
        <v>51</v>
      </c>
      <c r="N81" s="7" t="s">
        <v>51</v>
      </c>
      <c r="O81" s="7" t="s">
        <v>51</v>
      </c>
      <c r="P81" s="7" t="s">
        <v>51</v>
      </c>
    </row>
    <row r="82" spans="1:16" ht="12.75" customHeight="1">
      <c r="A82" s="7">
        <v>23</v>
      </c>
      <c r="B82" s="7" t="s">
        <v>7</v>
      </c>
      <c r="C82" s="7" t="s">
        <v>3212</v>
      </c>
      <c r="D82" s="7">
        <v>2014</v>
      </c>
      <c r="E82" s="7">
        <v>2</v>
      </c>
      <c r="F82" s="7">
        <v>22</v>
      </c>
      <c r="G82" s="7" t="str">
        <f t="shared" si="6"/>
        <v>10</v>
      </c>
      <c r="H82" s="7" t="str">
        <f t="shared" si="7"/>
        <v>04</v>
      </c>
      <c r="I82" s="7" t="str">
        <f t="shared" si="8"/>
        <v>07</v>
      </c>
      <c r="J82" s="7" t="s">
        <v>71</v>
      </c>
      <c r="K82" s="7" t="s">
        <v>72</v>
      </c>
      <c r="L82" s="7" t="s">
        <v>67</v>
      </c>
      <c r="M82" s="7" t="s">
        <v>51</v>
      </c>
      <c r="N82" s="7" t="s">
        <v>51</v>
      </c>
      <c r="O82" s="7" t="s">
        <v>51</v>
      </c>
      <c r="P82" s="7" t="s">
        <v>51</v>
      </c>
    </row>
    <row r="83" spans="1:16" ht="12.75" customHeight="1">
      <c r="A83" s="7">
        <v>23</v>
      </c>
      <c r="B83" s="7" t="s">
        <v>7</v>
      </c>
      <c r="C83" s="7" t="s">
        <v>3213</v>
      </c>
      <c r="D83" s="7">
        <v>2014</v>
      </c>
      <c r="E83" s="7">
        <v>2</v>
      </c>
      <c r="F83" s="7">
        <v>22</v>
      </c>
      <c r="G83" s="7" t="str">
        <f t="shared" si="6"/>
        <v>10</v>
      </c>
      <c r="H83" s="7" t="str">
        <f t="shared" si="7"/>
        <v>04</v>
      </c>
      <c r="I83" s="7" t="str">
        <f t="shared" si="8"/>
        <v>08</v>
      </c>
      <c r="J83" s="7" t="s">
        <v>71</v>
      </c>
      <c r="K83" s="7" t="s">
        <v>344</v>
      </c>
      <c r="L83" s="7" t="s">
        <v>67</v>
      </c>
      <c r="M83" s="7" t="s">
        <v>51</v>
      </c>
      <c r="N83" s="7" t="s">
        <v>51</v>
      </c>
      <c r="O83" s="7" t="s">
        <v>51</v>
      </c>
      <c r="P83" s="7" t="s">
        <v>51</v>
      </c>
    </row>
    <row r="84" spans="1:16" ht="12.75" customHeight="1">
      <c r="A84" s="7">
        <v>23</v>
      </c>
      <c r="B84" s="7" t="s">
        <v>7</v>
      </c>
      <c r="C84" s="7" t="s">
        <v>3214</v>
      </c>
      <c r="D84" s="7">
        <v>2014</v>
      </c>
      <c r="E84" s="7">
        <v>2</v>
      </c>
      <c r="F84" s="7">
        <v>22</v>
      </c>
      <c r="G84" s="7" t="str">
        <f t="shared" si="6"/>
        <v>10</v>
      </c>
      <c r="H84" s="7" t="str">
        <f t="shared" si="7"/>
        <v>04</v>
      </c>
      <c r="I84" s="7" t="str">
        <f t="shared" si="8"/>
        <v>14</v>
      </c>
      <c r="J84" s="7" t="s">
        <v>65</v>
      </c>
      <c r="K84" s="7" t="s">
        <v>117</v>
      </c>
      <c r="L84" s="7" t="s">
        <v>67</v>
      </c>
      <c r="M84" s="7" t="s">
        <v>55</v>
      </c>
      <c r="N84" s="7" t="s">
        <v>51</v>
      </c>
      <c r="O84" s="7" t="s">
        <v>51</v>
      </c>
      <c r="P84" s="7" t="s">
        <v>51</v>
      </c>
    </row>
    <row r="85" spans="1:16" ht="12.75" customHeight="1">
      <c r="A85" s="7">
        <v>23</v>
      </c>
      <c r="B85" s="7" t="s">
        <v>7</v>
      </c>
      <c r="C85" s="7" t="s">
        <v>3215</v>
      </c>
      <c r="D85" s="7">
        <v>2014</v>
      </c>
      <c r="E85" s="7">
        <v>2</v>
      </c>
      <c r="F85" s="7">
        <v>22</v>
      </c>
      <c r="G85" s="7" t="str">
        <f t="shared" si="6"/>
        <v>10</v>
      </c>
      <c r="H85" s="7" t="str">
        <f t="shared" si="7"/>
        <v>04</v>
      </c>
      <c r="I85" s="7" t="str">
        <f t="shared" si="8"/>
        <v>21</v>
      </c>
      <c r="J85" s="7" t="s">
        <v>433</v>
      </c>
      <c r="K85" s="7" t="s">
        <v>439</v>
      </c>
      <c r="L85" s="7" t="s">
        <v>67</v>
      </c>
      <c r="M85" s="7" t="s">
        <v>51</v>
      </c>
      <c r="N85" s="7" t="s">
        <v>51</v>
      </c>
      <c r="O85" s="7" t="s">
        <v>51</v>
      </c>
      <c r="P85" s="7" t="s">
        <v>51</v>
      </c>
    </row>
    <row r="86" spans="1:16" ht="12.75" customHeight="1">
      <c r="A86" s="7">
        <v>23</v>
      </c>
      <c r="B86" s="7" t="s">
        <v>7</v>
      </c>
      <c r="C86" s="7" t="s">
        <v>3216</v>
      </c>
      <c r="D86" s="7">
        <v>2014</v>
      </c>
      <c r="E86" s="7">
        <v>2</v>
      </c>
      <c r="F86" s="7">
        <v>22</v>
      </c>
      <c r="G86" s="7" t="str">
        <f t="shared" si="6"/>
        <v>10</v>
      </c>
      <c r="H86" s="7" t="str">
        <f t="shared" si="7"/>
        <v>05</v>
      </c>
      <c r="I86" s="7" t="str">
        <f t="shared" si="8"/>
        <v>18</v>
      </c>
      <c r="J86" s="7" t="s">
        <v>109</v>
      </c>
      <c r="K86" s="7" t="s">
        <v>110</v>
      </c>
      <c r="L86" s="7" t="s">
        <v>49</v>
      </c>
      <c r="M86" s="7" t="s">
        <v>50</v>
      </c>
      <c r="N86" s="7" t="s">
        <v>51</v>
      </c>
      <c r="O86" s="7" t="s">
        <v>51</v>
      </c>
      <c r="P86" s="7" t="s">
        <v>75</v>
      </c>
    </row>
    <row r="87" spans="1:16" ht="12.75" customHeight="1">
      <c r="A87" s="7">
        <v>23</v>
      </c>
      <c r="B87" s="7" t="s">
        <v>7</v>
      </c>
      <c r="C87" s="7" t="s">
        <v>3216</v>
      </c>
      <c r="D87" s="7">
        <v>2014</v>
      </c>
      <c r="E87" s="7">
        <v>2</v>
      </c>
      <c r="F87" s="7">
        <v>22</v>
      </c>
      <c r="G87" s="7" t="str">
        <f t="shared" si="6"/>
        <v>10</v>
      </c>
      <c r="H87" s="7" t="str">
        <f t="shared" si="7"/>
        <v>05</v>
      </c>
      <c r="I87" s="7" t="str">
        <f t="shared" si="8"/>
        <v>18</v>
      </c>
      <c r="J87" s="7" t="s">
        <v>433</v>
      </c>
      <c r="K87" s="7" t="s">
        <v>434</v>
      </c>
      <c r="L87" s="7" t="s">
        <v>67</v>
      </c>
      <c r="M87" s="7" t="s">
        <v>50</v>
      </c>
      <c r="N87" s="7" t="s">
        <v>51</v>
      </c>
      <c r="O87" s="7" t="s">
        <v>51</v>
      </c>
      <c r="P87" s="7" t="s">
        <v>75</v>
      </c>
    </row>
    <row r="88" spans="1:16" ht="12.75" customHeight="1">
      <c r="A88" s="7">
        <v>23</v>
      </c>
      <c r="B88" s="7" t="s">
        <v>7</v>
      </c>
      <c r="C88" s="7" t="s">
        <v>3217</v>
      </c>
      <c r="D88" s="7">
        <v>2014</v>
      </c>
      <c r="E88" s="7">
        <v>2</v>
      </c>
      <c r="F88" s="7">
        <v>22</v>
      </c>
      <c r="G88" s="7" t="str">
        <f t="shared" si="6"/>
        <v>10</v>
      </c>
      <c r="H88" s="7" t="str">
        <f t="shared" si="7"/>
        <v>05</v>
      </c>
      <c r="I88" s="7" t="str">
        <f t="shared" si="8"/>
        <v>27</v>
      </c>
      <c r="J88" s="7" t="s">
        <v>65</v>
      </c>
      <c r="K88" s="7" t="s">
        <v>117</v>
      </c>
      <c r="L88" s="7" t="s">
        <v>67</v>
      </c>
      <c r="M88" s="7" t="s">
        <v>51</v>
      </c>
      <c r="N88" s="7" t="s">
        <v>51</v>
      </c>
      <c r="O88" s="7" t="s">
        <v>51</v>
      </c>
      <c r="P88" s="7" t="s">
        <v>51</v>
      </c>
    </row>
    <row r="89" spans="1:16" ht="12.75" customHeight="1">
      <c r="A89" s="7">
        <v>23</v>
      </c>
      <c r="B89" s="7" t="s">
        <v>7</v>
      </c>
      <c r="C89" s="7" t="s">
        <v>3218</v>
      </c>
      <c r="D89" s="7">
        <v>2014</v>
      </c>
      <c r="E89" s="7">
        <v>2</v>
      </c>
      <c r="F89" s="7">
        <v>22</v>
      </c>
      <c r="G89" s="7" t="str">
        <f t="shared" si="6"/>
        <v>10</v>
      </c>
      <c r="H89" s="7" t="str">
        <f t="shared" si="7"/>
        <v>05</v>
      </c>
      <c r="I89" s="7" t="str">
        <f t="shared" si="8"/>
        <v>30</v>
      </c>
      <c r="J89" s="7" t="s">
        <v>433</v>
      </c>
      <c r="K89" s="7" t="s">
        <v>439</v>
      </c>
      <c r="L89" s="7" t="s">
        <v>67</v>
      </c>
      <c r="M89" s="7" t="s">
        <v>51</v>
      </c>
      <c r="N89" s="7" t="s">
        <v>51</v>
      </c>
      <c r="O89" s="7" t="s">
        <v>51</v>
      </c>
      <c r="P89" s="7" t="s">
        <v>51</v>
      </c>
    </row>
    <row r="90" spans="1:16" ht="12.75" customHeight="1">
      <c r="A90" s="7">
        <v>23</v>
      </c>
      <c r="B90" s="7" t="s">
        <v>7</v>
      </c>
      <c r="C90" s="7" t="s">
        <v>3219</v>
      </c>
      <c r="D90" s="7">
        <v>2014</v>
      </c>
      <c r="E90" s="7">
        <v>2</v>
      </c>
      <c r="F90" s="7">
        <v>22</v>
      </c>
      <c r="G90" s="7" t="str">
        <f t="shared" si="6"/>
        <v>10</v>
      </c>
      <c r="H90" s="7" t="str">
        <f t="shared" si="7"/>
        <v>05</v>
      </c>
      <c r="I90" s="7" t="str">
        <f t="shared" si="8"/>
        <v>33</v>
      </c>
      <c r="J90" s="7" t="s">
        <v>109</v>
      </c>
      <c r="K90" s="7" t="s">
        <v>151</v>
      </c>
      <c r="L90" s="7" t="s">
        <v>67</v>
      </c>
      <c r="M90" s="7" t="s">
        <v>51</v>
      </c>
      <c r="N90" s="7" t="s">
        <v>51</v>
      </c>
      <c r="O90" s="7" t="s">
        <v>75</v>
      </c>
      <c r="P90" s="7" t="s">
        <v>51</v>
      </c>
    </row>
    <row r="91" spans="1:16" ht="12.75" customHeight="1">
      <c r="A91" s="7">
        <v>23</v>
      </c>
      <c r="B91" s="7" t="s">
        <v>7</v>
      </c>
      <c r="C91" s="7" t="s">
        <v>3220</v>
      </c>
      <c r="D91" s="7">
        <v>2014</v>
      </c>
      <c r="E91" s="7">
        <v>2</v>
      </c>
      <c r="F91" s="7">
        <v>22</v>
      </c>
      <c r="G91" s="7" t="str">
        <f t="shared" si="6"/>
        <v>10</v>
      </c>
      <c r="H91" s="7" t="str">
        <f t="shared" si="7"/>
        <v>05</v>
      </c>
      <c r="I91" s="7" t="str">
        <f t="shared" si="8"/>
        <v>39</v>
      </c>
      <c r="J91" s="7" t="s">
        <v>109</v>
      </c>
      <c r="K91" s="7" t="s">
        <v>151</v>
      </c>
      <c r="L91" s="7" t="s">
        <v>67</v>
      </c>
      <c r="M91" s="7" t="s">
        <v>51</v>
      </c>
      <c r="N91" s="7" t="s">
        <v>75</v>
      </c>
      <c r="O91" s="7" t="s">
        <v>51</v>
      </c>
      <c r="P91" s="7" t="s">
        <v>51</v>
      </c>
    </row>
    <row r="92" spans="1:16" ht="12.75" customHeight="1">
      <c r="A92" s="7">
        <v>23</v>
      </c>
      <c r="B92" s="7" t="s">
        <v>7</v>
      </c>
      <c r="C92" s="7" t="s">
        <v>3221</v>
      </c>
      <c r="D92" s="7">
        <v>2014</v>
      </c>
      <c r="E92" s="7">
        <v>2</v>
      </c>
      <c r="F92" s="7">
        <v>22</v>
      </c>
      <c r="G92" s="7" t="str">
        <f t="shared" si="6"/>
        <v>10</v>
      </c>
      <c r="H92" s="7" t="str">
        <f t="shared" si="7"/>
        <v>05</v>
      </c>
      <c r="I92" s="7" t="str">
        <f t="shared" si="8"/>
        <v>43</v>
      </c>
      <c r="J92" s="7" t="s">
        <v>433</v>
      </c>
      <c r="K92" s="7" t="s">
        <v>436</v>
      </c>
      <c r="L92" s="7" t="s">
        <v>67</v>
      </c>
      <c r="M92" s="7" t="s">
        <v>51</v>
      </c>
      <c r="N92" s="7" t="s">
        <v>51</v>
      </c>
      <c r="O92" s="7" t="s">
        <v>51</v>
      </c>
      <c r="P92" s="7" t="s">
        <v>51</v>
      </c>
    </row>
    <row r="93" spans="1:16" ht="12.75" customHeight="1">
      <c r="A93" s="7">
        <v>23</v>
      </c>
      <c r="B93" s="7" t="s">
        <v>7</v>
      </c>
      <c r="C93" s="7" t="s">
        <v>3222</v>
      </c>
      <c r="D93" s="7">
        <v>2014</v>
      </c>
      <c r="E93" s="7">
        <v>2</v>
      </c>
      <c r="F93" s="7">
        <v>22</v>
      </c>
      <c r="G93" s="7" t="str">
        <f t="shared" si="6"/>
        <v>10</v>
      </c>
      <c r="H93" s="7" t="str">
        <f t="shared" si="7"/>
        <v>06</v>
      </c>
      <c r="I93" s="7" t="str">
        <f t="shared" si="8"/>
        <v>43</v>
      </c>
      <c r="J93" s="7" t="s">
        <v>65</v>
      </c>
      <c r="K93" s="7" t="s">
        <v>117</v>
      </c>
      <c r="L93" s="7" t="s">
        <v>67</v>
      </c>
      <c r="M93" s="7" t="s">
        <v>55</v>
      </c>
      <c r="N93" s="7" t="s">
        <v>51</v>
      </c>
      <c r="O93" s="7" t="s">
        <v>51</v>
      </c>
      <c r="P93" s="7" t="s">
        <v>51</v>
      </c>
    </row>
    <row r="94" spans="1:16" ht="12.75" customHeight="1">
      <c r="A94" s="7">
        <v>23</v>
      </c>
      <c r="B94" s="7" t="s">
        <v>7</v>
      </c>
      <c r="C94" s="7" t="s">
        <v>3223</v>
      </c>
      <c r="D94" s="7">
        <v>2014</v>
      </c>
      <c r="E94" s="7">
        <v>2</v>
      </c>
      <c r="F94" s="7">
        <v>22</v>
      </c>
      <c r="G94" s="7" t="str">
        <f t="shared" si="6"/>
        <v>10</v>
      </c>
      <c r="H94" s="7" t="str">
        <f t="shared" si="7"/>
        <v>06</v>
      </c>
      <c r="I94" s="7" t="str">
        <f t="shared" si="8"/>
        <v>50</v>
      </c>
      <c r="J94" s="7" t="s">
        <v>109</v>
      </c>
      <c r="K94" s="7" t="s">
        <v>110</v>
      </c>
      <c r="L94" s="7" t="s">
        <v>67</v>
      </c>
      <c r="M94" s="7" t="s">
        <v>51</v>
      </c>
      <c r="N94" s="7" t="s">
        <v>51</v>
      </c>
      <c r="O94" s="7" t="s">
        <v>51</v>
      </c>
      <c r="P94" s="7" t="s">
        <v>51</v>
      </c>
    </row>
    <row r="95" spans="1:16" ht="12.75" customHeight="1">
      <c r="A95" s="7">
        <v>23</v>
      </c>
      <c r="B95" s="7" t="s">
        <v>7</v>
      </c>
      <c r="C95" s="7" t="s">
        <v>3224</v>
      </c>
      <c r="D95" s="7">
        <v>2014</v>
      </c>
      <c r="E95" s="7">
        <v>2</v>
      </c>
      <c r="F95" s="7">
        <v>22</v>
      </c>
      <c r="G95" s="7" t="str">
        <f t="shared" si="6"/>
        <v>10</v>
      </c>
      <c r="H95" s="7" t="str">
        <f t="shared" si="7"/>
        <v>06</v>
      </c>
      <c r="I95" s="7" t="str">
        <f t="shared" si="8"/>
        <v>53</v>
      </c>
      <c r="J95" s="7" t="s">
        <v>433</v>
      </c>
      <c r="K95" s="7" t="s">
        <v>450</v>
      </c>
      <c r="L95" s="7" t="s">
        <v>67</v>
      </c>
      <c r="M95" s="7" t="s">
        <v>51</v>
      </c>
      <c r="N95" s="7" t="s">
        <v>51</v>
      </c>
      <c r="O95" s="7" t="s">
        <v>51</v>
      </c>
      <c r="P95" s="7" t="s">
        <v>75</v>
      </c>
    </row>
    <row r="96" spans="1:16" ht="12.75" customHeight="1">
      <c r="A96" s="7">
        <v>23</v>
      </c>
      <c r="B96" s="7" t="s">
        <v>7</v>
      </c>
      <c r="C96" s="7" t="s">
        <v>3225</v>
      </c>
      <c r="D96" s="7">
        <v>2014</v>
      </c>
      <c r="E96" s="7">
        <v>2</v>
      </c>
      <c r="F96" s="7">
        <v>22</v>
      </c>
      <c r="G96" s="7" t="str">
        <f t="shared" si="6"/>
        <v>10</v>
      </c>
      <c r="H96" s="7" t="str">
        <f t="shared" si="7"/>
        <v>06</v>
      </c>
      <c r="I96" s="7" t="str">
        <f t="shared" si="8"/>
        <v>57</v>
      </c>
      <c r="J96" s="7" t="s">
        <v>65</v>
      </c>
      <c r="K96" s="7" t="s">
        <v>117</v>
      </c>
      <c r="L96" s="7" t="s">
        <v>67</v>
      </c>
      <c r="M96" s="7" t="s">
        <v>51</v>
      </c>
      <c r="N96" s="7" t="s">
        <v>51</v>
      </c>
      <c r="O96" s="7" t="s">
        <v>51</v>
      </c>
      <c r="P96" s="7" t="s">
        <v>75</v>
      </c>
    </row>
    <row r="97" spans="1:16" ht="12.75" customHeight="1">
      <c r="A97" s="7">
        <v>23</v>
      </c>
      <c r="B97" s="7" t="s">
        <v>7</v>
      </c>
      <c r="C97" s="7" t="s">
        <v>3226</v>
      </c>
      <c r="D97" s="7">
        <v>2014</v>
      </c>
      <c r="E97" s="7">
        <v>2</v>
      </c>
      <c r="F97" s="7">
        <v>22</v>
      </c>
      <c r="G97" s="7" t="str">
        <f t="shared" si="6"/>
        <v>10</v>
      </c>
      <c r="H97" s="7" t="str">
        <f t="shared" si="7"/>
        <v>08</v>
      </c>
      <c r="I97" s="7" t="str">
        <f t="shared" si="8"/>
        <v>48</v>
      </c>
      <c r="J97" s="7" t="s">
        <v>65</v>
      </c>
      <c r="K97" s="7" t="s">
        <v>2824</v>
      </c>
      <c r="L97" s="7" t="s">
        <v>67</v>
      </c>
      <c r="M97" s="7" t="s">
        <v>51</v>
      </c>
      <c r="N97" s="7" t="s">
        <v>51</v>
      </c>
      <c r="O97" s="7" t="s">
        <v>75</v>
      </c>
      <c r="P97" s="7" t="s">
        <v>75</v>
      </c>
    </row>
    <row r="98" spans="1:16" ht="12.75" customHeight="1">
      <c r="A98" s="7">
        <v>23</v>
      </c>
      <c r="B98" s="7" t="s">
        <v>7</v>
      </c>
      <c r="C98" s="7" t="s">
        <v>3227</v>
      </c>
      <c r="D98" s="7">
        <v>2014</v>
      </c>
      <c r="E98" s="7">
        <v>2</v>
      </c>
      <c r="F98" s="7">
        <v>22</v>
      </c>
      <c r="G98" s="7" t="str">
        <f t="shared" ref="G98:G129" si="9">LEFT(C98,2)</f>
        <v>10</v>
      </c>
      <c r="H98" s="7" t="str">
        <f t="shared" ref="H98:H129" si="10">MID(C98,4,2)</f>
        <v>09</v>
      </c>
      <c r="I98" s="7" t="str">
        <f t="shared" ref="I98:I129" si="11">MID(C98,7,2)</f>
        <v>21</v>
      </c>
      <c r="J98" s="7" t="s">
        <v>433</v>
      </c>
      <c r="K98" s="7" t="s">
        <v>468</v>
      </c>
      <c r="L98" s="7" t="s">
        <v>67</v>
      </c>
      <c r="M98" s="7" t="s">
        <v>51</v>
      </c>
      <c r="N98" s="7" t="s">
        <v>51</v>
      </c>
      <c r="O98" s="7" t="s">
        <v>75</v>
      </c>
      <c r="P98" s="7" t="s">
        <v>75</v>
      </c>
    </row>
    <row r="99" spans="1:16" ht="12.75" customHeight="1">
      <c r="A99" s="7">
        <v>23</v>
      </c>
      <c r="B99" s="7" t="s">
        <v>7</v>
      </c>
      <c r="C99" s="7" t="s">
        <v>3228</v>
      </c>
      <c r="D99" s="7">
        <v>2014</v>
      </c>
      <c r="E99" s="7">
        <v>2</v>
      </c>
      <c r="F99" s="7">
        <v>22</v>
      </c>
      <c r="G99" s="7" t="str">
        <f t="shared" si="9"/>
        <v>10</v>
      </c>
      <c r="H99" s="7" t="str">
        <f t="shared" si="10"/>
        <v>09</v>
      </c>
      <c r="I99" s="7" t="str">
        <f t="shared" si="11"/>
        <v>27</v>
      </c>
      <c r="J99" s="7" t="s">
        <v>109</v>
      </c>
      <c r="K99" s="7" t="s">
        <v>151</v>
      </c>
      <c r="L99" s="7" t="s">
        <v>49</v>
      </c>
      <c r="M99" s="7" t="s">
        <v>51</v>
      </c>
      <c r="N99" s="7" t="s">
        <v>51</v>
      </c>
      <c r="O99" s="7" t="s">
        <v>75</v>
      </c>
      <c r="P99" s="7" t="s">
        <v>75</v>
      </c>
    </row>
    <row r="100" spans="1:16" ht="12.75" customHeight="1">
      <c r="A100" s="7">
        <v>23</v>
      </c>
      <c r="B100" s="7" t="s">
        <v>7</v>
      </c>
      <c r="C100" s="7" t="s">
        <v>3229</v>
      </c>
      <c r="D100" s="7">
        <v>2014</v>
      </c>
      <c r="E100" s="7">
        <v>2</v>
      </c>
      <c r="F100" s="7">
        <v>22</v>
      </c>
      <c r="G100" s="7" t="str">
        <f t="shared" si="9"/>
        <v>10</v>
      </c>
      <c r="H100" s="7" t="str">
        <f t="shared" si="10"/>
        <v>09</v>
      </c>
      <c r="I100" s="7" t="str">
        <f t="shared" si="11"/>
        <v>32</v>
      </c>
      <c r="J100" s="7" t="s">
        <v>433</v>
      </c>
      <c r="K100" s="7" t="s">
        <v>470</v>
      </c>
      <c r="L100" s="7" t="s">
        <v>67</v>
      </c>
      <c r="M100" s="7" t="s">
        <v>51</v>
      </c>
      <c r="N100" s="7" t="s">
        <v>51</v>
      </c>
      <c r="O100" s="7" t="s">
        <v>75</v>
      </c>
      <c r="P100" s="7" t="s">
        <v>75</v>
      </c>
    </row>
    <row r="101" spans="1:16" ht="12.75" customHeight="1">
      <c r="A101" s="7">
        <v>23</v>
      </c>
      <c r="B101" s="7" t="s">
        <v>7</v>
      </c>
      <c r="C101" s="7" t="s">
        <v>3230</v>
      </c>
      <c r="D101" s="7">
        <v>2014</v>
      </c>
      <c r="E101" s="7">
        <v>2</v>
      </c>
      <c r="F101" s="7">
        <v>22</v>
      </c>
      <c r="G101" s="7" t="str">
        <f t="shared" si="9"/>
        <v>10</v>
      </c>
      <c r="H101" s="7" t="str">
        <f t="shared" si="10"/>
        <v>09</v>
      </c>
      <c r="I101" s="7" t="str">
        <f t="shared" si="11"/>
        <v>38</v>
      </c>
      <c r="J101" s="7" t="s">
        <v>65</v>
      </c>
      <c r="K101" s="7" t="s">
        <v>117</v>
      </c>
      <c r="L101" s="7" t="s">
        <v>67</v>
      </c>
      <c r="M101" s="7" t="s">
        <v>51</v>
      </c>
      <c r="N101" s="7" t="s">
        <v>51</v>
      </c>
      <c r="O101" s="7" t="s">
        <v>75</v>
      </c>
      <c r="P101" s="7" t="s">
        <v>51</v>
      </c>
    </row>
    <row r="102" spans="1:16" ht="12.75" customHeight="1">
      <c r="A102" s="7">
        <v>23</v>
      </c>
      <c r="B102" s="7" t="s">
        <v>7</v>
      </c>
      <c r="C102" s="7" t="s">
        <v>3231</v>
      </c>
      <c r="D102" s="7">
        <v>2014</v>
      </c>
      <c r="E102" s="7">
        <v>2</v>
      </c>
      <c r="F102" s="7">
        <v>22</v>
      </c>
      <c r="G102" s="7" t="str">
        <f t="shared" si="9"/>
        <v>10</v>
      </c>
      <c r="H102" s="7" t="str">
        <f t="shared" si="10"/>
        <v>09</v>
      </c>
      <c r="I102" s="7" t="str">
        <f t="shared" si="11"/>
        <v>43</v>
      </c>
      <c r="J102" s="7" t="s">
        <v>433</v>
      </c>
      <c r="K102" s="7" t="s">
        <v>474</v>
      </c>
      <c r="L102" s="7" t="s">
        <v>49</v>
      </c>
      <c r="M102" s="7" t="s">
        <v>51</v>
      </c>
      <c r="N102" s="7" t="s">
        <v>51</v>
      </c>
      <c r="O102" s="7" t="s">
        <v>75</v>
      </c>
      <c r="P102" s="7" t="s">
        <v>51</v>
      </c>
    </row>
    <row r="103" spans="1:16" ht="12.75" customHeight="1">
      <c r="A103" s="7">
        <v>23</v>
      </c>
      <c r="B103" s="7" t="s">
        <v>7</v>
      </c>
      <c r="C103" s="7" t="s">
        <v>3232</v>
      </c>
      <c r="D103" s="7">
        <v>2014</v>
      </c>
      <c r="E103" s="7">
        <v>2</v>
      </c>
      <c r="F103" s="7">
        <v>22</v>
      </c>
      <c r="G103" s="7" t="str">
        <f t="shared" si="9"/>
        <v>10</v>
      </c>
      <c r="H103" s="7" t="str">
        <f t="shared" si="10"/>
        <v>09</v>
      </c>
      <c r="I103" s="7" t="str">
        <f t="shared" si="11"/>
        <v>45</v>
      </c>
      <c r="J103" s="7" t="s">
        <v>65</v>
      </c>
      <c r="K103" s="7" t="s">
        <v>117</v>
      </c>
      <c r="L103" s="7" t="s">
        <v>67</v>
      </c>
      <c r="M103" s="7" t="s">
        <v>51</v>
      </c>
      <c r="N103" s="7" t="s">
        <v>51</v>
      </c>
      <c r="O103" s="7" t="s">
        <v>75</v>
      </c>
      <c r="P103" s="7" t="s">
        <v>51</v>
      </c>
    </row>
    <row r="104" spans="1:16" ht="12.75" customHeight="1">
      <c r="A104" s="7">
        <v>23</v>
      </c>
      <c r="B104" s="7" t="s">
        <v>7</v>
      </c>
      <c r="C104" s="7" t="s">
        <v>3233</v>
      </c>
      <c r="D104" s="7">
        <v>2014</v>
      </c>
      <c r="E104" s="7">
        <v>2</v>
      </c>
      <c r="F104" s="7">
        <v>22</v>
      </c>
      <c r="G104" s="7" t="str">
        <f t="shared" si="9"/>
        <v>10</v>
      </c>
      <c r="H104" s="7" t="str">
        <f t="shared" si="10"/>
        <v>09</v>
      </c>
      <c r="I104" s="7" t="str">
        <f t="shared" si="11"/>
        <v>54</v>
      </c>
      <c r="J104" s="7" t="s">
        <v>109</v>
      </c>
      <c r="K104" s="7" t="s">
        <v>151</v>
      </c>
      <c r="L104" s="7" t="s">
        <v>49</v>
      </c>
      <c r="M104" s="7" t="s">
        <v>51</v>
      </c>
      <c r="N104" s="7" t="s">
        <v>51</v>
      </c>
      <c r="O104" s="7" t="s">
        <v>75</v>
      </c>
      <c r="P104" s="7" t="s">
        <v>51</v>
      </c>
    </row>
    <row r="105" spans="1:16" ht="12.75" customHeight="1">
      <c r="A105" s="7">
        <v>23</v>
      </c>
      <c r="B105" s="7" t="s">
        <v>7</v>
      </c>
      <c r="C105" s="7" t="s">
        <v>3234</v>
      </c>
      <c r="D105" s="7">
        <v>2014</v>
      </c>
      <c r="E105" s="7">
        <v>2</v>
      </c>
      <c r="F105" s="7">
        <v>22</v>
      </c>
      <c r="G105" s="7" t="str">
        <f t="shared" si="9"/>
        <v>10</v>
      </c>
      <c r="H105" s="7" t="str">
        <f t="shared" si="10"/>
        <v>10</v>
      </c>
      <c r="I105" s="7" t="str">
        <f t="shared" si="11"/>
        <v>00</v>
      </c>
      <c r="J105" s="7" t="s">
        <v>433</v>
      </c>
      <c r="K105" s="7" t="s">
        <v>480</v>
      </c>
      <c r="L105" s="7" t="s">
        <v>67</v>
      </c>
      <c r="M105" s="7" t="s">
        <v>51</v>
      </c>
      <c r="N105" s="7" t="s">
        <v>75</v>
      </c>
      <c r="O105" s="7" t="s">
        <v>51</v>
      </c>
      <c r="P105" s="7" t="s">
        <v>51</v>
      </c>
    </row>
    <row r="106" spans="1:16" ht="12.75" customHeight="1">
      <c r="A106" s="7">
        <v>23</v>
      </c>
      <c r="B106" s="7" t="s">
        <v>7</v>
      </c>
      <c r="C106" s="7" t="s">
        <v>3235</v>
      </c>
      <c r="D106" s="7">
        <v>2014</v>
      </c>
      <c r="E106" s="7">
        <v>2</v>
      </c>
      <c r="F106" s="7">
        <v>22</v>
      </c>
      <c r="G106" s="7" t="str">
        <f t="shared" si="9"/>
        <v>10</v>
      </c>
      <c r="H106" s="7" t="str">
        <f t="shared" si="10"/>
        <v>10</v>
      </c>
      <c r="I106" s="7" t="str">
        <f t="shared" si="11"/>
        <v>15</v>
      </c>
      <c r="J106" s="7" t="s">
        <v>65</v>
      </c>
      <c r="K106" s="7" t="s">
        <v>66</v>
      </c>
      <c r="L106" s="7" t="s">
        <v>67</v>
      </c>
      <c r="M106" s="7" t="s">
        <v>51</v>
      </c>
      <c r="N106" s="7" t="s">
        <v>75</v>
      </c>
      <c r="O106" s="7" t="s">
        <v>75</v>
      </c>
      <c r="P106" s="7" t="s">
        <v>51</v>
      </c>
    </row>
    <row r="107" spans="1:16" ht="12.75" customHeight="1">
      <c r="A107" s="7">
        <v>23</v>
      </c>
      <c r="B107" s="7" t="s">
        <v>7</v>
      </c>
      <c r="C107" s="7" t="s">
        <v>3236</v>
      </c>
      <c r="D107" s="7">
        <v>2014</v>
      </c>
      <c r="E107" s="7">
        <v>2</v>
      </c>
      <c r="F107" s="7">
        <v>22</v>
      </c>
      <c r="G107" s="7" t="str">
        <f t="shared" si="9"/>
        <v>10</v>
      </c>
      <c r="H107" s="7" t="str">
        <f t="shared" si="10"/>
        <v>10</v>
      </c>
      <c r="I107" s="7" t="str">
        <f t="shared" si="11"/>
        <v>17</v>
      </c>
      <c r="J107" s="7" t="s">
        <v>109</v>
      </c>
      <c r="K107" s="7" t="s">
        <v>465</v>
      </c>
      <c r="L107" s="7" t="s">
        <v>49</v>
      </c>
      <c r="M107" s="7" t="s">
        <v>51</v>
      </c>
      <c r="N107" s="7" t="s">
        <v>75</v>
      </c>
      <c r="O107" s="7" t="s">
        <v>60</v>
      </c>
      <c r="P107" s="7" t="s">
        <v>51</v>
      </c>
    </row>
    <row r="108" spans="1:16" ht="12.75" customHeight="1">
      <c r="A108" s="7">
        <v>23</v>
      </c>
      <c r="B108" s="7" t="s">
        <v>7</v>
      </c>
      <c r="C108" s="7" t="s">
        <v>3237</v>
      </c>
      <c r="D108" s="7">
        <v>2014</v>
      </c>
      <c r="E108" s="7">
        <v>2</v>
      </c>
      <c r="F108" s="7">
        <v>22</v>
      </c>
      <c r="G108" s="7" t="str">
        <f t="shared" si="9"/>
        <v>10</v>
      </c>
      <c r="H108" s="7" t="str">
        <f t="shared" si="10"/>
        <v>10</v>
      </c>
      <c r="I108" s="7" t="str">
        <f t="shared" si="11"/>
        <v>19</v>
      </c>
      <c r="J108" s="7" t="s">
        <v>65</v>
      </c>
      <c r="K108" s="7" t="s">
        <v>117</v>
      </c>
      <c r="L108" s="7" t="s">
        <v>67</v>
      </c>
      <c r="M108" s="7" t="s">
        <v>51</v>
      </c>
      <c r="N108" s="7" t="s">
        <v>75</v>
      </c>
      <c r="O108" s="7" t="s">
        <v>50</v>
      </c>
      <c r="P108" s="7" t="s">
        <v>51</v>
      </c>
    </row>
    <row r="109" spans="1:16" ht="12.75" customHeight="1">
      <c r="A109" s="7">
        <v>23</v>
      </c>
      <c r="B109" s="7" t="s">
        <v>7</v>
      </c>
      <c r="C109" s="7" t="s">
        <v>3238</v>
      </c>
      <c r="D109" s="7">
        <v>2014</v>
      </c>
      <c r="E109" s="7">
        <v>2</v>
      </c>
      <c r="F109" s="7">
        <v>22</v>
      </c>
      <c r="G109" s="7" t="str">
        <f t="shared" si="9"/>
        <v>10</v>
      </c>
      <c r="H109" s="7" t="str">
        <f t="shared" si="10"/>
        <v>10</v>
      </c>
      <c r="I109" s="7" t="str">
        <f t="shared" si="11"/>
        <v>31</v>
      </c>
      <c r="J109" s="7" t="s">
        <v>65</v>
      </c>
      <c r="K109" s="7" t="s">
        <v>117</v>
      </c>
      <c r="L109" s="7" t="s">
        <v>67</v>
      </c>
      <c r="M109" s="7" t="s">
        <v>51</v>
      </c>
      <c r="N109" s="7" t="s">
        <v>50</v>
      </c>
      <c r="O109" s="7" t="s">
        <v>75</v>
      </c>
      <c r="P109" s="7" t="s">
        <v>51</v>
      </c>
    </row>
    <row r="110" spans="1:16" ht="12.75" customHeight="1">
      <c r="A110" s="7">
        <v>23</v>
      </c>
      <c r="B110" s="7" t="s">
        <v>7</v>
      </c>
      <c r="C110" s="7" t="s">
        <v>3239</v>
      </c>
      <c r="D110" s="7">
        <v>2014</v>
      </c>
      <c r="E110" s="7">
        <v>2</v>
      </c>
      <c r="F110" s="7">
        <v>22</v>
      </c>
      <c r="G110" s="7" t="str">
        <f t="shared" si="9"/>
        <v>10</v>
      </c>
      <c r="H110" s="7" t="str">
        <f t="shared" si="10"/>
        <v>10</v>
      </c>
      <c r="I110" s="7" t="str">
        <f t="shared" si="11"/>
        <v>35</v>
      </c>
      <c r="J110" s="7" t="s">
        <v>433</v>
      </c>
      <c r="K110" s="7" t="s">
        <v>703</v>
      </c>
      <c r="L110" s="7" t="s">
        <v>67</v>
      </c>
      <c r="M110" s="7" t="s">
        <v>51</v>
      </c>
      <c r="N110" s="7" t="s">
        <v>3240</v>
      </c>
      <c r="O110" s="7" t="s">
        <v>75</v>
      </c>
      <c r="P110" s="7" t="s">
        <v>51</v>
      </c>
    </row>
    <row r="111" spans="1:16" ht="12.75" customHeight="1">
      <c r="A111" s="7">
        <v>23</v>
      </c>
      <c r="B111" s="7" t="s">
        <v>7</v>
      </c>
      <c r="C111" s="7" t="s">
        <v>3241</v>
      </c>
      <c r="D111" s="7">
        <v>2014</v>
      </c>
      <c r="E111" s="7">
        <v>2</v>
      </c>
      <c r="F111" s="7">
        <v>22</v>
      </c>
      <c r="G111" s="7" t="str">
        <f t="shared" si="9"/>
        <v>10</v>
      </c>
      <c r="H111" s="7" t="str">
        <f t="shared" si="10"/>
        <v>10</v>
      </c>
      <c r="I111" s="7" t="str">
        <f t="shared" si="11"/>
        <v>46</v>
      </c>
      <c r="J111" s="7" t="s">
        <v>109</v>
      </c>
      <c r="K111" s="7" t="s">
        <v>151</v>
      </c>
      <c r="L111" s="7" t="s">
        <v>67</v>
      </c>
      <c r="M111" s="7" t="s">
        <v>51</v>
      </c>
      <c r="N111" s="7" t="s">
        <v>50</v>
      </c>
      <c r="O111" s="7" t="s">
        <v>75</v>
      </c>
      <c r="P111" s="7" t="s">
        <v>51</v>
      </c>
    </row>
    <row r="112" spans="1:16" ht="12.75" customHeight="1">
      <c r="A112" s="7">
        <v>23</v>
      </c>
      <c r="B112" s="7" t="s">
        <v>7</v>
      </c>
      <c r="C112" s="7" t="s">
        <v>3242</v>
      </c>
      <c r="D112" s="7">
        <v>2014</v>
      </c>
      <c r="E112" s="7">
        <v>2</v>
      </c>
      <c r="F112" s="7">
        <v>22</v>
      </c>
      <c r="G112" s="7" t="str">
        <f t="shared" si="9"/>
        <v>10</v>
      </c>
      <c r="H112" s="7" t="str">
        <f t="shared" si="10"/>
        <v>11</v>
      </c>
      <c r="I112" s="7" t="str">
        <f t="shared" si="11"/>
        <v>13</v>
      </c>
      <c r="J112" s="7" t="s">
        <v>433</v>
      </c>
      <c r="K112" s="7" t="s">
        <v>487</v>
      </c>
      <c r="L112" s="7" t="s">
        <v>49</v>
      </c>
      <c r="M112" s="7" t="s">
        <v>51</v>
      </c>
      <c r="N112" s="7" t="s">
        <v>51</v>
      </c>
      <c r="O112" s="7" t="s">
        <v>75</v>
      </c>
      <c r="P112" s="7" t="s">
        <v>50</v>
      </c>
    </row>
    <row r="113" spans="1:16" ht="12.75" customHeight="1">
      <c r="A113" s="7">
        <v>23</v>
      </c>
      <c r="B113" s="7" t="s">
        <v>7</v>
      </c>
      <c r="C113" s="7" t="s">
        <v>3243</v>
      </c>
      <c r="D113" s="7">
        <v>2014</v>
      </c>
      <c r="E113" s="7">
        <v>2</v>
      </c>
      <c r="F113" s="7">
        <v>22</v>
      </c>
      <c r="G113" s="7" t="str">
        <f t="shared" si="9"/>
        <v>10</v>
      </c>
      <c r="H113" s="7" t="str">
        <f t="shared" si="10"/>
        <v>11</v>
      </c>
      <c r="I113" s="7" t="str">
        <f t="shared" si="11"/>
        <v>35</v>
      </c>
      <c r="J113" s="7" t="s">
        <v>134</v>
      </c>
      <c r="K113" s="7" t="s">
        <v>66</v>
      </c>
      <c r="L113" s="7" t="s">
        <v>67</v>
      </c>
      <c r="M113" s="7" t="s">
        <v>51</v>
      </c>
      <c r="N113" s="7" t="s">
        <v>51</v>
      </c>
      <c r="O113" s="7" t="s">
        <v>75</v>
      </c>
      <c r="P113" s="7" t="s">
        <v>51</v>
      </c>
    </row>
    <row r="114" spans="1:16" ht="12.75" customHeight="1">
      <c r="A114" s="7">
        <v>23</v>
      </c>
      <c r="B114" s="7" t="s">
        <v>7</v>
      </c>
      <c r="C114" s="7" t="s">
        <v>3244</v>
      </c>
      <c r="D114" s="7">
        <v>2014</v>
      </c>
      <c r="E114" s="7">
        <v>2</v>
      </c>
      <c r="F114" s="7">
        <v>22</v>
      </c>
      <c r="G114" s="7" t="str">
        <f t="shared" si="9"/>
        <v>10</v>
      </c>
      <c r="H114" s="7" t="str">
        <f t="shared" si="10"/>
        <v>11</v>
      </c>
      <c r="I114" s="7" t="str">
        <f t="shared" si="11"/>
        <v>53</v>
      </c>
      <c r="J114" s="7" t="s">
        <v>433</v>
      </c>
      <c r="K114" s="7" t="s">
        <v>491</v>
      </c>
      <c r="L114" s="7" t="s">
        <v>67</v>
      </c>
      <c r="M114" s="7" t="s">
        <v>51</v>
      </c>
      <c r="N114" s="7" t="s">
        <v>51</v>
      </c>
      <c r="O114" s="7" t="s">
        <v>75</v>
      </c>
      <c r="P114" s="7" t="s">
        <v>51</v>
      </c>
    </row>
    <row r="115" spans="1:16" ht="12.75" customHeight="1">
      <c r="A115" s="7">
        <v>23</v>
      </c>
      <c r="B115" s="7" t="s">
        <v>7</v>
      </c>
      <c r="C115" s="7" t="s">
        <v>3245</v>
      </c>
      <c r="D115" s="7">
        <v>2014</v>
      </c>
      <c r="E115" s="7">
        <v>2</v>
      </c>
      <c r="F115" s="7">
        <v>22</v>
      </c>
      <c r="G115" s="7" t="str">
        <f t="shared" si="9"/>
        <v>10</v>
      </c>
      <c r="H115" s="7" t="str">
        <f t="shared" si="10"/>
        <v>11</v>
      </c>
      <c r="I115" s="7" t="str">
        <f t="shared" si="11"/>
        <v>55</v>
      </c>
      <c r="J115" s="7" t="s">
        <v>53</v>
      </c>
      <c r="K115" s="7" t="s">
        <v>3158</v>
      </c>
      <c r="L115" s="7" t="s">
        <v>49</v>
      </c>
      <c r="M115" s="7" t="s">
        <v>51</v>
      </c>
      <c r="N115" s="7" t="s">
        <v>51</v>
      </c>
      <c r="O115" s="7" t="s">
        <v>75</v>
      </c>
      <c r="P115" s="7" t="s">
        <v>51</v>
      </c>
    </row>
    <row r="116" spans="1:16" ht="12.75" customHeight="1">
      <c r="A116" s="7">
        <v>23</v>
      </c>
      <c r="B116" s="7" t="s">
        <v>7</v>
      </c>
      <c r="C116" s="7" t="s">
        <v>3246</v>
      </c>
      <c r="D116" s="7">
        <v>2014</v>
      </c>
      <c r="E116" s="7">
        <v>2</v>
      </c>
      <c r="F116" s="7">
        <v>22</v>
      </c>
      <c r="G116" s="7" t="str">
        <f t="shared" si="9"/>
        <v>10</v>
      </c>
      <c r="H116" s="7" t="str">
        <f t="shared" si="10"/>
        <v>12</v>
      </c>
      <c r="I116" s="7" t="str">
        <f t="shared" si="11"/>
        <v>03</v>
      </c>
      <c r="J116" s="7" t="s">
        <v>109</v>
      </c>
      <c r="K116" s="7" t="s">
        <v>151</v>
      </c>
      <c r="L116" s="7" t="s">
        <v>49</v>
      </c>
      <c r="M116" s="7" t="s">
        <v>51</v>
      </c>
      <c r="N116" s="7" t="s">
        <v>51</v>
      </c>
      <c r="O116" s="7" t="s">
        <v>75</v>
      </c>
      <c r="P116" s="7" t="s">
        <v>50</v>
      </c>
    </row>
    <row r="117" spans="1:16" ht="12.75" customHeight="1">
      <c r="A117" s="7">
        <v>23</v>
      </c>
      <c r="B117" s="7" t="s">
        <v>7</v>
      </c>
      <c r="C117" s="7" t="s">
        <v>3247</v>
      </c>
      <c r="D117" s="7">
        <v>2014</v>
      </c>
      <c r="E117" s="7">
        <v>2</v>
      </c>
      <c r="F117" s="7">
        <v>22</v>
      </c>
      <c r="G117" s="7" t="str">
        <f t="shared" si="9"/>
        <v>10</v>
      </c>
      <c r="H117" s="7" t="str">
        <f t="shared" si="10"/>
        <v>12</v>
      </c>
      <c r="I117" s="7" t="str">
        <f t="shared" si="11"/>
        <v>17</v>
      </c>
      <c r="J117" s="7" t="s">
        <v>65</v>
      </c>
      <c r="K117" s="7" t="s">
        <v>66</v>
      </c>
      <c r="L117" s="7" t="s">
        <v>67</v>
      </c>
      <c r="M117" s="7" t="s">
        <v>51</v>
      </c>
      <c r="N117" s="7" t="s">
        <v>51</v>
      </c>
      <c r="O117" s="7" t="s">
        <v>75</v>
      </c>
      <c r="P117" s="7" t="s">
        <v>51</v>
      </c>
    </row>
    <row r="118" spans="1:16" ht="12.75" customHeight="1">
      <c r="A118" s="7">
        <v>23</v>
      </c>
      <c r="B118" s="7" t="s">
        <v>7</v>
      </c>
      <c r="C118" s="7" t="s">
        <v>3248</v>
      </c>
      <c r="D118" s="7">
        <v>2014</v>
      </c>
      <c r="E118" s="7">
        <v>2</v>
      </c>
      <c r="F118" s="7">
        <v>22</v>
      </c>
      <c r="G118" s="7" t="str">
        <f t="shared" si="9"/>
        <v>10</v>
      </c>
      <c r="H118" s="7" t="str">
        <f t="shared" si="10"/>
        <v>12</v>
      </c>
      <c r="I118" s="7" t="str">
        <f t="shared" si="11"/>
        <v>52</v>
      </c>
      <c r="J118" s="7" t="s">
        <v>65</v>
      </c>
      <c r="K118" s="7" t="s">
        <v>117</v>
      </c>
      <c r="L118" s="7" t="s">
        <v>67</v>
      </c>
      <c r="M118" s="7" t="s">
        <v>75</v>
      </c>
      <c r="N118" s="7" t="s">
        <v>51</v>
      </c>
      <c r="O118" s="7" t="s">
        <v>51</v>
      </c>
      <c r="P118" s="7" t="s">
        <v>51</v>
      </c>
    </row>
    <row r="119" spans="1:16" ht="12.75" customHeight="1">
      <c r="A119" s="7">
        <v>23</v>
      </c>
      <c r="B119" s="7" t="s">
        <v>7</v>
      </c>
      <c r="C119" s="7" t="s">
        <v>3249</v>
      </c>
      <c r="D119" s="7">
        <v>2014</v>
      </c>
      <c r="E119" s="7">
        <v>2</v>
      </c>
      <c r="F119" s="7">
        <v>22</v>
      </c>
      <c r="G119" s="7" t="str">
        <f t="shared" si="9"/>
        <v>10</v>
      </c>
      <c r="H119" s="7" t="str">
        <f t="shared" si="10"/>
        <v>12</v>
      </c>
      <c r="I119" s="7" t="str">
        <f t="shared" si="11"/>
        <v>23</v>
      </c>
      <c r="J119" s="7" t="s">
        <v>433</v>
      </c>
      <c r="K119" s="7" t="s">
        <v>497</v>
      </c>
      <c r="L119" s="7" t="s">
        <v>67</v>
      </c>
      <c r="M119" s="7" t="s">
        <v>51</v>
      </c>
      <c r="N119" s="7" t="s">
        <v>51</v>
      </c>
      <c r="O119" s="7" t="s">
        <v>51</v>
      </c>
      <c r="P119" s="7" t="s">
        <v>51</v>
      </c>
    </row>
    <row r="120" spans="1:16" ht="12.75" customHeight="1">
      <c r="A120" s="7">
        <v>23</v>
      </c>
      <c r="B120" s="7" t="s">
        <v>7</v>
      </c>
      <c r="C120" s="7" t="s">
        <v>3250</v>
      </c>
      <c r="D120" s="7">
        <v>2014</v>
      </c>
      <c r="E120" s="7">
        <v>2</v>
      </c>
      <c r="F120" s="7">
        <v>22</v>
      </c>
      <c r="G120" s="7" t="str">
        <f t="shared" si="9"/>
        <v>10</v>
      </c>
      <c r="H120" s="7" t="str">
        <f t="shared" si="10"/>
        <v>13</v>
      </c>
      <c r="I120" s="7" t="str">
        <f t="shared" si="11"/>
        <v>27</v>
      </c>
      <c r="J120" s="7" t="s">
        <v>109</v>
      </c>
      <c r="K120" s="7" t="s">
        <v>465</v>
      </c>
      <c r="L120" s="7" t="s">
        <v>49</v>
      </c>
      <c r="M120" s="7" t="s">
        <v>75</v>
      </c>
      <c r="N120" s="7" t="s">
        <v>51</v>
      </c>
      <c r="O120" s="7" t="s">
        <v>51</v>
      </c>
      <c r="P120" s="7" t="s">
        <v>51</v>
      </c>
    </row>
    <row r="121" spans="1:16" ht="12.75" customHeight="1">
      <c r="A121" s="7">
        <v>23</v>
      </c>
      <c r="B121" s="7" t="s">
        <v>7</v>
      </c>
      <c r="C121" s="7" t="s">
        <v>3251</v>
      </c>
      <c r="D121" s="7">
        <v>2014</v>
      </c>
      <c r="E121" s="7">
        <v>2</v>
      </c>
      <c r="F121" s="7">
        <v>22</v>
      </c>
      <c r="G121" s="7" t="str">
        <f t="shared" si="9"/>
        <v>10</v>
      </c>
      <c r="H121" s="7" t="str">
        <f t="shared" si="10"/>
        <v>13</v>
      </c>
      <c r="I121" s="7" t="str">
        <f t="shared" si="11"/>
        <v>36</v>
      </c>
      <c r="J121" s="7" t="s">
        <v>433</v>
      </c>
      <c r="K121" s="7" t="s">
        <v>434</v>
      </c>
      <c r="L121" s="7" t="s">
        <v>67</v>
      </c>
      <c r="M121" s="7" t="s">
        <v>51</v>
      </c>
      <c r="N121" s="7" t="s">
        <v>51</v>
      </c>
      <c r="O121" s="7" t="s">
        <v>51</v>
      </c>
      <c r="P121" s="7" t="s">
        <v>51</v>
      </c>
    </row>
    <row r="122" spans="1:16" ht="12.75" customHeight="1">
      <c r="A122" s="7">
        <v>23</v>
      </c>
      <c r="B122" s="7" t="s">
        <v>7</v>
      </c>
      <c r="C122" s="7" t="s">
        <v>3252</v>
      </c>
      <c r="D122" s="7">
        <v>2014</v>
      </c>
      <c r="E122" s="7">
        <v>2</v>
      </c>
      <c r="F122" s="7">
        <v>22</v>
      </c>
      <c r="G122" s="7" t="str">
        <f t="shared" si="9"/>
        <v>10</v>
      </c>
      <c r="H122" s="7" t="str">
        <f t="shared" si="10"/>
        <v>13</v>
      </c>
      <c r="I122" s="7" t="str">
        <f t="shared" si="11"/>
        <v>44</v>
      </c>
      <c r="J122" s="7" t="s">
        <v>71</v>
      </c>
      <c r="K122" s="7" t="s">
        <v>344</v>
      </c>
      <c r="L122" s="7" t="s">
        <v>67</v>
      </c>
      <c r="M122" s="7" t="s">
        <v>51</v>
      </c>
      <c r="N122" s="7" t="s">
        <v>51</v>
      </c>
      <c r="O122" s="7" t="s">
        <v>51</v>
      </c>
      <c r="P122" s="7" t="s">
        <v>51</v>
      </c>
    </row>
    <row r="123" spans="1:16" ht="12.75" customHeight="1">
      <c r="A123" s="7">
        <v>23</v>
      </c>
      <c r="B123" s="7" t="s">
        <v>7</v>
      </c>
      <c r="C123" s="7" t="s">
        <v>3253</v>
      </c>
      <c r="D123" s="7">
        <v>2014</v>
      </c>
      <c r="E123" s="7">
        <v>2</v>
      </c>
      <c r="F123" s="7">
        <v>22</v>
      </c>
      <c r="G123" s="7" t="str">
        <f t="shared" si="9"/>
        <v>10</v>
      </c>
      <c r="H123" s="7" t="str">
        <f t="shared" si="10"/>
        <v>13</v>
      </c>
      <c r="I123" s="7" t="str">
        <f t="shared" si="11"/>
        <v>52</v>
      </c>
      <c r="J123" s="7" t="s">
        <v>109</v>
      </c>
      <c r="K123" s="7" t="s">
        <v>151</v>
      </c>
      <c r="L123" s="7" t="s">
        <v>67</v>
      </c>
      <c r="M123" s="7" t="s">
        <v>51</v>
      </c>
      <c r="N123" s="7" t="s">
        <v>51</v>
      </c>
      <c r="O123" s="7" t="s">
        <v>75</v>
      </c>
      <c r="P123" s="7" t="s">
        <v>51</v>
      </c>
    </row>
    <row r="124" spans="1:16" ht="12.75" customHeight="1">
      <c r="A124" s="7">
        <v>23</v>
      </c>
      <c r="B124" s="7" t="s">
        <v>7</v>
      </c>
      <c r="C124" s="7" t="s">
        <v>3254</v>
      </c>
      <c r="D124" s="7">
        <v>2014</v>
      </c>
      <c r="E124" s="7">
        <v>2</v>
      </c>
      <c r="F124" s="7">
        <v>22</v>
      </c>
      <c r="G124" s="7" t="str">
        <f t="shared" si="9"/>
        <v>10</v>
      </c>
      <c r="H124" s="7" t="str">
        <f t="shared" si="10"/>
        <v>14</v>
      </c>
      <c r="I124" s="7" t="str">
        <f t="shared" si="11"/>
        <v>00</v>
      </c>
      <c r="J124" s="7" t="s">
        <v>433</v>
      </c>
      <c r="K124" s="7" t="s">
        <v>436</v>
      </c>
      <c r="L124" s="7" t="s">
        <v>67</v>
      </c>
      <c r="M124" s="7" t="s">
        <v>51</v>
      </c>
      <c r="N124" s="7" t="s">
        <v>51</v>
      </c>
      <c r="O124" s="7" t="s">
        <v>51</v>
      </c>
      <c r="P124" s="7" t="s">
        <v>51</v>
      </c>
    </row>
    <row r="125" spans="1:16" ht="12.75" customHeight="1">
      <c r="A125" s="7">
        <v>23</v>
      </c>
      <c r="B125" s="7" t="s">
        <v>7</v>
      </c>
      <c r="C125" s="7" t="s">
        <v>3255</v>
      </c>
      <c r="D125" s="7">
        <v>2014</v>
      </c>
      <c r="E125" s="7">
        <v>2</v>
      </c>
      <c r="F125" s="7">
        <v>22</v>
      </c>
      <c r="G125" s="7" t="str">
        <f t="shared" si="9"/>
        <v>10</v>
      </c>
      <c r="H125" s="7" t="str">
        <f t="shared" si="10"/>
        <v>14</v>
      </c>
      <c r="I125" s="7" t="str">
        <f t="shared" si="11"/>
        <v>48</v>
      </c>
      <c r="J125" s="7" t="s">
        <v>65</v>
      </c>
      <c r="K125" s="7" t="s">
        <v>117</v>
      </c>
      <c r="L125" s="7" t="s">
        <v>67</v>
      </c>
      <c r="M125" s="7" t="s">
        <v>75</v>
      </c>
      <c r="N125" s="7" t="s">
        <v>51</v>
      </c>
      <c r="O125" s="7" t="s">
        <v>51</v>
      </c>
      <c r="P125" s="7" t="s">
        <v>51</v>
      </c>
    </row>
    <row r="126" spans="1:16" ht="12.75" customHeight="1">
      <c r="A126" s="7">
        <v>23</v>
      </c>
      <c r="B126" s="7" t="s">
        <v>7</v>
      </c>
      <c r="C126" s="7" t="s">
        <v>3256</v>
      </c>
      <c r="D126" s="7">
        <v>2014</v>
      </c>
      <c r="E126" s="7">
        <v>2</v>
      </c>
      <c r="F126" s="7">
        <v>22</v>
      </c>
      <c r="G126" s="7" t="str">
        <f t="shared" si="9"/>
        <v>10</v>
      </c>
      <c r="H126" s="7" t="str">
        <f t="shared" si="10"/>
        <v>15</v>
      </c>
      <c r="I126" s="7" t="str">
        <f t="shared" si="11"/>
        <v>01</v>
      </c>
      <c r="J126" s="7" t="s">
        <v>433</v>
      </c>
      <c r="K126" s="7" t="s">
        <v>507</v>
      </c>
      <c r="L126" s="7" t="s">
        <v>67</v>
      </c>
      <c r="M126" s="7" t="s">
        <v>75</v>
      </c>
      <c r="N126" s="7" t="s">
        <v>51</v>
      </c>
      <c r="O126" s="7" t="s">
        <v>51</v>
      </c>
      <c r="P126" s="7" t="s">
        <v>51</v>
      </c>
    </row>
    <row r="127" spans="1:16" ht="12.75" customHeight="1">
      <c r="A127" s="7">
        <v>23</v>
      </c>
      <c r="B127" s="7" t="s">
        <v>7</v>
      </c>
      <c r="C127" s="7" t="s">
        <v>3257</v>
      </c>
      <c r="D127" s="7">
        <v>2014</v>
      </c>
      <c r="E127" s="7">
        <v>2</v>
      </c>
      <c r="F127" s="7">
        <v>22</v>
      </c>
      <c r="G127" s="7" t="str">
        <f t="shared" si="9"/>
        <v>10</v>
      </c>
      <c r="H127" s="7" t="str">
        <f t="shared" si="10"/>
        <v>15</v>
      </c>
      <c r="I127" s="7" t="str">
        <f t="shared" si="11"/>
        <v>13</v>
      </c>
      <c r="J127" s="7" t="s">
        <v>65</v>
      </c>
      <c r="K127" s="7" t="s">
        <v>119</v>
      </c>
      <c r="L127" s="7" t="s">
        <v>67</v>
      </c>
      <c r="M127" s="7" t="s">
        <v>51</v>
      </c>
      <c r="N127" s="7" t="s">
        <v>51</v>
      </c>
      <c r="O127" s="7" t="s">
        <v>51</v>
      </c>
      <c r="P127" s="7" t="s">
        <v>51</v>
      </c>
    </row>
    <row r="128" spans="1:16" ht="12.75" customHeight="1">
      <c r="A128" s="7">
        <v>23</v>
      </c>
      <c r="B128" s="7" t="s">
        <v>7</v>
      </c>
      <c r="C128" s="7" t="s">
        <v>3258</v>
      </c>
      <c r="D128" s="7">
        <v>2014</v>
      </c>
      <c r="E128" s="7">
        <v>2</v>
      </c>
      <c r="F128" s="7">
        <v>22</v>
      </c>
      <c r="G128" s="7" t="str">
        <f t="shared" si="9"/>
        <v>10</v>
      </c>
      <c r="H128" s="7" t="str">
        <f t="shared" si="10"/>
        <v>15</v>
      </c>
      <c r="I128" s="7" t="str">
        <f t="shared" si="11"/>
        <v>27</v>
      </c>
      <c r="J128" s="7" t="s">
        <v>65</v>
      </c>
      <c r="K128" s="7" t="s">
        <v>117</v>
      </c>
      <c r="L128" s="7" t="s">
        <v>67</v>
      </c>
      <c r="M128" s="7" t="s">
        <v>51</v>
      </c>
      <c r="N128" s="7" t="s">
        <v>51</v>
      </c>
      <c r="O128" s="7" t="s">
        <v>51</v>
      </c>
      <c r="P128" s="7" t="s">
        <v>51</v>
      </c>
    </row>
    <row r="129" spans="1:16" ht="12.75" customHeight="1">
      <c r="A129" s="7">
        <v>23</v>
      </c>
      <c r="B129" s="7" t="s">
        <v>7</v>
      </c>
      <c r="C129" s="7" t="s">
        <v>3259</v>
      </c>
      <c r="D129" s="7">
        <v>2014</v>
      </c>
      <c r="E129" s="7">
        <v>2</v>
      </c>
      <c r="F129" s="7">
        <v>22</v>
      </c>
      <c r="G129" s="7" t="str">
        <f t="shared" si="9"/>
        <v>10</v>
      </c>
      <c r="H129" s="7" t="str">
        <f t="shared" si="10"/>
        <v>15</v>
      </c>
      <c r="I129" s="7" t="str">
        <f t="shared" si="11"/>
        <v>32</v>
      </c>
      <c r="J129" s="7" t="s">
        <v>433</v>
      </c>
      <c r="K129" s="7" t="s">
        <v>434</v>
      </c>
      <c r="L129" s="7" t="s">
        <v>67</v>
      </c>
      <c r="M129" s="7" t="s">
        <v>51</v>
      </c>
      <c r="N129" s="7" t="s">
        <v>51</v>
      </c>
      <c r="O129" s="7" t="s">
        <v>51</v>
      </c>
      <c r="P129" s="7" t="s">
        <v>51</v>
      </c>
    </row>
    <row r="130" spans="1:16" ht="12.75" customHeight="1">
      <c r="A130" s="7">
        <v>23</v>
      </c>
      <c r="B130" s="7" t="s">
        <v>7</v>
      </c>
      <c r="C130" s="7" t="s">
        <v>3260</v>
      </c>
      <c r="D130" s="7">
        <v>2014</v>
      </c>
      <c r="E130" s="7">
        <v>2</v>
      </c>
      <c r="F130" s="7">
        <v>22</v>
      </c>
      <c r="G130" s="7" t="str">
        <f t="shared" ref="G130:G161" si="12">LEFT(C130,2)</f>
        <v>10</v>
      </c>
      <c r="H130" s="7" t="str">
        <f t="shared" ref="H130:H161" si="13">MID(C130,4,2)</f>
        <v>15</v>
      </c>
      <c r="I130" s="7" t="str">
        <f t="shared" ref="I130:I161" si="14">MID(C130,7,2)</f>
        <v>36</v>
      </c>
      <c r="J130" s="7" t="s">
        <v>109</v>
      </c>
      <c r="K130" s="7" t="s">
        <v>151</v>
      </c>
      <c r="L130" s="7" t="s">
        <v>67</v>
      </c>
      <c r="M130" s="7" t="s">
        <v>51</v>
      </c>
      <c r="N130" s="7" t="s">
        <v>51</v>
      </c>
      <c r="O130" s="7" t="s">
        <v>51</v>
      </c>
      <c r="P130" s="7" t="s">
        <v>51</v>
      </c>
    </row>
    <row r="131" spans="1:16" ht="12.75" customHeight="1">
      <c r="A131" s="7">
        <v>23</v>
      </c>
      <c r="B131" s="7" t="s">
        <v>7</v>
      </c>
      <c r="C131" s="7" t="s">
        <v>3261</v>
      </c>
      <c r="D131" s="7">
        <v>2014</v>
      </c>
      <c r="E131" s="7">
        <v>2</v>
      </c>
      <c r="F131" s="7">
        <v>22</v>
      </c>
      <c r="G131" s="7" t="str">
        <f t="shared" si="12"/>
        <v>10</v>
      </c>
      <c r="H131" s="7" t="str">
        <f t="shared" si="13"/>
        <v>15</v>
      </c>
      <c r="I131" s="7" t="str">
        <f t="shared" si="14"/>
        <v>45</v>
      </c>
      <c r="J131" s="7" t="s">
        <v>433</v>
      </c>
      <c r="K131" s="7" t="s">
        <v>434</v>
      </c>
      <c r="L131" s="7" t="s">
        <v>67</v>
      </c>
      <c r="M131" s="7" t="s">
        <v>51</v>
      </c>
      <c r="N131" s="7" t="s">
        <v>51</v>
      </c>
      <c r="O131" s="7" t="s">
        <v>51</v>
      </c>
      <c r="P131" s="7" t="s">
        <v>51</v>
      </c>
    </row>
    <row r="132" spans="1:16" ht="12.75" customHeight="1">
      <c r="A132" s="7">
        <v>23</v>
      </c>
      <c r="B132" s="7" t="s">
        <v>7</v>
      </c>
      <c r="C132" s="7" t="s">
        <v>3262</v>
      </c>
      <c r="D132" s="7">
        <v>2014</v>
      </c>
      <c r="E132" s="7">
        <v>2</v>
      </c>
      <c r="F132" s="7">
        <v>22</v>
      </c>
      <c r="G132" s="7" t="str">
        <f t="shared" si="12"/>
        <v>10</v>
      </c>
      <c r="H132" s="7" t="str">
        <f t="shared" si="13"/>
        <v>15</v>
      </c>
      <c r="I132" s="7" t="str">
        <f t="shared" si="14"/>
        <v>55</v>
      </c>
      <c r="J132" s="7" t="s">
        <v>433</v>
      </c>
      <c r="K132" s="7" t="s">
        <v>445</v>
      </c>
      <c r="L132" s="7" t="s">
        <v>67</v>
      </c>
      <c r="M132" s="7" t="s">
        <v>51</v>
      </c>
      <c r="N132" s="7" t="s">
        <v>51</v>
      </c>
      <c r="O132" s="7" t="s">
        <v>51</v>
      </c>
      <c r="P132" s="7" t="s">
        <v>51</v>
      </c>
    </row>
    <row r="133" spans="1:16" ht="12.75" customHeight="1">
      <c r="A133" s="7">
        <v>23</v>
      </c>
      <c r="B133" s="7" t="s">
        <v>7</v>
      </c>
      <c r="C133" s="7" t="s">
        <v>3263</v>
      </c>
      <c r="D133" s="7">
        <v>2014</v>
      </c>
      <c r="E133" s="7">
        <v>2</v>
      </c>
      <c r="F133" s="7">
        <v>22</v>
      </c>
      <c r="G133" s="7" t="str">
        <f t="shared" si="12"/>
        <v>10</v>
      </c>
      <c r="H133" s="7" t="str">
        <f t="shared" si="13"/>
        <v>16</v>
      </c>
      <c r="I133" s="7" t="str">
        <f t="shared" si="14"/>
        <v>05</v>
      </c>
      <c r="J133" s="7" t="s">
        <v>109</v>
      </c>
      <c r="K133" s="7" t="s">
        <v>151</v>
      </c>
      <c r="L133" s="7" t="s">
        <v>67</v>
      </c>
      <c r="M133" s="7" t="s">
        <v>51</v>
      </c>
      <c r="N133" s="7" t="s">
        <v>51</v>
      </c>
      <c r="O133" s="7" t="s">
        <v>51</v>
      </c>
      <c r="P133" s="7" t="s">
        <v>51</v>
      </c>
    </row>
    <row r="134" spans="1:16" ht="12.75" customHeight="1">
      <c r="A134" s="7">
        <v>23</v>
      </c>
      <c r="B134" s="7" t="s">
        <v>7</v>
      </c>
      <c r="C134" s="7" t="s">
        <v>3264</v>
      </c>
      <c r="D134" s="7">
        <v>2014</v>
      </c>
      <c r="E134" s="7">
        <v>2</v>
      </c>
      <c r="F134" s="7">
        <v>22</v>
      </c>
      <c r="G134" s="7" t="str">
        <f t="shared" si="12"/>
        <v>10</v>
      </c>
      <c r="H134" s="7" t="str">
        <f t="shared" si="13"/>
        <v>16</v>
      </c>
      <c r="I134" s="7" t="str">
        <f t="shared" si="14"/>
        <v>21</v>
      </c>
      <c r="J134" s="7" t="s">
        <v>109</v>
      </c>
      <c r="K134" s="7" t="s">
        <v>110</v>
      </c>
      <c r="L134" s="7" t="s">
        <v>67</v>
      </c>
      <c r="M134" s="7" t="s">
        <v>51</v>
      </c>
      <c r="N134" s="7" t="s">
        <v>51</v>
      </c>
      <c r="O134" s="7" t="s">
        <v>51</v>
      </c>
      <c r="P134" s="7" t="s">
        <v>51</v>
      </c>
    </row>
    <row r="135" spans="1:16" ht="12.75" customHeight="1">
      <c r="A135" s="7">
        <v>23</v>
      </c>
      <c r="B135" s="7" t="s">
        <v>7</v>
      </c>
      <c r="C135" s="7" t="s">
        <v>3265</v>
      </c>
      <c r="D135" s="7">
        <v>2014</v>
      </c>
      <c r="E135" s="7">
        <v>2</v>
      </c>
      <c r="F135" s="7">
        <v>22</v>
      </c>
      <c r="G135" s="7" t="str">
        <f t="shared" si="12"/>
        <v>10</v>
      </c>
      <c r="H135" s="7" t="str">
        <f t="shared" si="13"/>
        <v>16</v>
      </c>
      <c r="I135" s="7" t="str">
        <f t="shared" si="14"/>
        <v>31</v>
      </c>
      <c r="J135" s="7" t="s">
        <v>433</v>
      </c>
      <c r="K135" s="7" t="s">
        <v>527</v>
      </c>
      <c r="L135" s="7" t="s">
        <v>67</v>
      </c>
      <c r="M135" s="7" t="s">
        <v>51</v>
      </c>
      <c r="N135" s="7" t="s">
        <v>51</v>
      </c>
      <c r="O135" s="7" t="s">
        <v>51</v>
      </c>
      <c r="P135" s="7" t="s">
        <v>51</v>
      </c>
    </row>
    <row r="136" spans="1:16" ht="12.75" customHeight="1">
      <c r="A136" s="7">
        <v>23</v>
      </c>
      <c r="B136" s="7" t="s">
        <v>7</v>
      </c>
      <c r="C136" s="7" t="s">
        <v>3266</v>
      </c>
      <c r="D136" s="7">
        <v>2014</v>
      </c>
      <c r="E136" s="7">
        <v>2</v>
      </c>
      <c r="F136" s="7">
        <v>22</v>
      </c>
      <c r="G136" s="7" t="str">
        <f t="shared" si="12"/>
        <v>10</v>
      </c>
      <c r="H136" s="7" t="str">
        <f t="shared" si="13"/>
        <v>17</v>
      </c>
      <c r="I136" s="7" t="str">
        <f t="shared" si="14"/>
        <v>08</v>
      </c>
      <c r="J136" s="7" t="s">
        <v>583</v>
      </c>
      <c r="K136" s="7" t="s">
        <v>942</v>
      </c>
      <c r="L136" s="7" t="s">
        <v>67</v>
      </c>
      <c r="M136" s="7" t="s">
        <v>75</v>
      </c>
      <c r="N136" s="7" t="s">
        <v>51</v>
      </c>
      <c r="O136" s="7" t="s">
        <v>51</v>
      </c>
      <c r="P136" s="7" t="s">
        <v>51</v>
      </c>
    </row>
    <row r="137" spans="1:16" ht="12.75" customHeight="1">
      <c r="A137" s="7">
        <v>23</v>
      </c>
      <c r="B137" s="7" t="s">
        <v>7</v>
      </c>
      <c r="C137" s="7" t="s">
        <v>3267</v>
      </c>
      <c r="D137" s="7">
        <v>2014</v>
      </c>
      <c r="E137" s="7">
        <v>2</v>
      </c>
      <c r="F137" s="7">
        <v>22</v>
      </c>
      <c r="G137" s="7" t="str">
        <f t="shared" si="12"/>
        <v>10</v>
      </c>
      <c r="H137" s="7" t="str">
        <f t="shared" si="13"/>
        <v>17</v>
      </c>
      <c r="I137" s="7" t="str">
        <f t="shared" si="14"/>
        <v>12</v>
      </c>
      <c r="J137" s="7" t="s">
        <v>583</v>
      </c>
      <c r="K137" s="7" t="s">
        <v>66</v>
      </c>
      <c r="L137" s="7" t="s">
        <v>67</v>
      </c>
      <c r="M137" s="7" t="s">
        <v>75</v>
      </c>
      <c r="N137" s="7" t="s">
        <v>51</v>
      </c>
      <c r="O137" s="7" t="s">
        <v>51</v>
      </c>
      <c r="P137" s="7" t="s">
        <v>51</v>
      </c>
    </row>
    <row r="138" spans="1:16" ht="12.75" customHeight="1">
      <c r="A138" s="7">
        <v>23</v>
      </c>
      <c r="B138" s="7" t="s">
        <v>7</v>
      </c>
      <c r="C138" s="7" t="s">
        <v>3268</v>
      </c>
      <c r="D138" s="7">
        <v>2014</v>
      </c>
      <c r="E138" s="7">
        <v>2</v>
      </c>
      <c r="F138" s="7">
        <v>22</v>
      </c>
      <c r="G138" s="7" t="str">
        <f t="shared" si="12"/>
        <v>10</v>
      </c>
      <c r="H138" s="7" t="str">
        <f t="shared" si="13"/>
        <v>17</v>
      </c>
      <c r="I138" s="7" t="str">
        <f t="shared" si="14"/>
        <v>25</v>
      </c>
      <c r="J138" s="7" t="s">
        <v>433</v>
      </c>
      <c r="K138" s="7" t="s">
        <v>497</v>
      </c>
      <c r="L138" s="7" t="s">
        <v>67</v>
      </c>
      <c r="M138" s="7" t="s">
        <v>51</v>
      </c>
      <c r="N138" s="7" t="s">
        <v>51</v>
      </c>
      <c r="O138" s="7" t="s">
        <v>51</v>
      </c>
      <c r="P138" s="7" t="s">
        <v>51</v>
      </c>
    </row>
    <row r="139" spans="1:16" ht="12.75" customHeight="1">
      <c r="A139" s="7">
        <v>23</v>
      </c>
      <c r="B139" s="7" t="s">
        <v>7</v>
      </c>
      <c r="C139" s="7" t="s">
        <v>3269</v>
      </c>
      <c r="D139" s="7">
        <v>2014</v>
      </c>
      <c r="E139" s="7">
        <v>2</v>
      </c>
      <c r="F139" s="7">
        <v>22</v>
      </c>
      <c r="G139" s="7" t="str">
        <f t="shared" si="12"/>
        <v>10</v>
      </c>
      <c r="H139" s="7" t="str">
        <f t="shared" si="13"/>
        <v>17</v>
      </c>
      <c r="I139" s="7" t="str">
        <f t="shared" si="14"/>
        <v>49</v>
      </c>
      <c r="J139" s="7" t="s">
        <v>65</v>
      </c>
      <c r="K139" s="7" t="s">
        <v>66</v>
      </c>
      <c r="L139" s="7" t="s">
        <v>67</v>
      </c>
      <c r="M139" s="7" t="s">
        <v>75</v>
      </c>
      <c r="N139" s="7" t="s">
        <v>51</v>
      </c>
      <c r="O139" s="7" t="s">
        <v>51</v>
      </c>
      <c r="P139" s="7" t="s">
        <v>51</v>
      </c>
    </row>
    <row r="140" spans="1:16" ht="12.75" customHeight="1">
      <c r="A140" s="7">
        <v>23</v>
      </c>
      <c r="B140" s="7" t="s">
        <v>7</v>
      </c>
      <c r="C140" s="7" t="s">
        <v>3270</v>
      </c>
      <c r="D140" s="7">
        <v>2014</v>
      </c>
      <c r="E140" s="7">
        <v>2</v>
      </c>
      <c r="F140" s="7">
        <v>22</v>
      </c>
      <c r="G140" s="7" t="str">
        <f t="shared" si="12"/>
        <v>10</v>
      </c>
      <c r="H140" s="7" t="str">
        <f t="shared" si="13"/>
        <v>18</v>
      </c>
      <c r="I140" s="7" t="str">
        <f t="shared" si="14"/>
        <v>11</v>
      </c>
      <c r="J140" s="7" t="s">
        <v>433</v>
      </c>
      <c r="K140" s="7" t="s">
        <v>434</v>
      </c>
      <c r="L140" s="7" t="s">
        <v>67</v>
      </c>
      <c r="M140" s="7" t="s">
        <v>51</v>
      </c>
      <c r="N140" s="7" t="s">
        <v>51</v>
      </c>
      <c r="O140" s="7" t="s">
        <v>75</v>
      </c>
      <c r="P140" s="7" t="s">
        <v>51</v>
      </c>
    </row>
    <row r="141" spans="1:16" ht="12.75" customHeight="1">
      <c r="A141" s="7">
        <v>23</v>
      </c>
      <c r="B141" s="7" t="s">
        <v>7</v>
      </c>
      <c r="C141" s="7" t="s">
        <v>3271</v>
      </c>
      <c r="D141" s="7">
        <v>2014</v>
      </c>
      <c r="E141" s="7">
        <v>2</v>
      </c>
      <c r="F141" s="7">
        <v>22</v>
      </c>
      <c r="G141" s="7" t="str">
        <f t="shared" si="12"/>
        <v>10</v>
      </c>
      <c r="H141" s="7" t="str">
        <f t="shared" si="13"/>
        <v>18</v>
      </c>
      <c r="I141" s="7" t="str">
        <f t="shared" si="14"/>
        <v>22</v>
      </c>
      <c r="J141" s="7" t="s">
        <v>433</v>
      </c>
      <c r="K141" s="7" t="s">
        <v>436</v>
      </c>
      <c r="L141" s="7" t="s">
        <v>67</v>
      </c>
      <c r="M141" s="7" t="s">
        <v>51</v>
      </c>
      <c r="N141" s="7" t="s">
        <v>51</v>
      </c>
      <c r="O141" s="7" t="s">
        <v>75</v>
      </c>
      <c r="P141" s="7" t="s">
        <v>51</v>
      </c>
    </row>
    <row r="142" spans="1:16" ht="12.75" customHeight="1">
      <c r="A142" s="7">
        <v>23</v>
      </c>
      <c r="B142" s="7" t="s">
        <v>7</v>
      </c>
      <c r="C142" s="7" t="s">
        <v>3272</v>
      </c>
      <c r="D142" s="7">
        <v>2014</v>
      </c>
      <c r="E142" s="7">
        <v>2</v>
      </c>
      <c r="F142" s="7">
        <v>22</v>
      </c>
      <c r="G142" s="7" t="str">
        <f t="shared" si="12"/>
        <v>10</v>
      </c>
      <c r="H142" s="7" t="str">
        <f t="shared" si="13"/>
        <v>18</v>
      </c>
      <c r="I142" s="7" t="str">
        <f t="shared" si="14"/>
        <v>26</v>
      </c>
      <c r="J142" s="7" t="s">
        <v>47</v>
      </c>
      <c r="K142" s="7" t="s">
        <v>66</v>
      </c>
      <c r="L142" s="7" t="s">
        <v>67</v>
      </c>
      <c r="M142" s="7" t="s">
        <v>51</v>
      </c>
      <c r="N142" s="7" t="s">
        <v>50</v>
      </c>
      <c r="O142" s="7" t="s">
        <v>50</v>
      </c>
      <c r="P142" s="7" t="s">
        <v>51</v>
      </c>
    </row>
    <row r="143" spans="1:16" ht="12.75" customHeight="1">
      <c r="A143" s="7">
        <v>23</v>
      </c>
      <c r="B143" s="7" t="s">
        <v>7</v>
      </c>
      <c r="C143" s="7" t="s">
        <v>3273</v>
      </c>
      <c r="D143" s="7">
        <v>2014</v>
      </c>
      <c r="E143" s="7">
        <v>2</v>
      </c>
      <c r="F143" s="7">
        <v>22</v>
      </c>
      <c r="G143" s="7" t="str">
        <f t="shared" si="12"/>
        <v>10</v>
      </c>
      <c r="H143" s="7" t="str">
        <f t="shared" si="13"/>
        <v>19</v>
      </c>
      <c r="I143" s="7" t="str">
        <f t="shared" si="14"/>
        <v>12</v>
      </c>
      <c r="J143" s="7" t="s">
        <v>433</v>
      </c>
      <c r="K143" s="7" t="s">
        <v>434</v>
      </c>
      <c r="L143" s="7" t="s">
        <v>67</v>
      </c>
      <c r="M143" s="7" t="s">
        <v>51</v>
      </c>
      <c r="N143" s="7" t="s">
        <v>50</v>
      </c>
      <c r="O143" s="7" t="s">
        <v>60</v>
      </c>
      <c r="P143" s="7" t="s">
        <v>51</v>
      </c>
    </row>
    <row r="144" spans="1:16" ht="12.75" customHeight="1">
      <c r="A144" s="7">
        <v>23</v>
      </c>
      <c r="B144" s="7" t="s">
        <v>7</v>
      </c>
      <c r="C144" s="7" t="s">
        <v>3274</v>
      </c>
      <c r="D144" s="7">
        <v>2014</v>
      </c>
      <c r="E144" s="7">
        <v>2</v>
      </c>
      <c r="F144" s="7">
        <v>22</v>
      </c>
      <c r="G144" s="7" t="str">
        <f t="shared" si="12"/>
        <v>10</v>
      </c>
      <c r="H144" s="7" t="str">
        <f t="shared" si="13"/>
        <v>19</v>
      </c>
      <c r="I144" s="7" t="str">
        <f t="shared" si="14"/>
        <v>14</v>
      </c>
      <c r="J144" s="7" t="s">
        <v>109</v>
      </c>
      <c r="K144" s="7" t="s">
        <v>110</v>
      </c>
      <c r="L144" s="7" t="s">
        <v>67</v>
      </c>
      <c r="M144" s="7" t="s">
        <v>51</v>
      </c>
      <c r="N144" s="7" t="s">
        <v>51</v>
      </c>
      <c r="O144" s="7" t="s">
        <v>60</v>
      </c>
      <c r="P144" s="7" t="s">
        <v>51</v>
      </c>
    </row>
    <row r="145" spans="1:16" ht="12.75" customHeight="1">
      <c r="A145" s="7">
        <v>23</v>
      </c>
      <c r="B145" s="7" t="s">
        <v>7</v>
      </c>
      <c r="C145" s="7" t="s">
        <v>3275</v>
      </c>
      <c r="D145" s="7">
        <v>2014</v>
      </c>
      <c r="E145" s="7">
        <v>2</v>
      </c>
      <c r="F145" s="7">
        <v>22</v>
      </c>
      <c r="G145" s="7" t="str">
        <f t="shared" si="12"/>
        <v>10</v>
      </c>
      <c r="H145" s="7" t="str">
        <f t="shared" si="13"/>
        <v>19</v>
      </c>
      <c r="I145" s="7" t="str">
        <f t="shared" si="14"/>
        <v>19</v>
      </c>
      <c r="J145" s="7" t="s">
        <v>71</v>
      </c>
      <c r="K145" s="7" t="s">
        <v>344</v>
      </c>
      <c r="L145" s="7" t="s">
        <v>49</v>
      </c>
      <c r="M145" s="7" t="s">
        <v>51</v>
      </c>
      <c r="N145" s="7" t="s">
        <v>51</v>
      </c>
      <c r="O145" s="7" t="s">
        <v>51</v>
      </c>
      <c r="P145" s="7" t="s">
        <v>51</v>
      </c>
    </row>
    <row r="146" spans="1:16" ht="12.75" customHeight="1">
      <c r="A146" s="7">
        <v>23</v>
      </c>
      <c r="B146" s="7" t="s">
        <v>7</v>
      </c>
      <c r="C146" s="7" t="s">
        <v>3276</v>
      </c>
      <c r="D146" s="7">
        <v>2014</v>
      </c>
      <c r="E146" s="7">
        <v>2</v>
      </c>
      <c r="F146" s="7">
        <v>22</v>
      </c>
      <c r="G146" s="7" t="str">
        <f t="shared" si="12"/>
        <v>10</v>
      </c>
      <c r="H146" s="7" t="str">
        <f t="shared" si="13"/>
        <v>19</v>
      </c>
      <c r="I146" s="7" t="str">
        <f t="shared" si="14"/>
        <v>21</v>
      </c>
      <c r="J146" s="7" t="s">
        <v>71</v>
      </c>
      <c r="K146" s="7" t="s">
        <v>344</v>
      </c>
      <c r="L146" s="7" t="s">
        <v>49</v>
      </c>
      <c r="M146" s="7" t="s">
        <v>51</v>
      </c>
      <c r="N146" s="7" t="s">
        <v>51</v>
      </c>
      <c r="O146" s="7" t="s">
        <v>51</v>
      </c>
      <c r="P146" s="7" t="s">
        <v>51</v>
      </c>
    </row>
    <row r="147" spans="1:16" ht="12.75" customHeight="1">
      <c r="A147" s="7">
        <v>23</v>
      </c>
      <c r="B147" s="7" t="s">
        <v>7</v>
      </c>
      <c r="C147" s="7" t="s">
        <v>3277</v>
      </c>
      <c r="D147" s="7">
        <v>2014</v>
      </c>
      <c r="E147" s="7">
        <v>2</v>
      </c>
      <c r="F147" s="7">
        <v>22</v>
      </c>
      <c r="G147" s="7" t="str">
        <f t="shared" si="12"/>
        <v>10</v>
      </c>
      <c r="H147" s="7" t="str">
        <f t="shared" si="13"/>
        <v>19</v>
      </c>
      <c r="I147" s="7" t="str">
        <f t="shared" si="14"/>
        <v>22</v>
      </c>
      <c r="J147" s="7" t="s">
        <v>433</v>
      </c>
      <c r="K147" s="7" t="s">
        <v>434</v>
      </c>
      <c r="L147" s="7" t="s">
        <v>67</v>
      </c>
      <c r="M147" s="7" t="s">
        <v>51</v>
      </c>
      <c r="N147" s="7" t="s">
        <v>51</v>
      </c>
      <c r="O147" s="7" t="s">
        <v>51</v>
      </c>
      <c r="P147" s="7" t="s">
        <v>51</v>
      </c>
    </row>
    <row r="148" spans="1:16" ht="12.75" customHeight="1">
      <c r="A148" s="7">
        <v>23</v>
      </c>
      <c r="B148" s="7" t="s">
        <v>7</v>
      </c>
      <c r="C148" s="7" t="s">
        <v>3278</v>
      </c>
      <c r="D148" s="7">
        <v>2014</v>
      </c>
      <c r="E148" s="7">
        <v>2</v>
      </c>
      <c r="F148" s="7">
        <v>22</v>
      </c>
      <c r="G148" s="7" t="str">
        <f t="shared" si="12"/>
        <v>10</v>
      </c>
      <c r="H148" s="7" t="str">
        <f t="shared" si="13"/>
        <v>19</v>
      </c>
      <c r="I148" s="7" t="str">
        <f t="shared" si="14"/>
        <v>31</v>
      </c>
      <c r="J148" s="7" t="s">
        <v>47</v>
      </c>
      <c r="K148" s="7" t="s">
        <v>66</v>
      </c>
      <c r="L148" s="7" t="s">
        <v>67</v>
      </c>
      <c r="M148" s="7" t="s">
        <v>51</v>
      </c>
      <c r="N148" s="7" t="s">
        <v>51</v>
      </c>
      <c r="O148" s="7" t="s">
        <v>51</v>
      </c>
      <c r="P148" s="7" t="s">
        <v>51</v>
      </c>
    </row>
    <row r="149" spans="1:16" ht="12.75" customHeight="1">
      <c r="A149" s="7">
        <v>23</v>
      </c>
      <c r="B149" s="7" t="s">
        <v>7</v>
      </c>
      <c r="C149" s="7" t="s">
        <v>3279</v>
      </c>
      <c r="D149" s="7">
        <v>2014</v>
      </c>
      <c r="E149" s="7">
        <v>2</v>
      </c>
      <c r="F149" s="7">
        <v>22</v>
      </c>
      <c r="G149" s="7" t="str">
        <f t="shared" si="12"/>
        <v>10</v>
      </c>
      <c r="H149" s="7" t="str">
        <f t="shared" si="13"/>
        <v>19</v>
      </c>
      <c r="I149" s="7" t="str">
        <f t="shared" si="14"/>
        <v>37</v>
      </c>
      <c r="J149" s="7" t="s">
        <v>109</v>
      </c>
      <c r="K149" s="7" t="s">
        <v>151</v>
      </c>
      <c r="L149" s="7" t="s">
        <v>67</v>
      </c>
      <c r="M149" s="7" t="s">
        <v>51</v>
      </c>
      <c r="N149" s="7" t="s">
        <v>51</v>
      </c>
      <c r="O149" s="7" t="s">
        <v>51</v>
      </c>
      <c r="P149" s="7" t="s">
        <v>51</v>
      </c>
    </row>
    <row r="150" spans="1:16" ht="12.75" customHeight="1">
      <c r="A150" s="7">
        <v>23</v>
      </c>
      <c r="B150" s="7" t="s">
        <v>7</v>
      </c>
      <c r="C150" s="7" t="s">
        <v>3280</v>
      </c>
      <c r="D150" s="7">
        <v>2014</v>
      </c>
      <c r="E150" s="7">
        <v>2</v>
      </c>
      <c r="F150" s="7">
        <v>22</v>
      </c>
      <c r="G150" s="7" t="str">
        <f t="shared" si="12"/>
        <v>10</v>
      </c>
      <c r="H150" s="7" t="str">
        <f t="shared" si="13"/>
        <v>19</v>
      </c>
      <c r="I150" s="7" t="str">
        <f t="shared" si="14"/>
        <v>51</v>
      </c>
      <c r="J150" s="7" t="s">
        <v>433</v>
      </c>
      <c r="K150" s="7" t="s">
        <v>434</v>
      </c>
      <c r="L150" s="7" t="s">
        <v>67</v>
      </c>
      <c r="M150" s="7" t="s">
        <v>51</v>
      </c>
      <c r="N150" s="7" t="s">
        <v>51</v>
      </c>
      <c r="O150" s="7" t="s">
        <v>51</v>
      </c>
      <c r="P150" s="7" t="s">
        <v>51</v>
      </c>
    </row>
    <row r="151" spans="1:16" ht="12.75" customHeight="1">
      <c r="A151" s="7">
        <v>23</v>
      </c>
      <c r="B151" s="7" t="s">
        <v>7</v>
      </c>
      <c r="C151" s="7" t="s">
        <v>3281</v>
      </c>
      <c r="D151" s="7">
        <v>2014</v>
      </c>
      <c r="E151" s="7">
        <v>2</v>
      </c>
      <c r="F151" s="7">
        <v>22</v>
      </c>
      <c r="G151" s="7" t="str">
        <f t="shared" si="12"/>
        <v>10</v>
      </c>
      <c r="H151" s="7" t="str">
        <f t="shared" si="13"/>
        <v>20</v>
      </c>
      <c r="I151" s="7" t="str">
        <f t="shared" si="14"/>
        <v>11</v>
      </c>
      <c r="J151" s="7" t="s">
        <v>433</v>
      </c>
      <c r="K151" s="7" t="s">
        <v>434</v>
      </c>
      <c r="L151" s="7" t="s">
        <v>67</v>
      </c>
      <c r="M151" s="7" t="s">
        <v>51</v>
      </c>
      <c r="N151" s="7" t="s">
        <v>51</v>
      </c>
      <c r="O151" s="7" t="s">
        <v>51</v>
      </c>
      <c r="P151" s="7" t="s">
        <v>51</v>
      </c>
    </row>
    <row r="152" spans="1:16" ht="12.75" customHeight="1">
      <c r="A152" s="7">
        <v>23</v>
      </c>
      <c r="B152" s="7" t="s">
        <v>7</v>
      </c>
      <c r="C152" s="7" t="s">
        <v>3282</v>
      </c>
      <c r="D152" s="7">
        <v>2014</v>
      </c>
      <c r="E152" s="7">
        <v>2</v>
      </c>
      <c r="F152" s="7">
        <v>22</v>
      </c>
      <c r="G152" s="7" t="str">
        <f t="shared" si="12"/>
        <v>10</v>
      </c>
      <c r="H152" s="7" t="str">
        <f t="shared" si="13"/>
        <v>20</v>
      </c>
      <c r="I152" s="7" t="str">
        <f t="shared" si="14"/>
        <v>24</v>
      </c>
      <c r="J152" s="7" t="s">
        <v>433</v>
      </c>
      <c r="K152" s="7" t="s">
        <v>434</v>
      </c>
      <c r="L152" s="7" t="s">
        <v>67</v>
      </c>
      <c r="M152" s="7" t="s">
        <v>51</v>
      </c>
      <c r="N152" s="7" t="s">
        <v>51</v>
      </c>
      <c r="O152" s="7" t="s">
        <v>51</v>
      </c>
      <c r="P152" s="7" t="s">
        <v>51</v>
      </c>
    </row>
    <row r="153" spans="1:16" ht="12.75" customHeight="1">
      <c r="A153" s="7">
        <v>23</v>
      </c>
      <c r="B153" s="7" t="s">
        <v>7</v>
      </c>
      <c r="C153" s="7" t="s">
        <v>3283</v>
      </c>
      <c r="D153" s="7">
        <v>2014</v>
      </c>
      <c r="E153" s="7">
        <v>2</v>
      </c>
      <c r="F153" s="7">
        <v>22</v>
      </c>
      <c r="G153" s="7" t="str">
        <f t="shared" si="12"/>
        <v>10</v>
      </c>
      <c r="H153" s="7" t="str">
        <f t="shared" si="13"/>
        <v>20</v>
      </c>
      <c r="I153" s="7" t="str">
        <f t="shared" si="14"/>
        <v>40</v>
      </c>
      <c r="J153" s="7" t="s">
        <v>433</v>
      </c>
      <c r="K153" s="7" t="s">
        <v>434</v>
      </c>
      <c r="L153" s="7" t="s">
        <v>67</v>
      </c>
      <c r="M153" s="7" t="s">
        <v>51</v>
      </c>
      <c r="N153" s="7" t="s">
        <v>51</v>
      </c>
      <c r="O153" s="7" t="s">
        <v>75</v>
      </c>
      <c r="P153" s="7" t="s">
        <v>51</v>
      </c>
    </row>
    <row r="154" spans="1:16" ht="12.75" customHeight="1">
      <c r="A154" s="7">
        <v>23</v>
      </c>
      <c r="B154" s="7" t="s">
        <v>7</v>
      </c>
      <c r="C154" s="7" t="s">
        <v>3284</v>
      </c>
      <c r="D154" s="7">
        <v>2014</v>
      </c>
      <c r="E154" s="7">
        <v>2</v>
      </c>
      <c r="F154" s="7">
        <v>22</v>
      </c>
      <c r="G154" s="7" t="str">
        <f t="shared" si="12"/>
        <v>10</v>
      </c>
      <c r="H154" s="7" t="str">
        <f t="shared" si="13"/>
        <v>20</v>
      </c>
      <c r="I154" s="7" t="str">
        <f t="shared" si="14"/>
        <v>49</v>
      </c>
      <c r="J154" s="7" t="s">
        <v>109</v>
      </c>
      <c r="K154" s="7" t="s">
        <v>110</v>
      </c>
      <c r="L154" s="7" t="s">
        <v>67</v>
      </c>
      <c r="M154" s="7" t="s">
        <v>51</v>
      </c>
      <c r="N154" s="7" t="s">
        <v>51</v>
      </c>
      <c r="O154" s="7" t="s">
        <v>75</v>
      </c>
      <c r="P154" s="7" t="s">
        <v>51</v>
      </c>
    </row>
    <row r="155" spans="1:16" ht="12.75" customHeight="1">
      <c r="A155" s="7">
        <v>23</v>
      </c>
      <c r="B155" s="7" t="s">
        <v>7</v>
      </c>
      <c r="C155" s="7" t="s">
        <v>3285</v>
      </c>
      <c r="D155" s="7">
        <v>2014</v>
      </c>
      <c r="E155" s="7">
        <v>2</v>
      </c>
      <c r="F155" s="7">
        <v>22</v>
      </c>
      <c r="G155" s="7" t="str">
        <f t="shared" si="12"/>
        <v>10</v>
      </c>
      <c r="H155" s="7" t="str">
        <f t="shared" si="13"/>
        <v>21</v>
      </c>
      <c r="I155" s="7" t="str">
        <f t="shared" si="14"/>
        <v>05</v>
      </c>
      <c r="J155" s="7" t="s">
        <v>109</v>
      </c>
      <c r="K155" s="7" t="s">
        <v>151</v>
      </c>
      <c r="L155" s="7" t="s">
        <v>67</v>
      </c>
      <c r="M155" s="7" t="s">
        <v>51</v>
      </c>
      <c r="N155" s="7" t="s">
        <v>75</v>
      </c>
      <c r="O155" s="7" t="s">
        <v>75</v>
      </c>
      <c r="P155" s="7" t="s">
        <v>51</v>
      </c>
    </row>
    <row r="156" spans="1:16" ht="12.75" customHeight="1">
      <c r="A156" s="7">
        <v>23</v>
      </c>
      <c r="B156" s="7" t="s">
        <v>7</v>
      </c>
      <c r="C156" s="7" t="s">
        <v>3286</v>
      </c>
      <c r="D156" s="7">
        <v>2014</v>
      </c>
      <c r="E156" s="7">
        <v>2</v>
      </c>
      <c r="F156" s="7">
        <v>22</v>
      </c>
      <c r="G156" s="7" t="str">
        <f t="shared" si="12"/>
        <v>10</v>
      </c>
      <c r="H156" s="7" t="str">
        <f t="shared" si="13"/>
        <v>21</v>
      </c>
      <c r="I156" s="7" t="str">
        <f t="shared" si="14"/>
        <v>25</v>
      </c>
      <c r="J156" s="7" t="s">
        <v>134</v>
      </c>
      <c r="K156" s="7" t="s">
        <v>135</v>
      </c>
      <c r="L156" s="7" t="s">
        <v>67</v>
      </c>
      <c r="M156" s="7" t="s">
        <v>51</v>
      </c>
      <c r="N156" s="7" t="s">
        <v>51</v>
      </c>
      <c r="O156" s="7" t="s">
        <v>50</v>
      </c>
      <c r="P156" s="7" t="s">
        <v>60</v>
      </c>
    </row>
    <row r="157" spans="1:16" ht="12.75" customHeight="1">
      <c r="A157" s="7">
        <v>23</v>
      </c>
      <c r="B157" s="7" t="s">
        <v>7</v>
      </c>
      <c r="C157" s="7" t="s">
        <v>3286</v>
      </c>
      <c r="D157" s="7">
        <v>2014</v>
      </c>
      <c r="E157" s="7">
        <v>2</v>
      </c>
      <c r="F157" s="7">
        <v>22</v>
      </c>
      <c r="G157" s="7" t="str">
        <f t="shared" si="12"/>
        <v>10</v>
      </c>
      <c r="H157" s="7" t="str">
        <f t="shared" si="13"/>
        <v>21</v>
      </c>
      <c r="I157" s="7" t="str">
        <f t="shared" si="14"/>
        <v>25</v>
      </c>
      <c r="J157" s="7" t="s">
        <v>47</v>
      </c>
      <c r="K157" s="7" t="s">
        <v>3287</v>
      </c>
      <c r="L157" s="7" t="s">
        <v>67</v>
      </c>
      <c r="M157" s="7" t="s">
        <v>51</v>
      </c>
      <c r="N157" s="7" t="s">
        <v>51</v>
      </c>
      <c r="O157" s="7" t="s">
        <v>50</v>
      </c>
      <c r="P157" s="7" t="s">
        <v>60</v>
      </c>
    </row>
    <row r="158" spans="1:16" ht="12.75" customHeight="1">
      <c r="A158" s="7">
        <v>23</v>
      </c>
      <c r="B158" s="7" t="s">
        <v>7</v>
      </c>
      <c r="C158" s="7" t="s">
        <v>3288</v>
      </c>
      <c r="D158" s="7">
        <v>2014</v>
      </c>
      <c r="E158" s="7">
        <v>2</v>
      </c>
      <c r="F158" s="7">
        <v>22</v>
      </c>
      <c r="G158" s="7" t="str">
        <f t="shared" si="12"/>
        <v>10</v>
      </c>
      <c r="H158" s="7" t="str">
        <f t="shared" si="13"/>
        <v>21</v>
      </c>
      <c r="I158" s="7" t="str">
        <f t="shared" si="14"/>
        <v>55</v>
      </c>
      <c r="J158" s="7" t="s">
        <v>433</v>
      </c>
      <c r="K158" s="7" t="s">
        <v>436</v>
      </c>
      <c r="L158" s="7" t="s">
        <v>67</v>
      </c>
      <c r="M158" s="7" t="s">
        <v>51</v>
      </c>
      <c r="N158" s="7" t="s">
        <v>51</v>
      </c>
      <c r="O158" s="7" t="s">
        <v>50</v>
      </c>
      <c r="P158" s="7" t="s">
        <v>51</v>
      </c>
    </row>
    <row r="159" spans="1:16" ht="12.75" customHeight="1">
      <c r="A159" s="7">
        <v>23</v>
      </c>
      <c r="B159" s="7" t="s">
        <v>7</v>
      </c>
      <c r="C159" s="7" t="s">
        <v>3289</v>
      </c>
      <c r="D159" s="7">
        <v>2014</v>
      </c>
      <c r="E159" s="7">
        <v>2</v>
      </c>
      <c r="F159" s="7">
        <v>22</v>
      </c>
      <c r="G159" s="7" t="str">
        <f t="shared" si="12"/>
        <v>10</v>
      </c>
      <c r="H159" s="7" t="str">
        <f t="shared" si="13"/>
        <v>22</v>
      </c>
      <c r="I159" s="7" t="str">
        <f t="shared" si="14"/>
        <v>08</v>
      </c>
      <c r="J159" s="7" t="s">
        <v>433</v>
      </c>
      <c r="K159" s="7" t="s">
        <v>439</v>
      </c>
      <c r="L159" s="7" t="s">
        <v>67</v>
      </c>
      <c r="M159" s="7" t="s">
        <v>75</v>
      </c>
      <c r="N159" s="7" t="s">
        <v>50</v>
      </c>
      <c r="O159" s="7" t="s">
        <v>51</v>
      </c>
      <c r="P159" s="7" t="s">
        <v>51</v>
      </c>
    </row>
    <row r="160" spans="1:16" ht="12.75" customHeight="1">
      <c r="A160" s="7">
        <v>23</v>
      </c>
      <c r="B160" s="7" t="s">
        <v>7</v>
      </c>
      <c r="C160" s="7" t="s">
        <v>3290</v>
      </c>
      <c r="D160" s="7">
        <v>2014</v>
      </c>
      <c r="E160" s="7">
        <v>2</v>
      </c>
      <c r="F160" s="7">
        <v>22</v>
      </c>
      <c r="G160" s="7" t="str">
        <f t="shared" si="12"/>
        <v>10</v>
      </c>
      <c r="H160" s="7" t="str">
        <f t="shared" si="13"/>
        <v>22</v>
      </c>
      <c r="I160" s="7" t="str">
        <f t="shared" si="14"/>
        <v>19</v>
      </c>
      <c r="J160" s="7" t="s">
        <v>134</v>
      </c>
      <c r="K160" s="7" t="s">
        <v>135</v>
      </c>
      <c r="L160" s="7" t="s">
        <v>67</v>
      </c>
      <c r="M160" s="7" t="s">
        <v>51</v>
      </c>
      <c r="N160" s="7" t="s">
        <v>75</v>
      </c>
      <c r="O160" s="7" t="s">
        <v>51</v>
      </c>
      <c r="P160" s="7" t="s">
        <v>51</v>
      </c>
    </row>
    <row r="161" spans="1:16" ht="12.75" customHeight="1">
      <c r="A161" s="7">
        <v>23</v>
      </c>
      <c r="B161" s="7" t="s">
        <v>7</v>
      </c>
      <c r="C161" s="7" t="s">
        <v>3291</v>
      </c>
      <c r="D161" s="7">
        <v>2014</v>
      </c>
      <c r="E161" s="7">
        <v>2</v>
      </c>
      <c r="F161" s="7">
        <v>22</v>
      </c>
      <c r="G161" s="7" t="str">
        <f t="shared" si="12"/>
        <v>10</v>
      </c>
      <c r="H161" s="7" t="str">
        <f t="shared" si="13"/>
        <v>22</v>
      </c>
      <c r="I161" s="7" t="str">
        <f t="shared" si="14"/>
        <v>25</v>
      </c>
      <c r="J161" s="7" t="s">
        <v>65</v>
      </c>
      <c r="K161" s="7" t="s">
        <v>117</v>
      </c>
      <c r="L161" s="7" t="s">
        <v>67</v>
      </c>
      <c r="M161" s="7" t="s">
        <v>51</v>
      </c>
      <c r="N161" s="7" t="s">
        <v>51</v>
      </c>
      <c r="O161" s="7" t="s">
        <v>51</v>
      </c>
      <c r="P161" s="7" t="s">
        <v>51</v>
      </c>
    </row>
    <row r="162" spans="1:16" ht="12.75" customHeight="1">
      <c r="A162" s="7">
        <v>23</v>
      </c>
      <c r="B162" s="7" t="s">
        <v>7</v>
      </c>
      <c r="C162" s="7" t="s">
        <v>3292</v>
      </c>
      <c r="D162" s="7">
        <v>2014</v>
      </c>
      <c r="E162" s="7">
        <v>2</v>
      </c>
      <c r="F162" s="7">
        <v>22</v>
      </c>
      <c r="G162" s="7" t="str">
        <f t="shared" ref="G162:G182" si="15">LEFT(C162,2)</f>
        <v>10</v>
      </c>
      <c r="H162" s="7" t="str">
        <f t="shared" ref="H162:H182" si="16">MID(C162,4,2)</f>
        <v>22</v>
      </c>
      <c r="I162" s="7" t="str">
        <f t="shared" ref="I162:I182" si="17">MID(C162,7,2)</f>
        <v>31</v>
      </c>
      <c r="J162" s="7" t="s">
        <v>109</v>
      </c>
      <c r="K162" s="7" t="s">
        <v>151</v>
      </c>
      <c r="L162" s="7" t="s">
        <v>67</v>
      </c>
      <c r="M162" s="7" t="s">
        <v>75</v>
      </c>
      <c r="N162" s="7" t="s">
        <v>51</v>
      </c>
      <c r="O162" s="7" t="s">
        <v>51</v>
      </c>
      <c r="P162" s="7" t="s">
        <v>75</v>
      </c>
    </row>
    <row r="163" spans="1:16" ht="12.75" customHeight="1">
      <c r="A163" s="7">
        <v>23</v>
      </c>
      <c r="B163" s="7" t="s">
        <v>7</v>
      </c>
      <c r="C163" s="7" t="s">
        <v>3293</v>
      </c>
      <c r="D163" s="7">
        <v>2014</v>
      </c>
      <c r="E163" s="7">
        <v>2</v>
      </c>
      <c r="F163" s="7">
        <v>22</v>
      </c>
      <c r="G163" s="7" t="str">
        <f t="shared" si="15"/>
        <v>10</v>
      </c>
      <c r="H163" s="7" t="str">
        <f t="shared" si="16"/>
        <v>22</v>
      </c>
      <c r="I163" s="7" t="str">
        <f t="shared" si="17"/>
        <v>34</v>
      </c>
      <c r="J163" s="7" t="s">
        <v>433</v>
      </c>
      <c r="K163" s="7" t="s">
        <v>436</v>
      </c>
      <c r="L163" s="7" t="s">
        <v>67</v>
      </c>
      <c r="M163" s="7" t="s">
        <v>51</v>
      </c>
      <c r="N163" s="7" t="s">
        <v>51</v>
      </c>
      <c r="O163" s="7" t="s">
        <v>51</v>
      </c>
      <c r="P163" s="7" t="s">
        <v>60</v>
      </c>
    </row>
    <row r="164" spans="1:16" ht="12.75" customHeight="1">
      <c r="A164" s="7">
        <v>23</v>
      </c>
      <c r="B164" s="7" t="s">
        <v>7</v>
      </c>
      <c r="C164" s="7" t="s">
        <v>3294</v>
      </c>
      <c r="D164" s="7">
        <v>2014</v>
      </c>
      <c r="E164" s="7">
        <v>2</v>
      </c>
      <c r="F164" s="7">
        <v>22</v>
      </c>
      <c r="G164" s="7" t="str">
        <f t="shared" si="15"/>
        <v>10</v>
      </c>
      <c r="H164" s="7" t="str">
        <f t="shared" si="16"/>
        <v>22</v>
      </c>
      <c r="I164" s="7" t="str">
        <f t="shared" si="17"/>
        <v>47</v>
      </c>
      <c r="J164" s="7" t="s">
        <v>109</v>
      </c>
      <c r="K164" s="7" t="s">
        <v>110</v>
      </c>
      <c r="L164" s="7" t="s">
        <v>67</v>
      </c>
      <c r="M164" s="7" t="s">
        <v>51</v>
      </c>
      <c r="N164" s="7" t="s">
        <v>51</v>
      </c>
      <c r="O164" s="7" t="s">
        <v>51</v>
      </c>
      <c r="P164" s="7" t="s">
        <v>51</v>
      </c>
    </row>
    <row r="165" spans="1:16" ht="12.75" customHeight="1">
      <c r="A165" s="7">
        <v>23</v>
      </c>
      <c r="B165" s="7" t="s">
        <v>7</v>
      </c>
      <c r="C165" s="7" t="s">
        <v>3295</v>
      </c>
      <c r="D165" s="7">
        <v>2014</v>
      </c>
      <c r="E165" s="7">
        <v>2</v>
      </c>
      <c r="F165" s="7">
        <v>22</v>
      </c>
      <c r="G165" s="7" t="str">
        <f t="shared" si="15"/>
        <v>10</v>
      </c>
      <c r="H165" s="7" t="str">
        <f t="shared" si="16"/>
        <v>22</v>
      </c>
      <c r="I165" s="7" t="str">
        <f t="shared" si="17"/>
        <v>57</v>
      </c>
      <c r="J165" s="7" t="s">
        <v>433</v>
      </c>
      <c r="K165" s="7" t="s">
        <v>1334</v>
      </c>
      <c r="L165" s="7" t="s">
        <v>67</v>
      </c>
      <c r="M165" s="7" t="s">
        <v>51</v>
      </c>
      <c r="N165" s="7" t="s">
        <v>51</v>
      </c>
      <c r="O165" s="7" t="s">
        <v>51</v>
      </c>
      <c r="P165" s="7" t="s">
        <v>51</v>
      </c>
    </row>
    <row r="166" spans="1:16" ht="12.75" customHeight="1">
      <c r="A166" s="7">
        <v>23</v>
      </c>
      <c r="B166" s="7" t="s">
        <v>7</v>
      </c>
      <c r="C166" s="7" t="s">
        <v>3296</v>
      </c>
      <c r="D166" s="7">
        <v>2014</v>
      </c>
      <c r="E166" s="7">
        <v>2</v>
      </c>
      <c r="F166" s="7">
        <v>22</v>
      </c>
      <c r="G166" s="7" t="str">
        <f t="shared" si="15"/>
        <v>10</v>
      </c>
      <c r="H166" s="7" t="str">
        <f t="shared" si="16"/>
        <v>23</v>
      </c>
      <c r="I166" s="7" t="str">
        <f t="shared" si="17"/>
        <v>06</v>
      </c>
      <c r="J166" s="7" t="s">
        <v>433</v>
      </c>
      <c r="K166" s="7" t="s">
        <v>703</v>
      </c>
      <c r="L166" s="7" t="s">
        <v>67</v>
      </c>
      <c r="M166" s="7" t="s">
        <v>51</v>
      </c>
      <c r="N166" s="7" t="s">
        <v>51</v>
      </c>
      <c r="O166" s="7" t="s">
        <v>51</v>
      </c>
      <c r="P166" s="7" t="s">
        <v>51</v>
      </c>
    </row>
    <row r="167" spans="1:16" ht="12.75" customHeight="1">
      <c r="A167" s="7">
        <v>23</v>
      </c>
      <c r="B167" s="7" t="s">
        <v>7</v>
      </c>
      <c r="C167" s="7" t="s">
        <v>3297</v>
      </c>
      <c r="D167" s="7">
        <v>2014</v>
      </c>
      <c r="E167" s="7">
        <v>2</v>
      </c>
      <c r="F167" s="7">
        <v>22</v>
      </c>
      <c r="G167" s="7" t="str">
        <f t="shared" si="15"/>
        <v>10</v>
      </c>
      <c r="H167" s="7" t="str">
        <f t="shared" si="16"/>
        <v>24</v>
      </c>
      <c r="I167" s="7" t="str">
        <f t="shared" si="17"/>
        <v>00</v>
      </c>
      <c r="J167" s="7" t="s">
        <v>433</v>
      </c>
      <c r="K167" s="7" t="s">
        <v>3298</v>
      </c>
      <c r="L167" s="7" t="s">
        <v>67</v>
      </c>
      <c r="M167" s="7" t="s">
        <v>51</v>
      </c>
      <c r="N167" s="7" t="s">
        <v>51</v>
      </c>
      <c r="O167" s="7" t="s">
        <v>75</v>
      </c>
      <c r="P167" s="7" t="s">
        <v>75</v>
      </c>
    </row>
    <row r="168" spans="1:16" ht="12.75" customHeight="1">
      <c r="A168" s="7">
        <v>23</v>
      </c>
      <c r="B168" s="7" t="s">
        <v>7</v>
      </c>
      <c r="C168" s="7" t="s">
        <v>3299</v>
      </c>
      <c r="D168" s="7">
        <v>2014</v>
      </c>
      <c r="E168" s="7">
        <v>2</v>
      </c>
      <c r="F168" s="7">
        <v>22</v>
      </c>
      <c r="G168" s="7" t="str">
        <f t="shared" si="15"/>
        <v>10</v>
      </c>
      <c r="H168" s="7" t="str">
        <f t="shared" si="16"/>
        <v>24</v>
      </c>
      <c r="I168" s="7" t="str">
        <f t="shared" si="17"/>
        <v>20</v>
      </c>
      <c r="J168" s="7" t="s">
        <v>433</v>
      </c>
      <c r="K168" s="7" t="s">
        <v>491</v>
      </c>
      <c r="L168" s="7" t="s">
        <v>67</v>
      </c>
      <c r="M168" s="7" t="s">
        <v>51</v>
      </c>
      <c r="N168" s="7" t="s">
        <v>51</v>
      </c>
      <c r="O168" s="7" t="s">
        <v>51</v>
      </c>
      <c r="P168" s="7" t="s">
        <v>51</v>
      </c>
    </row>
    <row r="169" spans="1:16" ht="12.75" customHeight="1">
      <c r="A169" s="7">
        <v>23</v>
      </c>
      <c r="B169" s="7" t="s">
        <v>7</v>
      </c>
      <c r="C169" s="7" t="s">
        <v>3300</v>
      </c>
      <c r="D169" s="7">
        <v>2014</v>
      </c>
      <c r="E169" s="7">
        <v>2</v>
      </c>
      <c r="F169" s="7">
        <v>22</v>
      </c>
      <c r="G169" s="7" t="str">
        <f t="shared" si="15"/>
        <v>10</v>
      </c>
      <c r="H169" s="7" t="str">
        <f t="shared" si="16"/>
        <v>24</v>
      </c>
      <c r="I169" s="7" t="str">
        <f t="shared" si="17"/>
        <v>55</v>
      </c>
      <c r="J169" s="7" t="s">
        <v>109</v>
      </c>
      <c r="K169" s="7" t="s">
        <v>151</v>
      </c>
      <c r="L169" s="7" t="s">
        <v>67</v>
      </c>
      <c r="M169" s="7" t="s">
        <v>51</v>
      </c>
      <c r="N169" s="7" t="s">
        <v>51</v>
      </c>
      <c r="O169" s="7" t="s">
        <v>51</v>
      </c>
      <c r="P169" s="7" t="s">
        <v>51</v>
      </c>
    </row>
    <row r="170" spans="1:16" ht="12.75" customHeight="1">
      <c r="A170" s="7">
        <v>23</v>
      </c>
      <c r="B170" s="7" t="s">
        <v>7</v>
      </c>
      <c r="C170" s="7" t="s">
        <v>3301</v>
      </c>
      <c r="D170" s="7">
        <v>2014</v>
      </c>
      <c r="E170" s="7">
        <v>2</v>
      </c>
      <c r="F170" s="7">
        <v>22</v>
      </c>
      <c r="G170" s="7" t="str">
        <f t="shared" si="15"/>
        <v>10</v>
      </c>
      <c r="H170" s="7" t="str">
        <f t="shared" si="16"/>
        <v>24</v>
      </c>
      <c r="I170" s="7" t="str">
        <f t="shared" si="17"/>
        <v>58</v>
      </c>
      <c r="J170" s="7" t="s">
        <v>433</v>
      </c>
      <c r="K170" s="7" t="s">
        <v>484</v>
      </c>
      <c r="L170" s="7" t="s">
        <v>67</v>
      </c>
      <c r="M170" s="7" t="s">
        <v>51</v>
      </c>
      <c r="N170" s="7" t="s">
        <v>51</v>
      </c>
      <c r="O170" s="7" t="s">
        <v>51</v>
      </c>
      <c r="P170" s="7" t="s">
        <v>51</v>
      </c>
    </row>
    <row r="171" spans="1:16" ht="12.75" customHeight="1">
      <c r="A171" s="7">
        <v>23</v>
      </c>
      <c r="B171" s="7" t="s">
        <v>7</v>
      </c>
      <c r="C171" s="7" t="s">
        <v>3302</v>
      </c>
      <c r="D171" s="7">
        <v>2014</v>
      </c>
      <c r="E171" s="7">
        <v>2</v>
      </c>
      <c r="F171" s="7">
        <v>22</v>
      </c>
      <c r="G171" s="7" t="str">
        <f t="shared" si="15"/>
        <v>10</v>
      </c>
      <c r="H171" s="7" t="str">
        <f t="shared" si="16"/>
        <v>25</v>
      </c>
      <c r="I171" s="7" t="str">
        <f t="shared" si="17"/>
        <v>04</v>
      </c>
      <c r="J171" s="7" t="s">
        <v>109</v>
      </c>
      <c r="K171" s="7" t="s">
        <v>151</v>
      </c>
      <c r="L171" s="7" t="s">
        <v>67</v>
      </c>
      <c r="M171" s="7" t="s">
        <v>51</v>
      </c>
      <c r="N171" s="7" t="s">
        <v>51</v>
      </c>
      <c r="O171" s="7" t="s">
        <v>75</v>
      </c>
      <c r="P171" s="7" t="s">
        <v>75</v>
      </c>
    </row>
    <row r="172" spans="1:16" ht="12.75" customHeight="1">
      <c r="A172" s="7">
        <v>23</v>
      </c>
      <c r="B172" s="7" t="s">
        <v>7</v>
      </c>
      <c r="C172" s="7" t="s">
        <v>3303</v>
      </c>
      <c r="D172" s="7">
        <v>2014</v>
      </c>
      <c r="E172" s="7">
        <v>2</v>
      </c>
      <c r="F172" s="7">
        <v>22</v>
      </c>
      <c r="G172" s="7" t="str">
        <f t="shared" si="15"/>
        <v>10</v>
      </c>
      <c r="H172" s="7" t="str">
        <f t="shared" si="16"/>
        <v>25</v>
      </c>
      <c r="I172" s="7" t="str">
        <f t="shared" si="17"/>
        <v>14</v>
      </c>
      <c r="J172" s="7" t="s">
        <v>134</v>
      </c>
      <c r="K172" s="7" t="s">
        <v>66</v>
      </c>
      <c r="L172" s="7" t="s">
        <v>67</v>
      </c>
      <c r="M172" s="7" t="s">
        <v>51</v>
      </c>
      <c r="N172" s="7" t="s">
        <v>51</v>
      </c>
      <c r="O172" s="7" t="s">
        <v>51</v>
      </c>
      <c r="P172" s="7" t="s">
        <v>51</v>
      </c>
    </row>
    <row r="173" spans="1:16" ht="12.75" customHeight="1">
      <c r="A173" s="7">
        <v>23</v>
      </c>
      <c r="B173" s="7" t="s">
        <v>7</v>
      </c>
      <c r="C173" s="7" t="s">
        <v>3304</v>
      </c>
      <c r="D173" s="7">
        <v>2014</v>
      </c>
      <c r="E173" s="7">
        <v>2</v>
      </c>
      <c r="F173" s="7">
        <v>22</v>
      </c>
      <c r="G173" s="7" t="str">
        <f t="shared" si="15"/>
        <v>10</v>
      </c>
      <c r="H173" s="7" t="str">
        <f t="shared" si="16"/>
        <v>26</v>
      </c>
      <c r="I173" s="7" t="str">
        <f t="shared" si="17"/>
        <v>46</v>
      </c>
      <c r="J173" s="7" t="s">
        <v>134</v>
      </c>
      <c r="K173" s="7" t="s">
        <v>66</v>
      </c>
      <c r="L173" s="7" t="s">
        <v>67</v>
      </c>
      <c r="M173" s="7" t="s">
        <v>51</v>
      </c>
      <c r="N173" s="7" t="s">
        <v>75</v>
      </c>
      <c r="O173" s="7" t="s">
        <v>75</v>
      </c>
      <c r="P173" s="7" t="s">
        <v>75</v>
      </c>
    </row>
    <row r="174" spans="1:16" ht="12.75" customHeight="1">
      <c r="A174" s="7">
        <v>23</v>
      </c>
      <c r="B174" s="7" t="s">
        <v>7</v>
      </c>
      <c r="C174" s="7" t="s">
        <v>3305</v>
      </c>
      <c r="D174" s="7">
        <v>2014</v>
      </c>
      <c r="E174" s="7">
        <v>2</v>
      </c>
      <c r="F174" s="7">
        <v>22</v>
      </c>
      <c r="G174" s="7" t="str">
        <f t="shared" si="15"/>
        <v>10</v>
      </c>
      <c r="H174" s="7" t="str">
        <f t="shared" si="16"/>
        <v>26</v>
      </c>
      <c r="I174" s="7" t="str">
        <f t="shared" si="17"/>
        <v>53</v>
      </c>
      <c r="J174" s="7" t="s">
        <v>109</v>
      </c>
      <c r="K174" s="7" t="s">
        <v>110</v>
      </c>
      <c r="L174" s="7" t="s">
        <v>67</v>
      </c>
      <c r="M174" s="7" t="s">
        <v>51</v>
      </c>
      <c r="N174" s="7" t="s">
        <v>50</v>
      </c>
      <c r="O174" s="7" t="s">
        <v>50</v>
      </c>
      <c r="P174" s="7" t="s">
        <v>60</v>
      </c>
    </row>
    <row r="175" spans="1:16" ht="12.75" customHeight="1">
      <c r="A175" s="7">
        <v>23</v>
      </c>
      <c r="B175" s="7" t="s">
        <v>7</v>
      </c>
      <c r="C175" s="7" t="s">
        <v>3306</v>
      </c>
      <c r="D175" s="7">
        <v>2014</v>
      </c>
      <c r="E175" s="7">
        <v>2</v>
      </c>
      <c r="F175" s="7">
        <v>22</v>
      </c>
      <c r="G175" s="7" t="str">
        <f t="shared" si="15"/>
        <v>10</v>
      </c>
      <c r="H175" s="7" t="str">
        <f t="shared" si="16"/>
        <v>26</v>
      </c>
      <c r="I175" s="7" t="str">
        <f t="shared" si="17"/>
        <v>58</v>
      </c>
      <c r="J175" s="7" t="s">
        <v>134</v>
      </c>
      <c r="K175" s="7" t="s">
        <v>66</v>
      </c>
      <c r="L175" s="7" t="s">
        <v>67</v>
      </c>
      <c r="M175" s="7" t="s">
        <v>51</v>
      </c>
      <c r="N175" s="7" t="s">
        <v>50</v>
      </c>
      <c r="O175" s="7" t="s">
        <v>75</v>
      </c>
      <c r="P175" s="7" t="s">
        <v>51</v>
      </c>
    </row>
    <row r="176" spans="1:16" ht="12.75" customHeight="1">
      <c r="A176" s="7">
        <v>23</v>
      </c>
      <c r="B176" s="7" t="s">
        <v>7</v>
      </c>
      <c r="C176" s="7" t="s">
        <v>3307</v>
      </c>
      <c r="D176" s="7">
        <v>2014</v>
      </c>
      <c r="E176" s="7">
        <v>2</v>
      </c>
      <c r="F176" s="7">
        <v>22</v>
      </c>
      <c r="G176" s="7" t="str">
        <f t="shared" si="15"/>
        <v>10</v>
      </c>
      <c r="H176" s="7" t="str">
        <f t="shared" si="16"/>
        <v>27</v>
      </c>
      <c r="I176" s="7" t="str">
        <f t="shared" si="17"/>
        <v>08</v>
      </c>
      <c r="J176" s="7" t="s">
        <v>65</v>
      </c>
      <c r="K176" s="7" t="s">
        <v>117</v>
      </c>
      <c r="L176" s="7" t="s">
        <v>67</v>
      </c>
      <c r="M176" s="7" t="s">
        <v>51</v>
      </c>
      <c r="N176" s="7" t="s">
        <v>51</v>
      </c>
      <c r="O176" s="7" t="s">
        <v>50</v>
      </c>
      <c r="P176" s="7" t="s">
        <v>51</v>
      </c>
    </row>
    <row r="177" spans="1:16" ht="12.75" customHeight="1">
      <c r="A177" s="7">
        <v>23</v>
      </c>
      <c r="B177" s="7" t="s">
        <v>7</v>
      </c>
      <c r="C177" s="7" t="s">
        <v>3308</v>
      </c>
      <c r="D177" s="7">
        <v>2014</v>
      </c>
      <c r="E177" s="7">
        <v>2</v>
      </c>
      <c r="F177" s="7">
        <v>22</v>
      </c>
      <c r="G177" s="7" t="str">
        <f t="shared" si="15"/>
        <v>10</v>
      </c>
      <c r="H177" s="7" t="str">
        <f t="shared" si="16"/>
        <v>27</v>
      </c>
      <c r="I177" s="7" t="str">
        <f t="shared" si="17"/>
        <v>38</v>
      </c>
      <c r="J177" s="7" t="s">
        <v>65</v>
      </c>
      <c r="K177" s="7" t="s">
        <v>117</v>
      </c>
      <c r="L177" s="7" t="s">
        <v>67</v>
      </c>
      <c r="M177" s="7" t="s">
        <v>51</v>
      </c>
      <c r="N177" s="7" t="s">
        <v>50</v>
      </c>
      <c r="O177" s="7" t="s">
        <v>50</v>
      </c>
      <c r="P177" s="7" t="s">
        <v>51</v>
      </c>
    </row>
    <row r="178" spans="1:16" ht="12.75" customHeight="1">
      <c r="A178" s="7">
        <v>23</v>
      </c>
      <c r="B178" s="7" t="s">
        <v>7</v>
      </c>
      <c r="C178" s="7" t="s">
        <v>3309</v>
      </c>
      <c r="D178" s="7">
        <v>2014</v>
      </c>
      <c r="E178" s="7">
        <v>2</v>
      </c>
      <c r="F178" s="7">
        <v>22</v>
      </c>
      <c r="G178" s="7" t="str">
        <f t="shared" si="15"/>
        <v>10</v>
      </c>
      <c r="H178" s="7" t="str">
        <f t="shared" si="16"/>
        <v>29</v>
      </c>
      <c r="I178" s="7" t="str">
        <f t="shared" si="17"/>
        <v>13</v>
      </c>
      <c r="J178" s="7" t="s">
        <v>65</v>
      </c>
      <c r="K178" s="7" t="s">
        <v>117</v>
      </c>
      <c r="L178" s="7" t="s">
        <v>67</v>
      </c>
      <c r="M178" s="7" t="s">
        <v>51</v>
      </c>
      <c r="N178" s="7" t="s">
        <v>75</v>
      </c>
      <c r="O178" s="7" t="s">
        <v>51</v>
      </c>
      <c r="P178" s="7" t="s">
        <v>51</v>
      </c>
    </row>
    <row r="179" spans="1:16" ht="12.75" customHeight="1">
      <c r="A179" s="7">
        <v>23</v>
      </c>
      <c r="B179" s="7" t="s">
        <v>7</v>
      </c>
      <c r="C179" s="7" t="s">
        <v>3310</v>
      </c>
      <c r="D179" s="7">
        <v>2014</v>
      </c>
      <c r="E179" s="7">
        <v>2</v>
      </c>
      <c r="F179" s="7">
        <v>22</v>
      </c>
      <c r="G179" s="7" t="str">
        <f t="shared" si="15"/>
        <v>10</v>
      </c>
      <c r="H179" s="7" t="str">
        <f t="shared" si="16"/>
        <v>29</v>
      </c>
      <c r="I179" s="7" t="str">
        <f t="shared" si="17"/>
        <v>20</v>
      </c>
      <c r="J179" s="7" t="s">
        <v>109</v>
      </c>
      <c r="K179" s="7" t="s">
        <v>110</v>
      </c>
      <c r="L179" s="7" t="s">
        <v>67</v>
      </c>
      <c r="M179" s="7" t="s">
        <v>51</v>
      </c>
      <c r="N179" s="7" t="s">
        <v>75</v>
      </c>
      <c r="O179" s="7" t="s">
        <v>51</v>
      </c>
      <c r="P179" s="7" t="s">
        <v>51</v>
      </c>
    </row>
    <row r="180" spans="1:16" ht="12.75" customHeight="1">
      <c r="A180" s="7">
        <v>23</v>
      </c>
      <c r="B180" s="7" t="s">
        <v>7</v>
      </c>
      <c r="C180" s="7" t="s">
        <v>3311</v>
      </c>
      <c r="D180" s="7">
        <v>2014</v>
      </c>
      <c r="E180" s="7">
        <v>2</v>
      </c>
      <c r="F180" s="7">
        <v>22</v>
      </c>
      <c r="G180" s="7" t="str">
        <f t="shared" si="15"/>
        <v>10</v>
      </c>
      <c r="H180" s="7" t="str">
        <f t="shared" si="16"/>
        <v>29</v>
      </c>
      <c r="I180" s="7" t="str">
        <f t="shared" si="17"/>
        <v>39</v>
      </c>
      <c r="J180" s="7" t="s">
        <v>65</v>
      </c>
      <c r="K180" s="7" t="s">
        <v>117</v>
      </c>
      <c r="L180" s="7" t="s">
        <v>67</v>
      </c>
      <c r="M180" s="7" t="s">
        <v>51</v>
      </c>
      <c r="N180" s="7" t="s">
        <v>51</v>
      </c>
      <c r="O180" s="7" t="s">
        <v>51</v>
      </c>
      <c r="P180" s="7" t="s">
        <v>51</v>
      </c>
    </row>
    <row r="181" spans="1:16" ht="12.75" customHeight="1">
      <c r="A181" s="7">
        <v>23</v>
      </c>
      <c r="B181" s="7" t="s">
        <v>7</v>
      </c>
      <c r="C181" s="7" t="s">
        <v>3312</v>
      </c>
      <c r="D181" s="7">
        <v>2014</v>
      </c>
      <c r="E181" s="7">
        <v>2</v>
      </c>
      <c r="F181" s="7">
        <v>22</v>
      </c>
      <c r="G181" s="7" t="str">
        <f t="shared" si="15"/>
        <v>10</v>
      </c>
      <c r="H181" s="7" t="str">
        <f t="shared" si="16"/>
        <v>29</v>
      </c>
      <c r="I181" s="7" t="str">
        <f t="shared" si="17"/>
        <v>44</v>
      </c>
      <c r="J181" s="7" t="s">
        <v>433</v>
      </c>
      <c r="K181" s="7" t="s">
        <v>510</v>
      </c>
      <c r="L181" s="7" t="s">
        <v>67</v>
      </c>
      <c r="M181" s="7" t="s">
        <v>51</v>
      </c>
      <c r="N181" s="7" t="s">
        <v>51</v>
      </c>
      <c r="O181" s="7" t="s">
        <v>51</v>
      </c>
      <c r="P181" s="7" t="s">
        <v>51</v>
      </c>
    </row>
    <row r="182" spans="1:16" ht="12.75" customHeight="1">
      <c r="A182" s="7">
        <v>23</v>
      </c>
      <c r="B182" s="7" t="s">
        <v>7</v>
      </c>
      <c r="C182" s="7" t="s">
        <v>3313</v>
      </c>
      <c r="D182" s="7">
        <v>2014</v>
      </c>
      <c r="E182" s="7">
        <v>2</v>
      </c>
      <c r="F182" s="7">
        <v>22</v>
      </c>
      <c r="G182" s="7" t="str">
        <f t="shared" si="15"/>
        <v>10</v>
      </c>
      <c r="H182" s="7" t="str">
        <f t="shared" si="16"/>
        <v>29</v>
      </c>
      <c r="I182" s="7" t="str">
        <f t="shared" si="17"/>
        <v>56</v>
      </c>
      <c r="J182" s="7" t="s">
        <v>65</v>
      </c>
      <c r="K182" s="7" t="s">
        <v>637</v>
      </c>
      <c r="L182" s="7" t="s">
        <v>67</v>
      </c>
      <c r="M182" s="7" t="s">
        <v>51</v>
      </c>
      <c r="N182" s="7" t="s">
        <v>51</v>
      </c>
      <c r="O182" s="7" t="s">
        <v>51</v>
      </c>
      <c r="P182" s="7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workbookViewId="0"/>
  </sheetViews>
  <sheetFormatPr baseColWidth="10" defaultColWidth="17.1640625" defaultRowHeight="12.75" customHeight="1" x14ac:dyDescent="0"/>
  <cols>
    <col min="1" max="1" width="11" customWidth="1"/>
    <col min="3" max="3" width="22.3320312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29.6640625" customWidth="1"/>
    <col min="11" max="11" width="25.83203125" customWidth="1"/>
  </cols>
  <sheetData>
    <row r="1" spans="1:20">
      <c r="A1" s="14" t="s">
        <v>8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  <c r="Q1" s="7"/>
      <c r="R1" s="7"/>
      <c r="S1" s="7"/>
      <c r="T1" s="7"/>
    </row>
    <row r="2" spans="1:20" ht="12.75" customHeight="1">
      <c r="A2" s="7">
        <v>24</v>
      </c>
      <c r="B2" s="7" t="s">
        <v>0</v>
      </c>
      <c r="C2" s="7" t="s">
        <v>3314</v>
      </c>
      <c r="D2" s="7">
        <v>2014</v>
      </c>
      <c r="E2" s="7">
        <v>2</v>
      </c>
      <c r="F2" s="7">
        <v>24</v>
      </c>
      <c r="G2" s="7" t="str">
        <f t="shared" ref="G2:G33" si="0">LEFT(C2,2)</f>
        <v>11</v>
      </c>
      <c r="H2" s="7" t="str">
        <f t="shared" ref="H2:H33" si="1">MID(C2,4,2)</f>
        <v>16</v>
      </c>
      <c r="I2" s="7" t="str">
        <f t="shared" ref="I2:I33" si="2">MID(C2,7,2)</f>
        <v>33</v>
      </c>
      <c r="J2" s="7" t="s">
        <v>71</v>
      </c>
      <c r="K2" s="7" t="s">
        <v>573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  <c r="Q2" s="7"/>
      <c r="R2" s="7"/>
      <c r="S2" s="7"/>
      <c r="T2" s="7"/>
    </row>
    <row r="3" spans="1:20" ht="12.75" customHeight="1">
      <c r="A3" s="7">
        <v>24</v>
      </c>
      <c r="B3" s="7" t="s">
        <v>0</v>
      </c>
      <c r="C3" s="7" t="s">
        <v>3315</v>
      </c>
      <c r="D3" s="7">
        <v>2014</v>
      </c>
      <c r="E3" s="7">
        <v>2</v>
      </c>
      <c r="F3" s="7">
        <v>24</v>
      </c>
      <c r="G3" s="7" t="str">
        <f t="shared" si="0"/>
        <v>11</v>
      </c>
      <c r="H3" s="7" t="str">
        <f t="shared" si="1"/>
        <v>16</v>
      </c>
      <c r="I3" s="7" t="str">
        <f t="shared" si="2"/>
        <v>49</v>
      </c>
      <c r="J3" s="7" t="s">
        <v>71</v>
      </c>
      <c r="K3" s="7" t="s">
        <v>573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  <c r="Q3" s="7"/>
      <c r="R3" s="7"/>
      <c r="S3" s="7"/>
      <c r="T3" s="7"/>
    </row>
    <row r="4" spans="1:20" ht="12.75" customHeight="1">
      <c r="A4" s="7">
        <v>24</v>
      </c>
      <c r="B4" s="7" t="s">
        <v>0</v>
      </c>
      <c r="C4" s="7" t="s">
        <v>3316</v>
      </c>
      <c r="D4" s="7">
        <v>2014</v>
      </c>
      <c r="E4" s="7">
        <v>2</v>
      </c>
      <c r="F4" s="7">
        <v>24</v>
      </c>
      <c r="G4" s="7" t="str">
        <f t="shared" si="0"/>
        <v>11</v>
      </c>
      <c r="H4" s="7" t="str">
        <f t="shared" si="1"/>
        <v>18</v>
      </c>
      <c r="I4" s="7" t="str">
        <f t="shared" si="2"/>
        <v>07</v>
      </c>
      <c r="J4" s="7" t="s">
        <v>65</v>
      </c>
      <c r="K4" s="7" t="s">
        <v>159</v>
      </c>
      <c r="L4" s="7" t="s">
        <v>67</v>
      </c>
      <c r="M4" s="7" t="s">
        <v>50</v>
      </c>
      <c r="N4" s="7" t="s">
        <v>51</v>
      </c>
      <c r="O4" s="7" t="s">
        <v>75</v>
      </c>
      <c r="P4" s="7" t="s">
        <v>75</v>
      </c>
      <c r="Q4" s="7"/>
      <c r="R4" s="7"/>
      <c r="S4" s="7"/>
      <c r="T4" s="7"/>
    </row>
    <row r="5" spans="1:20" ht="12.75" customHeight="1">
      <c r="A5" s="7">
        <v>24</v>
      </c>
      <c r="B5" s="7" t="s">
        <v>0</v>
      </c>
      <c r="C5" s="7" t="s">
        <v>3317</v>
      </c>
      <c r="D5" s="7">
        <v>2014</v>
      </c>
      <c r="E5" s="7">
        <v>2</v>
      </c>
      <c r="F5" s="7">
        <v>24</v>
      </c>
      <c r="G5" s="7" t="str">
        <f t="shared" si="0"/>
        <v>11</v>
      </c>
      <c r="H5" s="7" t="str">
        <f t="shared" si="1"/>
        <v>18</v>
      </c>
      <c r="I5" s="7" t="str">
        <f t="shared" si="2"/>
        <v>44</v>
      </c>
      <c r="J5" s="7" t="s">
        <v>65</v>
      </c>
      <c r="K5" s="7" t="s">
        <v>3318</v>
      </c>
      <c r="L5" s="7" t="s">
        <v>67</v>
      </c>
      <c r="M5" s="7" t="s">
        <v>51</v>
      </c>
      <c r="N5" s="7" t="s">
        <v>51</v>
      </c>
      <c r="O5" s="7" t="s">
        <v>51</v>
      </c>
      <c r="P5" s="7" t="s">
        <v>51</v>
      </c>
      <c r="Q5" s="7"/>
      <c r="R5" s="7"/>
      <c r="S5" s="7"/>
      <c r="T5" s="7"/>
    </row>
    <row r="6" spans="1:20" ht="12.75" customHeight="1">
      <c r="A6" s="7">
        <v>24</v>
      </c>
      <c r="B6" s="7" t="s">
        <v>0</v>
      </c>
      <c r="C6" s="7" t="s">
        <v>3319</v>
      </c>
      <c r="D6" s="7">
        <v>2014</v>
      </c>
      <c r="E6" s="7">
        <v>2</v>
      </c>
      <c r="F6" s="7">
        <v>24</v>
      </c>
      <c r="G6" s="7" t="str">
        <f t="shared" si="0"/>
        <v>11</v>
      </c>
      <c r="H6" s="7" t="str">
        <f t="shared" si="1"/>
        <v>18</v>
      </c>
      <c r="I6" s="7" t="str">
        <f t="shared" si="2"/>
        <v>52</v>
      </c>
      <c r="J6" s="7" t="s">
        <v>65</v>
      </c>
      <c r="K6" s="7" t="s">
        <v>117</v>
      </c>
      <c r="L6" s="7" t="s">
        <v>67</v>
      </c>
      <c r="M6" s="7" t="s">
        <v>51</v>
      </c>
      <c r="N6" s="7" t="s">
        <v>51</v>
      </c>
      <c r="O6" s="7" t="s">
        <v>51</v>
      </c>
      <c r="P6" s="7" t="s">
        <v>51</v>
      </c>
      <c r="Q6" s="7"/>
      <c r="R6" s="7"/>
      <c r="S6" s="7"/>
      <c r="T6" s="7"/>
    </row>
    <row r="7" spans="1:20" ht="12.75" customHeight="1">
      <c r="A7" s="7">
        <v>24</v>
      </c>
      <c r="B7" s="7" t="s">
        <v>0</v>
      </c>
      <c r="C7" s="7" t="s">
        <v>3320</v>
      </c>
      <c r="D7" s="7">
        <v>2014</v>
      </c>
      <c r="E7" s="7">
        <v>2</v>
      </c>
      <c r="F7" s="7">
        <v>24</v>
      </c>
      <c r="G7" s="7" t="str">
        <f t="shared" si="0"/>
        <v>11</v>
      </c>
      <c r="H7" s="7" t="str">
        <f t="shared" si="1"/>
        <v>20</v>
      </c>
      <c r="I7" s="7" t="str">
        <f t="shared" si="2"/>
        <v>06</v>
      </c>
      <c r="J7" s="7" t="s">
        <v>65</v>
      </c>
      <c r="K7" s="7" t="s">
        <v>334</v>
      </c>
      <c r="L7" s="7" t="s">
        <v>67</v>
      </c>
      <c r="M7" s="7" t="s">
        <v>51</v>
      </c>
      <c r="N7" s="7" t="s">
        <v>51</v>
      </c>
      <c r="O7" s="7" t="s">
        <v>51</v>
      </c>
      <c r="P7" s="7" t="s">
        <v>51</v>
      </c>
      <c r="Q7" s="7"/>
      <c r="R7" s="7"/>
      <c r="S7" s="7"/>
      <c r="T7" s="7"/>
    </row>
    <row r="8" spans="1:20" ht="12.75" customHeight="1">
      <c r="A8" s="7">
        <v>24</v>
      </c>
      <c r="B8" s="7" t="s">
        <v>0</v>
      </c>
      <c r="C8" s="7" t="s">
        <v>3321</v>
      </c>
      <c r="D8" s="7">
        <v>2014</v>
      </c>
      <c r="E8" s="7">
        <v>2</v>
      </c>
      <c r="F8" s="7">
        <v>24</v>
      </c>
      <c r="G8" s="7" t="str">
        <f t="shared" si="0"/>
        <v>11</v>
      </c>
      <c r="H8" s="7" t="str">
        <f t="shared" si="1"/>
        <v>20</v>
      </c>
      <c r="I8" s="7" t="str">
        <f t="shared" si="2"/>
        <v>29</v>
      </c>
      <c r="J8" s="7" t="s">
        <v>65</v>
      </c>
      <c r="K8" s="7" t="s">
        <v>119</v>
      </c>
      <c r="L8" s="7" t="s">
        <v>67</v>
      </c>
      <c r="M8" s="7" t="s">
        <v>51</v>
      </c>
      <c r="N8" s="7" t="s">
        <v>51</v>
      </c>
      <c r="O8" s="7" t="s">
        <v>60</v>
      </c>
      <c r="P8" s="7" t="s">
        <v>75</v>
      </c>
      <c r="Q8" s="7"/>
      <c r="R8" s="7"/>
      <c r="S8" s="7"/>
      <c r="T8" s="7"/>
    </row>
    <row r="9" spans="1:20" ht="12.75" customHeight="1">
      <c r="A9" s="7">
        <v>24</v>
      </c>
      <c r="B9" s="7" t="s">
        <v>0</v>
      </c>
      <c r="C9" s="7" t="s">
        <v>3322</v>
      </c>
      <c r="D9" s="7">
        <v>2014</v>
      </c>
      <c r="E9" s="7">
        <v>2</v>
      </c>
      <c r="F9" s="7">
        <v>24</v>
      </c>
      <c r="G9" s="7" t="str">
        <f t="shared" si="0"/>
        <v>11</v>
      </c>
      <c r="H9" s="7" t="str">
        <f t="shared" si="1"/>
        <v>23</v>
      </c>
      <c r="I9" s="7" t="str">
        <f t="shared" si="2"/>
        <v>32</v>
      </c>
      <c r="J9" s="7" t="s">
        <v>65</v>
      </c>
      <c r="K9" s="7" t="s">
        <v>66</v>
      </c>
      <c r="L9" s="7" t="s">
        <v>67</v>
      </c>
      <c r="M9" s="7" t="s">
        <v>51</v>
      </c>
      <c r="N9" s="7" t="s">
        <v>51</v>
      </c>
      <c r="O9" s="7" t="s">
        <v>60</v>
      </c>
      <c r="P9" s="7" t="s">
        <v>75</v>
      </c>
      <c r="Q9" s="7"/>
      <c r="R9" s="7"/>
      <c r="S9" s="7"/>
      <c r="T9" s="7"/>
    </row>
    <row r="10" spans="1:20" ht="12.75" customHeight="1">
      <c r="A10" s="7">
        <v>24</v>
      </c>
      <c r="B10" s="7" t="s">
        <v>0</v>
      </c>
      <c r="C10" s="7" t="s">
        <v>3323</v>
      </c>
      <c r="D10" s="7">
        <v>2014</v>
      </c>
      <c r="E10" s="7">
        <v>2</v>
      </c>
      <c r="F10" s="7">
        <v>24</v>
      </c>
      <c r="G10" s="7" t="str">
        <f t="shared" si="0"/>
        <v>11</v>
      </c>
      <c r="H10" s="7" t="str">
        <f t="shared" si="1"/>
        <v>24</v>
      </c>
      <c r="I10" s="7" t="str">
        <f t="shared" si="2"/>
        <v>02</v>
      </c>
      <c r="J10" s="7" t="s">
        <v>109</v>
      </c>
      <c r="K10" s="7" t="s">
        <v>151</v>
      </c>
      <c r="L10" s="7" t="s">
        <v>49</v>
      </c>
      <c r="M10" s="7" t="s">
        <v>51</v>
      </c>
      <c r="N10" s="7" t="s">
        <v>51</v>
      </c>
      <c r="O10" s="7" t="s">
        <v>75</v>
      </c>
      <c r="P10" s="7" t="s">
        <v>51</v>
      </c>
      <c r="Q10" s="7"/>
      <c r="R10" s="7"/>
      <c r="S10" s="7"/>
      <c r="T10" s="7"/>
    </row>
    <row r="11" spans="1:20" ht="12.75" customHeight="1">
      <c r="A11" s="7">
        <v>24</v>
      </c>
      <c r="B11" s="7" t="s">
        <v>0</v>
      </c>
      <c r="C11" s="7" t="s">
        <v>3324</v>
      </c>
      <c r="D11" s="7">
        <v>2014</v>
      </c>
      <c r="E11" s="7">
        <v>2</v>
      </c>
      <c r="F11" s="7">
        <v>24</v>
      </c>
      <c r="G11" s="7" t="str">
        <f t="shared" si="0"/>
        <v>11</v>
      </c>
      <c r="H11" s="7" t="str">
        <f t="shared" si="1"/>
        <v>24</v>
      </c>
      <c r="I11" s="7" t="str">
        <f t="shared" si="2"/>
        <v>16</v>
      </c>
      <c r="J11" s="7" t="s">
        <v>65</v>
      </c>
      <c r="K11" s="7" t="s">
        <v>1773</v>
      </c>
      <c r="L11" s="7" t="s">
        <v>67</v>
      </c>
      <c r="M11" s="7" t="s">
        <v>51</v>
      </c>
      <c r="N11" s="7" t="s">
        <v>51</v>
      </c>
      <c r="O11" s="7" t="s">
        <v>75</v>
      </c>
      <c r="P11" s="7" t="s">
        <v>51</v>
      </c>
      <c r="Q11" s="7"/>
      <c r="R11" s="7"/>
      <c r="S11" s="7"/>
      <c r="T11" s="7"/>
    </row>
    <row r="12" spans="1:20" ht="12.75" customHeight="1">
      <c r="A12" s="7">
        <v>24</v>
      </c>
      <c r="B12" s="7" t="s">
        <v>0</v>
      </c>
      <c r="C12" s="7" t="s">
        <v>3325</v>
      </c>
      <c r="D12" s="7">
        <v>2014</v>
      </c>
      <c r="E12" s="7">
        <v>2</v>
      </c>
      <c r="F12" s="7">
        <v>24</v>
      </c>
      <c r="G12" s="7" t="str">
        <f t="shared" si="0"/>
        <v>11</v>
      </c>
      <c r="H12" s="7" t="str">
        <f t="shared" si="1"/>
        <v>25</v>
      </c>
      <c r="I12" s="7" t="str">
        <f t="shared" si="2"/>
        <v>00</v>
      </c>
      <c r="J12" s="7" t="s">
        <v>109</v>
      </c>
      <c r="K12" s="7" t="s">
        <v>151</v>
      </c>
      <c r="L12" s="7" t="s">
        <v>67</v>
      </c>
      <c r="M12" s="7" t="s">
        <v>51</v>
      </c>
      <c r="N12" s="7" t="s">
        <v>75</v>
      </c>
      <c r="O12" s="7" t="s">
        <v>75</v>
      </c>
      <c r="P12" s="7" t="s">
        <v>51</v>
      </c>
      <c r="Q12" s="7"/>
      <c r="R12" s="7"/>
      <c r="S12" s="7"/>
      <c r="T12" s="7"/>
    </row>
    <row r="13" spans="1:20" ht="12.75" customHeight="1">
      <c r="A13" s="7">
        <v>24</v>
      </c>
      <c r="B13" s="7" t="s">
        <v>0</v>
      </c>
      <c r="C13" s="7" t="s">
        <v>3326</v>
      </c>
      <c r="D13" s="7">
        <v>2014</v>
      </c>
      <c r="E13" s="7">
        <v>2</v>
      </c>
      <c r="F13" s="7">
        <v>24</v>
      </c>
      <c r="G13" s="7" t="str">
        <f t="shared" si="0"/>
        <v>11</v>
      </c>
      <c r="H13" s="7" t="str">
        <f t="shared" si="1"/>
        <v>25</v>
      </c>
      <c r="I13" s="7" t="str">
        <f t="shared" si="2"/>
        <v>23</v>
      </c>
      <c r="J13" s="7" t="s">
        <v>65</v>
      </c>
      <c r="K13" s="7" t="s">
        <v>159</v>
      </c>
      <c r="L13" s="7" t="s">
        <v>67</v>
      </c>
      <c r="M13" s="7" t="s">
        <v>51</v>
      </c>
      <c r="N13" s="7" t="s">
        <v>50</v>
      </c>
      <c r="O13" s="7" t="s">
        <v>51</v>
      </c>
      <c r="P13" s="7" t="s">
        <v>51</v>
      </c>
      <c r="Q13" s="7"/>
      <c r="R13" s="7"/>
      <c r="S13" s="7"/>
      <c r="T13" s="7"/>
    </row>
    <row r="14" spans="1:20" ht="12.75" customHeight="1">
      <c r="A14" s="7">
        <v>24</v>
      </c>
      <c r="B14" s="7" t="s">
        <v>0</v>
      </c>
      <c r="C14" s="7" t="s">
        <v>3327</v>
      </c>
      <c r="D14" s="7">
        <v>2014</v>
      </c>
      <c r="E14" s="7">
        <v>2</v>
      </c>
      <c r="F14" s="7">
        <v>24</v>
      </c>
      <c r="G14" s="7" t="str">
        <f t="shared" si="0"/>
        <v>11</v>
      </c>
      <c r="H14" s="7" t="str">
        <f t="shared" si="1"/>
        <v>26</v>
      </c>
      <c r="I14" s="7" t="str">
        <f t="shared" si="2"/>
        <v>21</v>
      </c>
      <c r="J14" s="7" t="s">
        <v>109</v>
      </c>
      <c r="K14" s="7" t="s">
        <v>151</v>
      </c>
      <c r="L14" s="7" t="s">
        <v>67</v>
      </c>
      <c r="M14" s="7" t="s">
        <v>51</v>
      </c>
      <c r="N14" s="7" t="s">
        <v>60</v>
      </c>
      <c r="O14" s="7" t="s">
        <v>51</v>
      </c>
      <c r="P14" s="7" t="s">
        <v>51</v>
      </c>
      <c r="Q14" s="7"/>
      <c r="R14" s="7"/>
      <c r="S14" s="7"/>
      <c r="T14" s="7"/>
    </row>
    <row r="15" spans="1:20" ht="12.75" customHeight="1">
      <c r="A15" s="7">
        <v>24</v>
      </c>
      <c r="B15" s="7" t="s">
        <v>0</v>
      </c>
      <c r="C15" s="7" t="s">
        <v>3328</v>
      </c>
      <c r="D15" s="7">
        <v>2014</v>
      </c>
      <c r="E15" s="7">
        <v>2</v>
      </c>
      <c r="F15" s="7">
        <v>24</v>
      </c>
      <c r="G15" s="7" t="str">
        <f t="shared" si="0"/>
        <v>11</v>
      </c>
      <c r="H15" s="7" t="str">
        <f t="shared" si="1"/>
        <v>26</v>
      </c>
      <c r="I15" s="7" t="str">
        <f t="shared" si="2"/>
        <v>52</v>
      </c>
      <c r="J15" s="7" t="s">
        <v>65</v>
      </c>
      <c r="K15" s="7" t="s">
        <v>66</v>
      </c>
      <c r="L15" s="7" t="s">
        <v>67</v>
      </c>
      <c r="M15" s="7" t="s">
        <v>51</v>
      </c>
      <c r="N15" s="7" t="s">
        <v>51</v>
      </c>
      <c r="O15" s="7" t="s">
        <v>51</v>
      </c>
      <c r="P15" s="7" t="s">
        <v>75</v>
      </c>
      <c r="Q15" s="7"/>
      <c r="R15" s="7"/>
      <c r="S15" s="7"/>
      <c r="T15" s="7"/>
    </row>
    <row r="16" spans="1:20" ht="12.75" customHeight="1">
      <c r="A16" s="7">
        <v>24</v>
      </c>
      <c r="B16" s="7" t="s">
        <v>0</v>
      </c>
      <c r="C16" s="7" t="s">
        <v>3329</v>
      </c>
      <c r="D16" s="7">
        <v>2014</v>
      </c>
      <c r="E16" s="7">
        <v>2</v>
      </c>
      <c r="F16" s="7">
        <v>24</v>
      </c>
      <c r="G16" s="7" t="str">
        <f t="shared" si="0"/>
        <v>11</v>
      </c>
      <c r="H16" s="7" t="str">
        <f t="shared" si="1"/>
        <v>27</v>
      </c>
      <c r="I16" s="7" t="str">
        <f t="shared" si="2"/>
        <v>33</v>
      </c>
      <c r="J16" s="7" t="s">
        <v>65</v>
      </c>
      <c r="K16" s="7" t="s">
        <v>213</v>
      </c>
      <c r="L16" s="7" t="s">
        <v>67</v>
      </c>
      <c r="M16" s="7" t="s">
        <v>51</v>
      </c>
      <c r="N16" s="7" t="s">
        <v>51</v>
      </c>
      <c r="O16" s="7" t="s">
        <v>75</v>
      </c>
      <c r="P16" s="7" t="s">
        <v>50</v>
      </c>
      <c r="Q16" s="7"/>
      <c r="R16" s="7"/>
      <c r="S16" s="7"/>
      <c r="T16" s="7"/>
    </row>
    <row r="17" spans="1:20" ht="12.75" customHeight="1">
      <c r="A17" s="7">
        <v>24</v>
      </c>
      <c r="B17" s="7" t="s">
        <v>0</v>
      </c>
      <c r="C17" s="7" t="s">
        <v>3330</v>
      </c>
      <c r="D17" s="7">
        <v>2014</v>
      </c>
      <c r="E17" s="7">
        <v>2</v>
      </c>
      <c r="F17" s="7">
        <v>24</v>
      </c>
      <c r="G17" s="7" t="str">
        <f t="shared" si="0"/>
        <v>11</v>
      </c>
      <c r="H17" s="7" t="str">
        <f t="shared" si="1"/>
        <v>28</v>
      </c>
      <c r="I17" s="7" t="str">
        <f t="shared" si="2"/>
        <v>35</v>
      </c>
      <c r="J17" s="7" t="s">
        <v>65</v>
      </c>
      <c r="K17" s="7" t="s">
        <v>159</v>
      </c>
      <c r="L17" s="7" t="s">
        <v>67</v>
      </c>
      <c r="M17" s="7" t="s">
        <v>51</v>
      </c>
      <c r="N17" s="7" t="s">
        <v>51</v>
      </c>
      <c r="O17" s="7" t="s">
        <v>75</v>
      </c>
      <c r="P17" s="7" t="s">
        <v>51</v>
      </c>
      <c r="Q17" s="7"/>
      <c r="R17" s="7"/>
      <c r="S17" s="7"/>
      <c r="T17" s="7"/>
    </row>
    <row r="18" spans="1:20" ht="12.75" customHeight="1">
      <c r="A18" s="7">
        <v>24</v>
      </c>
      <c r="B18" s="7" t="s">
        <v>0</v>
      </c>
      <c r="C18" s="7" t="s">
        <v>3331</v>
      </c>
      <c r="D18" s="7">
        <v>2014</v>
      </c>
      <c r="E18" s="7">
        <v>2</v>
      </c>
      <c r="F18" s="7">
        <v>24</v>
      </c>
      <c r="G18" s="7" t="str">
        <f t="shared" si="0"/>
        <v>11</v>
      </c>
      <c r="H18" s="7" t="str">
        <f t="shared" si="1"/>
        <v>28</v>
      </c>
      <c r="I18" s="7" t="str">
        <f t="shared" si="2"/>
        <v>44</v>
      </c>
      <c r="J18" s="7" t="s">
        <v>65</v>
      </c>
      <c r="K18" s="7" t="s">
        <v>1773</v>
      </c>
      <c r="L18" s="7" t="s">
        <v>67</v>
      </c>
      <c r="M18" s="7" t="s">
        <v>51</v>
      </c>
      <c r="N18" s="7" t="s">
        <v>51</v>
      </c>
      <c r="O18" s="7" t="s">
        <v>75</v>
      </c>
      <c r="P18" s="7" t="s">
        <v>75</v>
      </c>
      <c r="Q18" s="7"/>
      <c r="R18" s="7"/>
      <c r="S18" s="7"/>
      <c r="T18" s="7"/>
    </row>
    <row r="19" spans="1:20" ht="12.75" customHeight="1">
      <c r="A19" s="7">
        <v>24</v>
      </c>
      <c r="B19" s="7" t="s">
        <v>0</v>
      </c>
      <c r="C19" s="7" t="s">
        <v>3332</v>
      </c>
      <c r="D19" s="7">
        <v>2014</v>
      </c>
      <c r="E19" s="7">
        <v>2</v>
      </c>
      <c r="F19" s="7">
        <v>24</v>
      </c>
      <c r="G19" s="7" t="str">
        <f t="shared" si="0"/>
        <v>11</v>
      </c>
      <c r="H19" s="7" t="str">
        <f t="shared" si="1"/>
        <v>29</v>
      </c>
      <c r="I19" s="7" t="str">
        <f t="shared" si="2"/>
        <v>29</v>
      </c>
      <c r="J19" s="7" t="s">
        <v>65</v>
      </c>
      <c r="K19" s="7" t="s">
        <v>117</v>
      </c>
      <c r="L19" s="7" t="s">
        <v>67</v>
      </c>
      <c r="M19" s="7" t="s">
        <v>50</v>
      </c>
      <c r="N19" s="7" t="s">
        <v>51</v>
      </c>
      <c r="O19" s="7" t="s">
        <v>75</v>
      </c>
      <c r="P19" s="7" t="s">
        <v>75</v>
      </c>
      <c r="Q19" s="7"/>
      <c r="R19" s="7"/>
      <c r="S19" s="7"/>
      <c r="T19" s="7"/>
    </row>
    <row r="20" spans="1:20" ht="12.75" customHeight="1">
      <c r="A20" s="7">
        <v>24</v>
      </c>
      <c r="B20" s="7" t="s">
        <v>0</v>
      </c>
      <c r="C20" s="7" t="s">
        <v>3333</v>
      </c>
      <c r="D20" s="7">
        <v>2014</v>
      </c>
      <c r="E20" s="7">
        <v>2</v>
      </c>
      <c r="F20" s="7">
        <v>24</v>
      </c>
      <c r="G20" s="7" t="str">
        <f t="shared" si="0"/>
        <v>11</v>
      </c>
      <c r="H20" s="7" t="str">
        <f t="shared" si="1"/>
        <v>29</v>
      </c>
      <c r="I20" s="7" t="str">
        <f t="shared" si="2"/>
        <v>33</v>
      </c>
      <c r="J20" s="7" t="s">
        <v>65</v>
      </c>
      <c r="K20" s="7" t="s">
        <v>159</v>
      </c>
      <c r="L20" s="7" t="s">
        <v>67</v>
      </c>
      <c r="M20" s="7" t="s">
        <v>50</v>
      </c>
      <c r="N20" s="7" t="s">
        <v>51</v>
      </c>
      <c r="O20" s="7" t="s">
        <v>75</v>
      </c>
      <c r="P20" s="7" t="s">
        <v>75</v>
      </c>
      <c r="Q20" s="7"/>
      <c r="R20" s="7"/>
      <c r="S20" s="7"/>
      <c r="T20" s="7"/>
    </row>
    <row r="21" spans="1:20" ht="12.75" customHeight="1">
      <c r="A21" s="7">
        <v>24</v>
      </c>
      <c r="B21" s="7" t="s">
        <v>0</v>
      </c>
      <c r="C21" s="7" t="s">
        <v>3334</v>
      </c>
      <c r="D21" s="7">
        <v>2014</v>
      </c>
      <c r="E21" s="7">
        <v>2</v>
      </c>
      <c r="F21" s="7">
        <v>24</v>
      </c>
      <c r="G21" s="7" t="str">
        <f t="shared" si="0"/>
        <v>11</v>
      </c>
      <c r="H21" s="7" t="str">
        <f t="shared" si="1"/>
        <v>32</v>
      </c>
      <c r="I21" s="7" t="str">
        <f t="shared" si="2"/>
        <v>40</v>
      </c>
      <c r="J21" s="7" t="s">
        <v>65</v>
      </c>
      <c r="K21" s="7" t="s">
        <v>159</v>
      </c>
      <c r="L21" s="7" t="s">
        <v>67</v>
      </c>
      <c r="M21" s="7" t="s">
        <v>75</v>
      </c>
      <c r="N21" s="7" t="s">
        <v>51</v>
      </c>
      <c r="O21" s="7" t="s">
        <v>51</v>
      </c>
      <c r="P21" s="7" t="s">
        <v>75</v>
      </c>
      <c r="Q21" s="7"/>
      <c r="R21" s="7"/>
      <c r="S21" s="7"/>
      <c r="T21" s="7"/>
    </row>
    <row r="22" spans="1:20" ht="12.75" customHeight="1">
      <c r="A22" s="7">
        <v>24</v>
      </c>
      <c r="B22" s="7" t="s">
        <v>0</v>
      </c>
      <c r="C22" s="7" t="s">
        <v>3335</v>
      </c>
      <c r="D22" s="7">
        <v>2014</v>
      </c>
      <c r="E22" s="7">
        <v>2</v>
      </c>
      <c r="F22" s="7">
        <v>24</v>
      </c>
      <c r="G22" s="7" t="str">
        <f t="shared" si="0"/>
        <v>11</v>
      </c>
      <c r="H22" s="7" t="str">
        <f t="shared" si="1"/>
        <v>36</v>
      </c>
      <c r="I22" s="7" t="str">
        <f t="shared" si="2"/>
        <v>01</v>
      </c>
      <c r="J22" s="7" t="s">
        <v>65</v>
      </c>
      <c r="K22" s="7" t="s">
        <v>159</v>
      </c>
      <c r="L22" s="7" t="s">
        <v>67</v>
      </c>
      <c r="M22" s="7" t="s">
        <v>60</v>
      </c>
      <c r="N22" s="7" t="s">
        <v>51</v>
      </c>
      <c r="O22" s="7" t="s">
        <v>75</v>
      </c>
      <c r="P22" s="7" t="s">
        <v>75</v>
      </c>
      <c r="Q22" s="7"/>
      <c r="R22" s="7"/>
      <c r="S22" s="7"/>
      <c r="T22" s="7"/>
    </row>
    <row r="23" spans="1:20" ht="12.75" customHeight="1">
      <c r="A23" s="7">
        <v>24</v>
      </c>
      <c r="B23" s="7" t="s">
        <v>0</v>
      </c>
      <c r="C23" s="7" t="s">
        <v>3336</v>
      </c>
      <c r="D23" s="7">
        <v>2014</v>
      </c>
      <c r="E23" s="7">
        <v>2</v>
      </c>
      <c r="F23" s="7">
        <v>24</v>
      </c>
      <c r="G23" s="7" t="str">
        <f t="shared" si="0"/>
        <v>11</v>
      </c>
      <c r="H23" s="7" t="str">
        <f t="shared" si="1"/>
        <v>39</v>
      </c>
      <c r="I23" s="7" t="str">
        <f t="shared" si="2"/>
        <v>00</v>
      </c>
      <c r="J23" s="7" t="s">
        <v>109</v>
      </c>
      <c r="K23" s="7" t="s">
        <v>151</v>
      </c>
      <c r="L23" s="7" t="s">
        <v>67</v>
      </c>
      <c r="M23" s="7" t="s">
        <v>60</v>
      </c>
      <c r="N23" s="7" t="s">
        <v>51</v>
      </c>
      <c r="O23" s="7" t="s">
        <v>75</v>
      </c>
      <c r="P23" s="7" t="s">
        <v>51</v>
      </c>
      <c r="Q23" s="7"/>
      <c r="R23" s="7"/>
      <c r="S23" s="7"/>
      <c r="T23" s="7"/>
    </row>
    <row r="24" spans="1:20" ht="12.75" customHeight="1">
      <c r="A24" s="7">
        <v>24</v>
      </c>
      <c r="B24" s="7" t="s">
        <v>0</v>
      </c>
      <c r="C24" s="7" t="s">
        <v>3337</v>
      </c>
      <c r="D24" s="7">
        <v>2014</v>
      </c>
      <c r="E24" s="7">
        <v>2</v>
      </c>
      <c r="F24" s="7">
        <v>24</v>
      </c>
      <c r="G24" s="7" t="str">
        <f t="shared" si="0"/>
        <v>11</v>
      </c>
      <c r="H24" s="7" t="str">
        <f t="shared" si="1"/>
        <v>39</v>
      </c>
      <c r="I24" s="7" t="str">
        <f t="shared" si="2"/>
        <v>22</v>
      </c>
      <c r="J24" s="7" t="s">
        <v>65</v>
      </c>
      <c r="K24" s="7" t="s">
        <v>119</v>
      </c>
      <c r="L24" s="7" t="s">
        <v>67</v>
      </c>
      <c r="M24" s="7" t="s">
        <v>51</v>
      </c>
      <c r="N24" s="7" t="s">
        <v>51</v>
      </c>
      <c r="O24" s="7" t="s">
        <v>75</v>
      </c>
      <c r="P24" s="7" t="s">
        <v>51</v>
      </c>
      <c r="Q24" s="7"/>
      <c r="R24" s="7"/>
      <c r="S24" s="7"/>
      <c r="T24" s="7"/>
    </row>
    <row r="25" spans="1:20" ht="12.75" customHeight="1">
      <c r="A25" s="7">
        <v>24</v>
      </c>
      <c r="B25" s="7" t="s">
        <v>0</v>
      </c>
      <c r="C25" s="7" t="s">
        <v>3338</v>
      </c>
      <c r="D25" s="7">
        <v>2014</v>
      </c>
      <c r="E25" s="7">
        <v>2</v>
      </c>
      <c r="F25" s="7">
        <v>24</v>
      </c>
      <c r="G25" s="7" t="str">
        <f t="shared" si="0"/>
        <v>11</v>
      </c>
      <c r="H25" s="7" t="str">
        <f t="shared" si="1"/>
        <v>43</v>
      </c>
      <c r="I25" s="7" t="str">
        <f t="shared" si="2"/>
        <v>57</v>
      </c>
      <c r="J25" s="7" t="s">
        <v>65</v>
      </c>
      <c r="K25" s="7" t="s">
        <v>66</v>
      </c>
      <c r="L25" s="7" t="s">
        <v>67</v>
      </c>
      <c r="M25" s="7" t="s">
        <v>60</v>
      </c>
      <c r="N25" s="7" t="s">
        <v>75</v>
      </c>
      <c r="O25" s="7" t="s">
        <v>75</v>
      </c>
      <c r="P25" s="7" t="s">
        <v>51</v>
      </c>
      <c r="Q25" s="7"/>
      <c r="R25" s="7"/>
      <c r="S25" s="7"/>
      <c r="T25" s="7"/>
    </row>
    <row r="26" spans="1:20" ht="12.75" customHeight="1">
      <c r="A26" s="7">
        <v>24</v>
      </c>
      <c r="B26" s="7" t="s">
        <v>0</v>
      </c>
      <c r="C26" s="7" t="s">
        <v>3339</v>
      </c>
      <c r="D26" s="7">
        <v>2014</v>
      </c>
      <c r="E26" s="7">
        <v>2</v>
      </c>
      <c r="F26" s="7">
        <v>24</v>
      </c>
      <c r="G26" s="7" t="str">
        <f t="shared" si="0"/>
        <v>11</v>
      </c>
      <c r="H26" s="7" t="str">
        <f t="shared" si="1"/>
        <v>48</v>
      </c>
      <c r="I26" s="7" t="str">
        <f t="shared" si="2"/>
        <v>06</v>
      </c>
      <c r="J26" s="7" t="s">
        <v>65</v>
      </c>
      <c r="K26" s="7" t="s">
        <v>117</v>
      </c>
      <c r="L26" s="7" t="s">
        <v>67</v>
      </c>
      <c r="M26" s="7" t="s">
        <v>51</v>
      </c>
      <c r="N26" s="7" t="s">
        <v>75</v>
      </c>
      <c r="O26" s="7" t="s">
        <v>75</v>
      </c>
      <c r="P26" s="7" t="s">
        <v>51</v>
      </c>
      <c r="Q26" s="7"/>
      <c r="R26" s="7"/>
      <c r="S26" s="7"/>
      <c r="T26" s="7"/>
    </row>
    <row r="27" spans="1:20" ht="12.75" customHeight="1">
      <c r="A27" s="7">
        <v>24</v>
      </c>
      <c r="B27" s="7" t="s">
        <v>0</v>
      </c>
      <c r="C27" s="7" t="s">
        <v>3340</v>
      </c>
      <c r="D27" s="7">
        <v>2014</v>
      </c>
      <c r="E27" s="7">
        <v>2</v>
      </c>
      <c r="F27" s="7">
        <v>24</v>
      </c>
      <c r="G27" s="7" t="str">
        <f t="shared" si="0"/>
        <v>11</v>
      </c>
      <c r="H27" s="7" t="str">
        <f t="shared" si="1"/>
        <v>48</v>
      </c>
      <c r="I27" s="7" t="str">
        <f t="shared" si="2"/>
        <v>54</v>
      </c>
      <c r="J27" s="7" t="s">
        <v>65</v>
      </c>
      <c r="K27" s="7" t="s">
        <v>159</v>
      </c>
      <c r="L27" s="7" t="s">
        <v>67</v>
      </c>
      <c r="M27" s="7" t="s">
        <v>51</v>
      </c>
      <c r="N27" s="7" t="s">
        <v>50</v>
      </c>
      <c r="O27" s="7" t="s">
        <v>51</v>
      </c>
      <c r="P27" s="7" t="s">
        <v>51</v>
      </c>
      <c r="Q27" s="7"/>
      <c r="R27" s="7"/>
      <c r="S27" s="7"/>
      <c r="T27" s="7"/>
    </row>
    <row r="28" spans="1:20" ht="12.75" customHeight="1">
      <c r="A28" s="7">
        <v>24</v>
      </c>
      <c r="B28" s="7" t="s">
        <v>0</v>
      </c>
      <c r="C28" s="7" t="s">
        <v>3341</v>
      </c>
      <c r="D28" s="7">
        <v>2014</v>
      </c>
      <c r="E28" s="7">
        <v>2</v>
      </c>
      <c r="F28" s="7">
        <v>24</v>
      </c>
      <c r="G28" s="7" t="str">
        <f t="shared" si="0"/>
        <v>11</v>
      </c>
      <c r="H28" s="7" t="str">
        <f t="shared" si="1"/>
        <v>51</v>
      </c>
      <c r="I28" s="7" t="str">
        <f t="shared" si="2"/>
        <v>59</v>
      </c>
      <c r="J28" s="7" t="s">
        <v>65</v>
      </c>
      <c r="K28" s="7" t="s">
        <v>159</v>
      </c>
      <c r="L28" s="7" t="s">
        <v>67</v>
      </c>
      <c r="M28" s="7" t="s">
        <v>51</v>
      </c>
      <c r="N28" s="7" t="s">
        <v>75</v>
      </c>
      <c r="O28" s="7" t="s">
        <v>60</v>
      </c>
      <c r="P28" s="7" t="s">
        <v>75</v>
      </c>
      <c r="Q28" s="7"/>
      <c r="R28" s="7"/>
      <c r="S28" s="7"/>
      <c r="T28" s="7"/>
    </row>
    <row r="29" spans="1:20" ht="12.75" customHeight="1">
      <c r="A29" s="7">
        <v>24</v>
      </c>
      <c r="B29" s="7" t="s">
        <v>0</v>
      </c>
      <c r="C29" s="7" t="s">
        <v>3342</v>
      </c>
      <c r="D29" s="7">
        <v>2014</v>
      </c>
      <c r="E29" s="7">
        <v>2</v>
      </c>
      <c r="F29" s="7">
        <v>24</v>
      </c>
      <c r="G29" s="7" t="str">
        <f t="shared" si="0"/>
        <v>11</v>
      </c>
      <c r="H29" s="7" t="str">
        <f t="shared" si="1"/>
        <v>52</v>
      </c>
      <c r="I29" s="7" t="str">
        <f t="shared" si="2"/>
        <v>48</v>
      </c>
      <c r="J29" s="7" t="s">
        <v>65</v>
      </c>
      <c r="K29" s="7" t="s">
        <v>213</v>
      </c>
      <c r="L29" s="7" t="s">
        <v>67</v>
      </c>
      <c r="M29" s="7" t="s">
        <v>51</v>
      </c>
      <c r="N29" s="7" t="s">
        <v>50</v>
      </c>
      <c r="O29" s="7" t="s">
        <v>75</v>
      </c>
      <c r="P29" s="7" t="s">
        <v>51</v>
      </c>
      <c r="Q29" s="7"/>
      <c r="R29" s="7"/>
      <c r="S29" s="7"/>
      <c r="T29" s="7"/>
    </row>
    <row r="30" spans="1:20" ht="12.75" customHeight="1">
      <c r="A30" s="7">
        <v>24</v>
      </c>
      <c r="B30" s="7" t="s">
        <v>0</v>
      </c>
      <c r="C30" s="7" t="s">
        <v>3343</v>
      </c>
      <c r="D30" s="7">
        <v>2014</v>
      </c>
      <c r="E30" s="7">
        <v>2</v>
      </c>
      <c r="F30" s="7">
        <v>24</v>
      </c>
      <c r="G30" s="7" t="str">
        <f t="shared" si="0"/>
        <v>11</v>
      </c>
      <c r="H30" s="7" t="str">
        <f t="shared" si="1"/>
        <v>53</v>
      </c>
      <c r="I30" s="7" t="str">
        <f t="shared" si="2"/>
        <v>35</v>
      </c>
      <c r="J30" s="7" t="s">
        <v>65</v>
      </c>
      <c r="K30" s="7" t="s">
        <v>117</v>
      </c>
      <c r="L30" s="7" t="s">
        <v>67</v>
      </c>
      <c r="M30" s="7" t="s">
        <v>51</v>
      </c>
      <c r="N30" s="7" t="s">
        <v>50</v>
      </c>
      <c r="O30" s="7" t="s">
        <v>50</v>
      </c>
      <c r="P30" s="7" t="s">
        <v>51</v>
      </c>
      <c r="Q30" s="7"/>
      <c r="R30" s="7"/>
      <c r="S30" s="7"/>
      <c r="T30" s="7"/>
    </row>
    <row r="31" spans="1:20" ht="12.75" customHeight="1">
      <c r="A31" s="7">
        <v>24</v>
      </c>
      <c r="B31" s="7" t="s">
        <v>0</v>
      </c>
      <c r="C31" s="7" t="s">
        <v>3344</v>
      </c>
      <c r="D31" s="7">
        <v>2014</v>
      </c>
      <c r="E31" s="7">
        <v>2</v>
      </c>
      <c r="F31" s="7">
        <v>24</v>
      </c>
      <c r="G31" s="7" t="str">
        <f t="shared" si="0"/>
        <v>11</v>
      </c>
      <c r="H31" s="7" t="str">
        <f t="shared" si="1"/>
        <v>54</v>
      </c>
      <c r="I31" s="7" t="str">
        <f t="shared" si="2"/>
        <v>18</v>
      </c>
      <c r="J31" s="7" t="s">
        <v>109</v>
      </c>
      <c r="K31" s="7" t="s">
        <v>110</v>
      </c>
      <c r="L31" s="7" t="s">
        <v>67</v>
      </c>
      <c r="M31" s="7" t="s">
        <v>51</v>
      </c>
      <c r="N31" s="7" t="s">
        <v>51</v>
      </c>
      <c r="O31" s="7" t="s">
        <v>75</v>
      </c>
      <c r="P31" s="7" t="s">
        <v>50</v>
      </c>
      <c r="Q31" s="7"/>
      <c r="R31" s="7"/>
      <c r="S31" s="7"/>
      <c r="T31" s="7"/>
    </row>
    <row r="32" spans="1:20" ht="12.75" customHeight="1">
      <c r="A32" s="7">
        <v>24</v>
      </c>
      <c r="B32" s="7" t="s">
        <v>7</v>
      </c>
      <c r="C32" s="7" t="s">
        <v>3345</v>
      </c>
      <c r="D32" s="7">
        <v>2014</v>
      </c>
      <c r="E32" s="7">
        <v>2</v>
      </c>
      <c r="F32" s="7">
        <v>24</v>
      </c>
      <c r="G32" s="7" t="str">
        <f t="shared" si="0"/>
        <v>12</v>
      </c>
      <c r="H32" s="7" t="str">
        <f t="shared" si="1"/>
        <v>06</v>
      </c>
      <c r="I32" s="7" t="str">
        <f t="shared" si="2"/>
        <v>56</v>
      </c>
      <c r="J32" s="7" t="s">
        <v>65</v>
      </c>
      <c r="K32" s="7" t="s">
        <v>117</v>
      </c>
      <c r="L32" s="7" t="s">
        <v>67</v>
      </c>
      <c r="M32" s="7" t="s">
        <v>51</v>
      </c>
      <c r="N32" s="7" t="s">
        <v>51</v>
      </c>
      <c r="O32" s="7" t="s">
        <v>51</v>
      </c>
      <c r="P32" s="7" t="s">
        <v>51</v>
      </c>
      <c r="Q32" s="7"/>
      <c r="R32" s="7"/>
      <c r="S32" s="7"/>
      <c r="T32" s="7"/>
    </row>
    <row r="33" spans="1:20" ht="12.75" customHeight="1">
      <c r="A33" s="7">
        <v>24</v>
      </c>
      <c r="B33" s="7" t="s">
        <v>7</v>
      </c>
      <c r="C33" s="7" t="s">
        <v>3346</v>
      </c>
      <c r="D33" s="7">
        <v>2014</v>
      </c>
      <c r="E33" s="7">
        <v>2</v>
      </c>
      <c r="F33" s="7">
        <v>24</v>
      </c>
      <c r="G33" s="7" t="str">
        <f t="shared" si="0"/>
        <v>12</v>
      </c>
      <c r="H33" s="7" t="str">
        <f t="shared" si="1"/>
        <v>07</v>
      </c>
      <c r="I33" s="7" t="str">
        <f t="shared" si="2"/>
        <v>22</v>
      </c>
      <c r="J33" s="7" t="s">
        <v>433</v>
      </c>
      <c r="K33" s="7" t="s">
        <v>436</v>
      </c>
      <c r="L33" s="7" t="s">
        <v>67</v>
      </c>
      <c r="M33" s="7" t="s">
        <v>51</v>
      </c>
      <c r="N33" s="7" t="s">
        <v>51</v>
      </c>
      <c r="O33" s="7" t="s">
        <v>51</v>
      </c>
      <c r="P33" s="7" t="s">
        <v>51</v>
      </c>
      <c r="Q33" s="7"/>
      <c r="R33" s="7"/>
      <c r="S33" s="7"/>
      <c r="T33" s="7"/>
    </row>
    <row r="34" spans="1:20" ht="12.75" customHeight="1">
      <c r="A34" s="7">
        <v>24</v>
      </c>
      <c r="B34" s="7" t="s">
        <v>7</v>
      </c>
      <c r="C34" s="7" t="s">
        <v>3347</v>
      </c>
      <c r="D34" s="7">
        <v>2014</v>
      </c>
      <c r="E34" s="7">
        <v>2</v>
      </c>
      <c r="F34" s="7">
        <v>24</v>
      </c>
      <c r="G34" s="7" t="str">
        <f t="shared" ref="G34:G65" si="3">LEFT(C34,2)</f>
        <v>12</v>
      </c>
      <c r="H34" s="7" t="str">
        <f t="shared" ref="H34:H65" si="4">MID(C34,4,2)</f>
        <v>07</v>
      </c>
      <c r="I34" s="7" t="str">
        <f t="shared" ref="I34:I65" si="5">MID(C34,7,2)</f>
        <v>30</v>
      </c>
      <c r="J34" s="7" t="s">
        <v>65</v>
      </c>
      <c r="K34" s="7" t="s">
        <v>159</v>
      </c>
      <c r="L34" s="7" t="s">
        <v>67</v>
      </c>
      <c r="M34" s="7" t="s">
        <v>50</v>
      </c>
      <c r="N34" s="7" t="s">
        <v>51</v>
      </c>
      <c r="O34" s="7" t="s">
        <v>50</v>
      </c>
      <c r="P34" s="7" t="s">
        <v>51</v>
      </c>
      <c r="Q34" s="7"/>
      <c r="R34" s="7"/>
      <c r="S34" s="7"/>
      <c r="T34" s="7"/>
    </row>
    <row r="35" spans="1:20" ht="12.75" customHeight="1">
      <c r="A35" s="7">
        <v>24</v>
      </c>
      <c r="B35" s="7" t="s">
        <v>7</v>
      </c>
      <c r="C35" s="7" t="s">
        <v>3348</v>
      </c>
      <c r="D35" s="7">
        <v>2014</v>
      </c>
      <c r="E35" s="7">
        <v>2</v>
      </c>
      <c r="F35" s="7">
        <v>24</v>
      </c>
      <c r="G35" s="7" t="str">
        <f t="shared" si="3"/>
        <v>12</v>
      </c>
      <c r="H35" s="7" t="str">
        <f t="shared" si="4"/>
        <v>07</v>
      </c>
      <c r="I35" s="7" t="str">
        <f t="shared" si="5"/>
        <v>35</v>
      </c>
      <c r="J35" s="7" t="s">
        <v>65</v>
      </c>
      <c r="K35" s="7" t="s">
        <v>117</v>
      </c>
      <c r="L35" s="7" t="s">
        <v>67</v>
      </c>
      <c r="M35" s="7" t="s">
        <v>51</v>
      </c>
      <c r="N35" s="7" t="s">
        <v>51</v>
      </c>
      <c r="O35" s="7" t="s">
        <v>75</v>
      </c>
      <c r="P35" s="7" t="s">
        <v>51</v>
      </c>
      <c r="Q35" s="7"/>
      <c r="R35" s="7"/>
      <c r="S35" s="7"/>
      <c r="T35" s="7"/>
    </row>
    <row r="36" spans="1:20" ht="12.75" customHeight="1">
      <c r="A36" s="7">
        <v>24</v>
      </c>
      <c r="B36" s="7" t="s">
        <v>7</v>
      </c>
      <c r="C36" s="7" t="s">
        <v>3349</v>
      </c>
      <c r="D36" s="7">
        <v>2014</v>
      </c>
      <c r="E36" s="7">
        <v>2</v>
      </c>
      <c r="F36" s="7">
        <v>24</v>
      </c>
      <c r="G36" s="7" t="str">
        <f t="shared" si="3"/>
        <v>12</v>
      </c>
      <c r="H36" s="7" t="str">
        <f t="shared" si="4"/>
        <v>07</v>
      </c>
      <c r="I36" s="7" t="str">
        <f t="shared" si="5"/>
        <v>36</v>
      </c>
      <c r="J36" s="7" t="s">
        <v>109</v>
      </c>
      <c r="K36" s="7" t="s">
        <v>151</v>
      </c>
      <c r="L36" s="7" t="s">
        <v>67</v>
      </c>
      <c r="M36" s="7" t="s">
        <v>51</v>
      </c>
      <c r="N36" s="7" t="s">
        <v>51</v>
      </c>
      <c r="O36" s="7" t="s">
        <v>75</v>
      </c>
      <c r="P36" s="7" t="s">
        <v>51</v>
      </c>
      <c r="Q36" s="7"/>
      <c r="R36" s="7"/>
      <c r="S36" s="7"/>
      <c r="T36" s="7"/>
    </row>
    <row r="37" spans="1:20" ht="12.75" customHeight="1">
      <c r="A37" s="7">
        <v>24</v>
      </c>
      <c r="B37" s="7" t="s">
        <v>7</v>
      </c>
      <c r="C37" s="7" t="s">
        <v>3350</v>
      </c>
      <c r="D37" s="7">
        <v>2014</v>
      </c>
      <c r="E37" s="7">
        <v>2</v>
      </c>
      <c r="F37" s="7">
        <v>24</v>
      </c>
      <c r="G37" s="7" t="str">
        <f t="shared" si="3"/>
        <v>12</v>
      </c>
      <c r="H37" s="7" t="str">
        <f t="shared" si="4"/>
        <v>07</v>
      </c>
      <c r="I37" s="7" t="str">
        <f t="shared" si="5"/>
        <v>50</v>
      </c>
      <c r="J37" s="7" t="s">
        <v>433</v>
      </c>
      <c r="K37" s="7" t="s">
        <v>439</v>
      </c>
      <c r="L37" s="7" t="s">
        <v>67</v>
      </c>
      <c r="M37" s="7" t="s">
        <v>51</v>
      </c>
      <c r="N37" s="7" t="s">
        <v>51</v>
      </c>
      <c r="O37" s="7" t="s">
        <v>75</v>
      </c>
      <c r="P37" s="7" t="s">
        <v>51</v>
      </c>
      <c r="Q37" s="7"/>
      <c r="R37" s="7"/>
      <c r="S37" s="7"/>
      <c r="T37" s="7"/>
    </row>
    <row r="38" spans="1:20" ht="12.75" customHeight="1">
      <c r="A38" s="7">
        <v>24</v>
      </c>
      <c r="B38" s="7" t="s">
        <v>7</v>
      </c>
      <c r="C38" s="7" t="s">
        <v>3351</v>
      </c>
      <c r="D38" s="7">
        <v>2014</v>
      </c>
      <c r="E38" s="7">
        <v>2</v>
      </c>
      <c r="F38" s="7">
        <v>24</v>
      </c>
      <c r="G38" s="7" t="str">
        <f t="shared" si="3"/>
        <v>12</v>
      </c>
      <c r="H38" s="7" t="str">
        <f t="shared" si="4"/>
        <v>09</v>
      </c>
      <c r="I38" s="7" t="str">
        <f t="shared" si="5"/>
        <v>14</v>
      </c>
      <c r="J38" s="7" t="s">
        <v>433</v>
      </c>
      <c r="K38" s="7" t="s">
        <v>434</v>
      </c>
      <c r="L38" s="7" t="s">
        <v>67</v>
      </c>
      <c r="M38" s="7" t="s">
        <v>55</v>
      </c>
      <c r="N38" s="7" t="s">
        <v>60</v>
      </c>
      <c r="O38" s="7" t="s">
        <v>51</v>
      </c>
      <c r="P38" s="7" t="s">
        <v>51</v>
      </c>
      <c r="Q38" s="7"/>
      <c r="R38" s="7"/>
      <c r="S38" s="7"/>
      <c r="T38" s="7"/>
    </row>
    <row r="39" spans="1:20" ht="12.75" customHeight="1">
      <c r="A39" s="7">
        <v>24</v>
      </c>
      <c r="B39" s="7" t="s">
        <v>7</v>
      </c>
      <c r="C39" s="7" t="s">
        <v>3352</v>
      </c>
      <c r="D39" s="7">
        <v>2014</v>
      </c>
      <c r="E39" s="7">
        <v>2</v>
      </c>
      <c r="F39" s="7">
        <v>24</v>
      </c>
      <c r="G39" s="7" t="str">
        <f t="shared" si="3"/>
        <v>12</v>
      </c>
      <c r="H39" s="7" t="str">
        <f t="shared" si="4"/>
        <v>09</v>
      </c>
      <c r="I39" s="7" t="str">
        <f t="shared" si="5"/>
        <v>27</v>
      </c>
      <c r="J39" s="7" t="s">
        <v>433</v>
      </c>
      <c r="K39" s="7" t="s">
        <v>445</v>
      </c>
      <c r="L39" s="7" t="s">
        <v>67</v>
      </c>
      <c r="M39" s="7" t="s">
        <v>51</v>
      </c>
      <c r="N39" s="7" t="s">
        <v>75</v>
      </c>
      <c r="O39" s="7" t="s">
        <v>75</v>
      </c>
      <c r="P39" s="7" t="s">
        <v>51</v>
      </c>
      <c r="Q39" s="7"/>
      <c r="R39" s="7"/>
      <c r="S39" s="7"/>
      <c r="T39" s="7"/>
    </row>
    <row r="40" spans="1:20" ht="12.75" customHeight="1">
      <c r="A40" s="7">
        <v>24</v>
      </c>
      <c r="B40" s="7" t="s">
        <v>7</v>
      </c>
      <c r="C40" s="7" t="s">
        <v>3353</v>
      </c>
      <c r="D40" s="7">
        <v>2014</v>
      </c>
      <c r="E40" s="7">
        <v>2</v>
      </c>
      <c r="F40" s="7">
        <v>24</v>
      </c>
      <c r="G40" s="7" t="str">
        <f t="shared" si="3"/>
        <v>12</v>
      </c>
      <c r="H40" s="7" t="str">
        <f t="shared" si="4"/>
        <v>09</v>
      </c>
      <c r="I40" s="7" t="str">
        <f t="shared" si="5"/>
        <v>40</v>
      </c>
      <c r="J40" s="7" t="s">
        <v>433</v>
      </c>
      <c r="K40" s="7" t="s">
        <v>436</v>
      </c>
      <c r="L40" s="7" t="s">
        <v>67</v>
      </c>
      <c r="M40" s="7" t="s">
        <v>51</v>
      </c>
      <c r="N40" s="7" t="s">
        <v>51</v>
      </c>
      <c r="O40" s="7" t="s">
        <v>75</v>
      </c>
      <c r="P40" s="7" t="s">
        <v>51</v>
      </c>
      <c r="Q40" s="7"/>
      <c r="R40" s="7"/>
      <c r="S40" s="7"/>
      <c r="T40" s="7"/>
    </row>
    <row r="41" spans="1:20" ht="12.75" customHeight="1">
      <c r="A41" s="7">
        <v>24</v>
      </c>
      <c r="B41" s="7" t="s">
        <v>7</v>
      </c>
      <c r="C41" s="7" t="s">
        <v>3354</v>
      </c>
      <c r="D41" s="7">
        <v>2014</v>
      </c>
      <c r="E41" s="7">
        <v>2</v>
      </c>
      <c r="F41" s="7">
        <v>24</v>
      </c>
      <c r="G41" s="7" t="str">
        <f t="shared" si="3"/>
        <v>12</v>
      </c>
      <c r="H41" s="7" t="str">
        <f t="shared" si="4"/>
        <v>10</v>
      </c>
      <c r="I41" s="7" t="str">
        <f t="shared" si="5"/>
        <v>03</v>
      </c>
      <c r="J41" s="7" t="s">
        <v>65</v>
      </c>
      <c r="K41" s="7" t="s">
        <v>159</v>
      </c>
      <c r="L41" s="7" t="s">
        <v>67</v>
      </c>
      <c r="M41" s="7" t="s">
        <v>51</v>
      </c>
      <c r="N41" s="7" t="s">
        <v>51</v>
      </c>
      <c r="O41" s="7" t="s">
        <v>51</v>
      </c>
      <c r="P41" s="7" t="s">
        <v>51</v>
      </c>
      <c r="Q41" s="7"/>
      <c r="R41" s="7"/>
      <c r="S41" s="7"/>
      <c r="T41" s="7"/>
    </row>
    <row r="42" spans="1:20" ht="12.75" customHeight="1">
      <c r="A42" s="7">
        <v>24</v>
      </c>
      <c r="B42" s="7" t="s">
        <v>7</v>
      </c>
      <c r="C42" s="7" t="s">
        <v>3355</v>
      </c>
      <c r="D42" s="7">
        <v>2014</v>
      </c>
      <c r="E42" s="7">
        <v>2</v>
      </c>
      <c r="F42" s="7">
        <v>24</v>
      </c>
      <c r="G42" s="7" t="str">
        <f t="shared" si="3"/>
        <v>12</v>
      </c>
      <c r="H42" s="7" t="str">
        <f t="shared" si="4"/>
        <v>10</v>
      </c>
      <c r="I42" s="7" t="str">
        <f t="shared" si="5"/>
        <v>11</v>
      </c>
      <c r="J42" s="7" t="s">
        <v>134</v>
      </c>
      <c r="K42" s="7" t="s">
        <v>66</v>
      </c>
      <c r="L42" s="7" t="s">
        <v>67</v>
      </c>
      <c r="M42" s="7" t="s">
        <v>51</v>
      </c>
      <c r="N42" s="7" t="s">
        <v>51</v>
      </c>
      <c r="O42" s="7" t="s">
        <v>51</v>
      </c>
      <c r="P42" s="7" t="s">
        <v>51</v>
      </c>
      <c r="Q42" s="7"/>
      <c r="R42" s="7"/>
      <c r="S42" s="7"/>
      <c r="T42" s="7"/>
    </row>
    <row r="43" spans="1:20" ht="12.75" customHeight="1">
      <c r="A43" s="7">
        <v>24</v>
      </c>
      <c r="B43" s="7" t="s">
        <v>7</v>
      </c>
      <c r="C43" s="7" t="s">
        <v>3356</v>
      </c>
      <c r="D43" s="7">
        <v>2014</v>
      </c>
      <c r="E43" s="7">
        <v>2</v>
      </c>
      <c r="F43" s="7">
        <v>24</v>
      </c>
      <c r="G43" s="7" t="str">
        <f t="shared" si="3"/>
        <v>12</v>
      </c>
      <c r="H43" s="7" t="str">
        <f t="shared" si="4"/>
        <v>10</v>
      </c>
      <c r="I43" s="7" t="str">
        <f t="shared" si="5"/>
        <v>14</v>
      </c>
      <c r="J43" s="7" t="s">
        <v>583</v>
      </c>
      <c r="K43" s="7" t="s">
        <v>66</v>
      </c>
      <c r="L43" s="7" t="s">
        <v>67</v>
      </c>
      <c r="M43" s="7" t="s">
        <v>51</v>
      </c>
      <c r="N43" s="7" t="s">
        <v>51</v>
      </c>
      <c r="O43" s="7" t="s">
        <v>51</v>
      </c>
      <c r="P43" s="7" t="s">
        <v>51</v>
      </c>
      <c r="Q43" s="7"/>
      <c r="R43" s="7"/>
      <c r="S43" s="7"/>
      <c r="T43" s="7"/>
    </row>
    <row r="44" spans="1:20" ht="12.75" customHeight="1">
      <c r="A44" s="7">
        <v>24</v>
      </c>
      <c r="B44" s="7" t="s">
        <v>7</v>
      </c>
      <c r="C44" s="7" t="s">
        <v>3357</v>
      </c>
      <c r="D44" s="7">
        <v>2014</v>
      </c>
      <c r="E44" s="7">
        <v>2</v>
      </c>
      <c r="F44" s="7">
        <v>24</v>
      </c>
      <c r="G44" s="7" t="str">
        <f t="shared" si="3"/>
        <v>12</v>
      </c>
      <c r="H44" s="7" t="str">
        <f t="shared" si="4"/>
        <v>10</v>
      </c>
      <c r="I44" s="7" t="str">
        <f t="shared" si="5"/>
        <v>49</v>
      </c>
      <c r="J44" s="7" t="s">
        <v>433</v>
      </c>
      <c r="K44" s="7" t="s">
        <v>450</v>
      </c>
      <c r="L44" s="7" t="s">
        <v>67</v>
      </c>
      <c r="M44" s="7" t="s">
        <v>51</v>
      </c>
      <c r="N44" s="7" t="s">
        <v>75</v>
      </c>
      <c r="O44" s="7" t="s">
        <v>75</v>
      </c>
      <c r="P44" s="7" t="s">
        <v>75</v>
      </c>
      <c r="Q44" s="7"/>
      <c r="R44" s="7"/>
      <c r="S44" s="7"/>
      <c r="T44" s="7"/>
    </row>
    <row r="45" spans="1:20" ht="12.75" customHeight="1">
      <c r="A45" s="7">
        <v>24</v>
      </c>
      <c r="B45" s="7" t="s">
        <v>7</v>
      </c>
      <c r="C45" s="7" t="s">
        <v>3358</v>
      </c>
      <c r="D45" s="7">
        <v>2014</v>
      </c>
      <c r="E45" s="7">
        <v>2</v>
      </c>
      <c r="F45" s="7">
        <v>24</v>
      </c>
      <c r="G45" s="7" t="str">
        <f t="shared" si="3"/>
        <v>12</v>
      </c>
      <c r="H45" s="7" t="str">
        <f t="shared" si="4"/>
        <v>12</v>
      </c>
      <c r="I45" s="7" t="str">
        <f t="shared" si="5"/>
        <v>18</v>
      </c>
      <c r="J45" s="7" t="s">
        <v>109</v>
      </c>
      <c r="K45" s="7" t="s">
        <v>151</v>
      </c>
      <c r="L45" s="7" t="s">
        <v>67</v>
      </c>
      <c r="M45" s="7" t="s">
        <v>51</v>
      </c>
      <c r="N45" s="7" t="s">
        <v>60</v>
      </c>
      <c r="O45" s="7" t="s">
        <v>75</v>
      </c>
      <c r="P45" s="7" t="s">
        <v>51</v>
      </c>
      <c r="Q45" s="7"/>
      <c r="R45" s="7"/>
      <c r="S45" s="7"/>
      <c r="T45" s="7"/>
    </row>
    <row r="46" spans="1:20" ht="12.75" customHeight="1">
      <c r="A46" s="7">
        <v>24</v>
      </c>
      <c r="B46" s="7" t="s">
        <v>7</v>
      </c>
      <c r="C46" s="7" t="s">
        <v>3359</v>
      </c>
      <c r="D46" s="7">
        <v>2014</v>
      </c>
      <c r="E46" s="7">
        <v>2</v>
      </c>
      <c r="F46" s="7">
        <v>24</v>
      </c>
      <c r="G46" s="7" t="str">
        <f t="shared" si="3"/>
        <v>12</v>
      </c>
      <c r="H46" s="7" t="str">
        <f t="shared" si="4"/>
        <v>13</v>
      </c>
      <c r="I46" s="7" t="str">
        <f t="shared" si="5"/>
        <v>55</v>
      </c>
      <c r="J46" s="7" t="s">
        <v>583</v>
      </c>
      <c r="K46" s="7" t="s">
        <v>66</v>
      </c>
      <c r="L46" s="7" t="s">
        <v>67</v>
      </c>
      <c r="M46" s="7" t="s">
        <v>51</v>
      </c>
      <c r="N46" s="7" t="s">
        <v>51</v>
      </c>
      <c r="O46" s="7" t="s">
        <v>60</v>
      </c>
      <c r="P46" s="7" t="s">
        <v>75</v>
      </c>
      <c r="Q46" s="7"/>
      <c r="R46" s="7"/>
      <c r="S46" s="7"/>
      <c r="T46" s="7"/>
    </row>
    <row r="47" spans="1:20" ht="12.75" customHeight="1">
      <c r="A47" s="7">
        <v>24</v>
      </c>
      <c r="B47" s="7" t="s">
        <v>7</v>
      </c>
      <c r="C47" s="7" t="s">
        <v>3360</v>
      </c>
      <c r="D47" s="7">
        <v>2014</v>
      </c>
      <c r="E47" s="7">
        <v>2</v>
      </c>
      <c r="F47" s="7">
        <v>24</v>
      </c>
      <c r="G47" s="7" t="str">
        <f t="shared" si="3"/>
        <v>12</v>
      </c>
      <c r="H47" s="7" t="str">
        <f t="shared" si="4"/>
        <v>14</v>
      </c>
      <c r="I47" s="7" t="str">
        <f t="shared" si="5"/>
        <v>13</v>
      </c>
      <c r="J47" s="7" t="s">
        <v>65</v>
      </c>
      <c r="K47" s="7" t="s">
        <v>159</v>
      </c>
      <c r="L47" s="7" t="s">
        <v>67</v>
      </c>
      <c r="M47" s="7" t="s">
        <v>51</v>
      </c>
      <c r="N47" s="7" t="s">
        <v>51</v>
      </c>
      <c r="O47" s="7" t="s">
        <v>60</v>
      </c>
      <c r="P47" s="7" t="s">
        <v>75</v>
      </c>
      <c r="Q47" s="7"/>
      <c r="R47" s="7"/>
      <c r="S47" s="7"/>
      <c r="T47" s="7"/>
    </row>
    <row r="48" spans="1:20" ht="12.75" customHeight="1">
      <c r="A48" s="7">
        <v>24</v>
      </c>
      <c r="B48" s="7" t="s">
        <v>7</v>
      </c>
      <c r="C48" s="7" t="s">
        <v>3361</v>
      </c>
      <c r="D48" s="7">
        <v>2014</v>
      </c>
      <c r="E48" s="7">
        <v>2</v>
      </c>
      <c r="F48" s="7">
        <v>24</v>
      </c>
      <c r="G48" s="7" t="str">
        <f t="shared" si="3"/>
        <v>12</v>
      </c>
      <c r="H48" s="7" t="str">
        <f t="shared" si="4"/>
        <v>14</v>
      </c>
      <c r="I48" s="7" t="str">
        <f t="shared" si="5"/>
        <v>27</v>
      </c>
      <c r="J48" s="7" t="s">
        <v>433</v>
      </c>
      <c r="K48" s="7" t="s">
        <v>531</v>
      </c>
      <c r="L48" s="7" t="s">
        <v>67</v>
      </c>
      <c r="M48" s="7" t="s">
        <v>51</v>
      </c>
      <c r="N48" s="7" t="s">
        <v>51</v>
      </c>
      <c r="O48" s="7" t="s">
        <v>75</v>
      </c>
      <c r="P48" s="7" t="s">
        <v>51</v>
      </c>
      <c r="Q48" s="7"/>
      <c r="R48" s="7"/>
      <c r="S48" s="7"/>
      <c r="T48" s="7"/>
    </row>
    <row r="49" spans="1:20" ht="12.75" customHeight="1">
      <c r="A49" s="7">
        <v>24</v>
      </c>
      <c r="B49" s="7" t="s">
        <v>7</v>
      </c>
      <c r="C49" s="7" t="s">
        <v>3362</v>
      </c>
      <c r="D49" s="7">
        <v>2014</v>
      </c>
      <c r="E49" s="7">
        <v>2</v>
      </c>
      <c r="F49" s="7">
        <v>24</v>
      </c>
      <c r="G49" s="7" t="str">
        <f t="shared" si="3"/>
        <v>12</v>
      </c>
      <c r="H49" s="7" t="str">
        <f t="shared" si="4"/>
        <v>14</v>
      </c>
      <c r="I49" s="7" t="str">
        <f t="shared" si="5"/>
        <v>41</v>
      </c>
      <c r="J49" s="7" t="s">
        <v>433</v>
      </c>
      <c r="K49" s="7" t="s">
        <v>436</v>
      </c>
      <c r="L49" s="7" t="s">
        <v>67</v>
      </c>
      <c r="M49" s="7" t="s">
        <v>51</v>
      </c>
      <c r="N49" s="7" t="s">
        <v>51</v>
      </c>
      <c r="O49" s="7" t="s">
        <v>75</v>
      </c>
      <c r="P49" s="7" t="s">
        <v>51</v>
      </c>
      <c r="Q49" s="7"/>
      <c r="R49" s="7"/>
      <c r="S49" s="7"/>
      <c r="T49" s="7"/>
    </row>
    <row r="50" spans="1:20" ht="12.75" customHeight="1">
      <c r="A50" s="7">
        <v>24</v>
      </c>
      <c r="B50" s="7" t="s">
        <v>7</v>
      </c>
      <c r="C50" s="7" t="s">
        <v>3363</v>
      </c>
      <c r="D50" s="7">
        <v>2014</v>
      </c>
      <c r="E50" s="7">
        <v>2</v>
      </c>
      <c r="F50" s="7">
        <v>24</v>
      </c>
      <c r="G50" s="7" t="str">
        <f t="shared" si="3"/>
        <v>12</v>
      </c>
      <c r="H50" s="7" t="str">
        <f t="shared" si="4"/>
        <v>14</v>
      </c>
      <c r="I50" s="7" t="str">
        <f t="shared" si="5"/>
        <v>44</v>
      </c>
      <c r="J50" s="7" t="s">
        <v>109</v>
      </c>
      <c r="K50" s="7" t="s">
        <v>151</v>
      </c>
      <c r="L50" s="7" t="s">
        <v>67</v>
      </c>
      <c r="M50" s="7" t="s">
        <v>51</v>
      </c>
      <c r="N50" s="7" t="s">
        <v>51</v>
      </c>
      <c r="O50" s="7" t="s">
        <v>75</v>
      </c>
      <c r="P50" s="7" t="s">
        <v>51</v>
      </c>
      <c r="Q50" s="7"/>
      <c r="R50" s="7"/>
      <c r="S50" s="7"/>
      <c r="T50" s="7"/>
    </row>
    <row r="51" spans="1:20" ht="12.75" customHeight="1">
      <c r="A51" s="7">
        <v>24</v>
      </c>
      <c r="B51" s="7" t="s">
        <v>7</v>
      </c>
      <c r="C51" s="7" t="s">
        <v>3364</v>
      </c>
      <c r="D51" s="7">
        <v>2014</v>
      </c>
      <c r="E51" s="7">
        <v>2</v>
      </c>
      <c r="F51" s="7">
        <v>24</v>
      </c>
      <c r="G51" s="7" t="str">
        <f t="shared" si="3"/>
        <v>12</v>
      </c>
      <c r="H51" s="7" t="str">
        <f t="shared" si="4"/>
        <v>14</v>
      </c>
      <c r="I51" s="7" t="str">
        <f t="shared" si="5"/>
        <v>52</v>
      </c>
      <c r="J51" s="7" t="s">
        <v>433</v>
      </c>
      <c r="K51" s="7" t="s">
        <v>474</v>
      </c>
      <c r="L51" s="7" t="s">
        <v>67</v>
      </c>
      <c r="M51" s="7" t="s">
        <v>51</v>
      </c>
      <c r="N51" s="7" t="s">
        <v>51</v>
      </c>
      <c r="O51" s="7" t="s">
        <v>75</v>
      </c>
      <c r="P51" s="7" t="s">
        <v>51</v>
      </c>
      <c r="Q51" s="7"/>
      <c r="R51" s="7"/>
      <c r="S51" s="7"/>
      <c r="T51" s="7"/>
    </row>
    <row r="52" spans="1:20" ht="12.75" customHeight="1">
      <c r="A52" s="7">
        <v>24</v>
      </c>
      <c r="B52" s="7" t="s">
        <v>7</v>
      </c>
      <c r="C52" s="7" t="s">
        <v>3365</v>
      </c>
      <c r="D52" s="7">
        <v>2014</v>
      </c>
      <c r="E52" s="7">
        <v>2</v>
      </c>
      <c r="F52" s="7">
        <v>24</v>
      </c>
      <c r="G52" s="7" t="str">
        <f t="shared" si="3"/>
        <v>12</v>
      </c>
      <c r="H52" s="7" t="str">
        <f t="shared" si="4"/>
        <v>15</v>
      </c>
      <c r="I52" s="7" t="str">
        <f t="shared" si="5"/>
        <v>06</v>
      </c>
      <c r="J52" s="7" t="s">
        <v>433</v>
      </c>
      <c r="K52" s="7" t="s">
        <v>478</v>
      </c>
      <c r="L52" s="7" t="s">
        <v>67</v>
      </c>
      <c r="M52" s="7" t="s">
        <v>75</v>
      </c>
      <c r="N52" s="7" t="s">
        <v>51</v>
      </c>
      <c r="O52" s="7" t="s">
        <v>75</v>
      </c>
      <c r="P52" s="7" t="s">
        <v>51</v>
      </c>
      <c r="Q52" s="7"/>
      <c r="R52" s="7"/>
      <c r="S52" s="7"/>
      <c r="T52" s="7"/>
    </row>
    <row r="53" spans="1:20" ht="12.75" customHeight="1">
      <c r="A53" s="7">
        <v>24</v>
      </c>
      <c r="B53" s="7" t="s">
        <v>7</v>
      </c>
      <c r="C53" s="7" t="s">
        <v>3366</v>
      </c>
      <c r="D53" s="7">
        <v>2014</v>
      </c>
      <c r="E53" s="7">
        <v>2</v>
      </c>
      <c r="F53" s="7">
        <v>24</v>
      </c>
      <c r="G53" s="7" t="str">
        <f t="shared" si="3"/>
        <v>12</v>
      </c>
      <c r="H53" s="7" t="str">
        <f t="shared" si="4"/>
        <v>15</v>
      </c>
      <c r="I53" s="7" t="str">
        <f t="shared" si="5"/>
        <v>18</v>
      </c>
      <c r="J53" s="7" t="s">
        <v>433</v>
      </c>
      <c r="K53" s="7" t="s">
        <v>480</v>
      </c>
      <c r="L53" s="7" t="s">
        <v>67</v>
      </c>
      <c r="M53" s="7" t="s">
        <v>51</v>
      </c>
      <c r="N53" s="7" t="s">
        <v>75</v>
      </c>
      <c r="O53" s="7" t="s">
        <v>75</v>
      </c>
      <c r="P53" s="7" t="s">
        <v>51</v>
      </c>
      <c r="Q53" s="7"/>
      <c r="R53" s="7"/>
      <c r="S53" s="7"/>
      <c r="T53" s="7"/>
    </row>
    <row r="54" spans="1:20" ht="12.75" customHeight="1">
      <c r="A54" s="7">
        <v>24</v>
      </c>
      <c r="B54" s="7" t="s">
        <v>7</v>
      </c>
      <c r="C54" s="7" t="s">
        <v>3367</v>
      </c>
      <c r="D54" s="7">
        <v>2014</v>
      </c>
      <c r="E54" s="7">
        <v>2</v>
      </c>
      <c r="F54" s="7">
        <v>24</v>
      </c>
      <c r="G54" s="7" t="str">
        <f t="shared" si="3"/>
        <v>12</v>
      </c>
      <c r="H54" s="7" t="str">
        <f t="shared" si="4"/>
        <v>15</v>
      </c>
      <c r="I54" s="7" t="str">
        <f t="shared" si="5"/>
        <v>42</v>
      </c>
      <c r="J54" s="7" t="s">
        <v>71</v>
      </c>
      <c r="K54" s="7" t="s">
        <v>573</v>
      </c>
      <c r="L54" s="7" t="s">
        <v>67</v>
      </c>
      <c r="M54" s="7" t="s">
        <v>51</v>
      </c>
      <c r="N54" s="7" t="s">
        <v>51</v>
      </c>
      <c r="O54" s="7" t="s">
        <v>75</v>
      </c>
      <c r="P54" s="7" t="s">
        <v>51</v>
      </c>
      <c r="Q54" s="7"/>
      <c r="R54" s="7"/>
      <c r="S54" s="7"/>
      <c r="T54" s="7"/>
    </row>
    <row r="55" spans="1:20" ht="12.75" customHeight="1">
      <c r="A55" s="7">
        <v>24</v>
      </c>
      <c r="B55" s="7" t="s">
        <v>7</v>
      </c>
      <c r="C55" s="7" t="s">
        <v>3367</v>
      </c>
      <c r="D55" s="7">
        <v>2014</v>
      </c>
      <c r="E55" s="7">
        <v>2</v>
      </c>
      <c r="F55" s="7">
        <v>24</v>
      </c>
      <c r="G55" s="7" t="str">
        <f t="shared" si="3"/>
        <v>12</v>
      </c>
      <c r="H55" s="7" t="str">
        <f t="shared" si="4"/>
        <v>15</v>
      </c>
      <c r="I55" s="7" t="str">
        <f t="shared" si="5"/>
        <v>42</v>
      </c>
      <c r="J55" s="7" t="s">
        <v>109</v>
      </c>
      <c r="K55" s="7" t="s">
        <v>110</v>
      </c>
      <c r="L55" s="7" t="s">
        <v>67</v>
      </c>
      <c r="M55" s="7" t="s">
        <v>51</v>
      </c>
      <c r="N55" s="7" t="s">
        <v>51</v>
      </c>
      <c r="O55" s="7" t="s">
        <v>75</v>
      </c>
      <c r="P55" s="7" t="s">
        <v>51</v>
      </c>
      <c r="Q55" s="7"/>
      <c r="R55" s="7"/>
      <c r="S55" s="7"/>
      <c r="T55" s="7"/>
    </row>
    <row r="56" spans="1:20" ht="12.75" customHeight="1">
      <c r="A56" s="7">
        <v>24</v>
      </c>
      <c r="B56" s="7" t="s">
        <v>7</v>
      </c>
      <c r="C56" s="7" t="s">
        <v>3368</v>
      </c>
      <c r="D56" s="7">
        <v>2014</v>
      </c>
      <c r="E56" s="7">
        <v>2</v>
      </c>
      <c r="F56" s="7">
        <v>24</v>
      </c>
      <c r="G56" s="7" t="str">
        <f t="shared" si="3"/>
        <v>12</v>
      </c>
      <c r="H56" s="7" t="str">
        <f t="shared" si="4"/>
        <v>15</v>
      </c>
      <c r="I56" s="7" t="str">
        <f t="shared" si="5"/>
        <v>50</v>
      </c>
      <c r="J56" s="7" t="s">
        <v>433</v>
      </c>
      <c r="K56" s="7" t="s">
        <v>3369</v>
      </c>
      <c r="L56" s="7" t="s">
        <v>67</v>
      </c>
      <c r="M56" s="7" t="s">
        <v>51</v>
      </c>
      <c r="N56" s="7" t="s">
        <v>51</v>
      </c>
      <c r="O56" s="7" t="s">
        <v>75</v>
      </c>
      <c r="P56" s="7" t="s">
        <v>60</v>
      </c>
      <c r="Q56" s="7"/>
      <c r="R56" s="7"/>
      <c r="S56" s="7"/>
      <c r="T56" s="7"/>
    </row>
    <row r="57" spans="1:20" ht="12.75" customHeight="1">
      <c r="A57" s="7">
        <v>24</v>
      </c>
      <c r="B57" s="7" t="s">
        <v>7</v>
      </c>
      <c r="C57" s="7" t="s">
        <v>3370</v>
      </c>
      <c r="D57" s="7">
        <v>2014</v>
      </c>
      <c r="E57" s="7">
        <v>2</v>
      </c>
      <c r="F57" s="7">
        <v>24</v>
      </c>
      <c r="G57" s="7" t="str">
        <f t="shared" si="3"/>
        <v>12</v>
      </c>
      <c r="H57" s="7" t="str">
        <f t="shared" si="4"/>
        <v>16</v>
      </c>
      <c r="I57" s="7" t="str">
        <f t="shared" si="5"/>
        <v>34</v>
      </c>
      <c r="J57" s="7" t="s">
        <v>433</v>
      </c>
      <c r="K57" s="7" t="s">
        <v>487</v>
      </c>
      <c r="L57" s="7" t="s">
        <v>67</v>
      </c>
      <c r="M57" s="7" t="s">
        <v>51</v>
      </c>
      <c r="N57" s="7" t="s">
        <v>51</v>
      </c>
      <c r="O57" s="7" t="s">
        <v>75</v>
      </c>
      <c r="P57" s="7" t="s">
        <v>51</v>
      </c>
      <c r="Q57" s="7"/>
      <c r="R57" s="7"/>
      <c r="S57" s="7"/>
      <c r="T57" s="7"/>
    </row>
    <row r="58" spans="1:20" ht="12.75" customHeight="1">
      <c r="A58" s="7">
        <v>24</v>
      </c>
      <c r="B58" s="7" t="s">
        <v>7</v>
      </c>
      <c r="C58" s="7" t="s">
        <v>3371</v>
      </c>
      <c r="D58" s="7">
        <v>2014</v>
      </c>
      <c r="E58" s="7">
        <v>2</v>
      </c>
      <c r="F58" s="7">
        <v>24</v>
      </c>
      <c r="G58" s="7" t="str">
        <f t="shared" si="3"/>
        <v>12</v>
      </c>
      <c r="H58" s="7" t="str">
        <f t="shared" si="4"/>
        <v>17</v>
      </c>
      <c r="I58" s="7" t="str">
        <f t="shared" si="5"/>
        <v>00</v>
      </c>
      <c r="J58" s="7" t="s">
        <v>433</v>
      </c>
      <c r="K58" s="7" t="s">
        <v>491</v>
      </c>
      <c r="L58" s="7" t="s">
        <v>67</v>
      </c>
      <c r="M58" s="7" t="s">
        <v>51</v>
      </c>
      <c r="N58" s="7" t="s">
        <v>51</v>
      </c>
      <c r="O58" s="7" t="s">
        <v>75</v>
      </c>
      <c r="P58" s="7" t="s">
        <v>75</v>
      </c>
      <c r="Q58" s="7"/>
      <c r="R58" s="7"/>
      <c r="S58" s="7"/>
      <c r="T58" s="7"/>
    </row>
    <row r="59" spans="1:20" ht="12.75" customHeight="1">
      <c r="A59" s="7">
        <v>24</v>
      </c>
      <c r="B59" s="7" t="s">
        <v>7</v>
      </c>
      <c r="C59" s="7" t="s">
        <v>3372</v>
      </c>
      <c r="D59" s="7">
        <v>2014</v>
      </c>
      <c r="E59" s="7">
        <v>2</v>
      </c>
      <c r="F59" s="7">
        <v>24</v>
      </c>
      <c r="G59" s="7" t="str">
        <f t="shared" si="3"/>
        <v>12</v>
      </c>
      <c r="H59" s="7" t="str">
        <f t="shared" si="4"/>
        <v>18</v>
      </c>
      <c r="I59" s="7" t="str">
        <f t="shared" si="5"/>
        <v>43</v>
      </c>
      <c r="J59" s="7" t="s">
        <v>109</v>
      </c>
      <c r="K59" s="7" t="s">
        <v>110</v>
      </c>
      <c r="L59" s="7" t="s">
        <v>67</v>
      </c>
      <c r="M59" s="7" t="s">
        <v>51</v>
      </c>
      <c r="N59" s="7" t="s">
        <v>51</v>
      </c>
      <c r="O59" s="7" t="s">
        <v>75</v>
      </c>
      <c r="P59" s="7" t="s">
        <v>75</v>
      </c>
      <c r="Q59" s="7"/>
      <c r="R59" s="7"/>
      <c r="S59" s="7"/>
      <c r="T59" s="7"/>
    </row>
    <row r="60" spans="1:20" ht="12.75" customHeight="1">
      <c r="A60" s="7">
        <v>24</v>
      </c>
      <c r="B60" s="7" t="s">
        <v>7</v>
      </c>
      <c r="C60" s="7" t="s">
        <v>3373</v>
      </c>
      <c r="D60" s="7">
        <v>2014</v>
      </c>
      <c r="E60" s="7">
        <v>2</v>
      </c>
      <c r="F60" s="7">
        <v>24</v>
      </c>
      <c r="G60" s="7" t="str">
        <f t="shared" si="3"/>
        <v>12</v>
      </c>
      <c r="H60" s="7" t="str">
        <f t="shared" si="4"/>
        <v>20</v>
      </c>
      <c r="I60" s="7" t="str">
        <f t="shared" si="5"/>
        <v>15</v>
      </c>
      <c r="J60" s="7" t="s">
        <v>433</v>
      </c>
      <c r="K60" s="7" t="s">
        <v>497</v>
      </c>
      <c r="L60" s="7" t="s">
        <v>67</v>
      </c>
      <c r="M60" s="7" t="s">
        <v>75</v>
      </c>
      <c r="N60" s="7" t="s">
        <v>51</v>
      </c>
      <c r="O60" s="7" t="s">
        <v>75</v>
      </c>
      <c r="P60" s="7" t="s">
        <v>51</v>
      </c>
      <c r="Q60" s="7"/>
      <c r="R60" s="7"/>
      <c r="S60" s="7"/>
      <c r="T60" s="7"/>
    </row>
    <row r="61" spans="1:20" ht="12.75" customHeight="1">
      <c r="A61" s="7">
        <v>24</v>
      </c>
      <c r="B61" s="7" t="s">
        <v>7</v>
      </c>
      <c r="C61" s="7" t="s">
        <v>3374</v>
      </c>
      <c r="D61" s="7">
        <v>2014</v>
      </c>
      <c r="E61" s="7">
        <v>2</v>
      </c>
      <c r="F61" s="7">
        <v>24</v>
      </c>
      <c r="G61" s="7" t="str">
        <f t="shared" si="3"/>
        <v>12</v>
      </c>
      <c r="H61" s="7" t="str">
        <f t="shared" si="4"/>
        <v>20</v>
      </c>
      <c r="I61" s="7" t="str">
        <f t="shared" si="5"/>
        <v>25</v>
      </c>
      <c r="J61" s="7" t="s">
        <v>71</v>
      </c>
      <c r="K61" s="7" t="s">
        <v>344</v>
      </c>
      <c r="L61" s="7" t="s">
        <v>67</v>
      </c>
      <c r="M61" s="7" t="s">
        <v>75</v>
      </c>
      <c r="N61" s="7" t="s">
        <v>51</v>
      </c>
      <c r="O61" s="7" t="s">
        <v>51</v>
      </c>
      <c r="P61" s="7" t="s">
        <v>51</v>
      </c>
      <c r="Q61" s="7"/>
      <c r="R61" s="7"/>
      <c r="S61" s="7"/>
      <c r="T61" s="7"/>
    </row>
    <row r="62" spans="1:20" ht="12.75" customHeight="1">
      <c r="A62" s="7">
        <v>24</v>
      </c>
      <c r="B62" s="7" t="s">
        <v>7</v>
      </c>
      <c r="C62" s="7" t="s">
        <v>3375</v>
      </c>
      <c r="D62" s="7">
        <v>2014</v>
      </c>
      <c r="E62" s="7">
        <v>2</v>
      </c>
      <c r="F62" s="7">
        <v>24</v>
      </c>
      <c r="G62" s="7" t="str">
        <f t="shared" si="3"/>
        <v>12</v>
      </c>
      <c r="H62" s="7" t="str">
        <f t="shared" si="4"/>
        <v>20</v>
      </c>
      <c r="I62" s="7" t="str">
        <f t="shared" si="5"/>
        <v>32</v>
      </c>
      <c r="J62" s="7" t="s">
        <v>109</v>
      </c>
      <c r="K62" s="7" t="s">
        <v>110</v>
      </c>
      <c r="L62" s="7" t="s">
        <v>67</v>
      </c>
      <c r="M62" s="7" t="s">
        <v>51</v>
      </c>
      <c r="N62" s="7" t="s">
        <v>51</v>
      </c>
      <c r="O62" s="7" t="s">
        <v>51</v>
      </c>
      <c r="P62" s="7" t="s">
        <v>60</v>
      </c>
      <c r="Q62" s="7"/>
      <c r="R62" s="7"/>
      <c r="S62" s="7"/>
      <c r="T62" s="7"/>
    </row>
    <row r="63" spans="1:20" ht="12.75" customHeight="1">
      <c r="A63" s="7">
        <v>24</v>
      </c>
      <c r="B63" s="7" t="s">
        <v>7</v>
      </c>
      <c r="C63" s="7" t="s">
        <v>3375</v>
      </c>
      <c r="D63" s="7">
        <v>2014</v>
      </c>
      <c r="E63" s="7">
        <v>2</v>
      </c>
      <c r="F63" s="7">
        <v>24</v>
      </c>
      <c r="G63" s="7" t="str">
        <f t="shared" si="3"/>
        <v>12</v>
      </c>
      <c r="H63" s="7" t="str">
        <f t="shared" si="4"/>
        <v>20</v>
      </c>
      <c r="I63" s="7" t="str">
        <f t="shared" si="5"/>
        <v>32</v>
      </c>
      <c r="J63" s="7" t="s">
        <v>433</v>
      </c>
      <c r="K63" s="7" t="s">
        <v>434</v>
      </c>
      <c r="L63" s="7" t="s">
        <v>67</v>
      </c>
      <c r="M63" s="7" t="s">
        <v>51</v>
      </c>
      <c r="N63" s="7" t="s">
        <v>51</v>
      </c>
      <c r="O63" s="7" t="s">
        <v>51</v>
      </c>
      <c r="P63" s="7" t="s">
        <v>60</v>
      </c>
      <c r="Q63" s="7"/>
      <c r="R63" s="7"/>
      <c r="S63" s="7"/>
      <c r="T63" s="7"/>
    </row>
    <row r="64" spans="1:20" ht="12.75" customHeight="1">
      <c r="A64" s="7">
        <v>24</v>
      </c>
      <c r="B64" s="7" t="s">
        <v>7</v>
      </c>
      <c r="C64" s="7" t="s">
        <v>3376</v>
      </c>
      <c r="D64" s="7">
        <v>2014</v>
      </c>
      <c r="E64" s="7">
        <v>2</v>
      </c>
      <c r="F64" s="7">
        <v>24</v>
      </c>
      <c r="G64" s="7" t="str">
        <f t="shared" si="3"/>
        <v>12</v>
      </c>
      <c r="H64" s="7" t="str">
        <f t="shared" si="4"/>
        <v>20</v>
      </c>
      <c r="I64" s="7" t="str">
        <f t="shared" si="5"/>
        <v>46</v>
      </c>
      <c r="J64" s="7" t="s">
        <v>109</v>
      </c>
      <c r="K64" s="7" t="s">
        <v>151</v>
      </c>
      <c r="L64" s="7" t="s">
        <v>67</v>
      </c>
      <c r="M64" s="7" t="s">
        <v>51</v>
      </c>
      <c r="N64" s="7" t="s">
        <v>51</v>
      </c>
      <c r="O64" s="7" t="s">
        <v>75</v>
      </c>
      <c r="P64" s="7" t="s">
        <v>75</v>
      </c>
      <c r="Q64" s="7"/>
      <c r="R64" s="7"/>
      <c r="S64" s="7"/>
      <c r="T64" s="7"/>
    </row>
    <row r="65" spans="1:20" ht="12.75" customHeight="1">
      <c r="A65" s="7">
        <v>24</v>
      </c>
      <c r="B65" s="7" t="s">
        <v>7</v>
      </c>
      <c r="C65" s="7" t="s">
        <v>3377</v>
      </c>
      <c r="D65" s="7">
        <v>2014</v>
      </c>
      <c r="E65" s="7">
        <v>2</v>
      </c>
      <c r="F65" s="7">
        <v>24</v>
      </c>
      <c r="G65" s="7" t="str">
        <f t="shared" si="3"/>
        <v>12</v>
      </c>
      <c r="H65" s="7" t="str">
        <f t="shared" si="4"/>
        <v>20</v>
      </c>
      <c r="I65" s="7" t="str">
        <f t="shared" si="5"/>
        <v>48</v>
      </c>
      <c r="J65" s="7" t="s">
        <v>433</v>
      </c>
      <c r="K65" s="7" t="s">
        <v>436</v>
      </c>
      <c r="L65" s="7" t="s">
        <v>67</v>
      </c>
      <c r="M65" s="7" t="s">
        <v>75</v>
      </c>
      <c r="N65" s="7" t="s">
        <v>51</v>
      </c>
      <c r="O65" s="7" t="s">
        <v>75</v>
      </c>
      <c r="P65" s="7" t="s">
        <v>75</v>
      </c>
      <c r="Q65" s="7"/>
      <c r="R65" s="7"/>
      <c r="S65" s="7"/>
      <c r="T65" s="7"/>
    </row>
    <row r="66" spans="1:20" ht="12.75" customHeight="1">
      <c r="A66" s="7">
        <v>24</v>
      </c>
      <c r="B66" s="7" t="s">
        <v>7</v>
      </c>
      <c r="C66" s="7" t="s">
        <v>3378</v>
      </c>
      <c r="D66" s="7">
        <v>2014</v>
      </c>
      <c r="E66" s="7">
        <v>2</v>
      </c>
      <c r="F66" s="7">
        <v>24</v>
      </c>
      <c r="G66" s="7" t="str">
        <f t="shared" ref="G66:G97" si="6">LEFT(C66,2)</f>
        <v>12</v>
      </c>
      <c r="H66" s="7" t="str">
        <f t="shared" ref="H66:H97" si="7">MID(C66,4,2)</f>
        <v>21</v>
      </c>
      <c r="I66" s="7" t="str">
        <f t="shared" ref="I66:I97" si="8">MID(C66,7,2)</f>
        <v>05</v>
      </c>
      <c r="J66" s="7" t="s">
        <v>433</v>
      </c>
      <c r="K66" s="7" t="s">
        <v>507</v>
      </c>
      <c r="L66" s="7" t="s">
        <v>67</v>
      </c>
      <c r="M66" s="7" t="s">
        <v>75</v>
      </c>
      <c r="N66" s="7" t="s">
        <v>51</v>
      </c>
      <c r="O66" s="7" t="s">
        <v>75</v>
      </c>
      <c r="P66" s="7" t="s">
        <v>51</v>
      </c>
      <c r="Q66" s="7"/>
      <c r="R66" s="7"/>
      <c r="S66" s="7"/>
      <c r="T66" s="7"/>
    </row>
    <row r="67" spans="1:20" ht="12.75" customHeight="1">
      <c r="A67" s="7">
        <v>24</v>
      </c>
      <c r="B67" s="7" t="s">
        <v>7</v>
      </c>
      <c r="C67" s="7" t="s">
        <v>3379</v>
      </c>
      <c r="D67" s="7">
        <v>2014</v>
      </c>
      <c r="E67" s="7">
        <v>2</v>
      </c>
      <c r="F67" s="7">
        <v>24</v>
      </c>
      <c r="G67" s="7" t="str">
        <f t="shared" si="6"/>
        <v>12</v>
      </c>
      <c r="H67" s="7" t="str">
        <f t="shared" si="7"/>
        <v>21</v>
      </c>
      <c r="I67" s="7" t="str">
        <f t="shared" si="8"/>
        <v>16</v>
      </c>
      <c r="J67" s="7" t="s">
        <v>433</v>
      </c>
      <c r="K67" s="7" t="s">
        <v>719</v>
      </c>
      <c r="L67" s="7" t="s">
        <v>67</v>
      </c>
      <c r="M67" s="7" t="s">
        <v>51</v>
      </c>
      <c r="N67" s="7" t="s">
        <v>51</v>
      </c>
      <c r="O67" s="7" t="s">
        <v>51</v>
      </c>
      <c r="P67" s="7" t="s">
        <v>75</v>
      </c>
      <c r="Q67" s="7"/>
      <c r="R67" s="7"/>
      <c r="S67" s="7"/>
      <c r="T67" s="7"/>
    </row>
    <row r="68" spans="1:20" ht="12.75" customHeight="1">
      <c r="A68" s="7">
        <v>24</v>
      </c>
      <c r="B68" s="7" t="s">
        <v>7</v>
      </c>
      <c r="C68" s="7" t="s">
        <v>3380</v>
      </c>
      <c r="D68" s="7">
        <v>2014</v>
      </c>
      <c r="E68" s="7">
        <v>2</v>
      </c>
      <c r="F68" s="7">
        <v>24</v>
      </c>
      <c r="G68" s="7" t="str">
        <f t="shared" si="6"/>
        <v>12</v>
      </c>
      <c r="H68" s="7" t="str">
        <f t="shared" si="7"/>
        <v>21</v>
      </c>
      <c r="I68" s="7" t="str">
        <f t="shared" si="8"/>
        <v>25</v>
      </c>
      <c r="J68" s="7" t="s">
        <v>433</v>
      </c>
      <c r="K68" s="7" t="s">
        <v>510</v>
      </c>
      <c r="L68" s="7" t="s">
        <v>67</v>
      </c>
      <c r="M68" s="7" t="s">
        <v>51</v>
      </c>
      <c r="N68" s="7" t="s">
        <v>75</v>
      </c>
      <c r="O68" s="7" t="s">
        <v>51</v>
      </c>
      <c r="P68" s="7" t="s">
        <v>51</v>
      </c>
      <c r="Q68" s="7"/>
      <c r="R68" s="7"/>
      <c r="S68" s="7"/>
      <c r="T68" s="7"/>
    </row>
    <row r="69" spans="1:20" ht="12.75" customHeight="1">
      <c r="A69" s="7">
        <v>24</v>
      </c>
      <c r="B69" s="7" t="s">
        <v>7</v>
      </c>
      <c r="C69" s="7" t="s">
        <v>3381</v>
      </c>
      <c r="D69" s="7">
        <v>2014</v>
      </c>
      <c r="E69" s="7">
        <v>2</v>
      </c>
      <c r="F69" s="7">
        <v>24</v>
      </c>
      <c r="G69" s="7" t="str">
        <f t="shared" si="6"/>
        <v>12</v>
      </c>
      <c r="H69" s="7" t="str">
        <f t="shared" si="7"/>
        <v>21</v>
      </c>
      <c r="I69" s="7" t="str">
        <f t="shared" si="8"/>
        <v>35</v>
      </c>
      <c r="J69" s="7" t="s">
        <v>65</v>
      </c>
      <c r="K69" s="7" t="s">
        <v>119</v>
      </c>
      <c r="L69" s="7" t="s">
        <v>67</v>
      </c>
      <c r="M69" s="7" t="s">
        <v>75</v>
      </c>
      <c r="N69" s="7" t="s">
        <v>51</v>
      </c>
      <c r="O69" s="7" t="s">
        <v>51</v>
      </c>
      <c r="P69" s="7" t="s">
        <v>51</v>
      </c>
      <c r="Q69" s="7"/>
      <c r="R69" s="7"/>
      <c r="S69" s="7"/>
      <c r="T69" s="7"/>
    </row>
    <row r="70" spans="1:20" ht="12.75" customHeight="1">
      <c r="A70" s="7">
        <v>24</v>
      </c>
      <c r="B70" s="7" t="s">
        <v>7</v>
      </c>
      <c r="C70" s="7" t="s">
        <v>3382</v>
      </c>
      <c r="D70" s="7">
        <v>2014</v>
      </c>
      <c r="E70" s="7">
        <v>2</v>
      </c>
      <c r="F70" s="7">
        <v>24</v>
      </c>
      <c r="G70" s="7" t="str">
        <f t="shared" si="6"/>
        <v>12</v>
      </c>
      <c r="H70" s="7" t="str">
        <f t="shared" si="7"/>
        <v>21</v>
      </c>
      <c r="I70" s="7" t="str">
        <f t="shared" si="8"/>
        <v>49</v>
      </c>
      <c r="J70" s="7" t="s">
        <v>65</v>
      </c>
      <c r="K70" s="7" t="s">
        <v>117</v>
      </c>
      <c r="L70" s="7" t="s">
        <v>67</v>
      </c>
      <c r="M70" s="7" t="s">
        <v>75</v>
      </c>
      <c r="N70" s="7" t="s">
        <v>51</v>
      </c>
      <c r="O70" s="7" t="s">
        <v>51</v>
      </c>
      <c r="P70" s="7" t="s">
        <v>51</v>
      </c>
      <c r="Q70" s="7"/>
      <c r="R70" s="7"/>
      <c r="S70" s="7"/>
      <c r="T70" s="7"/>
    </row>
    <row r="71" spans="1:20" ht="12.75" customHeight="1">
      <c r="A71" s="7">
        <v>24</v>
      </c>
      <c r="B71" s="7" t="s">
        <v>7</v>
      </c>
      <c r="C71" s="7" t="s">
        <v>3383</v>
      </c>
      <c r="D71" s="7">
        <v>2014</v>
      </c>
      <c r="E71" s="7">
        <v>2</v>
      </c>
      <c r="F71" s="7">
        <v>24</v>
      </c>
      <c r="G71" s="7" t="str">
        <f t="shared" si="6"/>
        <v>12</v>
      </c>
      <c r="H71" s="7" t="str">
        <f t="shared" si="7"/>
        <v>21</v>
      </c>
      <c r="I71" s="7" t="str">
        <f t="shared" si="8"/>
        <v>53</v>
      </c>
      <c r="J71" s="7" t="s">
        <v>433</v>
      </c>
      <c r="K71" s="7" t="s">
        <v>434</v>
      </c>
      <c r="L71" s="7" t="s">
        <v>67</v>
      </c>
      <c r="M71" s="7" t="s">
        <v>75</v>
      </c>
      <c r="N71" s="7" t="s">
        <v>51</v>
      </c>
      <c r="O71" s="7" t="s">
        <v>51</v>
      </c>
      <c r="P71" s="7" t="s">
        <v>51</v>
      </c>
      <c r="Q71" s="7"/>
      <c r="R71" s="7"/>
      <c r="S71" s="7"/>
      <c r="T71" s="7"/>
    </row>
    <row r="72" spans="1:20" ht="12.75" customHeight="1">
      <c r="A72" s="7">
        <v>24</v>
      </c>
      <c r="B72" s="7" t="s">
        <v>7</v>
      </c>
      <c r="C72" s="7" t="s">
        <v>3384</v>
      </c>
      <c r="D72" s="7">
        <v>2014</v>
      </c>
      <c r="E72" s="7">
        <v>2</v>
      </c>
      <c r="F72" s="7">
        <v>24</v>
      </c>
      <c r="G72" s="7" t="str">
        <f t="shared" si="6"/>
        <v>12</v>
      </c>
      <c r="H72" s="7" t="str">
        <f t="shared" si="7"/>
        <v>22</v>
      </c>
      <c r="I72" s="7" t="str">
        <f t="shared" si="8"/>
        <v>12</v>
      </c>
      <c r="J72" s="7" t="s">
        <v>433</v>
      </c>
      <c r="K72" s="7" t="s">
        <v>439</v>
      </c>
      <c r="L72" s="7" t="s">
        <v>67</v>
      </c>
      <c r="M72" s="7" t="s">
        <v>51</v>
      </c>
      <c r="N72" s="7" t="s">
        <v>51</v>
      </c>
      <c r="O72" s="7" t="s">
        <v>51</v>
      </c>
      <c r="P72" s="7" t="s">
        <v>51</v>
      </c>
      <c r="Q72" s="7"/>
      <c r="R72" s="7"/>
      <c r="S72" s="7"/>
      <c r="T72" s="7"/>
    </row>
    <row r="73" spans="1:20" ht="12.75" customHeight="1">
      <c r="A73" s="7">
        <v>24</v>
      </c>
      <c r="B73" s="7" t="s">
        <v>7</v>
      </c>
      <c r="C73" s="7" t="s">
        <v>3385</v>
      </c>
      <c r="D73" s="7">
        <v>2014</v>
      </c>
      <c r="E73" s="7">
        <v>2</v>
      </c>
      <c r="F73" s="7">
        <v>24</v>
      </c>
      <c r="G73" s="7" t="str">
        <f t="shared" si="6"/>
        <v>12</v>
      </c>
      <c r="H73" s="7" t="str">
        <f t="shared" si="7"/>
        <v>22</v>
      </c>
      <c r="I73" s="7" t="str">
        <f t="shared" si="8"/>
        <v>37</v>
      </c>
      <c r="J73" s="7" t="s">
        <v>433</v>
      </c>
      <c r="K73" s="7" t="s">
        <v>434</v>
      </c>
      <c r="L73" s="7" t="s">
        <v>67</v>
      </c>
      <c r="M73" s="7" t="s">
        <v>51</v>
      </c>
      <c r="N73" s="7" t="s">
        <v>51</v>
      </c>
      <c r="O73" s="7" t="s">
        <v>75</v>
      </c>
      <c r="P73" s="7" t="s">
        <v>51</v>
      </c>
      <c r="Q73" s="7"/>
      <c r="R73" s="7"/>
      <c r="S73" s="7"/>
      <c r="T73" s="7"/>
    </row>
    <row r="74" spans="1:20" ht="12.75" customHeight="1">
      <c r="A74" s="7">
        <v>24</v>
      </c>
      <c r="B74" s="7" t="s">
        <v>7</v>
      </c>
      <c r="C74" s="7" t="s">
        <v>3386</v>
      </c>
      <c r="D74" s="7">
        <v>2014</v>
      </c>
      <c r="E74" s="7">
        <v>2</v>
      </c>
      <c r="F74" s="7">
        <v>24</v>
      </c>
      <c r="G74" s="7" t="str">
        <f t="shared" si="6"/>
        <v>12</v>
      </c>
      <c r="H74" s="7" t="str">
        <f t="shared" si="7"/>
        <v>23</v>
      </c>
      <c r="I74" s="7" t="str">
        <f t="shared" si="8"/>
        <v>18</v>
      </c>
      <c r="J74" s="7" t="s">
        <v>433</v>
      </c>
      <c r="K74" s="7" t="s">
        <v>3387</v>
      </c>
      <c r="L74" s="7" t="s">
        <v>67</v>
      </c>
      <c r="M74" s="7" t="s">
        <v>51</v>
      </c>
      <c r="N74" s="7" t="s">
        <v>51</v>
      </c>
      <c r="O74" s="7" t="s">
        <v>51</v>
      </c>
      <c r="P74" s="7" t="s">
        <v>51</v>
      </c>
      <c r="Q74" s="7"/>
      <c r="R74" s="7"/>
      <c r="S74" s="7"/>
      <c r="T74" s="7"/>
    </row>
    <row r="75" spans="1:20" ht="12.75" customHeight="1">
      <c r="A75" s="7">
        <v>24</v>
      </c>
      <c r="B75" s="7" t="s">
        <v>7</v>
      </c>
      <c r="C75" s="7" t="s">
        <v>3388</v>
      </c>
      <c r="D75" s="7">
        <v>2014</v>
      </c>
      <c r="E75" s="7">
        <v>2</v>
      </c>
      <c r="F75" s="7">
        <v>24</v>
      </c>
      <c r="G75" s="7" t="str">
        <f t="shared" si="6"/>
        <v>12</v>
      </c>
      <c r="H75" s="7" t="str">
        <f t="shared" si="7"/>
        <v>23</v>
      </c>
      <c r="I75" s="7" t="str">
        <f t="shared" si="8"/>
        <v>41</v>
      </c>
      <c r="J75" s="7" t="s">
        <v>65</v>
      </c>
      <c r="K75" s="7" t="s">
        <v>66</v>
      </c>
      <c r="L75" s="7" t="s">
        <v>67</v>
      </c>
      <c r="M75" s="7" t="s">
        <v>51</v>
      </c>
      <c r="N75" s="7" t="s">
        <v>51</v>
      </c>
      <c r="O75" s="7" t="s">
        <v>60</v>
      </c>
      <c r="P75" s="7" t="s">
        <v>51</v>
      </c>
      <c r="Q75" s="7"/>
      <c r="R75" s="7"/>
      <c r="S75" s="7"/>
      <c r="T75" s="7"/>
    </row>
    <row r="76" spans="1:20" ht="12.75" customHeight="1">
      <c r="A76" s="7">
        <v>24</v>
      </c>
      <c r="B76" s="7" t="s">
        <v>7</v>
      </c>
      <c r="C76" s="7" t="s">
        <v>3389</v>
      </c>
      <c r="D76" s="7">
        <v>2014</v>
      </c>
      <c r="E76" s="7">
        <v>2</v>
      </c>
      <c r="F76" s="7">
        <v>24</v>
      </c>
      <c r="G76" s="7" t="str">
        <f t="shared" si="6"/>
        <v>12</v>
      </c>
      <c r="H76" s="7" t="str">
        <f t="shared" si="7"/>
        <v>24</v>
      </c>
      <c r="I76" s="7" t="str">
        <f t="shared" si="8"/>
        <v>20</v>
      </c>
      <c r="J76" s="7" t="s">
        <v>433</v>
      </c>
      <c r="K76" s="7" t="s">
        <v>531</v>
      </c>
      <c r="L76" s="7" t="s">
        <v>67</v>
      </c>
      <c r="M76" s="7" t="s">
        <v>51</v>
      </c>
      <c r="N76" s="7" t="s">
        <v>51</v>
      </c>
      <c r="O76" s="7" t="s">
        <v>75</v>
      </c>
      <c r="P76" s="7" t="s">
        <v>51</v>
      </c>
      <c r="Q76" s="7"/>
      <c r="R76" s="7"/>
      <c r="S76" s="7"/>
      <c r="T76" s="7"/>
    </row>
    <row r="77" spans="1:20" ht="12.75" customHeight="1">
      <c r="A77" s="7">
        <v>24</v>
      </c>
      <c r="B77" s="7" t="s">
        <v>7</v>
      </c>
      <c r="C77" s="7" t="s">
        <v>3390</v>
      </c>
      <c r="D77" s="7">
        <v>2014</v>
      </c>
      <c r="E77" s="7">
        <v>2</v>
      </c>
      <c r="F77" s="7">
        <v>24</v>
      </c>
      <c r="G77" s="7" t="str">
        <f t="shared" si="6"/>
        <v>12</v>
      </c>
      <c r="H77" s="7" t="str">
        <f t="shared" si="7"/>
        <v>24</v>
      </c>
      <c r="I77" s="7" t="str">
        <f t="shared" si="8"/>
        <v>31</v>
      </c>
      <c r="J77" s="7" t="s">
        <v>583</v>
      </c>
      <c r="K77" s="7" t="s">
        <v>66</v>
      </c>
      <c r="L77" s="7" t="s">
        <v>67</v>
      </c>
      <c r="M77" s="7" t="s">
        <v>51</v>
      </c>
      <c r="N77" s="7" t="s">
        <v>51</v>
      </c>
      <c r="O77" s="7" t="s">
        <v>75</v>
      </c>
      <c r="P77" s="7" t="s">
        <v>51</v>
      </c>
      <c r="Q77" s="7"/>
      <c r="R77" s="7"/>
      <c r="S77" s="7"/>
      <c r="T77" s="7"/>
    </row>
    <row r="78" spans="1:20" ht="12.75" customHeight="1">
      <c r="A78" s="7">
        <v>24</v>
      </c>
      <c r="B78" s="7" t="s">
        <v>7</v>
      </c>
      <c r="C78" s="7" t="s">
        <v>3391</v>
      </c>
      <c r="D78" s="7">
        <v>2014</v>
      </c>
      <c r="E78" s="7">
        <v>2</v>
      </c>
      <c r="F78" s="7">
        <v>24</v>
      </c>
      <c r="G78" s="7" t="str">
        <f t="shared" si="6"/>
        <v>12</v>
      </c>
      <c r="H78" s="7" t="str">
        <f t="shared" si="7"/>
        <v>25</v>
      </c>
      <c r="I78" s="7" t="str">
        <f t="shared" si="8"/>
        <v>16</v>
      </c>
      <c r="J78" s="7" t="s">
        <v>433</v>
      </c>
      <c r="K78" s="7" t="s">
        <v>436</v>
      </c>
      <c r="L78" s="7" t="s">
        <v>67</v>
      </c>
      <c r="M78" s="7" t="s">
        <v>51</v>
      </c>
      <c r="N78" s="7" t="s">
        <v>51</v>
      </c>
      <c r="O78" s="7" t="s">
        <v>60</v>
      </c>
      <c r="P78" s="7" t="s">
        <v>51</v>
      </c>
      <c r="Q78" s="7"/>
      <c r="R78" s="7"/>
      <c r="S78" s="7"/>
      <c r="T78" s="7"/>
    </row>
    <row r="79" spans="1:20" ht="12.75" customHeight="1">
      <c r="A79" s="7">
        <v>24</v>
      </c>
      <c r="B79" s="7" t="s">
        <v>7</v>
      </c>
      <c r="C79" s="7" t="s">
        <v>3392</v>
      </c>
      <c r="D79" s="7">
        <v>2014</v>
      </c>
      <c r="E79" s="7">
        <v>2</v>
      </c>
      <c r="F79" s="7">
        <v>24</v>
      </c>
      <c r="G79" s="7" t="str">
        <f t="shared" si="6"/>
        <v>12</v>
      </c>
      <c r="H79" s="7" t="str">
        <f t="shared" si="7"/>
        <v>25</v>
      </c>
      <c r="I79" s="7" t="str">
        <f t="shared" si="8"/>
        <v>19</v>
      </c>
      <c r="J79" s="7" t="s">
        <v>65</v>
      </c>
      <c r="K79" s="7" t="s">
        <v>117</v>
      </c>
      <c r="L79" s="7" t="s">
        <v>67</v>
      </c>
      <c r="M79" s="7" t="s">
        <v>51</v>
      </c>
      <c r="N79" s="7" t="s">
        <v>51</v>
      </c>
      <c r="O79" s="7" t="s">
        <v>60</v>
      </c>
      <c r="P79" s="7" t="s">
        <v>51</v>
      </c>
      <c r="Q79" s="7"/>
      <c r="R79" s="7"/>
      <c r="S79" s="7"/>
      <c r="T79" s="7"/>
    </row>
    <row r="80" spans="1:20" ht="12.75" customHeight="1">
      <c r="A80" s="7">
        <v>24</v>
      </c>
      <c r="B80" s="7" t="s">
        <v>7</v>
      </c>
      <c r="C80" s="7" t="s">
        <v>3393</v>
      </c>
      <c r="D80" s="7">
        <v>2014</v>
      </c>
      <c r="E80" s="7">
        <v>2</v>
      </c>
      <c r="F80" s="7">
        <v>24</v>
      </c>
      <c r="G80" s="7" t="str">
        <f t="shared" si="6"/>
        <v>12</v>
      </c>
      <c r="H80" s="7" t="str">
        <f t="shared" si="7"/>
        <v>25</v>
      </c>
      <c r="I80" s="7" t="str">
        <f t="shared" si="8"/>
        <v>21</v>
      </c>
      <c r="J80" s="7" t="s">
        <v>109</v>
      </c>
      <c r="K80" s="7" t="s">
        <v>465</v>
      </c>
      <c r="L80" s="7" t="s">
        <v>67</v>
      </c>
      <c r="M80" s="7" t="s">
        <v>51</v>
      </c>
      <c r="N80" s="7" t="s">
        <v>51</v>
      </c>
      <c r="O80" s="7" t="s">
        <v>60</v>
      </c>
      <c r="P80" s="7" t="s">
        <v>51</v>
      </c>
      <c r="Q80" s="7"/>
      <c r="R80" s="7"/>
      <c r="S80" s="7"/>
      <c r="T80" s="7"/>
    </row>
    <row r="81" spans="1:20" ht="12.75" customHeight="1">
      <c r="A81" s="7">
        <v>24</v>
      </c>
      <c r="B81" s="7" t="s">
        <v>7</v>
      </c>
      <c r="C81" s="7" t="s">
        <v>3394</v>
      </c>
      <c r="D81" s="7">
        <v>2014</v>
      </c>
      <c r="E81" s="7">
        <v>2</v>
      </c>
      <c r="F81" s="7">
        <v>24</v>
      </c>
      <c r="G81" s="7" t="str">
        <f t="shared" si="6"/>
        <v>12</v>
      </c>
      <c r="H81" s="7" t="str">
        <f t="shared" si="7"/>
        <v>25</v>
      </c>
      <c r="I81" s="7" t="str">
        <f t="shared" si="8"/>
        <v>22</v>
      </c>
      <c r="J81" s="7" t="s">
        <v>47</v>
      </c>
      <c r="K81" s="7" t="s">
        <v>66</v>
      </c>
      <c r="L81" s="7" t="s">
        <v>67</v>
      </c>
      <c r="M81" s="7" t="s">
        <v>51</v>
      </c>
      <c r="N81" s="7" t="s">
        <v>51</v>
      </c>
      <c r="O81" s="7" t="s">
        <v>60</v>
      </c>
      <c r="P81" s="7" t="s">
        <v>51</v>
      </c>
      <c r="Q81" s="7"/>
      <c r="R81" s="7"/>
      <c r="S81" s="7"/>
      <c r="T81" s="7"/>
    </row>
    <row r="82" spans="1:20" ht="12.75" customHeight="1">
      <c r="A82" s="7">
        <v>24</v>
      </c>
      <c r="B82" s="7" t="s">
        <v>7</v>
      </c>
      <c r="C82" s="7" t="s">
        <v>3395</v>
      </c>
      <c r="D82" s="7">
        <v>2014</v>
      </c>
      <c r="E82" s="7">
        <v>2</v>
      </c>
      <c r="F82" s="7">
        <v>24</v>
      </c>
      <c r="G82" s="7" t="str">
        <f t="shared" si="6"/>
        <v>12</v>
      </c>
      <c r="H82" s="7" t="str">
        <f t="shared" si="7"/>
        <v>25</v>
      </c>
      <c r="I82" s="7" t="str">
        <f t="shared" si="8"/>
        <v>30</v>
      </c>
      <c r="J82" s="7" t="s">
        <v>3123</v>
      </c>
      <c r="K82" s="7" t="s">
        <v>434</v>
      </c>
      <c r="L82" s="7" t="s">
        <v>67</v>
      </c>
      <c r="M82" s="7" t="s">
        <v>75</v>
      </c>
      <c r="N82" s="7" t="s">
        <v>51</v>
      </c>
      <c r="O82" s="7" t="s">
        <v>60</v>
      </c>
      <c r="P82" s="7" t="s">
        <v>51</v>
      </c>
      <c r="Q82" s="7"/>
      <c r="R82" s="7"/>
      <c r="S82" s="7"/>
      <c r="T82" s="7"/>
    </row>
    <row r="83" spans="1:20" ht="12.75" customHeight="1">
      <c r="A83" s="7">
        <v>24</v>
      </c>
      <c r="B83" s="7" t="s">
        <v>7</v>
      </c>
      <c r="C83" s="7" t="s">
        <v>3396</v>
      </c>
      <c r="D83" s="7">
        <v>2014</v>
      </c>
      <c r="E83" s="7">
        <v>2</v>
      </c>
      <c r="F83" s="7">
        <v>24</v>
      </c>
      <c r="G83" s="7" t="str">
        <f t="shared" si="6"/>
        <v>12</v>
      </c>
      <c r="H83" s="7" t="str">
        <f t="shared" si="7"/>
        <v>25</v>
      </c>
      <c r="I83" s="7" t="str">
        <f t="shared" si="8"/>
        <v>43</v>
      </c>
      <c r="J83" s="7" t="s">
        <v>65</v>
      </c>
      <c r="K83" s="7" t="s">
        <v>66</v>
      </c>
      <c r="L83" s="7" t="s">
        <v>67</v>
      </c>
      <c r="M83" s="7" t="s">
        <v>51</v>
      </c>
      <c r="N83" s="7" t="s">
        <v>51</v>
      </c>
      <c r="O83" s="7" t="s">
        <v>60</v>
      </c>
      <c r="P83" s="7" t="s">
        <v>51</v>
      </c>
      <c r="Q83" s="7"/>
      <c r="R83" s="7"/>
      <c r="S83" s="7"/>
      <c r="T83" s="7"/>
    </row>
    <row r="84" spans="1:20" ht="12.75" customHeight="1">
      <c r="A84" s="7">
        <v>24</v>
      </c>
      <c r="B84" s="7" t="s">
        <v>7</v>
      </c>
      <c r="C84" s="7" t="s">
        <v>3397</v>
      </c>
      <c r="D84" s="7">
        <v>2014</v>
      </c>
      <c r="E84" s="7">
        <v>2</v>
      </c>
      <c r="F84" s="7">
        <v>24</v>
      </c>
      <c r="G84" s="7" t="str">
        <f t="shared" si="6"/>
        <v>12</v>
      </c>
      <c r="H84" s="7" t="str">
        <f t="shared" si="7"/>
        <v>26</v>
      </c>
      <c r="I84" s="7" t="str">
        <f t="shared" si="8"/>
        <v>07</v>
      </c>
      <c r="J84" s="7" t="s">
        <v>433</v>
      </c>
      <c r="K84" s="7" t="s">
        <v>439</v>
      </c>
      <c r="L84" s="7" t="s">
        <v>67</v>
      </c>
      <c r="M84" s="7" t="s">
        <v>51</v>
      </c>
      <c r="N84" s="7" t="s">
        <v>51</v>
      </c>
      <c r="O84" s="7" t="s">
        <v>75</v>
      </c>
      <c r="P84" s="7" t="s">
        <v>50</v>
      </c>
      <c r="Q84" s="7"/>
      <c r="R84" s="7"/>
      <c r="S84" s="7"/>
      <c r="T84" s="7"/>
    </row>
    <row r="85" spans="1:20" ht="12.75" customHeight="1">
      <c r="A85" s="7">
        <v>24</v>
      </c>
      <c r="B85" s="7" t="s">
        <v>7</v>
      </c>
      <c r="C85" s="7" t="s">
        <v>3398</v>
      </c>
      <c r="D85" s="7">
        <v>2014</v>
      </c>
      <c r="E85" s="7">
        <v>2</v>
      </c>
      <c r="F85" s="7">
        <v>24</v>
      </c>
      <c r="G85" s="7" t="str">
        <f t="shared" si="6"/>
        <v>12</v>
      </c>
      <c r="H85" s="7" t="str">
        <f t="shared" si="7"/>
        <v>26</v>
      </c>
      <c r="I85" s="7" t="str">
        <f t="shared" si="8"/>
        <v>13</v>
      </c>
      <c r="J85" s="7" t="s">
        <v>65</v>
      </c>
      <c r="K85" s="7" t="s">
        <v>159</v>
      </c>
      <c r="L85" s="7" t="s">
        <v>67</v>
      </c>
      <c r="M85" s="7" t="s">
        <v>51</v>
      </c>
      <c r="N85" s="7" t="s">
        <v>51</v>
      </c>
      <c r="O85" s="7" t="s">
        <v>60</v>
      </c>
      <c r="P85" s="7" t="s">
        <v>55</v>
      </c>
      <c r="Q85" s="7"/>
      <c r="R85" s="7"/>
      <c r="S85" s="7"/>
      <c r="T85" s="7"/>
    </row>
    <row r="86" spans="1:20" ht="12.75" customHeight="1">
      <c r="A86" s="7">
        <v>24</v>
      </c>
      <c r="B86" s="7" t="s">
        <v>7</v>
      </c>
      <c r="C86" s="7" t="s">
        <v>3399</v>
      </c>
      <c r="D86" s="7">
        <v>2014</v>
      </c>
      <c r="E86" s="7">
        <v>2</v>
      </c>
      <c r="F86" s="7">
        <v>24</v>
      </c>
      <c r="G86" s="7" t="str">
        <f t="shared" si="6"/>
        <v>12</v>
      </c>
      <c r="H86" s="7" t="str">
        <f t="shared" si="7"/>
        <v>26</v>
      </c>
      <c r="I86" s="7" t="str">
        <f t="shared" si="8"/>
        <v>15</v>
      </c>
      <c r="J86" s="7" t="s">
        <v>65</v>
      </c>
      <c r="K86" s="7" t="s">
        <v>66</v>
      </c>
      <c r="L86" s="7" t="s">
        <v>67</v>
      </c>
      <c r="M86" s="7" t="s">
        <v>51</v>
      </c>
      <c r="N86" s="7" t="s">
        <v>51</v>
      </c>
      <c r="O86" s="7" t="s">
        <v>60</v>
      </c>
      <c r="P86" s="7" t="s">
        <v>55</v>
      </c>
      <c r="Q86" s="7"/>
      <c r="R86" s="7"/>
      <c r="S86" s="7"/>
      <c r="T86" s="7"/>
    </row>
    <row r="87" spans="1:20" ht="12.75" customHeight="1">
      <c r="A87" s="7">
        <v>24</v>
      </c>
      <c r="B87" s="7" t="s">
        <v>7</v>
      </c>
      <c r="C87" s="7" t="s">
        <v>3400</v>
      </c>
      <c r="D87" s="7">
        <v>2014</v>
      </c>
      <c r="E87" s="7">
        <v>2</v>
      </c>
      <c r="F87" s="7">
        <v>24</v>
      </c>
      <c r="G87" s="7" t="str">
        <f t="shared" si="6"/>
        <v>12</v>
      </c>
      <c r="H87" s="7" t="str">
        <f t="shared" si="7"/>
        <v>26</v>
      </c>
      <c r="I87" s="7" t="str">
        <f t="shared" si="8"/>
        <v>46</v>
      </c>
      <c r="J87" s="7" t="s">
        <v>433</v>
      </c>
      <c r="K87" s="7" t="s">
        <v>468</v>
      </c>
      <c r="L87" s="7" t="s">
        <v>67</v>
      </c>
      <c r="M87" s="7" t="s">
        <v>50</v>
      </c>
      <c r="N87" s="7" t="s">
        <v>51</v>
      </c>
      <c r="O87" s="7" t="s">
        <v>60</v>
      </c>
      <c r="P87" s="7" t="s">
        <v>51</v>
      </c>
      <c r="Q87" s="7"/>
      <c r="R87" s="7"/>
      <c r="S87" s="7"/>
      <c r="T87" s="7"/>
    </row>
    <row r="88" spans="1:20" ht="12.75" customHeight="1">
      <c r="A88" s="7">
        <v>24</v>
      </c>
      <c r="B88" s="7" t="s">
        <v>7</v>
      </c>
      <c r="C88" s="7" t="s">
        <v>3401</v>
      </c>
      <c r="D88" s="7">
        <v>2014</v>
      </c>
      <c r="E88" s="7">
        <v>2</v>
      </c>
      <c r="F88" s="7">
        <v>24</v>
      </c>
      <c r="G88" s="7" t="str">
        <f t="shared" si="6"/>
        <v>12</v>
      </c>
      <c r="H88" s="7" t="str">
        <f t="shared" si="7"/>
        <v>27</v>
      </c>
      <c r="I88" s="7" t="str">
        <f t="shared" si="8"/>
        <v>40</v>
      </c>
      <c r="J88" s="7" t="s">
        <v>433</v>
      </c>
      <c r="K88" s="7" t="s">
        <v>470</v>
      </c>
      <c r="L88" s="7" t="s">
        <v>67</v>
      </c>
      <c r="M88" s="7" t="s">
        <v>50</v>
      </c>
      <c r="N88" s="7" t="s">
        <v>51</v>
      </c>
      <c r="O88" s="7" t="s">
        <v>75</v>
      </c>
      <c r="P88" s="7" t="s">
        <v>51</v>
      </c>
      <c r="Q88" s="7"/>
      <c r="R88" s="7"/>
      <c r="S88" s="7"/>
      <c r="T88" s="7"/>
    </row>
    <row r="89" spans="1:20" ht="12.75" customHeight="1">
      <c r="A89" s="7">
        <v>24</v>
      </c>
      <c r="B89" s="7" t="s">
        <v>7</v>
      </c>
      <c r="C89" s="7" t="s">
        <v>3402</v>
      </c>
      <c r="D89" s="7">
        <v>2014</v>
      </c>
      <c r="E89" s="7">
        <v>2</v>
      </c>
      <c r="F89" s="7">
        <v>24</v>
      </c>
      <c r="G89" s="7" t="str">
        <f t="shared" si="6"/>
        <v>12</v>
      </c>
      <c r="H89" s="7" t="str">
        <f t="shared" si="7"/>
        <v>27</v>
      </c>
      <c r="I89" s="7" t="str">
        <f t="shared" si="8"/>
        <v>51</v>
      </c>
      <c r="J89" s="7" t="s">
        <v>433</v>
      </c>
      <c r="K89" s="7" t="s">
        <v>545</v>
      </c>
      <c r="L89" s="7" t="s">
        <v>67</v>
      </c>
      <c r="M89" s="7" t="s">
        <v>51</v>
      </c>
      <c r="N89" s="7" t="s">
        <v>51</v>
      </c>
      <c r="O89" s="7" t="s">
        <v>75</v>
      </c>
      <c r="P89" s="7" t="s">
        <v>51</v>
      </c>
      <c r="Q89" s="7"/>
      <c r="R89" s="7"/>
      <c r="S89" s="7"/>
      <c r="T89" s="7"/>
    </row>
    <row r="90" spans="1:20" ht="12.75" customHeight="1">
      <c r="A90" s="7">
        <v>24</v>
      </c>
      <c r="B90" s="7" t="s">
        <v>7</v>
      </c>
      <c r="C90" s="7" t="s">
        <v>3403</v>
      </c>
      <c r="D90" s="7">
        <v>2014</v>
      </c>
      <c r="E90" s="7">
        <v>2</v>
      </c>
      <c r="F90" s="7">
        <v>24</v>
      </c>
      <c r="G90" s="7" t="str">
        <f t="shared" si="6"/>
        <v>12</v>
      </c>
      <c r="H90" s="7" t="str">
        <f t="shared" si="7"/>
        <v>28</v>
      </c>
      <c r="I90" s="7" t="str">
        <f t="shared" si="8"/>
        <v>08</v>
      </c>
      <c r="J90" s="7" t="s">
        <v>433</v>
      </c>
      <c r="K90" s="7" t="s">
        <v>547</v>
      </c>
      <c r="L90" s="7" t="s">
        <v>67</v>
      </c>
      <c r="M90" s="7" t="s">
        <v>75</v>
      </c>
      <c r="N90" s="7" t="s">
        <v>51</v>
      </c>
      <c r="O90" s="7" t="s">
        <v>75</v>
      </c>
      <c r="P90" s="7" t="s">
        <v>51</v>
      </c>
      <c r="Q90" s="7"/>
      <c r="R90" s="7"/>
      <c r="S90" s="7"/>
      <c r="T90" s="7"/>
    </row>
    <row r="91" spans="1:20" ht="12.75" customHeight="1">
      <c r="A91" s="7">
        <v>24</v>
      </c>
      <c r="B91" s="7" t="s">
        <v>7</v>
      </c>
      <c r="C91" s="7" t="s">
        <v>3404</v>
      </c>
      <c r="D91" s="7">
        <v>2014</v>
      </c>
      <c r="E91" s="7">
        <v>2</v>
      </c>
      <c r="F91" s="7">
        <v>24</v>
      </c>
      <c r="G91" s="7" t="str">
        <f t="shared" si="6"/>
        <v>12</v>
      </c>
      <c r="H91" s="7" t="str">
        <f t="shared" si="7"/>
        <v>28</v>
      </c>
      <c r="I91" s="7" t="str">
        <f t="shared" si="8"/>
        <v>19</v>
      </c>
      <c r="J91" s="7" t="s">
        <v>65</v>
      </c>
      <c r="K91" s="7" t="s">
        <v>117</v>
      </c>
      <c r="L91" s="7" t="s">
        <v>67</v>
      </c>
      <c r="M91" s="7" t="s">
        <v>51</v>
      </c>
      <c r="N91" s="7" t="s">
        <v>51</v>
      </c>
      <c r="O91" s="7" t="s">
        <v>75</v>
      </c>
      <c r="P91" s="7" t="s">
        <v>51</v>
      </c>
      <c r="Q91" s="7"/>
      <c r="R91" s="7"/>
      <c r="S91" s="7"/>
      <c r="T91" s="7"/>
    </row>
    <row r="92" spans="1:20" ht="12.75" customHeight="1">
      <c r="A92" s="7">
        <v>24</v>
      </c>
      <c r="B92" s="7" t="s">
        <v>7</v>
      </c>
      <c r="C92" s="7" t="s">
        <v>3405</v>
      </c>
      <c r="D92" s="7">
        <v>2014</v>
      </c>
      <c r="E92" s="7">
        <v>2</v>
      </c>
      <c r="F92" s="7">
        <v>24</v>
      </c>
      <c r="G92" s="7" t="str">
        <f t="shared" si="6"/>
        <v>12</v>
      </c>
      <c r="H92" s="7" t="str">
        <f t="shared" si="7"/>
        <v>28</v>
      </c>
      <c r="I92" s="7" t="str">
        <f t="shared" si="8"/>
        <v>44</v>
      </c>
      <c r="J92" s="7" t="s">
        <v>433</v>
      </c>
      <c r="K92" s="7" t="s">
        <v>557</v>
      </c>
      <c r="L92" s="7" t="s">
        <v>67</v>
      </c>
      <c r="M92" s="7" t="s">
        <v>51</v>
      </c>
      <c r="N92" s="7" t="s">
        <v>51</v>
      </c>
      <c r="O92" s="7" t="s">
        <v>75</v>
      </c>
      <c r="P92" s="7" t="s">
        <v>51</v>
      </c>
      <c r="Q92" s="7"/>
      <c r="R92" s="7"/>
      <c r="S92" s="7"/>
      <c r="T92" s="7"/>
    </row>
    <row r="93" spans="1:20" ht="12.75" customHeight="1">
      <c r="A93" s="7">
        <v>24</v>
      </c>
      <c r="B93" s="7" t="s">
        <v>7</v>
      </c>
      <c r="C93" s="7" t="s">
        <v>3406</v>
      </c>
      <c r="D93" s="7">
        <v>2014</v>
      </c>
      <c r="E93" s="7">
        <v>2</v>
      </c>
      <c r="F93" s="7">
        <v>24</v>
      </c>
      <c r="G93" s="7" t="str">
        <f t="shared" si="6"/>
        <v>12</v>
      </c>
      <c r="H93" s="7" t="str">
        <f t="shared" si="7"/>
        <v>29</v>
      </c>
      <c r="I93" s="7" t="str">
        <f t="shared" si="8"/>
        <v>41</v>
      </c>
      <c r="J93" s="7" t="s">
        <v>433</v>
      </c>
      <c r="K93" s="7" t="s">
        <v>3407</v>
      </c>
      <c r="L93" s="7" t="s">
        <v>67</v>
      </c>
      <c r="M93" s="7" t="s">
        <v>51</v>
      </c>
      <c r="N93" s="7" t="s">
        <v>51</v>
      </c>
      <c r="O93" s="7" t="s">
        <v>51</v>
      </c>
      <c r="P93" s="7" t="s">
        <v>51</v>
      </c>
      <c r="Q93" s="7"/>
      <c r="R93" s="7"/>
      <c r="S93" s="7"/>
      <c r="T93" s="7"/>
    </row>
    <row r="94" spans="1:20" ht="12.75" customHeight="1">
      <c r="A94" s="7">
        <v>24</v>
      </c>
      <c r="B94" s="7" t="s">
        <v>7</v>
      </c>
      <c r="C94" s="7" t="s">
        <v>3408</v>
      </c>
      <c r="D94" s="7">
        <v>2014</v>
      </c>
      <c r="E94" s="7">
        <v>2</v>
      </c>
      <c r="F94" s="7">
        <v>24</v>
      </c>
      <c r="G94" s="7" t="str">
        <f t="shared" si="6"/>
        <v>12</v>
      </c>
      <c r="H94" s="7" t="str">
        <f t="shared" si="7"/>
        <v>30</v>
      </c>
      <c r="I94" s="7" t="str">
        <f t="shared" si="8"/>
        <v>01</v>
      </c>
      <c r="J94" s="7" t="s">
        <v>433</v>
      </c>
      <c r="K94" s="7" t="s">
        <v>3409</v>
      </c>
      <c r="L94" s="7" t="s">
        <v>67</v>
      </c>
      <c r="M94" s="7" t="s">
        <v>75</v>
      </c>
      <c r="N94" s="7" t="s">
        <v>51</v>
      </c>
      <c r="O94" s="7" t="s">
        <v>51</v>
      </c>
      <c r="P94" s="7" t="s">
        <v>51</v>
      </c>
      <c r="Q94" s="7"/>
      <c r="R94" s="7"/>
      <c r="S94" s="7"/>
      <c r="T94" s="7"/>
    </row>
    <row r="95" spans="1:20" ht="12.75" customHeight="1">
      <c r="A95" s="7">
        <v>24</v>
      </c>
      <c r="B95" s="7" t="s">
        <v>7</v>
      </c>
      <c r="C95" s="7" t="s">
        <v>3410</v>
      </c>
      <c r="D95" s="7">
        <v>2014</v>
      </c>
      <c r="E95" s="7">
        <v>2</v>
      </c>
      <c r="F95" s="7">
        <v>24</v>
      </c>
      <c r="G95" s="7" t="str">
        <f t="shared" si="6"/>
        <v>12</v>
      </c>
      <c r="H95" s="7" t="str">
        <f t="shared" si="7"/>
        <v>30</v>
      </c>
      <c r="I95" s="7" t="str">
        <f t="shared" si="8"/>
        <v>10</v>
      </c>
      <c r="J95" s="7" t="s">
        <v>65</v>
      </c>
      <c r="K95" s="7" t="s">
        <v>159</v>
      </c>
      <c r="L95" s="7" t="s">
        <v>67</v>
      </c>
      <c r="M95" s="7" t="s">
        <v>51</v>
      </c>
      <c r="N95" s="7" t="s">
        <v>51</v>
      </c>
      <c r="O95" s="7" t="s">
        <v>75</v>
      </c>
      <c r="P95" s="7" t="s">
        <v>51</v>
      </c>
      <c r="Q95" s="7"/>
      <c r="R95" s="7"/>
      <c r="S95" s="7"/>
      <c r="T95" s="7"/>
    </row>
    <row r="96" spans="1:20" ht="12.75" customHeight="1">
      <c r="A96" s="7">
        <v>24</v>
      </c>
      <c r="B96" s="7" t="s">
        <v>7</v>
      </c>
      <c r="C96" s="7" t="s">
        <v>3411</v>
      </c>
      <c r="D96" s="7">
        <v>2014</v>
      </c>
      <c r="E96" s="7">
        <v>2</v>
      </c>
      <c r="F96" s="7">
        <v>24</v>
      </c>
      <c r="G96" s="7" t="str">
        <f t="shared" si="6"/>
        <v>12</v>
      </c>
      <c r="H96" s="7" t="str">
        <f t="shared" si="7"/>
        <v>30</v>
      </c>
      <c r="I96" s="7" t="str">
        <f t="shared" si="8"/>
        <v>25</v>
      </c>
      <c r="J96" s="7" t="s">
        <v>65</v>
      </c>
      <c r="K96" s="7" t="s">
        <v>159</v>
      </c>
      <c r="L96" s="7" t="s">
        <v>67</v>
      </c>
      <c r="M96" s="7" t="s">
        <v>51</v>
      </c>
      <c r="N96" s="7" t="s">
        <v>75</v>
      </c>
      <c r="O96" s="7" t="s">
        <v>75</v>
      </c>
      <c r="P96" s="7" t="s">
        <v>75</v>
      </c>
      <c r="Q96" s="7"/>
      <c r="R96" s="7"/>
      <c r="S96" s="7"/>
      <c r="T96" s="7"/>
    </row>
    <row r="97" spans="1:20" ht="12.75" customHeight="1">
      <c r="A97" s="7">
        <v>24</v>
      </c>
      <c r="B97" s="7" t="s">
        <v>7</v>
      </c>
      <c r="C97" s="7" t="s">
        <v>3412</v>
      </c>
      <c r="D97" s="7">
        <v>2014</v>
      </c>
      <c r="E97" s="7">
        <v>2</v>
      </c>
      <c r="F97" s="7">
        <v>24</v>
      </c>
      <c r="G97" s="7" t="str">
        <f t="shared" si="6"/>
        <v>12</v>
      </c>
      <c r="H97" s="7" t="str">
        <f t="shared" si="7"/>
        <v>30</v>
      </c>
      <c r="I97" s="7" t="str">
        <f t="shared" si="8"/>
        <v>32</v>
      </c>
      <c r="J97" s="7" t="s">
        <v>433</v>
      </c>
      <c r="K97" s="7" t="s">
        <v>557</v>
      </c>
      <c r="L97" s="7" t="s">
        <v>67</v>
      </c>
      <c r="M97" s="7" t="s">
        <v>51</v>
      </c>
      <c r="N97" s="7" t="s">
        <v>75</v>
      </c>
      <c r="O97" s="7" t="s">
        <v>75</v>
      </c>
      <c r="P97" s="7" t="s">
        <v>75</v>
      </c>
      <c r="Q97" s="7"/>
      <c r="R97" s="7"/>
      <c r="S97" s="7"/>
      <c r="T97" s="7"/>
    </row>
    <row r="98" spans="1:20" ht="12.75" customHeight="1">
      <c r="A98" s="7">
        <v>24</v>
      </c>
      <c r="B98" s="7" t="s">
        <v>7</v>
      </c>
      <c r="C98" s="7" t="s">
        <v>3413</v>
      </c>
      <c r="D98" s="7">
        <v>2014</v>
      </c>
      <c r="E98" s="7">
        <v>2</v>
      </c>
      <c r="F98" s="7">
        <v>24</v>
      </c>
      <c r="G98" s="7" t="str">
        <f t="shared" ref="G98:G105" si="9">LEFT(C98,2)</f>
        <v>12</v>
      </c>
      <c r="H98" s="7" t="str">
        <f t="shared" ref="H98:H105" si="10">MID(C98,4,2)</f>
        <v>30</v>
      </c>
      <c r="I98" s="7" t="str">
        <f t="shared" ref="I98:I105" si="11">MID(C98,7,2)</f>
        <v>50</v>
      </c>
      <c r="J98" s="7" t="s">
        <v>65</v>
      </c>
      <c r="K98" s="7" t="s">
        <v>159</v>
      </c>
      <c r="L98" s="7" t="s">
        <v>67</v>
      </c>
      <c r="M98" s="7" t="s">
        <v>51</v>
      </c>
      <c r="N98" s="7" t="s">
        <v>75</v>
      </c>
      <c r="O98" s="7" t="s">
        <v>75</v>
      </c>
      <c r="P98" s="7" t="s">
        <v>75</v>
      </c>
      <c r="Q98" s="7"/>
      <c r="R98" s="7"/>
      <c r="S98" s="7"/>
      <c r="T98" s="7"/>
    </row>
    <row r="99" spans="1:20" ht="12.75" customHeight="1">
      <c r="A99" s="7">
        <v>24</v>
      </c>
      <c r="B99" s="7" t="s">
        <v>7</v>
      </c>
      <c r="C99" s="7" t="s">
        <v>3414</v>
      </c>
      <c r="D99" s="7">
        <v>2014</v>
      </c>
      <c r="E99" s="7">
        <v>2</v>
      </c>
      <c r="F99" s="7">
        <v>24</v>
      </c>
      <c r="G99" s="7" t="str">
        <f t="shared" si="9"/>
        <v>12</v>
      </c>
      <c r="H99" s="7" t="str">
        <f t="shared" si="10"/>
        <v>31</v>
      </c>
      <c r="I99" s="7" t="str">
        <f t="shared" si="11"/>
        <v>08</v>
      </c>
      <c r="J99" s="7" t="s">
        <v>71</v>
      </c>
      <c r="K99" s="7" t="s">
        <v>573</v>
      </c>
      <c r="L99" s="7" t="s">
        <v>67</v>
      </c>
      <c r="M99" s="7" t="s">
        <v>51</v>
      </c>
      <c r="N99" s="7" t="s">
        <v>75</v>
      </c>
      <c r="O99" s="7" t="s">
        <v>51</v>
      </c>
      <c r="P99" s="7" t="s">
        <v>51</v>
      </c>
      <c r="Q99" s="7"/>
      <c r="R99" s="7"/>
      <c r="S99" s="7"/>
      <c r="T99" s="7"/>
    </row>
    <row r="100" spans="1:20" ht="12.75" customHeight="1">
      <c r="A100" s="7">
        <v>24</v>
      </c>
      <c r="B100" s="7" t="s">
        <v>7</v>
      </c>
      <c r="C100" s="7" t="s">
        <v>3415</v>
      </c>
      <c r="D100" s="7">
        <v>2014</v>
      </c>
      <c r="E100" s="7">
        <v>2</v>
      </c>
      <c r="F100" s="7">
        <v>24</v>
      </c>
      <c r="G100" s="7" t="str">
        <f t="shared" si="9"/>
        <v>12</v>
      </c>
      <c r="H100" s="7" t="str">
        <f t="shared" si="10"/>
        <v>32</v>
      </c>
      <c r="I100" s="7" t="str">
        <f t="shared" si="11"/>
        <v>00</v>
      </c>
      <c r="J100" s="7" t="s">
        <v>109</v>
      </c>
      <c r="K100" s="7" t="s">
        <v>151</v>
      </c>
      <c r="L100" s="7" t="s">
        <v>67</v>
      </c>
      <c r="M100" s="7" t="s">
        <v>51</v>
      </c>
      <c r="N100" s="7" t="s">
        <v>75</v>
      </c>
      <c r="O100" s="7" t="s">
        <v>75</v>
      </c>
      <c r="P100" s="7" t="s">
        <v>51</v>
      </c>
      <c r="Q100" s="7"/>
      <c r="R100" s="7"/>
      <c r="S100" s="7"/>
      <c r="T100" s="7"/>
    </row>
    <row r="101" spans="1:20" ht="12.75" customHeight="1">
      <c r="A101" s="7">
        <v>24</v>
      </c>
      <c r="B101" s="7" t="s">
        <v>7</v>
      </c>
      <c r="C101" s="7" t="s">
        <v>3416</v>
      </c>
      <c r="D101" s="7">
        <v>2014</v>
      </c>
      <c r="E101" s="7">
        <v>2</v>
      </c>
      <c r="F101" s="7">
        <v>24</v>
      </c>
      <c r="G101" s="7" t="str">
        <f t="shared" si="9"/>
        <v>12</v>
      </c>
      <c r="H101" s="7" t="str">
        <f t="shared" si="10"/>
        <v>33</v>
      </c>
      <c r="I101" s="7" t="str">
        <f t="shared" si="11"/>
        <v>16</v>
      </c>
      <c r="J101" s="7" t="s">
        <v>65</v>
      </c>
      <c r="K101" s="7" t="s">
        <v>66</v>
      </c>
      <c r="L101" s="7" t="s">
        <v>67</v>
      </c>
      <c r="M101" s="7" t="s">
        <v>51</v>
      </c>
      <c r="N101" s="7" t="s">
        <v>51</v>
      </c>
      <c r="O101" s="7" t="s">
        <v>75</v>
      </c>
      <c r="P101" s="7" t="s">
        <v>51</v>
      </c>
      <c r="Q101" s="7"/>
      <c r="R101" s="7"/>
      <c r="S101" s="7"/>
      <c r="T101" s="7"/>
    </row>
    <row r="102" spans="1:20" ht="12.75" customHeight="1">
      <c r="A102" s="7">
        <v>24</v>
      </c>
      <c r="B102" s="7" t="s">
        <v>7</v>
      </c>
      <c r="C102" s="7" t="s">
        <v>3417</v>
      </c>
      <c r="D102" s="7">
        <v>2014</v>
      </c>
      <c r="E102" s="7">
        <v>2</v>
      </c>
      <c r="F102" s="7">
        <v>24</v>
      </c>
      <c r="G102" s="7" t="str">
        <f t="shared" si="9"/>
        <v>12</v>
      </c>
      <c r="H102" s="7" t="str">
        <f t="shared" si="10"/>
        <v>33</v>
      </c>
      <c r="I102" s="7" t="str">
        <f t="shared" si="11"/>
        <v>18</v>
      </c>
      <c r="J102" s="7" t="s">
        <v>109</v>
      </c>
      <c r="K102" s="7" t="s">
        <v>110</v>
      </c>
      <c r="L102" s="7" t="s">
        <v>67</v>
      </c>
      <c r="M102" s="7" t="s">
        <v>51</v>
      </c>
      <c r="N102" s="7" t="s">
        <v>51</v>
      </c>
      <c r="O102" s="7" t="s">
        <v>75</v>
      </c>
      <c r="P102" s="7" t="s">
        <v>51</v>
      </c>
      <c r="Q102" s="7"/>
      <c r="R102" s="7"/>
      <c r="S102" s="7"/>
      <c r="T102" s="7"/>
    </row>
    <row r="103" spans="1:20" ht="12.75" customHeight="1">
      <c r="A103" s="7">
        <v>24</v>
      </c>
      <c r="B103" s="7" t="s">
        <v>7</v>
      </c>
      <c r="C103" s="7" t="s">
        <v>3418</v>
      </c>
      <c r="D103" s="7">
        <v>2014</v>
      </c>
      <c r="E103" s="7">
        <v>2</v>
      </c>
      <c r="F103" s="7">
        <v>24</v>
      </c>
      <c r="G103" s="7" t="str">
        <f t="shared" si="9"/>
        <v>12</v>
      </c>
      <c r="H103" s="7" t="str">
        <f t="shared" si="10"/>
        <v>33</v>
      </c>
      <c r="I103" s="7" t="str">
        <f t="shared" si="11"/>
        <v>19</v>
      </c>
      <c r="J103" s="7" t="s">
        <v>65</v>
      </c>
      <c r="K103" s="7" t="s">
        <v>117</v>
      </c>
      <c r="L103" s="7" t="s">
        <v>67</v>
      </c>
      <c r="M103" s="7" t="s">
        <v>51</v>
      </c>
      <c r="N103" s="7" t="s">
        <v>51</v>
      </c>
      <c r="O103" s="7" t="s">
        <v>75</v>
      </c>
      <c r="P103" s="7" t="s">
        <v>51</v>
      </c>
      <c r="Q103" s="7"/>
      <c r="R103" s="7"/>
      <c r="S103" s="7"/>
      <c r="T103" s="7"/>
    </row>
    <row r="104" spans="1:20" ht="12.75" customHeight="1">
      <c r="A104" s="7">
        <v>24</v>
      </c>
      <c r="B104" s="7" t="s">
        <v>7</v>
      </c>
      <c r="C104" s="7" t="s">
        <v>3419</v>
      </c>
      <c r="D104" s="7">
        <v>2014</v>
      </c>
      <c r="E104" s="7">
        <v>2</v>
      </c>
      <c r="F104" s="7">
        <v>24</v>
      </c>
      <c r="G104" s="7" t="str">
        <f t="shared" si="9"/>
        <v>12</v>
      </c>
      <c r="H104" s="7" t="str">
        <f t="shared" si="10"/>
        <v>33</v>
      </c>
      <c r="I104" s="7" t="str">
        <f t="shared" si="11"/>
        <v>34</v>
      </c>
      <c r="J104" s="7" t="s">
        <v>433</v>
      </c>
      <c r="K104" s="7" t="s">
        <v>3420</v>
      </c>
      <c r="L104" s="7" t="s">
        <v>67</v>
      </c>
      <c r="M104" s="7" t="s">
        <v>51</v>
      </c>
      <c r="N104" s="7" t="s">
        <v>51</v>
      </c>
      <c r="O104" s="7" t="s">
        <v>51</v>
      </c>
      <c r="P104" s="7" t="s">
        <v>51</v>
      </c>
      <c r="Q104" s="7"/>
      <c r="R104" s="7"/>
      <c r="S104" s="7"/>
      <c r="T104" s="7"/>
    </row>
    <row r="105" spans="1:20" ht="12.75" customHeight="1">
      <c r="A105" s="7">
        <v>24</v>
      </c>
      <c r="B105" s="7" t="s">
        <v>7</v>
      </c>
      <c r="C105" s="7" t="s">
        <v>3421</v>
      </c>
      <c r="D105" s="7">
        <v>2014</v>
      </c>
      <c r="E105" s="7">
        <v>2</v>
      </c>
      <c r="F105" s="7">
        <v>24</v>
      </c>
      <c r="G105" s="7" t="str">
        <f t="shared" si="9"/>
        <v>12</v>
      </c>
      <c r="H105" s="7" t="str">
        <f t="shared" si="10"/>
        <v>33</v>
      </c>
      <c r="I105" s="7" t="str">
        <f t="shared" si="11"/>
        <v>42</v>
      </c>
      <c r="J105" s="7" t="s">
        <v>65</v>
      </c>
      <c r="K105" s="7" t="s">
        <v>117</v>
      </c>
      <c r="L105" s="7" t="s">
        <v>67</v>
      </c>
      <c r="M105" s="7" t="s">
        <v>51</v>
      </c>
      <c r="N105" s="7" t="s">
        <v>51</v>
      </c>
      <c r="O105" s="7" t="s">
        <v>51</v>
      </c>
      <c r="P105" s="7" t="s">
        <v>51</v>
      </c>
      <c r="Q105" s="7"/>
      <c r="R105" s="7"/>
      <c r="S105" s="7"/>
      <c r="T105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/>
  </sheetViews>
  <sheetFormatPr baseColWidth="10" defaultColWidth="17.1640625" defaultRowHeight="12.75" customHeight="1" x14ac:dyDescent="0"/>
  <cols>
    <col min="1" max="1" width="11" customWidth="1"/>
    <col min="3" max="3" width="23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29.6640625" customWidth="1"/>
    <col min="11" max="11" width="27.1640625" customWidth="1"/>
  </cols>
  <sheetData>
    <row r="1" spans="1:20">
      <c r="A1" s="14" t="s">
        <v>8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  <c r="Q1" s="7"/>
      <c r="R1" s="7"/>
      <c r="S1" s="7"/>
      <c r="T1" s="7"/>
    </row>
    <row r="2" spans="1:20" ht="12.75" customHeight="1">
      <c r="A2" s="7">
        <v>25</v>
      </c>
      <c r="B2" s="7" t="s">
        <v>0</v>
      </c>
      <c r="C2" s="7" t="s">
        <v>3422</v>
      </c>
      <c r="D2" s="7">
        <v>2014</v>
      </c>
      <c r="E2" s="19" t="s">
        <v>2484</v>
      </c>
      <c r="F2" s="7">
        <v>25</v>
      </c>
      <c r="G2" s="7" t="str">
        <f t="shared" ref="G2:G65" si="0">LEFT(C2,2)</f>
        <v>16</v>
      </c>
      <c r="H2" s="7" t="str">
        <f t="shared" ref="H2:H65" si="1">MID(C2,4,2)</f>
        <v>21</v>
      </c>
      <c r="I2" s="7" t="str">
        <f t="shared" ref="I2:I65" si="2">MID(C2,7,2)</f>
        <v>50</v>
      </c>
      <c r="J2" s="7" t="s">
        <v>65</v>
      </c>
      <c r="K2" s="7" t="s">
        <v>117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  <c r="Q2" s="7"/>
      <c r="R2" s="7"/>
      <c r="S2" s="7"/>
      <c r="T2" s="7"/>
    </row>
    <row r="3" spans="1:20" ht="12.75" customHeight="1">
      <c r="A3" s="7">
        <v>25</v>
      </c>
      <c r="B3" s="7" t="s">
        <v>0</v>
      </c>
      <c r="C3" s="7" t="s">
        <v>3423</v>
      </c>
      <c r="D3" s="7">
        <v>2014</v>
      </c>
      <c r="E3" s="19" t="s">
        <v>2484</v>
      </c>
      <c r="F3" s="7">
        <v>25</v>
      </c>
      <c r="G3" s="7" t="str">
        <f t="shared" si="0"/>
        <v>16</v>
      </c>
      <c r="H3" s="7" t="str">
        <f t="shared" si="1"/>
        <v>22</v>
      </c>
      <c r="I3" s="7" t="str">
        <f t="shared" si="2"/>
        <v>08</v>
      </c>
      <c r="J3" s="7" t="s">
        <v>65</v>
      </c>
      <c r="K3" s="7" t="s">
        <v>117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  <c r="Q3" s="7"/>
      <c r="R3" s="7"/>
      <c r="S3" s="7"/>
      <c r="T3" s="7"/>
    </row>
    <row r="4" spans="1:20" ht="12.75" customHeight="1">
      <c r="A4" s="7">
        <v>25</v>
      </c>
      <c r="B4" s="7" t="s">
        <v>0</v>
      </c>
      <c r="C4" s="7" t="s">
        <v>3424</v>
      </c>
      <c r="D4" s="7">
        <v>2014</v>
      </c>
      <c r="E4" s="19" t="s">
        <v>2484</v>
      </c>
      <c r="F4" s="7">
        <v>25</v>
      </c>
      <c r="G4" s="7" t="str">
        <f t="shared" si="0"/>
        <v>16</v>
      </c>
      <c r="H4" s="7" t="str">
        <f t="shared" si="1"/>
        <v>22</v>
      </c>
      <c r="I4" s="7" t="str">
        <f t="shared" si="2"/>
        <v>18</v>
      </c>
      <c r="J4" s="7" t="s">
        <v>65</v>
      </c>
      <c r="K4" s="7" t="s">
        <v>117</v>
      </c>
      <c r="L4" s="7" t="s">
        <v>67</v>
      </c>
      <c r="M4" s="7" t="s">
        <v>51</v>
      </c>
      <c r="N4" s="7" t="s">
        <v>51</v>
      </c>
      <c r="O4" s="7" t="s">
        <v>51</v>
      </c>
      <c r="P4" s="7" t="s">
        <v>51</v>
      </c>
      <c r="Q4" s="7"/>
      <c r="R4" s="7"/>
      <c r="S4" s="7"/>
      <c r="T4" s="7"/>
    </row>
    <row r="5" spans="1:20" ht="12.75" customHeight="1">
      <c r="A5" s="7">
        <v>25</v>
      </c>
      <c r="B5" s="7" t="s">
        <v>0</v>
      </c>
      <c r="C5" s="7" t="s">
        <v>3425</v>
      </c>
      <c r="D5" s="7">
        <v>2014</v>
      </c>
      <c r="E5" s="19" t="s">
        <v>2484</v>
      </c>
      <c r="F5" s="7">
        <v>25</v>
      </c>
      <c r="G5" s="7" t="str">
        <f t="shared" si="0"/>
        <v>16</v>
      </c>
      <c r="H5" s="7" t="str">
        <f t="shared" si="1"/>
        <v>22</v>
      </c>
      <c r="I5" s="7" t="str">
        <f t="shared" si="2"/>
        <v>43</v>
      </c>
      <c r="J5" s="7" t="s">
        <v>65</v>
      </c>
      <c r="K5" s="7" t="s">
        <v>637</v>
      </c>
      <c r="L5" s="7" t="s">
        <v>67</v>
      </c>
      <c r="M5" s="7" t="s">
        <v>51</v>
      </c>
      <c r="N5" s="7" t="s">
        <v>51</v>
      </c>
      <c r="O5" s="7" t="s">
        <v>51</v>
      </c>
      <c r="P5" s="7" t="s">
        <v>51</v>
      </c>
      <c r="Q5" s="7"/>
      <c r="R5" s="7"/>
      <c r="S5" s="7"/>
      <c r="T5" s="7"/>
    </row>
    <row r="6" spans="1:20" ht="12.75" customHeight="1">
      <c r="A6" s="7">
        <v>25</v>
      </c>
      <c r="B6" s="7" t="s">
        <v>0</v>
      </c>
      <c r="C6" s="7" t="s">
        <v>3426</v>
      </c>
      <c r="D6" s="7">
        <v>2014</v>
      </c>
      <c r="E6" s="19" t="s">
        <v>2484</v>
      </c>
      <c r="F6" s="7">
        <v>25</v>
      </c>
      <c r="G6" s="7" t="str">
        <f t="shared" si="0"/>
        <v>16</v>
      </c>
      <c r="H6" s="7" t="str">
        <f t="shared" si="1"/>
        <v>22</v>
      </c>
      <c r="I6" s="7" t="str">
        <f t="shared" si="2"/>
        <v>53</v>
      </c>
      <c r="J6" s="7" t="s">
        <v>65</v>
      </c>
      <c r="K6" s="7" t="s">
        <v>66</v>
      </c>
      <c r="L6" s="7" t="s">
        <v>67</v>
      </c>
      <c r="M6" s="7" t="s">
        <v>51</v>
      </c>
      <c r="N6" s="7" t="s">
        <v>51</v>
      </c>
      <c r="O6" s="7" t="s">
        <v>51</v>
      </c>
      <c r="P6" s="7" t="s">
        <v>51</v>
      </c>
      <c r="Q6" s="7"/>
      <c r="R6" s="7"/>
      <c r="S6" s="7"/>
      <c r="T6" s="7"/>
    </row>
    <row r="7" spans="1:20" ht="12.75" customHeight="1">
      <c r="A7" s="7">
        <v>25</v>
      </c>
      <c r="B7" s="7" t="s">
        <v>0</v>
      </c>
      <c r="C7" s="7" t="s">
        <v>3427</v>
      </c>
      <c r="D7" s="7">
        <v>2014</v>
      </c>
      <c r="E7" s="19" t="s">
        <v>2484</v>
      </c>
      <c r="F7" s="7">
        <v>25</v>
      </c>
      <c r="G7" s="7" t="str">
        <f t="shared" si="0"/>
        <v>16</v>
      </c>
      <c r="H7" s="7" t="str">
        <f t="shared" si="1"/>
        <v>22</v>
      </c>
      <c r="I7" s="7" t="str">
        <f t="shared" si="2"/>
        <v>54</v>
      </c>
      <c r="J7" s="7" t="s">
        <v>109</v>
      </c>
      <c r="K7" s="7" t="s">
        <v>151</v>
      </c>
      <c r="L7" s="7" t="s">
        <v>49</v>
      </c>
      <c r="M7" s="7" t="s">
        <v>51</v>
      </c>
      <c r="N7" s="7" t="s">
        <v>51</v>
      </c>
      <c r="O7" s="7" t="s">
        <v>51</v>
      </c>
      <c r="P7" s="7" t="s">
        <v>51</v>
      </c>
      <c r="Q7" s="7"/>
      <c r="R7" s="7"/>
      <c r="S7" s="7"/>
      <c r="T7" s="7"/>
    </row>
    <row r="8" spans="1:20" ht="12.75" customHeight="1">
      <c r="A8" s="7">
        <v>25</v>
      </c>
      <c r="B8" s="7" t="s">
        <v>0</v>
      </c>
      <c r="C8" s="7" t="s">
        <v>3428</v>
      </c>
      <c r="D8" s="7">
        <v>2014</v>
      </c>
      <c r="E8" s="19" t="s">
        <v>2484</v>
      </c>
      <c r="F8" s="7">
        <v>25</v>
      </c>
      <c r="G8" s="7" t="str">
        <f t="shared" si="0"/>
        <v>16</v>
      </c>
      <c r="H8" s="7" t="str">
        <f t="shared" si="1"/>
        <v>23</v>
      </c>
      <c r="I8" s="7" t="str">
        <f t="shared" si="2"/>
        <v>08</v>
      </c>
      <c r="J8" s="7" t="s">
        <v>65</v>
      </c>
      <c r="K8" s="7" t="s">
        <v>637</v>
      </c>
      <c r="L8" s="7" t="s">
        <v>67</v>
      </c>
      <c r="M8" s="7" t="s">
        <v>51</v>
      </c>
      <c r="N8" s="7" t="s">
        <v>51</v>
      </c>
      <c r="O8" s="7" t="s">
        <v>51</v>
      </c>
      <c r="P8" s="7" t="s">
        <v>51</v>
      </c>
      <c r="Q8" s="7"/>
      <c r="R8" s="7"/>
      <c r="S8" s="7"/>
      <c r="T8" s="7"/>
    </row>
    <row r="9" spans="1:20" ht="12.75" customHeight="1">
      <c r="A9" s="7">
        <v>25</v>
      </c>
      <c r="B9" s="7" t="s">
        <v>0</v>
      </c>
      <c r="C9" s="7" t="s">
        <v>3429</v>
      </c>
      <c r="D9" s="7">
        <v>2014</v>
      </c>
      <c r="E9" s="19" t="s">
        <v>2484</v>
      </c>
      <c r="F9" s="7">
        <v>25</v>
      </c>
      <c r="G9" s="7" t="str">
        <f t="shared" si="0"/>
        <v>16</v>
      </c>
      <c r="H9" s="7" t="str">
        <f t="shared" si="1"/>
        <v>23</v>
      </c>
      <c r="I9" s="7" t="str">
        <f t="shared" si="2"/>
        <v>17</v>
      </c>
      <c r="J9" s="7" t="s">
        <v>65</v>
      </c>
      <c r="K9" s="7" t="s">
        <v>159</v>
      </c>
      <c r="L9" s="7" t="s">
        <v>67</v>
      </c>
      <c r="M9" s="7" t="s">
        <v>50</v>
      </c>
      <c r="N9" s="7" t="s">
        <v>51</v>
      </c>
      <c r="O9" s="7" t="s">
        <v>75</v>
      </c>
      <c r="P9" s="7" t="s">
        <v>51</v>
      </c>
      <c r="Q9" s="7"/>
      <c r="R9" s="7"/>
      <c r="S9" s="7"/>
      <c r="T9" s="7"/>
    </row>
    <row r="10" spans="1:20" ht="12.75" customHeight="1">
      <c r="A10" s="7">
        <v>25</v>
      </c>
      <c r="B10" s="7" t="s">
        <v>0</v>
      </c>
      <c r="C10" s="7" t="s">
        <v>3430</v>
      </c>
      <c r="D10" s="7">
        <v>2014</v>
      </c>
      <c r="E10" s="19" t="s">
        <v>2484</v>
      </c>
      <c r="F10" s="7">
        <v>25</v>
      </c>
      <c r="G10" s="7" t="str">
        <f t="shared" si="0"/>
        <v>16</v>
      </c>
      <c r="H10" s="7" t="str">
        <f t="shared" si="1"/>
        <v>23</v>
      </c>
      <c r="I10" s="7" t="str">
        <f t="shared" si="2"/>
        <v>23</v>
      </c>
      <c r="J10" s="7" t="s">
        <v>65</v>
      </c>
      <c r="K10" s="7" t="s">
        <v>637</v>
      </c>
      <c r="L10" s="7" t="s">
        <v>67</v>
      </c>
      <c r="M10" s="7" t="s">
        <v>75</v>
      </c>
      <c r="N10" s="7" t="s">
        <v>51</v>
      </c>
      <c r="O10" s="7" t="s">
        <v>75</v>
      </c>
      <c r="P10" s="7" t="s">
        <v>75</v>
      </c>
      <c r="Q10" s="7"/>
      <c r="R10" s="7"/>
      <c r="S10" s="7"/>
      <c r="T10" s="7"/>
    </row>
    <row r="11" spans="1:20" ht="12.75" customHeight="1">
      <c r="A11" s="7">
        <v>25</v>
      </c>
      <c r="B11" s="7" t="s">
        <v>0</v>
      </c>
      <c r="C11" s="7" t="s">
        <v>3431</v>
      </c>
      <c r="D11" s="7">
        <v>2014</v>
      </c>
      <c r="E11" s="19" t="s">
        <v>2484</v>
      </c>
      <c r="F11" s="7">
        <v>25</v>
      </c>
      <c r="G11" s="7" t="str">
        <f t="shared" si="0"/>
        <v>16</v>
      </c>
      <c r="H11" s="7" t="str">
        <f t="shared" si="1"/>
        <v>23</v>
      </c>
      <c r="I11" s="7" t="str">
        <f t="shared" si="2"/>
        <v>29</v>
      </c>
      <c r="J11" s="7" t="s">
        <v>65</v>
      </c>
      <c r="K11" s="7" t="s">
        <v>159</v>
      </c>
      <c r="L11" s="7" t="s">
        <v>67</v>
      </c>
      <c r="M11" s="7" t="s">
        <v>75</v>
      </c>
      <c r="N11" s="7" t="s">
        <v>51</v>
      </c>
      <c r="O11" s="7" t="s">
        <v>50</v>
      </c>
      <c r="P11" s="7" t="s">
        <v>50</v>
      </c>
      <c r="Q11" s="7"/>
      <c r="R11" s="7"/>
      <c r="S11" s="7"/>
      <c r="T11" s="7"/>
    </row>
    <row r="12" spans="1:20" ht="12.75" customHeight="1">
      <c r="A12" s="7">
        <v>25</v>
      </c>
      <c r="B12" s="7" t="s">
        <v>0</v>
      </c>
      <c r="C12" s="7" t="s">
        <v>3432</v>
      </c>
      <c r="D12" s="7">
        <v>2014</v>
      </c>
      <c r="E12" s="19" t="s">
        <v>2484</v>
      </c>
      <c r="F12" s="7">
        <v>25</v>
      </c>
      <c r="G12" s="7" t="str">
        <f t="shared" si="0"/>
        <v>16</v>
      </c>
      <c r="H12" s="7" t="str">
        <f t="shared" si="1"/>
        <v>23</v>
      </c>
      <c r="I12" s="7" t="str">
        <f t="shared" si="2"/>
        <v>34</v>
      </c>
      <c r="J12" s="7" t="s">
        <v>109</v>
      </c>
      <c r="K12" s="7" t="s">
        <v>110</v>
      </c>
      <c r="L12" s="7" t="s">
        <v>49</v>
      </c>
      <c r="M12" s="7" t="s">
        <v>75</v>
      </c>
      <c r="N12" s="7" t="s">
        <v>51</v>
      </c>
      <c r="O12" s="7" t="s">
        <v>60</v>
      </c>
      <c r="P12" s="7" t="s">
        <v>50</v>
      </c>
      <c r="Q12" s="7"/>
      <c r="R12" s="7"/>
      <c r="S12" s="7"/>
      <c r="T12" s="7"/>
    </row>
    <row r="13" spans="1:20" ht="12.75" customHeight="1">
      <c r="A13" s="7">
        <v>25</v>
      </c>
      <c r="B13" s="7" t="s">
        <v>0</v>
      </c>
      <c r="C13" s="7" t="s">
        <v>3433</v>
      </c>
      <c r="D13" s="7">
        <v>2014</v>
      </c>
      <c r="E13" s="19" t="s">
        <v>2484</v>
      </c>
      <c r="F13" s="7">
        <v>25</v>
      </c>
      <c r="G13" s="7" t="str">
        <f t="shared" si="0"/>
        <v>16</v>
      </c>
      <c r="H13" s="7" t="str">
        <f t="shared" si="1"/>
        <v>24</v>
      </c>
      <c r="I13" s="7" t="str">
        <f t="shared" si="2"/>
        <v>09</v>
      </c>
      <c r="J13" s="7" t="s">
        <v>109</v>
      </c>
      <c r="K13" s="7" t="s">
        <v>151</v>
      </c>
      <c r="L13" s="7" t="s">
        <v>49</v>
      </c>
      <c r="M13" s="7" t="s">
        <v>75</v>
      </c>
      <c r="N13" s="7" t="s">
        <v>51</v>
      </c>
      <c r="O13" s="7" t="s">
        <v>51</v>
      </c>
      <c r="P13" s="7" t="s">
        <v>75</v>
      </c>
      <c r="Q13" s="7"/>
      <c r="R13" s="7"/>
      <c r="S13" s="7"/>
      <c r="T13" s="7"/>
    </row>
    <row r="14" spans="1:20" ht="12.75" customHeight="1">
      <c r="A14" s="7">
        <v>25</v>
      </c>
      <c r="B14" s="7" t="s">
        <v>0</v>
      </c>
      <c r="C14" s="7" t="s">
        <v>3434</v>
      </c>
      <c r="D14" s="7">
        <v>2014</v>
      </c>
      <c r="E14" s="19" t="s">
        <v>2484</v>
      </c>
      <c r="F14" s="7">
        <v>25</v>
      </c>
      <c r="G14" s="7" t="str">
        <f t="shared" si="0"/>
        <v>16</v>
      </c>
      <c r="H14" s="7" t="str">
        <f t="shared" si="1"/>
        <v>24</v>
      </c>
      <c r="I14" s="7" t="str">
        <f t="shared" si="2"/>
        <v>23</v>
      </c>
      <c r="J14" s="7" t="s">
        <v>134</v>
      </c>
      <c r="K14" s="7" t="s">
        <v>637</v>
      </c>
      <c r="L14" s="7" t="s">
        <v>67</v>
      </c>
      <c r="M14" s="7" t="s">
        <v>50</v>
      </c>
      <c r="N14" s="7" t="s">
        <v>51</v>
      </c>
      <c r="O14" s="7" t="s">
        <v>75</v>
      </c>
      <c r="P14" s="7" t="s">
        <v>51</v>
      </c>
      <c r="Q14" s="7"/>
      <c r="R14" s="7"/>
      <c r="S14" s="7"/>
      <c r="T14" s="7"/>
    </row>
    <row r="15" spans="1:20" ht="12.75" customHeight="1">
      <c r="A15" s="7">
        <v>25</v>
      </c>
      <c r="B15" s="7" t="s">
        <v>0</v>
      </c>
      <c r="C15" s="7" t="s">
        <v>3435</v>
      </c>
      <c r="D15" s="7">
        <v>2014</v>
      </c>
      <c r="E15" s="19" t="s">
        <v>2484</v>
      </c>
      <c r="F15" s="7">
        <v>25</v>
      </c>
      <c r="G15" s="7" t="str">
        <f t="shared" si="0"/>
        <v>16</v>
      </c>
      <c r="H15" s="7" t="str">
        <f t="shared" si="1"/>
        <v>24</v>
      </c>
      <c r="I15" s="7" t="str">
        <f t="shared" si="2"/>
        <v>51</v>
      </c>
      <c r="J15" s="7" t="s">
        <v>134</v>
      </c>
      <c r="K15" s="7" t="s">
        <v>637</v>
      </c>
      <c r="L15" s="7" t="s">
        <v>67</v>
      </c>
      <c r="M15" s="7" t="s">
        <v>75</v>
      </c>
      <c r="N15" s="7" t="s">
        <v>75</v>
      </c>
      <c r="O15" s="7" t="s">
        <v>75</v>
      </c>
      <c r="P15" s="7" t="s">
        <v>51</v>
      </c>
      <c r="Q15" s="7"/>
      <c r="R15" s="7"/>
      <c r="S15" s="7"/>
      <c r="T15" s="7"/>
    </row>
    <row r="16" spans="1:20" ht="12.75" customHeight="1">
      <c r="A16" s="7">
        <v>25</v>
      </c>
      <c r="B16" s="7" t="s">
        <v>0</v>
      </c>
      <c r="C16" s="7" t="s">
        <v>3436</v>
      </c>
      <c r="D16" s="7">
        <v>2014</v>
      </c>
      <c r="E16" s="19" t="s">
        <v>2484</v>
      </c>
      <c r="F16" s="7">
        <v>25</v>
      </c>
      <c r="G16" s="7" t="str">
        <f t="shared" si="0"/>
        <v>16</v>
      </c>
      <c r="H16" s="7" t="str">
        <f t="shared" si="1"/>
        <v>25</v>
      </c>
      <c r="I16" s="7" t="str">
        <f t="shared" si="2"/>
        <v>02</v>
      </c>
      <c r="J16" s="7" t="s">
        <v>109</v>
      </c>
      <c r="K16" s="7" t="s">
        <v>151</v>
      </c>
      <c r="L16" s="7" t="s">
        <v>49</v>
      </c>
      <c r="M16" s="7" t="s">
        <v>51</v>
      </c>
      <c r="N16" s="7" t="s">
        <v>75</v>
      </c>
      <c r="O16" s="7" t="s">
        <v>75</v>
      </c>
      <c r="P16" s="7" t="s">
        <v>51</v>
      </c>
      <c r="Q16" s="7"/>
      <c r="R16" s="7"/>
      <c r="S16" s="7"/>
      <c r="T16" s="7"/>
    </row>
    <row r="17" spans="1:20" ht="12.75" customHeight="1">
      <c r="A17" s="7">
        <v>25</v>
      </c>
      <c r="B17" s="7" t="s">
        <v>0</v>
      </c>
      <c r="C17" s="7" t="s">
        <v>3437</v>
      </c>
      <c r="D17" s="7">
        <v>2014</v>
      </c>
      <c r="E17" s="19" t="s">
        <v>2484</v>
      </c>
      <c r="F17" s="7">
        <v>25</v>
      </c>
      <c r="G17" s="7" t="str">
        <f t="shared" si="0"/>
        <v>16</v>
      </c>
      <c r="H17" s="7" t="str">
        <f t="shared" si="1"/>
        <v>25</v>
      </c>
      <c r="I17" s="7" t="str">
        <f t="shared" si="2"/>
        <v>09</v>
      </c>
      <c r="J17" s="7" t="s">
        <v>65</v>
      </c>
      <c r="K17" s="7" t="s">
        <v>637</v>
      </c>
      <c r="L17" s="7" t="s">
        <v>67</v>
      </c>
      <c r="M17" s="7" t="s">
        <v>51</v>
      </c>
      <c r="N17" s="7" t="s">
        <v>51</v>
      </c>
      <c r="O17" s="7" t="s">
        <v>75</v>
      </c>
      <c r="P17" s="7" t="s">
        <v>50</v>
      </c>
      <c r="Q17" s="7"/>
      <c r="R17" s="7"/>
      <c r="S17" s="7"/>
      <c r="T17" s="7"/>
    </row>
    <row r="18" spans="1:20" ht="12.75" customHeight="1">
      <c r="A18" s="7">
        <v>25</v>
      </c>
      <c r="B18" s="7" t="s">
        <v>0</v>
      </c>
      <c r="C18" s="7" t="s">
        <v>3438</v>
      </c>
      <c r="D18" s="7">
        <v>2014</v>
      </c>
      <c r="E18" s="19" t="s">
        <v>2484</v>
      </c>
      <c r="F18" s="7">
        <v>25</v>
      </c>
      <c r="G18" s="7" t="str">
        <f t="shared" si="0"/>
        <v>16</v>
      </c>
      <c r="H18" s="7" t="str">
        <f t="shared" si="1"/>
        <v>25</v>
      </c>
      <c r="I18" s="7" t="str">
        <f t="shared" si="2"/>
        <v>38</v>
      </c>
      <c r="J18" s="7" t="s">
        <v>65</v>
      </c>
      <c r="K18" s="7" t="s">
        <v>637</v>
      </c>
      <c r="L18" s="7" t="s">
        <v>67</v>
      </c>
      <c r="M18" s="7" t="s">
        <v>51</v>
      </c>
      <c r="N18" s="7" t="s">
        <v>75</v>
      </c>
      <c r="O18" s="7" t="s">
        <v>50</v>
      </c>
      <c r="P18" s="7" t="s">
        <v>50</v>
      </c>
      <c r="Q18" s="7"/>
      <c r="R18" s="7"/>
      <c r="S18" s="7"/>
      <c r="T18" s="7"/>
    </row>
    <row r="19" spans="1:20" ht="12.75" customHeight="1">
      <c r="A19" s="7">
        <v>25</v>
      </c>
      <c r="B19" s="7" t="s">
        <v>0</v>
      </c>
      <c r="C19" s="7" t="s">
        <v>3439</v>
      </c>
      <c r="D19" s="7">
        <v>2014</v>
      </c>
      <c r="E19" s="19" t="s">
        <v>2484</v>
      </c>
      <c r="F19" s="7">
        <v>25</v>
      </c>
      <c r="G19" s="7" t="str">
        <f t="shared" si="0"/>
        <v>16</v>
      </c>
      <c r="H19" s="7" t="str">
        <f t="shared" si="1"/>
        <v>25</v>
      </c>
      <c r="I19" s="7" t="str">
        <f t="shared" si="2"/>
        <v>53</v>
      </c>
      <c r="J19" s="7" t="s">
        <v>583</v>
      </c>
      <c r="K19" s="7" t="s">
        <v>637</v>
      </c>
      <c r="L19" s="7" t="s">
        <v>67</v>
      </c>
      <c r="M19" s="7" t="s">
        <v>51</v>
      </c>
      <c r="N19" s="7" t="s">
        <v>75</v>
      </c>
      <c r="O19" s="7" t="s">
        <v>50</v>
      </c>
      <c r="P19" s="7" t="s">
        <v>50</v>
      </c>
      <c r="Q19" s="7"/>
      <c r="R19" s="7"/>
      <c r="S19" s="7"/>
      <c r="T19" s="7"/>
    </row>
    <row r="20" spans="1:20" ht="12.75" customHeight="1">
      <c r="A20" s="7">
        <v>25</v>
      </c>
      <c r="B20" s="7" t="s">
        <v>0</v>
      </c>
      <c r="C20" s="7" t="s">
        <v>3440</v>
      </c>
      <c r="D20" s="7">
        <v>2014</v>
      </c>
      <c r="E20" s="19" t="s">
        <v>2484</v>
      </c>
      <c r="F20" s="7">
        <v>25</v>
      </c>
      <c r="G20" s="7" t="str">
        <f t="shared" si="0"/>
        <v>16</v>
      </c>
      <c r="H20" s="7" t="str">
        <f t="shared" si="1"/>
        <v>26</v>
      </c>
      <c r="I20" s="7" t="str">
        <f t="shared" si="2"/>
        <v>52</v>
      </c>
      <c r="J20" s="7" t="s">
        <v>65</v>
      </c>
      <c r="K20" s="7" t="s">
        <v>637</v>
      </c>
      <c r="L20" s="7" t="s">
        <v>67</v>
      </c>
      <c r="M20" s="7" t="s">
        <v>51</v>
      </c>
      <c r="N20" s="7" t="s">
        <v>75</v>
      </c>
      <c r="O20" s="7" t="s">
        <v>75</v>
      </c>
      <c r="P20" s="7" t="s">
        <v>75</v>
      </c>
      <c r="Q20" s="7"/>
      <c r="R20" s="7"/>
      <c r="S20" s="7"/>
      <c r="T20" s="7"/>
    </row>
    <row r="21" spans="1:20" ht="12.75" customHeight="1">
      <c r="A21" s="7">
        <v>25</v>
      </c>
      <c r="B21" s="7" t="s">
        <v>0</v>
      </c>
      <c r="C21" s="7" t="s">
        <v>3441</v>
      </c>
      <c r="D21" s="7">
        <v>2014</v>
      </c>
      <c r="E21" s="19" t="s">
        <v>2484</v>
      </c>
      <c r="F21" s="7">
        <v>25</v>
      </c>
      <c r="G21" s="7" t="str">
        <f t="shared" si="0"/>
        <v>16</v>
      </c>
      <c r="H21" s="7" t="str">
        <f t="shared" si="1"/>
        <v>26</v>
      </c>
      <c r="I21" s="7" t="str">
        <f t="shared" si="2"/>
        <v>58</v>
      </c>
      <c r="J21" s="7" t="s">
        <v>65</v>
      </c>
      <c r="K21" s="7" t="s">
        <v>637</v>
      </c>
      <c r="L21" s="7" t="s">
        <v>67</v>
      </c>
      <c r="M21" s="7" t="s">
        <v>51</v>
      </c>
      <c r="N21" s="7" t="s">
        <v>50</v>
      </c>
      <c r="O21" s="7" t="s">
        <v>75</v>
      </c>
      <c r="P21" s="7" t="s">
        <v>75</v>
      </c>
      <c r="Q21" s="7"/>
      <c r="R21" s="7"/>
      <c r="S21" s="7"/>
      <c r="T21" s="7"/>
    </row>
    <row r="22" spans="1:20" ht="12.75" customHeight="1">
      <c r="A22" s="7">
        <v>25</v>
      </c>
      <c r="B22" s="7" t="s">
        <v>0</v>
      </c>
      <c r="C22" s="7" t="s">
        <v>3442</v>
      </c>
      <c r="D22" s="7">
        <v>2014</v>
      </c>
      <c r="E22" s="19" t="s">
        <v>2484</v>
      </c>
      <c r="F22" s="7">
        <v>25</v>
      </c>
      <c r="G22" s="7" t="str">
        <f t="shared" si="0"/>
        <v>16</v>
      </c>
      <c r="H22" s="7" t="str">
        <f t="shared" si="1"/>
        <v>27</v>
      </c>
      <c r="I22" s="7" t="str">
        <f t="shared" si="2"/>
        <v>35</v>
      </c>
      <c r="J22" s="7" t="s">
        <v>109</v>
      </c>
      <c r="K22" s="7" t="s">
        <v>151</v>
      </c>
      <c r="L22" s="7" t="s">
        <v>49</v>
      </c>
      <c r="M22" s="7" t="s">
        <v>75</v>
      </c>
      <c r="N22" s="7" t="s">
        <v>50</v>
      </c>
      <c r="O22" s="7" t="s">
        <v>75</v>
      </c>
      <c r="P22" s="7" t="s">
        <v>51</v>
      </c>
      <c r="Q22" s="7"/>
      <c r="R22" s="7"/>
      <c r="S22" s="7"/>
      <c r="T22" s="7"/>
    </row>
    <row r="23" spans="1:20" ht="12.75" customHeight="1">
      <c r="A23" s="7">
        <v>25</v>
      </c>
      <c r="B23" s="7" t="s">
        <v>0</v>
      </c>
      <c r="C23" s="7" t="s">
        <v>3443</v>
      </c>
      <c r="D23" s="7">
        <v>2014</v>
      </c>
      <c r="E23" s="19" t="s">
        <v>2484</v>
      </c>
      <c r="F23" s="7">
        <v>25</v>
      </c>
      <c r="G23" s="7" t="str">
        <f t="shared" si="0"/>
        <v>16</v>
      </c>
      <c r="H23" s="7" t="str">
        <f t="shared" si="1"/>
        <v>27</v>
      </c>
      <c r="I23" s="7" t="str">
        <f t="shared" si="2"/>
        <v>56</v>
      </c>
      <c r="J23" s="7" t="s">
        <v>583</v>
      </c>
      <c r="K23" s="7" t="s">
        <v>66</v>
      </c>
      <c r="L23" s="7" t="s">
        <v>67</v>
      </c>
      <c r="M23" s="7" t="s">
        <v>51</v>
      </c>
      <c r="N23" s="7" t="s">
        <v>75</v>
      </c>
      <c r="O23" s="7" t="s">
        <v>75</v>
      </c>
      <c r="P23" s="7" t="s">
        <v>75</v>
      </c>
      <c r="Q23" s="7"/>
      <c r="R23" s="7"/>
      <c r="S23" s="7"/>
      <c r="T23" s="7"/>
    </row>
    <row r="24" spans="1:20" ht="12.75" customHeight="1">
      <c r="A24" s="7">
        <v>25</v>
      </c>
      <c r="B24" s="7" t="s">
        <v>0</v>
      </c>
      <c r="C24" s="7" t="s">
        <v>3444</v>
      </c>
      <c r="D24" s="7">
        <v>2014</v>
      </c>
      <c r="E24" s="19" t="s">
        <v>2484</v>
      </c>
      <c r="F24" s="7">
        <v>25</v>
      </c>
      <c r="G24" s="7" t="str">
        <f t="shared" si="0"/>
        <v>16</v>
      </c>
      <c r="H24" s="7" t="str">
        <f t="shared" si="1"/>
        <v>28</v>
      </c>
      <c r="I24" s="7" t="str">
        <f t="shared" si="2"/>
        <v>46</v>
      </c>
      <c r="J24" s="7" t="s">
        <v>134</v>
      </c>
      <c r="K24" s="7" t="s">
        <v>66</v>
      </c>
      <c r="L24" s="7" t="s">
        <v>67</v>
      </c>
      <c r="M24" s="7" t="s">
        <v>51</v>
      </c>
      <c r="N24" s="7" t="s">
        <v>51</v>
      </c>
      <c r="O24" s="7" t="s">
        <v>50</v>
      </c>
      <c r="P24" s="7" t="s">
        <v>75</v>
      </c>
      <c r="Q24" s="7"/>
      <c r="R24" s="7"/>
      <c r="S24" s="7"/>
      <c r="T24" s="7"/>
    </row>
    <row r="25" spans="1:20" ht="12.75" customHeight="1">
      <c r="A25" s="7">
        <v>25</v>
      </c>
      <c r="B25" s="7" t="s">
        <v>0</v>
      </c>
      <c r="C25" s="7" t="s">
        <v>3445</v>
      </c>
      <c r="D25" s="7">
        <v>2014</v>
      </c>
      <c r="E25" s="19" t="s">
        <v>2484</v>
      </c>
      <c r="F25" s="7">
        <v>25</v>
      </c>
      <c r="G25" s="7" t="str">
        <f t="shared" si="0"/>
        <v>16</v>
      </c>
      <c r="H25" s="7" t="str">
        <f t="shared" si="1"/>
        <v>29</v>
      </c>
      <c r="I25" s="7" t="str">
        <f t="shared" si="2"/>
        <v>24</v>
      </c>
      <c r="J25" s="7" t="s">
        <v>109</v>
      </c>
      <c r="K25" s="7" t="s">
        <v>151</v>
      </c>
      <c r="L25" s="7" t="s">
        <v>49</v>
      </c>
      <c r="M25" s="7" t="s">
        <v>51</v>
      </c>
      <c r="N25" s="7" t="s">
        <v>51</v>
      </c>
      <c r="O25" s="7" t="s">
        <v>75</v>
      </c>
      <c r="P25" s="7" t="s">
        <v>75</v>
      </c>
      <c r="Q25" s="7"/>
      <c r="R25" s="7"/>
      <c r="S25" s="7"/>
      <c r="T25" s="7"/>
    </row>
    <row r="26" spans="1:20" ht="12.75" customHeight="1">
      <c r="A26" s="7">
        <v>25</v>
      </c>
      <c r="B26" s="7" t="s">
        <v>0</v>
      </c>
      <c r="C26" s="7" t="s">
        <v>3446</v>
      </c>
      <c r="D26" s="7">
        <v>2014</v>
      </c>
      <c r="E26" s="19" t="s">
        <v>2484</v>
      </c>
      <c r="F26" s="7">
        <v>25</v>
      </c>
      <c r="G26" s="7" t="str">
        <f t="shared" si="0"/>
        <v>16</v>
      </c>
      <c r="H26" s="7" t="str">
        <f t="shared" si="1"/>
        <v>30</v>
      </c>
      <c r="I26" s="7" t="str">
        <f t="shared" si="2"/>
        <v>19</v>
      </c>
      <c r="J26" s="7" t="s">
        <v>53</v>
      </c>
      <c r="K26" s="7" t="s">
        <v>866</v>
      </c>
      <c r="L26" s="7" t="s">
        <v>49</v>
      </c>
      <c r="M26" s="7" t="s">
        <v>51</v>
      </c>
      <c r="N26" s="7" t="s">
        <v>51</v>
      </c>
      <c r="O26" s="7" t="s">
        <v>51</v>
      </c>
      <c r="P26" s="7" t="s">
        <v>51</v>
      </c>
      <c r="Q26" s="7"/>
      <c r="R26" s="7"/>
      <c r="S26" s="7"/>
      <c r="T26" s="7"/>
    </row>
    <row r="27" spans="1:20" ht="12.75" customHeight="1">
      <c r="A27" s="7">
        <v>25</v>
      </c>
      <c r="B27" s="7" t="s">
        <v>0</v>
      </c>
      <c r="C27" s="7" t="s">
        <v>3447</v>
      </c>
      <c r="D27" s="7">
        <v>2014</v>
      </c>
      <c r="E27" s="19" t="s">
        <v>2484</v>
      </c>
      <c r="F27" s="7">
        <v>25</v>
      </c>
      <c r="G27" s="7" t="str">
        <f t="shared" si="0"/>
        <v>16</v>
      </c>
      <c r="H27" s="7" t="str">
        <f t="shared" si="1"/>
        <v>30</v>
      </c>
      <c r="I27" s="7" t="str">
        <f t="shared" si="2"/>
        <v>21</v>
      </c>
      <c r="J27" s="7" t="s">
        <v>65</v>
      </c>
      <c r="K27" s="7" t="s">
        <v>637</v>
      </c>
      <c r="L27" s="7" t="s">
        <v>67</v>
      </c>
      <c r="M27" s="7" t="s">
        <v>51</v>
      </c>
      <c r="N27" s="7" t="s">
        <v>75</v>
      </c>
      <c r="O27" s="7" t="s">
        <v>51</v>
      </c>
      <c r="P27" s="7" t="s">
        <v>51</v>
      </c>
      <c r="Q27" s="7"/>
      <c r="R27" s="7"/>
      <c r="S27" s="7"/>
      <c r="T27" s="7"/>
    </row>
    <row r="28" spans="1:20" ht="12.75" customHeight="1">
      <c r="A28" s="7">
        <v>25</v>
      </c>
      <c r="B28" s="7" t="s">
        <v>0</v>
      </c>
      <c r="C28" s="7" t="s">
        <v>3448</v>
      </c>
      <c r="D28" s="7">
        <v>2014</v>
      </c>
      <c r="E28" s="19" t="s">
        <v>2484</v>
      </c>
      <c r="F28" s="7">
        <v>25</v>
      </c>
      <c r="G28" s="7" t="str">
        <f t="shared" si="0"/>
        <v>16</v>
      </c>
      <c r="H28" s="7" t="str">
        <f t="shared" si="1"/>
        <v>30</v>
      </c>
      <c r="I28" s="7" t="str">
        <f t="shared" si="2"/>
        <v>53</v>
      </c>
      <c r="J28" s="7" t="s">
        <v>65</v>
      </c>
      <c r="K28" s="7" t="s">
        <v>213</v>
      </c>
      <c r="L28" s="7" t="s">
        <v>67</v>
      </c>
      <c r="M28" s="7" t="s">
        <v>51</v>
      </c>
      <c r="N28" s="7" t="s">
        <v>75</v>
      </c>
      <c r="O28" s="7" t="s">
        <v>51</v>
      </c>
      <c r="P28" s="7" t="s">
        <v>51</v>
      </c>
      <c r="Q28" s="7"/>
      <c r="R28" s="7"/>
      <c r="S28" s="7"/>
      <c r="T28" s="7"/>
    </row>
    <row r="29" spans="1:20" ht="12.75" customHeight="1">
      <c r="A29" s="7">
        <v>25</v>
      </c>
      <c r="B29" s="7" t="s">
        <v>0</v>
      </c>
      <c r="C29" s="7" t="s">
        <v>3449</v>
      </c>
      <c r="D29" s="7">
        <v>2014</v>
      </c>
      <c r="E29" s="19" t="s">
        <v>2484</v>
      </c>
      <c r="F29" s="7">
        <v>25</v>
      </c>
      <c r="G29" s="7" t="str">
        <f t="shared" si="0"/>
        <v>16</v>
      </c>
      <c r="H29" s="7" t="str">
        <f t="shared" si="1"/>
        <v>31</v>
      </c>
      <c r="I29" s="7" t="str">
        <f t="shared" si="2"/>
        <v>06</v>
      </c>
      <c r="J29" s="7" t="s">
        <v>109</v>
      </c>
      <c r="K29" s="7" t="s">
        <v>151</v>
      </c>
      <c r="L29" s="7" t="s">
        <v>49</v>
      </c>
      <c r="M29" s="7" t="s">
        <v>51</v>
      </c>
      <c r="N29" s="7" t="s">
        <v>75</v>
      </c>
      <c r="O29" s="7" t="s">
        <v>51</v>
      </c>
      <c r="P29" s="7" t="s">
        <v>51</v>
      </c>
      <c r="Q29" s="7"/>
      <c r="R29" s="7"/>
      <c r="S29" s="7"/>
      <c r="T29" s="7"/>
    </row>
    <row r="30" spans="1:20" ht="12.75" customHeight="1">
      <c r="A30" s="7">
        <v>25</v>
      </c>
      <c r="B30" s="7" t="s">
        <v>0</v>
      </c>
      <c r="C30" s="7" t="s">
        <v>3450</v>
      </c>
      <c r="D30" s="7">
        <v>2014</v>
      </c>
      <c r="E30" s="19" t="s">
        <v>2484</v>
      </c>
      <c r="F30" s="7">
        <v>25</v>
      </c>
      <c r="G30" s="7" t="str">
        <f t="shared" si="0"/>
        <v>16</v>
      </c>
      <c r="H30" s="7" t="str">
        <f t="shared" si="1"/>
        <v>31</v>
      </c>
      <c r="I30" s="7" t="str">
        <f t="shared" si="2"/>
        <v>58</v>
      </c>
      <c r="J30" s="7" t="s">
        <v>583</v>
      </c>
      <c r="K30" s="7" t="s">
        <v>637</v>
      </c>
      <c r="L30" s="7" t="s">
        <v>67</v>
      </c>
      <c r="M30" s="7" t="s">
        <v>51</v>
      </c>
      <c r="N30" s="7" t="s">
        <v>51</v>
      </c>
      <c r="O30" s="7" t="s">
        <v>50</v>
      </c>
      <c r="P30" s="7" t="s">
        <v>75</v>
      </c>
      <c r="Q30" s="7"/>
      <c r="R30" s="7"/>
      <c r="S30" s="7"/>
      <c r="T30" s="7"/>
    </row>
    <row r="31" spans="1:20" ht="12.75" customHeight="1">
      <c r="A31" s="7">
        <v>25</v>
      </c>
      <c r="B31" s="7" t="s">
        <v>0</v>
      </c>
      <c r="C31" s="7" t="s">
        <v>3451</v>
      </c>
      <c r="D31" s="7">
        <v>2014</v>
      </c>
      <c r="E31" s="19" t="s">
        <v>2484</v>
      </c>
      <c r="F31" s="7">
        <v>25</v>
      </c>
      <c r="G31" s="7" t="str">
        <f t="shared" si="0"/>
        <v>16</v>
      </c>
      <c r="H31" s="7" t="str">
        <f t="shared" si="1"/>
        <v>32</v>
      </c>
      <c r="I31" s="7" t="str">
        <f t="shared" si="2"/>
        <v>35</v>
      </c>
      <c r="J31" s="7" t="s">
        <v>134</v>
      </c>
      <c r="K31" s="7" t="s">
        <v>66</v>
      </c>
      <c r="L31" s="7" t="s">
        <v>67</v>
      </c>
      <c r="M31" s="7" t="s">
        <v>51</v>
      </c>
      <c r="N31" s="7" t="s">
        <v>51</v>
      </c>
      <c r="O31" s="7" t="s">
        <v>60</v>
      </c>
      <c r="P31" s="7" t="s">
        <v>50</v>
      </c>
      <c r="Q31" s="7"/>
      <c r="R31" s="7"/>
      <c r="S31" s="7"/>
      <c r="T31" s="7"/>
    </row>
    <row r="32" spans="1:20" ht="12.75" customHeight="1">
      <c r="A32" s="7">
        <v>25</v>
      </c>
      <c r="B32" s="7" t="s">
        <v>0</v>
      </c>
      <c r="C32" s="7" t="s">
        <v>3452</v>
      </c>
      <c r="D32" s="7">
        <v>2014</v>
      </c>
      <c r="E32" s="19" t="s">
        <v>2484</v>
      </c>
      <c r="F32" s="7">
        <v>25</v>
      </c>
      <c r="G32" s="7" t="str">
        <f t="shared" si="0"/>
        <v>16</v>
      </c>
      <c r="H32" s="7" t="str">
        <f t="shared" si="1"/>
        <v>33</v>
      </c>
      <c r="I32" s="7" t="str">
        <f t="shared" si="2"/>
        <v>26</v>
      </c>
      <c r="J32" s="7" t="s">
        <v>65</v>
      </c>
      <c r="K32" s="7" t="s">
        <v>213</v>
      </c>
      <c r="L32" s="7" t="s">
        <v>67</v>
      </c>
      <c r="M32" s="7" t="s">
        <v>51</v>
      </c>
      <c r="N32" s="7" t="s">
        <v>51</v>
      </c>
      <c r="O32" s="7" t="s">
        <v>75</v>
      </c>
      <c r="P32" s="7" t="s">
        <v>75</v>
      </c>
      <c r="Q32" s="7"/>
      <c r="R32" s="7"/>
      <c r="S32" s="7"/>
      <c r="T32" s="7"/>
    </row>
    <row r="33" spans="1:20" ht="12.75" customHeight="1">
      <c r="A33" s="7">
        <v>25</v>
      </c>
      <c r="B33" s="7" t="s">
        <v>0</v>
      </c>
      <c r="C33" s="7" t="s">
        <v>3453</v>
      </c>
      <c r="D33" s="7">
        <v>2014</v>
      </c>
      <c r="E33" s="19" t="s">
        <v>2484</v>
      </c>
      <c r="F33" s="7">
        <v>25</v>
      </c>
      <c r="G33" s="7" t="str">
        <f t="shared" si="0"/>
        <v>16</v>
      </c>
      <c r="H33" s="7" t="str">
        <f t="shared" si="1"/>
        <v>33</v>
      </c>
      <c r="I33" s="7" t="str">
        <f t="shared" si="2"/>
        <v>40</v>
      </c>
      <c r="J33" s="7" t="s">
        <v>65</v>
      </c>
      <c r="K33" s="7" t="s">
        <v>159</v>
      </c>
      <c r="L33" s="7" t="s">
        <v>67</v>
      </c>
      <c r="M33" s="7" t="s">
        <v>51</v>
      </c>
      <c r="N33" s="7" t="s">
        <v>75</v>
      </c>
      <c r="O33" s="7" t="s">
        <v>75</v>
      </c>
      <c r="P33" s="7" t="s">
        <v>75</v>
      </c>
      <c r="Q33" s="7"/>
      <c r="R33" s="7"/>
      <c r="S33" s="7"/>
      <c r="T33" s="7"/>
    </row>
    <row r="34" spans="1:20" ht="12.75" customHeight="1">
      <c r="A34" s="7">
        <v>25</v>
      </c>
      <c r="B34" s="7" t="s">
        <v>0</v>
      </c>
      <c r="C34" s="7" t="s">
        <v>3454</v>
      </c>
      <c r="D34" s="7">
        <v>2014</v>
      </c>
      <c r="E34" s="19" t="s">
        <v>2484</v>
      </c>
      <c r="F34" s="7">
        <v>25</v>
      </c>
      <c r="G34" s="7" t="str">
        <f t="shared" si="0"/>
        <v>16</v>
      </c>
      <c r="H34" s="7" t="str">
        <f t="shared" si="1"/>
        <v>34</v>
      </c>
      <c r="I34" s="7" t="str">
        <f t="shared" si="2"/>
        <v>32</v>
      </c>
      <c r="J34" s="7" t="s">
        <v>583</v>
      </c>
      <c r="K34" s="7" t="s">
        <v>66</v>
      </c>
      <c r="L34" s="7" t="s">
        <v>67</v>
      </c>
      <c r="M34" s="7" t="s">
        <v>51</v>
      </c>
      <c r="N34" s="7" t="s">
        <v>60</v>
      </c>
      <c r="O34" s="7" t="s">
        <v>75</v>
      </c>
      <c r="P34" s="7" t="s">
        <v>50</v>
      </c>
      <c r="Q34" s="7"/>
      <c r="R34" s="7"/>
      <c r="S34" s="7"/>
      <c r="T34" s="7"/>
    </row>
    <row r="35" spans="1:20" ht="12.75" customHeight="1">
      <c r="A35" s="7">
        <v>25</v>
      </c>
      <c r="B35" s="7" t="s">
        <v>0</v>
      </c>
      <c r="C35" s="7" t="s">
        <v>3455</v>
      </c>
      <c r="D35" s="7">
        <v>2014</v>
      </c>
      <c r="E35" s="19" t="s">
        <v>2484</v>
      </c>
      <c r="F35" s="7">
        <v>25</v>
      </c>
      <c r="G35" s="7" t="str">
        <f t="shared" si="0"/>
        <v>16</v>
      </c>
      <c r="H35" s="7" t="str">
        <f t="shared" si="1"/>
        <v>35</v>
      </c>
      <c r="I35" s="7" t="str">
        <f t="shared" si="2"/>
        <v>04</v>
      </c>
      <c r="J35" s="7" t="s">
        <v>134</v>
      </c>
      <c r="K35" s="7" t="s">
        <v>637</v>
      </c>
      <c r="L35" s="7" t="s">
        <v>67</v>
      </c>
      <c r="M35" s="7" t="s">
        <v>51</v>
      </c>
      <c r="N35" s="7" t="s">
        <v>51</v>
      </c>
      <c r="O35" s="7" t="s">
        <v>75</v>
      </c>
      <c r="P35" s="7" t="s">
        <v>50</v>
      </c>
      <c r="Q35" s="7"/>
      <c r="R35" s="7"/>
      <c r="S35" s="7"/>
      <c r="T35" s="7"/>
    </row>
    <row r="36" spans="1:20" ht="12.75" customHeight="1">
      <c r="A36" s="7">
        <v>25</v>
      </c>
      <c r="B36" s="7" t="s">
        <v>0</v>
      </c>
      <c r="C36" s="7" t="s">
        <v>3456</v>
      </c>
      <c r="D36" s="7">
        <v>2014</v>
      </c>
      <c r="E36" s="19" t="s">
        <v>2484</v>
      </c>
      <c r="F36" s="7">
        <v>25</v>
      </c>
      <c r="G36" s="7" t="str">
        <f t="shared" si="0"/>
        <v>16</v>
      </c>
      <c r="H36" s="7" t="str">
        <f t="shared" si="1"/>
        <v>35</v>
      </c>
      <c r="I36" s="7" t="str">
        <f t="shared" si="2"/>
        <v>06</v>
      </c>
      <c r="J36" s="7" t="s">
        <v>65</v>
      </c>
      <c r="K36" s="7" t="s">
        <v>637</v>
      </c>
      <c r="L36" s="7" t="s">
        <v>67</v>
      </c>
      <c r="M36" s="7" t="s">
        <v>51</v>
      </c>
      <c r="N36" s="7" t="s">
        <v>51</v>
      </c>
      <c r="O36" s="7" t="s">
        <v>75</v>
      </c>
      <c r="P36" s="7" t="s">
        <v>50</v>
      </c>
      <c r="Q36" s="7"/>
      <c r="R36" s="7"/>
      <c r="S36" s="7"/>
      <c r="T36" s="7"/>
    </row>
    <row r="37" spans="1:20" ht="12.75" customHeight="1">
      <c r="A37" s="7">
        <v>25</v>
      </c>
      <c r="B37" s="7" t="s">
        <v>0</v>
      </c>
      <c r="C37" s="7" t="s">
        <v>3457</v>
      </c>
      <c r="D37" s="7">
        <v>2014</v>
      </c>
      <c r="E37" s="19" t="s">
        <v>2484</v>
      </c>
      <c r="F37" s="7">
        <v>25</v>
      </c>
      <c r="G37" s="7" t="str">
        <f t="shared" si="0"/>
        <v>16</v>
      </c>
      <c r="H37" s="7" t="str">
        <f t="shared" si="1"/>
        <v>35</v>
      </c>
      <c r="I37" s="7" t="str">
        <f t="shared" si="2"/>
        <v>18</v>
      </c>
      <c r="J37" s="7" t="s">
        <v>134</v>
      </c>
      <c r="K37" s="7" t="s">
        <v>637</v>
      </c>
      <c r="L37" s="7" t="s">
        <v>67</v>
      </c>
      <c r="M37" s="7" t="s">
        <v>51</v>
      </c>
      <c r="N37" s="7" t="s">
        <v>51</v>
      </c>
      <c r="O37" s="7" t="s">
        <v>60</v>
      </c>
      <c r="P37" s="7" t="s">
        <v>50</v>
      </c>
      <c r="Q37" s="7"/>
      <c r="R37" s="7"/>
      <c r="S37" s="7"/>
      <c r="T37" s="7"/>
    </row>
    <row r="38" spans="1:20" ht="12.75" customHeight="1">
      <c r="A38" s="7">
        <v>25</v>
      </c>
      <c r="B38" s="7" t="s">
        <v>0</v>
      </c>
      <c r="C38" s="7" t="s">
        <v>3458</v>
      </c>
      <c r="D38" s="7">
        <v>2014</v>
      </c>
      <c r="E38" s="19" t="s">
        <v>2484</v>
      </c>
      <c r="F38" s="7">
        <v>25</v>
      </c>
      <c r="G38" s="7" t="str">
        <f t="shared" si="0"/>
        <v>16</v>
      </c>
      <c r="H38" s="7" t="str">
        <f t="shared" si="1"/>
        <v>36</v>
      </c>
      <c r="I38" s="7" t="str">
        <f t="shared" si="2"/>
        <v>37</v>
      </c>
      <c r="J38" s="7" t="s">
        <v>109</v>
      </c>
      <c r="K38" s="7" t="s">
        <v>110</v>
      </c>
      <c r="L38" s="7" t="s">
        <v>49</v>
      </c>
      <c r="M38" s="7" t="s">
        <v>51</v>
      </c>
      <c r="N38" s="7" t="s">
        <v>50</v>
      </c>
      <c r="O38" s="7" t="s">
        <v>75</v>
      </c>
      <c r="P38" s="7" t="s">
        <v>75</v>
      </c>
      <c r="Q38" s="7"/>
      <c r="R38" s="7"/>
      <c r="S38" s="7"/>
      <c r="T38" s="7"/>
    </row>
    <row r="39" spans="1:20" ht="12.75" customHeight="1">
      <c r="A39" s="7">
        <v>25</v>
      </c>
      <c r="B39" s="7" t="s">
        <v>0</v>
      </c>
      <c r="C39" s="7" t="s">
        <v>3459</v>
      </c>
      <c r="D39" s="7">
        <v>2014</v>
      </c>
      <c r="E39" s="19" t="s">
        <v>2484</v>
      </c>
      <c r="F39" s="7">
        <v>25</v>
      </c>
      <c r="G39" s="7" t="str">
        <f t="shared" si="0"/>
        <v>16</v>
      </c>
      <c r="H39" s="7" t="str">
        <f t="shared" si="1"/>
        <v>37</v>
      </c>
      <c r="I39" s="7" t="str">
        <f t="shared" si="2"/>
        <v>29</v>
      </c>
      <c r="J39" s="7" t="s">
        <v>65</v>
      </c>
      <c r="K39" s="7" t="s">
        <v>66</v>
      </c>
      <c r="L39" s="7" t="s">
        <v>67</v>
      </c>
      <c r="M39" s="7" t="s">
        <v>51</v>
      </c>
      <c r="N39" s="7" t="s">
        <v>75</v>
      </c>
      <c r="O39" s="7" t="s">
        <v>51</v>
      </c>
      <c r="P39" s="7" t="s">
        <v>51</v>
      </c>
      <c r="Q39" s="7"/>
      <c r="R39" s="7"/>
      <c r="S39" s="7"/>
      <c r="T39" s="7"/>
    </row>
    <row r="40" spans="1:20" ht="12.75" customHeight="1">
      <c r="A40" s="7">
        <v>25</v>
      </c>
      <c r="B40" s="7" t="s">
        <v>0</v>
      </c>
      <c r="C40" s="7" t="s">
        <v>3460</v>
      </c>
      <c r="D40" s="7">
        <v>2014</v>
      </c>
      <c r="E40" s="19" t="s">
        <v>2484</v>
      </c>
      <c r="F40" s="7">
        <v>25</v>
      </c>
      <c r="G40" s="7" t="str">
        <f t="shared" si="0"/>
        <v>16</v>
      </c>
      <c r="H40" s="7" t="str">
        <f t="shared" si="1"/>
        <v>39</v>
      </c>
      <c r="I40" s="7" t="str">
        <f t="shared" si="2"/>
        <v>34</v>
      </c>
      <c r="J40" s="7" t="s">
        <v>109</v>
      </c>
      <c r="K40" s="7" t="s">
        <v>110</v>
      </c>
      <c r="L40" s="7" t="s">
        <v>49</v>
      </c>
      <c r="M40" s="7" t="s">
        <v>51</v>
      </c>
      <c r="N40" s="7" t="s">
        <v>51</v>
      </c>
      <c r="O40" s="7" t="s">
        <v>51</v>
      </c>
      <c r="P40" s="7" t="s">
        <v>51</v>
      </c>
      <c r="Q40" s="7"/>
      <c r="R40" s="7"/>
      <c r="S40" s="7"/>
      <c r="T40" s="7"/>
    </row>
    <row r="41" spans="1:20" ht="12.75" customHeight="1">
      <c r="A41" s="7">
        <v>25</v>
      </c>
      <c r="B41" s="7" t="s">
        <v>0</v>
      </c>
      <c r="C41" s="7" t="s">
        <v>3461</v>
      </c>
      <c r="D41" s="7">
        <v>2014</v>
      </c>
      <c r="E41" s="19" t="s">
        <v>2484</v>
      </c>
      <c r="F41" s="7">
        <v>25</v>
      </c>
      <c r="G41" s="7" t="str">
        <f t="shared" si="0"/>
        <v>16</v>
      </c>
      <c r="H41" s="7" t="str">
        <f t="shared" si="1"/>
        <v>39</v>
      </c>
      <c r="I41" s="7" t="str">
        <f t="shared" si="2"/>
        <v>40</v>
      </c>
      <c r="J41" s="7" t="s">
        <v>71</v>
      </c>
      <c r="K41" s="7" t="s">
        <v>72</v>
      </c>
      <c r="L41" s="7" t="s">
        <v>49</v>
      </c>
      <c r="M41" s="7" t="s">
        <v>51</v>
      </c>
      <c r="N41" s="7" t="s">
        <v>51</v>
      </c>
      <c r="O41" s="7" t="s">
        <v>75</v>
      </c>
      <c r="P41" s="7" t="s">
        <v>75</v>
      </c>
      <c r="Q41" s="7"/>
      <c r="R41" s="7"/>
      <c r="S41" s="7"/>
      <c r="T41" s="7"/>
    </row>
    <row r="42" spans="1:20" ht="12.75" customHeight="1">
      <c r="A42" s="7">
        <v>25</v>
      </c>
      <c r="B42" s="7" t="s">
        <v>0</v>
      </c>
      <c r="C42" s="7" t="s">
        <v>3462</v>
      </c>
      <c r="D42" s="7">
        <v>2014</v>
      </c>
      <c r="E42" s="19" t="s">
        <v>2484</v>
      </c>
      <c r="F42" s="7">
        <v>25</v>
      </c>
      <c r="G42" s="7" t="str">
        <f t="shared" si="0"/>
        <v>16</v>
      </c>
      <c r="H42" s="7" t="str">
        <f t="shared" si="1"/>
        <v>39</v>
      </c>
      <c r="I42" s="7" t="str">
        <f t="shared" si="2"/>
        <v>43</v>
      </c>
      <c r="J42" s="7" t="s">
        <v>71</v>
      </c>
      <c r="K42" s="7" t="s">
        <v>573</v>
      </c>
      <c r="L42" s="7" t="s">
        <v>49</v>
      </c>
      <c r="M42" s="7" t="s">
        <v>51</v>
      </c>
      <c r="N42" s="7" t="s">
        <v>51</v>
      </c>
      <c r="O42" s="7" t="s">
        <v>75</v>
      </c>
      <c r="P42" s="7" t="s">
        <v>75</v>
      </c>
      <c r="Q42" s="7"/>
      <c r="R42" s="7"/>
      <c r="S42" s="7"/>
      <c r="T42" s="7"/>
    </row>
    <row r="43" spans="1:20" ht="12.75" customHeight="1">
      <c r="A43" s="7">
        <v>25</v>
      </c>
      <c r="B43" s="7" t="s">
        <v>0</v>
      </c>
      <c r="C43" s="7" t="s">
        <v>3463</v>
      </c>
      <c r="D43" s="7">
        <v>2014</v>
      </c>
      <c r="E43" s="19" t="s">
        <v>2484</v>
      </c>
      <c r="F43" s="7">
        <v>25</v>
      </c>
      <c r="G43" s="7" t="str">
        <f t="shared" si="0"/>
        <v>16</v>
      </c>
      <c r="H43" s="7" t="str">
        <f t="shared" si="1"/>
        <v>40</v>
      </c>
      <c r="I43" s="7" t="str">
        <f t="shared" si="2"/>
        <v>10</v>
      </c>
      <c r="J43" s="7" t="s">
        <v>65</v>
      </c>
      <c r="K43" s="7" t="s">
        <v>637</v>
      </c>
      <c r="L43" s="7" t="s">
        <v>67</v>
      </c>
      <c r="M43" s="7" t="s">
        <v>75</v>
      </c>
      <c r="N43" s="7" t="s">
        <v>51</v>
      </c>
      <c r="O43" s="7" t="s">
        <v>75</v>
      </c>
      <c r="P43" s="7" t="s">
        <v>50</v>
      </c>
      <c r="Q43" s="7"/>
      <c r="R43" s="7"/>
      <c r="S43" s="7"/>
      <c r="T43" s="7"/>
    </row>
    <row r="44" spans="1:20" ht="12.75" customHeight="1">
      <c r="A44" s="7">
        <v>25</v>
      </c>
      <c r="B44" s="7" t="s">
        <v>0</v>
      </c>
      <c r="C44" s="7" t="s">
        <v>3464</v>
      </c>
      <c r="D44" s="7">
        <v>2014</v>
      </c>
      <c r="E44" s="19" t="s">
        <v>2484</v>
      </c>
      <c r="F44" s="7">
        <v>25</v>
      </c>
      <c r="G44" s="7" t="str">
        <f t="shared" si="0"/>
        <v>16</v>
      </c>
      <c r="H44" s="7" t="str">
        <f t="shared" si="1"/>
        <v>40</v>
      </c>
      <c r="I44" s="7" t="str">
        <f t="shared" si="2"/>
        <v>52</v>
      </c>
      <c r="J44" s="7" t="s">
        <v>109</v>
      </c>
      <c r="K44" s="7" t="s">
        <v>110</v>
      </c>
      <c r="L44" s="7" t="s">
        <v>67</v>
      </c>
      <c r="M44" s="7" t="s">
        <v>51</v>
      </c>
      <c r="N44" s="7" t="s">
        <v>51</v>
      </c>
      <c r="O44" s="7" t="s">
        <v>51</v>
      </c>
      <c r="P44" s="7" t="s">
        <v>51</v>
      </c>
      <c r="Q44" s="7"/>
      <c r="R44" s="7"/>
      <c r="S44" s="7"/>
      <c r="T44" s="7"/>
    </row>
    <row r="45" spans="1:20" ht="12.75" customHeight="1">
      <c r="A45" s="7">
        <v>25</v>
      </c>
      <c r="B45" s="7" t="s">
        <v>0</v>
      </c>
      <c r="C45" s="7" t="s">
        <v>3465</v>
      </c>
      <c r="D45" s="7">
        <v>2014</v>
      </c>
      <c r="E45" s="19" t="s">
        <v>2484</v>
      </c>
      <c r="F45" s="7">
        <v>25</v>
      </c>
      <c r="G45" s="7" t="str">
        <f t="shared" si="0"/>
        <v>16</v>
      </c>
      <c r="H45" s="7" t="str">
        <f t="shared" si="1"/>
        <v>45</v>
      </c>
      <c r="I45" s="7" t="str">
        <f t="shared" si="2"/>
        <v>10</v>
      </c>
      <c r="J45" s="7" t="s">
        <v>65</v>
      </c>
      <c r="K45" s="7" t="s">
        <v>213</v>
      </c>
      <c r="L45" s="7" t="s">
        <v>67</v>
      </c>
      <c r="M45" s="7" t="s">
        <v>51</v>
      </c>
      <c r="N45" s="7" t="s">
        <v>60</v>
      </c>
      <c r="O45" s="7" t="s">
        <v>51</v>
      </c>
      <c r="P45" s="7" t="s">
        <v>51</v>
      </c>
      <c r="Q45" s="7"/>
      <c r="R45" s="7"/>
      <c r="S45" s="7"/>
      <c r="T45" s="7"/>
    </row>
    <row r="46" spans="1:20" ht="12.75" customHeight="1">
      <c r="A46" s="7">
        <v>25</v>
      </c>
      <c r="B46" s="7" t="s">
        <v>0</v>
      </c>
      <c r="C46" s="7" t="s">
        <v>3466</v>
      </c>
      <c r="D46" s="7">
        <v>2014</v>
      </c>
      <c r="E46" s="19" t="s">
        <v>2484</v>
      </c>
      <c r="F46" s="7">
        <v>25</v>
      </c>
      <c r="G46" s="7" t="str">
        <f t="shared" si="0"/>
        <v>16</v>
      </c>
      <c r="H46" s="7" t="str">
        <f t="shared" si="1"/>
        <v>45</v>
      </c>
      <c r="I46" s="7" t="str">
        <f t="shared" si="2"/>
        <v>14</v>
      </c>
      <c r="J46" s="7" t="s">
        <v>65</v>
      </c>
      <c r="K46" s="7" t="s">
        <v>637</v>
      </c>
      <c r="L46" s="7" t="s">
        <v>67</v>
      </c>
      <c r="M46" s="7" t="s">
        <v>51</v>
      </c>
      <c r="N46" s="7" t="s">
        <v>75</v>
      </c>
      <c r="O46" s="7" t="s">
        <v>51</v>
      </c>
      <c r="P46" s="7" t="s">
        <v>51</v>
      </c>
      <c r="Q46" s="7"/>
      <c r="R46" s="7"/>
      <c r="S46" s="7"/>
      <c r="T46" s="7"/>
    </row>
    <row r="47" spans="1:20" ht="12.75" customHeight="1">
      <c r="A47" s="7">
        <v>25</v>
      </c>
      <c r="B47" s="7" t="s">
        <v>0</v>
      </c>
      <c r="C47" s="7" t="s">
        <v>3467</v>
      </c>
      <c r="D47" s="7">
        <v>2014</v>
      </c>
      <c r="E47" s="19" t="s">
        <v>2484</v>
      </c>
      <c r="F47" s="7">
        <v>25</v>
      </c>
      <c r="G47" s="7" t="str">
        <f t="shared" si="0"/>
        <v>16</v>
      </c>
      <c r="H47" s="7" t="str">
        <f t="shared" si="1"/>
        <v>45</v>
      </c>
      <c r="I47" s="7" t="str">
        <f t="shared" si="2"/>
        <v>42</v>
      </c>
      <c r="J47" s="7" t="s">
        <v>71</v>
      </c>
      <c r="K47" s="7" t="s">
        <v>573</v>
      </c>
      <c r="L47" s="7" t="s">
        <v>49</v>
      </c>
      <c r="M47" s="7" t="s">
        <v>75</v>
      </c>
      <c r="N47" s="7" t="s">
        <v>75</v>
      </c>
      <c r="O47" s="7" t="s">
        <v>75</v>
      </c>
      <c r="P47" s="7" t="s">
        <v>75</v>
      </c>
      <c r="Q47" s="7"/>
      <c r="R47" s="7"/>
      <c r="S47" s="7"/>
      <c r="T47" s="7"/>
    </row>
    <row r="48" spans="1:20" ht="12.75" customHeight="1">
      <c r="A48" s="7">
        <v>25</v>
      </c>
      <c r="B48" s="7" t="s">
        <v>0</v>
      </c>
      <c r="C48" s="7" t="s">
        <v>3467</v>
      </c>
      <c r="D48" s="7">
        <v>2014</v>
      </c>
      <c r="E48" s="19" t="s">
        <v>2484</v>
      </c>
      <c r="F48" s="7">
        <v>25</v>
      </c>
      <c r="G48" s="7" t="str">
        <f t="shared" si="0"/>
        <v>16</v>
      </c>
      <c r="H48" s="7" t="str">
        <f t="shared" si="1"/>
        <v>45</v>
      </c>
      <c r="I48" s="7" t="str">
        <f t="shared" si="2"/>
        <v>42</v>
      </c>
      <c r="J48" s="7" t="s">
        <v>109</v>
      </c>
      <c r="K48" s="7" t="s">
        <v>110</v>
      </c>
      <c r="L48" s="7" t="s">
        <v>49</v>
      </c>
      <c r="M48" s="7" t="s">
        <v>75</v>
      </c>
      <c r="N48" s="7" t="s">
        <v>75</v>
      </c>
      <c r="O48" s="7" t="s">
        <v>75</v>
      </c>
      <c r="P48" s="7" t="s">
        <v>75</v>
      </c>
      <c r="Q48" s="7"/>
      <c r="R48" s="7"/>
      <c r="S48" s="7"/>
      <c r="T48" s="7"/>
    </row>
    <row r="49" spans="1:20" ht="12.75" customHeight="1">
      <c r="A49" s="7">
        <v>25</v>
      </c>
      <c r="B49" s="7" t="s">
        <v>0</v>
      </c>
      <c r="C49" s="7" t="s">
        <v>3468</v>
      </c>
      <c r="D49" s="7">
        <v>2014</v>
      </c>
      <c r="E49" s="19" t="s">
        <v>2484</v>
      </c>
      <c r="F49" s="7">
        <v>25</v>
      </c>
      <c r="G49" s="7" t="str">
        <f t="shared" si="0"/>
        <v>16</v>
      </c>
      <c r="H49" s="7" t="str">
        <f t="shared" si="1"/>
        <v>45</v>
      </c>
      <c r="I49" s="7" t="str">
        <f t="shared" si="2"/>
        <v>59</v>
      </c>
      <c r="J49" s="7" t="s">
        <v>65</v>
      </c>
      <c r="K49" s="7" t="s">
        <v>213</v>
      </c>
      <c r="L49" s="7" t="s">
        <v>67</v>
      </c>
      <c r="M49" s="7" t="s">
        <v>75</v>
      </c>
      <c r="N49" s="7" t="s">
        <v>60</v>
      </c>
      <c r="O49" s="7" t="s">
        <v>75</v>
      </c>
      <c r="P49" s="7" t="s">
        <v>51</v>
      </c>
      <c r="Q49" s="7"/>
      <c r="R49" s="7"/>
      <c r="S49" s="7"/>
      <c r="T49" s="7"/>
    </row>
    <row r="50" spans="1:20" ht="12.75" customHeight="1">
      <c r="A50" s="7">
        <v>25</v>
      </c>
      <c r="B50" s="7" t="s">
        <v>0</v>
      </c>
      <c r="C50" s="7" t="s">
        <v>3469</v>
      </c>
      <c r="D50" s="7">
        <v>2014</v>
      </c>
      <c r="E50" s="19" t="s">
        <v>2484</v>
      </c>
      <c r="F50" s="7">
        <v>25</v>
      </c>
      <c r="G50" s="7" t="str">
        <f t="shared" si="0"/>
        <v>16</v>
      </c>
      <c r="H50" s="7" t="str">
        <f t="shared" si="1"/>
        <v>46</v>
      </c>
      <c r="I50" s="7" t="str">
        <f t="shared" si="2"/>
        <v>54</v>
      </c>
      <c r="J50" s="7" t="s">
        <v>109</v>
      </c>
      <c r="K50" s="7" t="s">
        <v>151</v>
      </c>
      <c r="L50" s="7" t="s">
        <v>49</v>
      </c>
      <c r="M50" s="7" t="s">
        <v>51</v>
      </c>
      <c r="N50" s="7" t="s">
        <v>51</v>
      </c>
      <c r="O50" s="7" t="s">
        <v>50</v>
      </c>
      <c r="P50" s="7" t="s">
        <v>51</v>
      </c>
      <c r="Q50" s="7"/>
      <c r="R50" s="7"/>
      <c r="S50" s="7"/>
      <c r="T50" s="7"/>
    </row>
    <row r="51" spans="1:20" ht="12.75" customHeight="1">
      <c r="A51" s="7">
        <v>25</v>
      </c>
      <c r="B51" s="7" t="s">
        <v>0</v>
      </c>
      <c r="C51" s="7" t="s">
        <v>3470</v>
      </c>
      <c r="D51" s="7">
        <v>2014</v>
      </c>
      <c r="E51" s="19" t="s">
        <v>2484</v>
      </c>
      <c r="F51" s="7">
        <v>25</v>
      </c>
      <c r="G51" s="7" t="str">
        <f t="shared" si="0"/>
        <v>16</v>
      </c>
      <c r="H51" s="7" t="str">
        <f t="shared" si="1"/>
        <v>47</v>
      </c>
      <c r="I51" s="7" t="str">
        <f t="shared" si="2"/>
        <v>05</v>
      </c>
      <c r="J51" s="7" t="s">
        <v>71</v>
      </c>
      <c r="K51" s="7" t="s">
        <v>344</v>
      </c>
      <c r="L51" s="7" t="s">
        <v>67</v>
      </c>
      <c r="M51" s="7" t="s">
        <v>51</v>
      </c>
      <c r="N51" s="7" t="s">
        <v>51</v>
      </c>
      <c r="O51" s="7" t="s">
        <v>75</v>
      </c>
      <c r="P51" s="7" t="s">
        <v>51</v>
      </c>
      <c r="Q51" s="7"/>
      <c r="R51" s="7"/>
      <c r="S51" s="7"/>
      <c r="T51" s="7"/>
    </row>
    <row r="52" spans="1:20" ht="12.75" customHeight="1">
      <c r="A52" s="7">
        <v>25</v>
      </c>
      <c r="B52" s="7" t="s">
        <v>0</v>
      </c>
      <c r="C52" s="7" t="s">
        <v>3471</v>
      </c>
      <c r="D52" s="7">
        <v>2014</v>
      </c>
      <c r="E52" s="19" t="s">
        <v>2484</v>
      </c>
      <c r="F52" s="7">
        <v>25</v>
      </c>
      <c r="G52" s="7" t="str">
        <f t="shared" si="0"/>
        <v>16</v>
      </c>
      <c r="H52" s="7" t="str">
        <f t="shared" si="1"/>
        <v>47</v>
      </c>
      <c r="I52" s="7" t="str">
        <f t="shared" si="2"/>
        <v>40</v>
      </c>
      <c r="J52" s="7" t="s">
        <v>65</v>
      </c>
      <c r="K52" s="7" t="s">
        <v>2824</v>
      </c>
      <c r="L52" s="7" t="s">
        <v>67</v>
      </c>
      <c r="M52" s="7" t="s">
        <v>51</v>
      </c>
      <c r="N52" s="7" t="s">
        <v>51</v>
      </c>
      <c r="O52" s="7" t="s">
        <v>51</v>
      </c>
      <c r="P52" s="7" t="s">
        <v>51</v>
      </c>
      <c r="Q52" s="7"/>
      <c r="R52" s="7"/>
      <c r="S52" s="7"/>
      <c r="T52" s="7"/>
    </row>
    <row r="53" spans="1:20" ht="12.75" customHeight="1">
      <c r="A53" s="7">
        <v>25</v>
      </c>
      <c r="B53" s="7" t="s">
        <v>0</v>
      </c>
      <c r="C53" s="7" t="s">
        <v>3472</v>
      </c>
      <c r="D53" s="7">
        <v>2014</v>
      </c>
      <c r="E53" s="19" t="s">
        <v>2484</v>
      </c>
      <c r="F53" s="7">
        <v>25</v>
      </c>
      <c r="G53" s="7" t="str">
        <f t="shared" si="0"/>
        <v>16</v>
      </c>
      <c r="H53" s="7" t="str">
        <f t="shared" si="1"/>
        <v>48</v>
      </c>
      <c r="I53" s="7" t="str">
        <f t="shared" si="2"/>
        <v>35</v>
      </c>
      <c r="J53" s="7" t="s">
        <v>65</v>
      </c>
      <c r="K53" s="7" t="s">
        <v>637</v>
      </c>
      <c r="L53" s="7" t="s">
        <v>67</v>
      </c>
      <c r="M53" s="7" t="s">
        <v>51</v>
      </c>
      <c r="N53" s="7" t="s">
        <v>51</v>
      </c>
      <c r="O53" s="7" t="s">
        <v>51</v>
      </c>
      <c r="P53" s="7" t="s">
        <v>51</v>
      </c>
      <c r="Q53" s="7"/>
      <c r="R53" s="7"/>
      <c r="S53" s="7"/>
      <c r="T53" s="7"/>
    </row>
    <row r="54" spans="1:20" ht="12.75" customHeight="1">
      <c r="A54" s="7">
        <v>25</v>
      </c>
      <c r="B54" s="7" t="s">
        <v>0</v>
      </c>
      <c r="C54" s="7" t="s">
        <v>3473</v>
      </c>
      <c r="D54" s="7">
        <v>2014</v>
      </c>
      <c r="E54" s="19" t="s">
        <v>2484</v>
      </c>
      <c r="F54" s="7">
        <v>25</v>
      </c>
      <c r="G54" s="7" t="str">
        <f t="shared" si="0"/>
        <v>16</v>
      </c>
      <c r="H54" s="7" t="str">
        <f t="shared" si="1"/>
        <v>48</v>
      </c>
      <c r="I54" s="7" t="str">
        <f t="shared" si="2"/>
        <v>38</v>
      </c>
      <c r="J54" s="7" t="s">
        <v>109</v>
      </c>
      <c r="K54" s="7" t="s">
        <v>110</v>
      </c>
      <c r="L54" s="7" t="s">
        <v>67</v>
      </c>
      <c r="M54" s="7" t="s">
        <v>51</v>
      </c>
      <c r="N54" s="7" t="s">
        <v>51</v>
      </c>
      <c r="O54" s="7" t="s">
        <v>51</v>
      </c>
      <c r="P54" s="7" t="s">
        <v>51</v>
      </c>
      <c r="Q54" s="7"/>
      <c r="R54" s="7"/>
      <c r="S54" s="7"/>
      <c r="T54" s="7"/>
    </row>
    <row r="55" spans="1:20" ht="12.75" customHeight="1">
      <c r="A55" s="7">
        <v>25</v>
      </c>
      <c r="B55" s="7" t="s">
        <v>0</v>
      </c>
      <c r="C55" s="7" t="s">
        <v>3474</v>
      </c>
      <c r="D55" s="7">
        <v>2014</v>
      </c>
      <c r="E55" s="19" t="s">
        <v>2484</v>
      </c>
      <c r="F55" s="7">
        <v>25</v>
      </c>
      <c r="G55" s="7" t="str">
        <f t="shared" si="0"/>
        <v>16</v>
      </c>
      <c r="H55" s="7" t="str">
        <f t="shared" si="1"/>
        <v>49</v>
      </c>
      <c r="I55" s="7" t="str">
        <f t="shared" si="2"/>
        <v>10</v>
      </c>
      <c r="J55" s="7" t="s">
        <v>71</v>
      </c>
      <c r="K55" s="7" t="s">
        <v>344</v>
      </c>
      <c r="L55" s="7" t="s">
        <v>49</v>
      </c>
      <c r="M55" s="7" t="s">
        <v>75</v>
      </c>
      <c r="N55" s="7" t="s">
        <v>75</v>
      </c>
      <c r="O55" s="7" t="s">
        <v>51</v>
      </c>
      <c r="P55" s="7" t="s">
        <v>51</v>
      </c>
      <c r="Q55" s="7"/>
      <c r="R55" s="7"/>
      <c r="S55" s="7"/>
      <c r="T55" s="7"/>
    </row>
    <row r="56" spans="1:20" ht="12.75" customHeight="1">
      <c r="A56" s="7">
        <v>25</v>
      </c>
      <c r="B56" s="7" t="s">
        <v>0</v>
      </c>
      <c r="C56" s="7" t="s">
        <v>3474</v>
      </c>
      <c r="D56" s="7">
        <v>2014</v>
      </c>
      <c r="E56" s="19" t="s">
        <v>2484</v>
      </c>
      <c r="F56" s="7">
        <v>25</v>
      </c>
      <c r="G56" s="7" t="str">
        <f t="shared" si="0"/>
        <v>16</v>
      </c>
      <c r="H56" s="7" t="str">
        <f t="shared" si="1"/>
        <v>49</v>
      </c>
      <c r="I56" s="7" t="str">
        <f t="shared" si="2"/>
        <v>10</v>
      </c>
      <c r="J56" s="7" t="s">
        <v>109</v>
      </c>
      <c r="K56" s="7" t="s">
        <v>151</v>
      </c>
      <c r="L56" s="7" t="s">
        <v>49</v>
      </c>
      <c r="M56" s="7" t="s">
        <v>75</v>
      </c>
      <c r="N56" s="7" t="s">
        <v>75</v>
      </c>
      <c r="O56" s="7" t="s">
        <v>51</v>
      </c>
      <c r="P56" s="7" t="s">
        <v>51</v>
      </c>
      <c r="Q56" s="7"/>
      <c r="R56" s="7"/>
      <c r="S56" s="7"/>
      <c r="T56" s="7"/>
    </row>
    <row r="57" spans="1:20" ht="12.75" customHeight="1">
      <c r="A57" s="7">
        <v>25</v>
      </c>
      <c r="B57" s="7" t="s">
        <v>0</v>
      </c>
      <c r="C57" s="7" t="s">
        <v>3475</v>
      </c>
      <c r="D57" s="7">
        <v>2014</v>
      </c>
      <c r="E57" s="19" t="s">
        <v>2484</v>
      </c>
      <c r="F57" s="7">
        <v>25</v>
      </c>
      <c r="G57" s="7" t="str">
        <f t="shared" si="0"/>
        <v>16</v>
      </c>
      <c r="H57" s="7" t="str">
        <f t="shared" si="1"/>
        <v>49</v>
      </c>
      <c r="I57" s="7" t="str">
        <f t="shared" si="2"/>
        <v>17</v>
      </c>
      <c r="J57" s="7" t="s">
        <v>109</v>
      </c>
      <c r="K57" s="7" t="s">
        <v>151</v>
      </c>
      <c r="L57" s="7" t="s">
        <v>49</v>
      </c>
      <c r="M57" s="7" t="s">
        <v>51</v>
      </c>
      <c r="N57" s="7" t="s">
        <v>51</v>
      </c>
      <c r="O57" s="7" t="s">
        <v>50</v>
      </c>
      <c r="P57" s="7" t="s">
        <v>51</v>
      </c>
      <c r="Q57" s="7"/>
      <c r="R57" s="7"/>
      <c r="S57" s="7"/>
      <c r="T57" s="7"/>
    </row>
    <row r="58" spans="1:20" ht="12.75" customHeight="1">
      <c r="A58" s="7">
        <v>25</v>
      </c>
      <c r="B58" s="7" t="s">
        <v>0</v>
      </c>
      <c r="C58" s="7" t="s">
        <v>3476</v>
      </c>
      <c r="D58" s="7">
        <v>2014</v>
      </c>
      <c r="E58" s="19" t="s">
        <v>2484</v>
      </c>
      <c r="F58" s="7">
        <v>25</v>
      </c>
      <c r="G58" s="7" t="str">
        <f t="shared" si="0"/>
        <v>16</v>
      </c>
      <c r="H58" s="7" t="str">
        <f t="shared" si="1"/>
        <v>49</v>
      </c>
      <c r="I58" s="7" t="str">
        <f t="shared" si="2"/>
        <v>29</v>
      </c>
      <c r="J58" s="7" t="s">
        <v>583</v>
      </c>
      <c r="K58" s="7" t="s">
        <v>66</v>
      </c>
      <c r="L58" s="7" t="s">
        <v>67</v>
      </c>
      <c r="M58" s="7" t="s">
        <v>51</v>
      </c>
      <c r="N58" s="7" t="s">
        <v>51</v>
      </c>
      <c r="O58" s="7" t="s">
        <v>50</v>
      </c>
      <c r="P58" s="7" t="s">
        <v>51</v>
      </c>
      <c r="Q58" s="7"/>
      <c r="R58" s="7"/>
      <c r="S58" s="7"/>
      <c r="T58" s="7"/>
    </row>
    <row r="59" spans="1:20" ht="12.75" customHeight="1">
      <c r="A59" s="7">
        <v>25</v>
      </c>
      <c r="B59" s="7" t="s">
        <v>0</v>
      </c>
      <c r="C59" s="7" t="s">
        <v>3477</v>
      </c>
      <c r="D59" s="7">
        <v>2014</v>
      </c>
      <c r="E59" s="19" t="s">
        <v>2484</v>
      </c>
      <c r="F59" s="7">
        <v>25</v>
      </c>
      <c r="G59" s="7" t="str">
        <f t="shared" si="0"/>
        <v>16</v>
      </c>
      <c r="H59" s="7" t="str">
        <f t="shared" si="1"/>
        <v>49</v>
      </c>
      <c r="I59" s="7" t="str">
        <f t="shared" si="2"/>
        <v>32</v>
      </c>
      <c r="J59" s="7" t="s">
        <v>134</v>
      </c>
      <c r="K59" s="7" t="s">
        <v>637</v>
      </c>
      <c r="L59" s="7" t="s">
        <v>67</v>
      </c>
      <c r="M59" s="7" t="s">
        <v>51</v>
      </c>
      <c r="N59" s="7" t="s">
        <v>51</v>
      </c>
      <c r="O59" s="7" t="s">
        <v>50</v>
      </c>
      <c r="P59" s="7" t="s">
        <v>51</v>
      </c>
      <c r="Q59" s="7"/>
      <c r="R59" s="7"/>
      <c r="S59" s="7"/>
      <c r="T59" s="7"/>
    </row>
    <row r="60" spans="1:20" ht="12.75" customHeight="1">
      <c r="A60" s="7">
        <v>25</v>
      </c>
      <c r="B60" s="7" t="s">
        <v>0</v>
      </c>
      <c r="C60" s="7" t="s">
        <v>3478</v>
      </c>
      <c r="D60" s="7">
        <v>2014</v>
      </c>
      <c r="E60" s="19" t="s">
        <v>2484</v>
      </c>
      <c r="F60" s="7">
        <v>25</v>
      </c>
      <c r="G60" s="7" t="str">
        <f t="shared" si="0"/>
        <v>16</v>
      </c>
      <c r="H60" s="7" t="str">
        <f t="shared" si="1"/>
        <v>49</v>
      </c>
      <c r="I60" s="7" t="str">
        <f t="shared" si="2"/>
        <v>35</v>
      </c>
      <c r="J60" s="7" t="s">
        <v>583</v>
      </c>
      <c r="K60" s="7" t="s">
        <v>637</v>
      </c>
      <c r="L60" s="7" t="s">
        <v>67</v>
      </c>
      <c r="M60" s="7" t="s">
        <v>51</v>
      </c>
      <c r="N60" s="7" t="s">
        <v>51</v>
      </c>
      <c r="O60" s="7" t="s">
        <v>50</v>
      </c>
      <c r="P60" s="7" t="s">
        <v>51</v>
      </c>
      <c r="Q60" s="7"/>
      <c r="R60" s="7"/>
      <c r="S60" s="7"/>
      <c r="T60" s="7"/>
    </row>
    <row r="61" spans="1:20" ht="12.75" customHeight="1">
      <c r="A61" s="7">
        <v>25</v>
      </c>
      <c r="B61" s="7" t="s">
        <v>0</v>
      </c>
      <c r="C61" s="7" t="s">
        <v>3479</v>
      </c>
      <c r="D61" s="7">
        <v>2014</v>
      </c>
      <c r="E61" s="19" t="s">
        <v>2484</v>
      </c>
      <c r="F61" s="7">
        <v>25</v>
      </c>
      <c r="G61" s="7" t="str">
        <f t="shared" si="0"/>
        <v>16</v>
      </c>
      <c r="H61" s="7" t="str">
        <f t="shared" si="1"/>
        <v>49</v>
      </c>
      <c r="I61" s="7" t="str">
        <f t="shared" si="2"/>
        <v>48</v>
      </c>
      <c r="J61" s="7" t="s">
        <v>583</v>
      </c>
      <c r="K61" s="7" t="s">
        <v>66</v>
      </c>
      <c r="L61" s="7" t="s">
        <v>67</v>
      </c>
      <c r="M61" s="7" t="s">
        <v>51</v>
      </c>
      <c r="N61" s="7" t="s">
        <v>51</v>
      </c>
      <c r="O61" s="7" t="s">
        <v>50</v>
      </c>
      <c r="P61" s="7" t="s">
        <v>51</v>
      </c>
      <c r="Q61" s="7"/>
      <c r="R61" s="7"/>
      <c r="S61" s="7"/>
      <c r="T61" s="7"/>
    </row>
    <row r="62" spans="1:20" ht="12.75" customHeight="1">
      <c r="A62" s="7">
        <v>25</v>
      </c>
      <c r="B62" s="7" t="s">
        <v>0</v>
      </c>
      <c r="C62" s="7" t="s">
        <v>3480</v>
      </c>
      <c r="D62" s="7">
        <v>2014</v>
      </c>
      <c r="E62" s="19" t="s">
        <v>2484</v>
      </c>
      <c r="F62" s="7">
        <v>25</v>
      </c>
      <c r="G62" s="7" t="str">
        <f t="shared" si="0"/>
        <v>16</v>
      </c>
      <c r="H62" s="7" t="str">
        <f t="shared" si="1"/>
        <v>50</v>
      </c>
      <c r="I62" s="7" t="str">
        <f t="shared" si="2"/>
        <v>05</v>
      </c>
      <c r="J62" s="7" t="s">
        <v>583</v>
      </c>
      <c r="K62" s="7" t="s">
        <v>585</v>
      </c>
      <c r="L62" s="7" t="s">
        <v>67</v>
      </c>
      <c r="M62" s="7" t="s">
        <v>51</v>
      </c>
      <c r="N62" s="7" t="s">
        <v>51</v>
      </c>
      <c r="O62" s="7" t="s">
        <v>50</v>
      </c>
      <c r="P62" s="7" t="s">
        <v>60</v>
      </c>
      <c r="Q62" s="7"/>
      <c r="R62" s="7"/>
      <c r="S62" s="7"/>
      <c r="T62" s="7"/>
    </row>
    <row r="63" spans="1:20" ht="12.75" customHeight="1">
      <c r="A63" s="7">
        <v>25</v>
      </c>
      <c r="B63" s="7" t="s">
        <v>0</v>
      </c>
      <c r="C63" s="7" t="s">
        <v>3481</v>
      </c>
      <c r="D63" s="7">
        <v>2014</v>
      </c>
      <c r="E63" s="19" t="s">
        <v>2484</v>
      </c>
      <c r="F63" s="7">
        <v>25</v>
      </c>
      <c r="G63" s="7" t="str">
        <f t="shared" si="0"/>
        <v>16</v>
      </c>
      <c r="H63" s="7" t="str">
        <f t="shared" si="1"/>
        <v>50</v>
      </c>
      <c r="I63" s="7" t="str">
        <f t="shared" si="2"/>
        <v>28</v>
      </c>
      <c r="J63" s="7" t="s">
        <v>65</v>
      </c>
      <c r="K63" s="7" t="s">
        <v>66</v>
      </c>
      <c r="L63" s="7" t="s">
        <v>67</v>
      </c>
      <c r="M63" s="7" t="s">
        <v>51</v>
      </c>
      <c r="N63" s="7" t="s">
        <v>51</v>
      </c>
      <c r="O63" s="7" t="s">
        <v>50</v>
      </c>
      <c r="P63" s="7" t="s">
        <v>51</v>
      </c>
      <c r="Q63" s="7"/>
      <c r="R63" s="7"/>
      <c r="S63" s="7"/>
      <c r="T63" s="7"/>
    </row>
    <row r="64" spans="1:20" ht="12.75" customHeight="1">
      <c r="A64" s="7">
        <v>25</v>
      </c>
      <c r="B64" s="7" t="s">
        <v>0</v>
      </c>
      <c r="C64" s="7" t="s">
        <v>3482</v>
      </c>
      <c r="D64" s="7">
        <v>2014</v>
      </c>
      <c r="E64" s="19" t="s">
        <v>2484</v>
      </c>
      <c r="F64" s="7">
        <v>25</v>
      </c>
      <c r="G64" s="7" t="str">
        <f t="shared" si="0"/>
        <v>16</v>
      </c>
      <c r="H64" s="7" t="str">
        <f t="shared" si="1"/>
        <v>50</v>
      </c>
      <c r="I64" s="7" t="str">
        <f t="shared" si="2"/>
        <v>41</v>
      </c>
      <c r="J64" s="7" t="s">
        <v>71</v>
      </c>
      <c r="K64" s="7" t="s">
        <v>344</v>
      </c>
      <c r="L64" s="7" t="s">
        <v>67</v>
      </c>
      <c r="M64" s="7" t="s">
        <v>51</v>
      </c>
      <c r="N64" s="7" t="s">
        <v>51</v>
      </c>
      <c r="O64" s="7" t="s">
        <v>50</v>
      </c>
      <c r="P64" s="7" t="s">
        <v>51</v>
      </c>
      <c r="Q64" s="7"/>
      <c r="R64" s="7"/>
      <c r="S64" s="7"/>
      <c r="T64" s="7"/>
    </row>
    <row r="65" spans="1:20" ht="12.75" customHeight="1">
      <c r="A65" s="7">
        <v>25</v>
      </c>
      <c r="B65" s="7" t="s">
        <v>0</v>
      </c>
      <c r="C65" s="7" t="s">
        <v>3483</v>
      </c>
      <c r="D65" s="7">
        <v>2014</v>
      </c>
      <c r="E65" s="19" t="s">
        <v>2484</v>
      </c>
      <c r="F65" s="7">
        <v>25</v>
      </c>
      <c r="G65" s="7" t="str">
        <f t="shared" si="0"/>
        <v>16</v>
      </c>
      <c r="H65" s="7" t="str">
        <f t="shared" si="1"/>
        <v>51</v>
      </c>
      <c r="I65" s="7" t="str">
        <f t="shared" si="2"/>
        <v>03</v>
      </c>
      <c r="J65" s="7" t="s">
        <v>65</v>
      </c>
      <c r="K65" s="7" t="s">
        <v>213</v>
      </c>
      <c r="L65" s="7" t="s">
        <v>67</v>
      </c>
      <c r="M65" s="7" t="s">
        <v>51</v>
      </c>
      <c r="N65" s="7" t="s">
        <v>51</v>
      </c>
      <c r="O65" s="7" t="s">
        <v>50</v>
      </c>
      <c r="P65" s="7" t="s">
        <v>50</v>
      </c>
      <c r="Q65" s="7"/>
      <c r="R65" s="7"/>
      <c r="S65" s="7"/>
      <c r="T65" s="7"/>
    </row>
    <row r="66" spans="1:20" ht="12.75" customHeight="1">
      <c r="A66" s="7">
        <v>25</v>
      </c>
      <c r="B66" s="7" t="s">
        <v>0</v>
      </c>
      <c r="C66" s="7" t="s">
        <v>3484</v>
      </c>
      <c r="D66" s="7">
        <v>2014</v>
      </c>
      <c r="E66" s="19" t="s">
        <v>2484</v>
      </c>
      <c r="F66" s="7">
        <v>25</v>
      </c>
      <c r="G66" s="7" t="str">
        <f t="shared" ref="G66:G129" si="3">LEFT(C66,2)</f>
        <v>16</v>
      </c>
      <c r="H66" s="7" t="str">
        <f t="shared" ref="H66:H129" si="4">MID(C66,4,2)</f>
        <v>52</v>
      </c>
      <c r="I66" s="7" t="str">
        <f t="shared" ref="I66:I129" si="5">MID(C66,7,2)</f>
        <v>26</v>
      </c>
      <c r="J66" s="7" t="s">
        <v>109</v>
      </c>
      <c r="K66" s="7" t="s">
        <v>110</v>
      </c>
      <c r="L66" s="7" t="s">
        <v>49</v>
      </c>
      <c r="M66" s="7" t="s">
        <v>51</v>
      </c>
      <c r="N66" s="7" t="s">
        <v>51</v>
      </c>
      <c r="O66" s="7" t="s">
        <v>75</v>
      </c>
      <c r="P66" s="7" t="s">
        <v>51</v>
      </c>
      <c r="Q66" s="7"/>
      <c r="R66" s="7"/>
      <c r="S66" s="7"/>
      <c r="T66" s="7"/>
    </row>
    <row r="67" spans="1:20" ht="12.75" customHeight="1">
      <c r="A67" s="7">
        <v>25</v>
      </c>
      <c r="B67" s="7" t="s">
        <v>0</v>
      </c>
      <c r="C67" s="7" t="s">
        <v>3485</v>
      </c>
      <c r="D67" s="7">
        <v>2014</v>
      </c>
      <c r="E67" s="19" t="s">
        <v>2484</v>
      </c>
      <c r="F67" s="7">
        <v>25</v>
      </c>
      <c r="G67" s="7" t="str">
        <f t="shared" si="3"/>
        <v>16</v>
      </c>
      <c r="H67" s="7" t="str">
        <f t="shared" si="4"/>
        <v>52</v>
      </c>
      <c r="I67" s="7" t="str">
        <f t="shared" si="5"/>
        <v>49</v>
      </c>
      <c r="J67" s="7" t="s">
        <v>53</v>
      </c>
      <c r="K67" s="7" t="s">
        <v>866</v>
      </c>
      <c r="L67" s="7" t="s">
        <v>49</v>
      </c>
      <c r="M67" s="7" t="s">
        <v>51</v>
      </c>
      <c r="N67" s="7" t="s">
        <v>60</v>
      </c>
      <c r="O67" s="7" t="s">
        <v>75</v>
      </c>
      <c r="P67" s="7" t="s">
        <v>51</v>
      </c>
      <c r="Q67" s="7"/>
      <c r="R67" s="7"/>
      <c r="S67" s="7"/>
      <c r="T67" s="7"/>
    </row>
    <row r="68" spans="1:20" ht="12.75" customHeight="1">
      <c r="A68" s="7">
        <v>25</v>
      </c>
      <c r="B68" s="7" t="s">
        <v>0</v>
      </c>
      <c r="C68" s="7" t="s">
        <v>3486</v>
      </c>
      <c r="D68" s="7">
        <v>2014</v>
      </c>
      <c r="E68" s="19" t="s">
        <v>2484</v>
      </c>
      <c r="F68" s="7">
        <v>25</v>
      </c>
      <c r="G68" s="7" t="str">
        <f t="shared" si="3"/>
        <v>16</v>
      </c>
      <c r="H68" s="7" t="str">
        <f t="shared" si="4"/>
        <v>52</v>
      </c>
      <c r="I68" s="7" t="str">
        <f t="shared" si="5"/>
        <v>53</v>
      </c>
      <c r="J68" s="7" t="s">
        <v>53</v>
      </c>
      <c r="K68" s="7" t="s">
        <v>3487</v>
      </c>
      <c r="L68" s="7" t="s">
        <v>49</v>
      </c>
      <c r="M68" s="7" t="s">
        <v>51</v>
      </c>
      <c r="N68" s="7" t="s">
        <v>75</v>
      </c>
      <c r="O68" s="7" t="s">
        <v>75</v>
      </c>
      <c r="P68" s="7" t="s">
        <v>51</v>
      </c>
      <c r="Q68" s="7"/>
      <c r="R68" s="7"/>
      <c r="S68" s="7"/>
      <c r="T68" s="7"/>
    </row>
    <row r="69" spans="1:20" ht="12.75" customHeight="1">
      <c r="A69" s="7">
        <v>25</v>
      </c>
      <c r="B69" s="7" t="s">
        <v>0</v>
      </c>
      <c r="C69" s="7" t="s">
        <v>3488</v>
      </c>
      <c r="D69" s="7">
        <v>2014</v>
      </c>
      <c r="E69" s="19" t="s">
        <v>2484</v>
      </c>
      <c r="F69" s="7">
        <v>25</v>
      </c>
      <c r="G69" s="7" t="str">
        <f t="shared" si="3"/>
        <v>16</v>
      </c>
      <c r="H69" s="7" t="str">
        <f t="shared" si="4"/>
        <v>55</v>
      </c>
      <c r="I69" s="7" t="str">
        <f t="shared" si="5"/>
        <v>13</v>
      </c>
      <c r="J69" s="7" t="s">
        <v>134</v>
      </c>
      <c r="K69" s="7" t="s">
        <v>66</v>
      </c>
      <c r="L69" s="7" t="s">
        <v>67</v>
      </c>
      <c r="M69" s="7" t="s">
        <v>51</v>
      </c>
      <c r="N69" s="7" t="s">
        <v>51</v>
      </c>
      <c r="O69" s="7" t="s">
        <v>75</v>
      </c>
      <c r="P69" s="7" t="s">
        <v>75</v>
      </c>
      <c r="Q69" s="7"/>
      <c r="R69" s="7"/>
      <c r="S69" s="7"/>
      <c r="T69" s="7"/>
    </row>
    <row r="70" spans="1:20" ht="12.75" customHeight="1">
      <c r="A70" s="7">
        <v>25</v>
      </c>
      <c r="B70" s="7" t="s">
        <v>0</v>
      </c>
      <c r="C70" s="7" t="s">
        <v>3489</v>
      </c>
      <c r="D70" s="7">
        <v>2014</v>
      </c>
      <c r="E70" s="19" t="s">
        <v>2484</v>
      </c>
      <c r="F70" s="7">
        <v>25</v>
      </c>
      <c r="G70" s="7" t="str">
        <f t="shared" si="3"/>
        <v>16</v>
      </c>
      <c r="H70" s="7" t="str">
        <f t="shared" si="4"/>
        <v>55</v>
      </c>
      <c r="I70" s="7" t="str">
        <f t="shared" si="5"/>
        <v>16</v>
      </c>
      <c r="J70" s="7" t="s">
        <v>109</v>
      </c>
      <c r="K70" s="7" t="s">
        <v>151</v>
      </c>
      <c r="L70" s="7" t="s">
        <v>49</v>
      </c>
      <c r="M70" s="7" t="s">
        <v>75</v>
      </c>
      <c r="N70" s="7" t="s">
        <v>51</v>
      </c>
      <c r="O70" s="7" t="s">
        <v>75</v>
      </c>
      <c r="P70" s="7" t="s">
        <v>75</v>
      </c>
      <c r="Q70" s="7"/>
      <c r="R70" s="7"/>
      <c r="S70" s="7"/>
      <c r="T70" s="7"/>
    </row>
    <row r="71" spans="1:20" ht="12.75" customHeight="1">
      <c r="A71" s="7">
        <v>25</v>
      </c>
      <c r="B71" s="7" t="s">
        <v>0</v>
      </c>
      <c r="C71" s="7" t="s">
        <v>3489</v>
      </c>
      <c r="D71" s="7">
        <v>2014</v>
      </c>
      <c r="E71" s="19" t="s">
        <v>2484</v>
      </c>
      <c r="F71" s="7">
        <v>25</v>
      </c>
      <c r="G71" s="7" t="str">
        <f t="shared" si="3"/>
        <v>16</v>
      </c>
      <c r="H71" s="7" t="str">
        <f t="shared" si="4"/>
        <v>55</v>
      </c>
      <c r="I71" s="7" t="str">
        <f t="shared" si="5"/>
        <v>16</v>
      </c>
      <c r="J71" s="7" t="s">
        <v>71</v>
      </c>
      <c r="K71" s="7" t="s">
        <v>344</v>
      </c>
      <c r="L71" s="7" t="s">
        <v>49</v>
      </c>
      <c r="M71" s="7" t="s">
        <v>75</v>
      </c>
      <c r="N71" s="7" t="s">
        <v>51</v>
      </c>
      <c r="O71" s="7" t="s">
        <v>75</v>
      </c>
      <c r="P71" s="7" t="s">
        <v>75</v>
      </c>
      <c r="Q71" s="7"/>
      <c r="R71" s="7"/>
      <c r="S71" s="7"/>
      <c r="T71" s="7"/>
    </row>
    <row r="72" spans="1:20" ht="12.75" customHeight="1">
      <c r="A72" s="7">
        <v>25</v>
      </c>
      <c r="B72" s="7" t="s">
        <v>0</v>
      </c>
      <c r="C72" s="7" t="s">
        <v>3490</v>
      </c>
      <c r="D72" s="7">
        <v>2014</v>
      </c>
      <c r="E72" s="19" t="s">
        <v>2484</v>
      </c>
      <c r="F72" s="7">
        <v>25</v>
      </c>
      <c r="G72" s="7" t="str">
        <f t="shared" si="3"/>
        <v>16</v>
      </c>
      <c r="H72" s="7" t="str">
        <f t="shared" si="4"/>
        <v>56</v>
      </c>
      <c r="I72" s="7" t="str">
        <f t="shared" si="5"/>
        <v>56</v>
      </c>
      <c r="J72" s="7" t="s">
        <v>583</v>
      </c>
      <c r="K72" s="7" t="s">
        <v>66</v>
      </c>
      <c r="L72" s="7" t="s">
        <v>67</v>
      </c>
      <c r="M72" s="7" t="s">
        <v>51</v>
      </c>
      <c r="N72" s="7" t="s">
        <v>75</v>
      </c>
      <c r="O72" s="7" t="s">
        <v>75</v>
      </c>
      <c r="P72" s="7" t="s">
        <v>51</v>
      </c>
      <c r="Q72" s="7"/>
      <c r="R72" s="7"/>
      <c r="S72" s="7"/>
      <c r="T72" s="7"/>
    </row>
    <row r="73" spans="1:20" ht="12.75" customHeight="1">
      <c r="A73" s="7">
        <v>25</v>
      </c>
      <c r="B73" s="7" t="s">
        <v>0</v>
      </c>
      <c r="C73" s="7" t="s">
        <v>3491</v>
      </c>
      <c r="D73" s="7">
        <v>2014</v>
      </c>
      <c r="E73" s="19" t="s">
        <v>2484</v>
      </c>
      <c r="F73" s="7">
        <v>25</v>
      </c>
      <c r="G73" s="7" t="str">
        <f t="shared" si="3"/>
        <v>16</v>
      </c>
      <c r="H73" s="7" t="str">
        <f t="shared" si="4"/>
        <v>58</v>
      </c>
      <c r="I73" s="7" t="str">
        <f t="shared" si="5"/>
        <v>15</v>
      </c>
      <c r="J73" s="7" t="s">
        <v>65</v>
      </c>
      <c r="K73" s="7" t="s">
        <v>637</v>
      </c>
      <c r="L73" s="7" t="s">
        <v>67</v>
      </c>
      <c r="M73" s="7" t="s">
        <v>51</v>
      </c>
      <c r="N73" s="7" t="s">
        <v>51</v>
      </c>
      <c r="O73" s="7" t="s">
        <v>75</v>
      </c>
      <c r="P73" s="7" t="s">
        <v>51</v>
      </c>
      <c r="Q73" s="7"/>
      <c r="R73" s="7"/>
      <c r="S73" s="7"/>
      <c r="T73" s="7"/>
    </row>
    <row r="74" spans="1:20" ht="12.75" customHeight="1">
      <c r="A74" s="7">
        <v>25</v>
      </c>
      <c r="B74" s="7" t="s">
        <v>0</v>
      </c>
      <c r="C74" s="7" t="s">
        <v>3492</v>
      </c>
      <c r="D74" s="7">
        <v>2014</v>
      </c>
      <c r="E74" s="19" t="s">
        <v>2484</v>
      </c>
      <c r="F74" s="7">
        <v>25</v>
      </c>
      <c r="G74" s="7" t="str">
        <f t="shared" si="3"/>
        <v>16</v>
      </c>
      <c r="H74" s="7" t="str">
        <f t="shared" si="4"/>
        <v>58</v>
      </c>
      <c r="I74" s="7" t="str">
        <f t="shared" si="5"/>
        <v>26</v>
      </c>
      <c r="J74" s="7" t="s">
        <v>583</v>
      </c>
      <c r="K74" s="7" t="s">
        <v>66</v>
      </c>
      <c r="L74" s="7" t="s">
        <v>67</v>
      </c>
      <c r="M74" s="7" t="s">
        <v>51</v>
      </c>
      <c r="N74" s="7" t="s">
        <v>51</v>
      </c>
      <c r="O74" s="7" t="s">
        <v>75</v>
      </c>
      <c r="P74" s="7" t="s">
        <v>51</v>
      </c>
      <c r="Q74" s="7"/>
      <c r="R74" s="7"/>
      <c r="S74" s="7"/>
      <c r="T74" s="7"/>
    </row>
    <row r="75" spans="1:20" ht="12.75" customHeight="1">
      <c r="A75" s="7">
        <v>25</v>
      </c>
      <c r="B75" s="7" t="s">
        <v>0</v>
      </c>
      <c r="C75" s="7" t="s">
        <v>3493</v>
      </c>
      <c r="D75" s="7">
        <v>2014</v>
      </c>
      <c r="E75" s="19" t="s">
        <v>2484</v>
      </c>
      <c r="F75" s="7">
        <v>25</v>
      </c>
      <c r="G75" s="7" t="str">
        <f t="shared" si="3"/>
        <v>16</v>
      </c>
      <c r="H75" s="7" t="str">
        <f t="shared" si="4"/>
        <v>58</v>
      </c>
      <c r="I75" s="7" t="str">
        <f t="shared" si="5"/>
        <v>54</v>
      </c>
      <c r="J75" s="7" t="s">
        <v>583</v>
      </c>
      <c r="K75" s="7" t="s">
        <v>637</v>
      </c>
      <c r="L75" s="7" t="s">
        <v>67</v>
      </c>
      <c r="M75" s="7" t="s">
        <v>51</v>
      </c>
      <c r="N75" s="7" t="s">
        <v>51</v>
      </c>
      <c r="O75" s="7" t="s">
        <v>75</v>
      </c>
      <c r="P75" s="7" t="s">
        <v>51</v>
      </c>
      <c r="Q75" s="7"/>
      <c r="R75" s="7"/>
      <c r="S75" s="7"/>
      <c r="T75" s="7"/>
    </row>
    <row r="76" spans="1:20" ht="12.75" customHeight="1">
      <c r="A76" s="7">
        <v>25</v>
      </c>
      <c r="B76" s="7" t="s">
        <v>0</v>
      </c>
      <c r="C76" s="7" t="s">
        <v>3494</v>
      </c>
      <c r="D76" s="7">
        <v>2014</v>
      </c>
      <c r="E76" s="19" t="s">
        <v>2484</v>
      </c>
      <c r="F76" s="7">
        <v>25</v>
      </c>
      <c r="G76" s="7" t="str">
        <f t="shared" si="3"/>
        <v>17</v>
      </c>
      <c r="H76" s="7" t="str">
        <f t="shared" si="4"/>
        <v>00</v>
      </c>
      <c r="I76" s="7" t="str">
        <f t="shared" si="5"/>
        <v>02</v>
      </c>
      <c r="J76" s="7" t="s">
        <v>65</v>
      </c>
      <c r="K76" s="7" t="s">
        <v>213</v>
      </c>
      <c r="L76" s="7" t="s">
        <v>67</v>
      </c>
      <c r="M76" s="7" t="s">
        <v>51</v>
      </c>
      <c r="N76" s="7" t="s">
        <v>51</v>
      </c>
      <c r="O76" s="7" t="s">
        <v>75</v>
      </c>
      <c r="P76" s="7" t="s">
        <v>51</v>
      </c>
      <c r="Q76" s="7"/>
      <c r="R76" s="7"/>
      <c r="S76" s="7"/>
      <c r="T76" s="7"/>
    </row>
    <row r="77" spans="1:20" ht="12.75" customHeight="1">
      <c r="A77" s="7">
        <v>25</v>
      </c>
      <c r="B77" s="7" t="s">
        <v>0</v>
      </c>
      <c r="C77" s="7" t="s">
        <v>3495</v>
      </c>
      <c r="D77" s="7">
        <v>2014</v>
      </c>
      <c r="E77" s="19" t="s">
        <v>2484</v>
      </c>
      <c r="F77" s="7">
        <v>25</v>
      </c>
      <c r="G77" s="7" t="str">
        <f t="shared" si="3"/>
        <v>17</v>
      </c>
      <c r="H77" s="7" t="str">
        <f t="shared" si="4"/>
        <v>00</v>
      </c>
      <c r="I77" s="7" t="str">
        <f t="shared" si="5"/>
        <v>26</v>
      </c>
      <c r="J77" s="7" t="s">
        <v>583</v>
      </c>
      <c r="K77" s="7" t="s">
        <v>585</v>
      </c>
      <c r="L77" s="7" t="s">
        <v>67</v>
      </c>
      <c r="M77" s="7" t="s">
        <v>51</v>
      </c>
      <c r="N77" s="7" t="s">
        <v>75</v>
      </c>
      <c r="O77" s="7" t="s">
        <v>50</v>
      </c>
      <c r="P77" s="7" t="s">
        <v>51</v>
      </c>
      <c r="Q77" s="7"/>
      <c r="R77" s="7"/>
      <c r="S77" s="7"/>
      <c r="T77" s="7"/>
    </row>
    <row r="78" spans="1:20" ht="12.75" customHeight="1">
      <c r="A78" s="7">
        <v>25</v>
      </c>
      <c r="B78" s="7" t="s">
        <v>0</v>
      </c>
      <c r="C78" s="7" t="s">
        <v>3496</v>
      </c>
      <c r="D78" s="7">
        <v>2014</v>
      </c>
      <c r="E78" s="19" t="s">
        <v>2484</v>
      </c>
      <c r="F78" s="7">
        <v>25</v>
      </c>
      <c r="G78" s="7" t="str">
        <f t="shared" si="3"/>
        <v>17</v>
      </c>
      <c r="H78" s="7" t="str">
        <f t="shared" si="4"/>
        <v>02</v>
      </c>
      <c r="I78" s="7" t="str">
        <f t="shared" si="5"/>
        <v>29</v>
      </c>
      <c r="J78" s="7" t="s">
        <v>134</v>
      </c>
      <c r="K78" s="7" t="s">
        <v>637</v>
      </c>
      <c r="L78" s="7" t="s">
        <v>67</v>
      </c>
      <c r="M78" s="7" t="s">
        <v>51</v>
      </c>
      <c r="N78" s="7" t="s">
        <v>51</v>
      </c>
      <c r="O78" s="7" t="s">
        <v>50</v>
      </c>
      <c r="P78" s="7" t="s">
        <v>51</v>
      </c>
      <c r="Q78" s="7"/>
      <c r="R78" s="7"/>
      <c r="S78" s="7"/>
      <c r="T78" s="7"/>
    </row>
    <row r="79" spans="1:20" ht="12.75" customHeight="1">
      <c r="A79" s="7">
        <v>25</v>
      </c>
      <c r="B79" s="7" t="s">
        <v>0</v>
      </c>
      <c r="C79" s="7" t="s">
        <v>3497</v>
      </c>
      <c r="D79" s="7">
        <v>2014</v>
      </c>
      <c r="E79" s="19" t="s">
        <v>2484</v>
      </c>
      <c r="F79" s="7">
        <v>25</v>
      </c>
      <c r="G79" s="7" t="str">
        <f t="shared" si="3"/>
        <v>17</v>
      </c>
      <c r="H79" s="7" t="str">
        <f t="shared" si="4"/>
        <v>02</v>
      </c>
      <c r="I79" s="7" t="str">
        <f t="shared" si="5"/>
        <v>52</v>
      </c>
      <c r="J79" s="7" t="s">
        <v>47</v>
      </c>
      <c r="K79" s="7" t="s">
        <v>637</v>
      </c>
      <c r="L79" s="7" t="s">
        <v>67</v>
      </c>
      <c r="M79" s="7" t="s">
        <v>51</v>
      </c>
      <c r="N79" s="7" t="s">
        <v>51</v>
      </c>
      <c r="O79" s="7" t="s">
        <v>50</v>
      </c>
      <c r="P79" s="7" t="s">
        <v>51</v>
      </c>
      <c r="Q79" s="7"/>
      <c r="R79" s="7"/>
      <c r="S79" s="7"/>
      <c r="T79" s="7"/>
    </row>
    <row r="80" spans="1:20" ht="12.75" customHeight="1">
      <c r="A80" s="7">
        <v>25</v>
      </c>
      <c r="B80" s="7" t="s">
        <v>0</v>
      </c>
      <c r="C80" s="7" t="s">
        <v>3498</v>
      </c>
      <c r="D80" s="7">
        <v>2014</v>
      </c>
      <c r="E80" s="19" t="s">
        <v>2484</v>
      </c>
      <c r="F80" s="7">
        <v>25</v>
      </c>
      <c r="G80" s="7" t="str">
        <f t="shared" si="3"/>
        <v>17</v>
      </c>
      <c r="H80" s="7" t="str">
        <f t="shared" si="4"/>
        <v>03</v>
      </c>
      <c r="I80" s="7" t="str">
        <f t="shared" si="5"/>
        <v>07</v>
      </c>
      <c r="J80" s="7" t="s">
        <v>109</v>
      </c>
      <c r="K80" s="7" t="s">
        <v>151</v>
      </c>
      <c r="L80" s="7" t="s">
        <v>49</v>
      </c>
      <c r="M80" s="7" t="s">
        <v>75</v>
      </c>
      <c r="N80" s="7" t="s">
        <v>51</v>
      </c>
      <c r="O80" s="7" t="s">
        <v>50</v>
      </c>
      <c r="P80" s="7" t="s">
        <v>51</v>
      </c>
      <c r="Q80" s="7"/>
      <c r="R80" s="7"/>
      <c r="S80" s="7"/>
      <c r="T80" s="7"/>
    </row>
    <row r="81" spans="1:20" ht="12.75" customHeight="1">
      <c r="A81" s="7">
        <v>25</v>
      </c>
      <c r="B81" s="7" t="s">
        <v>0</v>
      </c>
      <c r="C81" s="7" t="s">
        <v>3499</v>
      </c>
      <c r="D81" s="7">
        <v>2014</v>
      </c>
      <c r="E81" s="19" t="s">
        <v>2484</v>
      </c>
      <c r="F81" s="7">
        <v>25</v>
      </c>
      <c r="G81" s="7" t="str">
        <f t="shared" si="3"/>
        <v>17</v>
      </c>
      <c r="H81" s="7" t="str">
        <f t="shared" si="4"/>
        <v>03</v>
      </c>
      <c r="I81" s="7" t="str">
        <f t="shared" si="5"/>
        <v>26</v>
      </c>
      <c r="J81" s="7" t="s">
        <v>109</v>
      </c>
      <c r="K81" s="7" t="s">
        <v>110</v>
      </c>
      <c r="L81" s="7" t="s">
        <v>49</v>
      </c>
      <c r="M81" s="7" t="s">
        <v>51</v>
      </c>
      <c r="N81" s="7" t="s">
        <v>75</v>
      </c>
      <c r="O81" s="7" t="s">
        <v>75</v>
      </c>
      <c r="P81" s="7" t="s">
        <v>51</v>
      </c>
      <c r="Q81" s="7"/>
      <c r="R81" s="7"/>
      <c r="S81" s="7"/>
      <c r="T81" s="7"/>
    </row>
    <row r="82" spans="1:20" ht="12.75" customHeight="1">
      <c r="A82" s="7">
        <v>25</v>
      </c>
      <c r="B82" s="7" t="s">
        <v>0</v>
      </c>
      <c r="C82" s="7" t="s">
        <v>3500</v>
      </c>
      <c r="D82" s="7">
        <v>2014</v>
      </c>
      <c r="E82" s="19" t="s">
        <v>2484</v>
      </c>
      <c r="F82" s="7">
        <v>25</v>
      </c>
      <c r="G82" s="7" t="str">
        <f t="shared" si="3"/>
        <v>17</v>
      </c>
      <c r="H82" s="7" t="str">
        <f t="shared" si="4"/>
        <v>04</v>
      </c>
      <c r="I82" s="7" t="str">
        <f t="shared" si="5"/>
        <v>12</v>
      </c>
      <c r="J82" s="7" t="s">
        <v>65</v>
      </c>
      <c r="K82" s="7" t="s">
        <v>117</v>
      </c>
      <c r="L82" s="7" t="s">
        <v>67</v>
      </c>
      <c r="M82" s="7" t="s">
        <v>51</v>
      </c>
      <c r="N82" s="7" t="s">
        <v>51</v>
      </c>
      <c r="O82" s="7" t="s">
        <v>51</v>
      </c>
      <c r="P82" s="7" t="s">
        <v>51</v>
      </c>
      <c r="Q82" s="7"/>
      <c r="R82" s="7"/>
      <c r="S82" s="7"/>
      <c r="T82" s="7"/>
    </row>
    <row r="83" spans="1:20" ht="12.75" customHeight="1">
      <c r="A83" s="7">
        <v>25</v>
      </c>
      <c r="B83" s="7" t="s">
        <v>7</v>
      </c>
      <c r="C83" s="7" t="s">
        <v>3501</v>
      </c>
      <c r="D83" s="7">
        <v>2014</v>
      </c>
      <c r="E83" s="19" t="s">
        <v>2484</v>
      </c>
      <c r="F83" s="7">
        <v>25</v>
      </c>
      <c r="G83" s="7" t="str">
        <f t="shared" si="3"/>
        <v>17</v>
      </c>
      <c r="H83" s="7" t="str">
        <f t="shared" si="4"/>
        <v>13</v>
      </c>
      <c r="I83" s="7" t="str">
        <f t="shared" si="5"/>
        <v>02</v>
      </c>
      <c r="J83" s="7" t="s">
        <v>65</v>
      </c>
      <c r="K83" s="7" t="s">
        <v>117</v>
      </c>
      <c r="L83" s="7" t="s">
        <v>67</v>
      </c>
      <c r="M83" s="7" t="s">
        <v>51</v>
      </c>
      <c r="N83" s="7" t="s">
        <v>51</v>
      </c>
      <c r="O83" s="7" t="s">
        <v>51</v>
      </c>
      <c r="P83" s="7" t="s">
        <v>51</v>
      </c>
      <c r="Q83" s="7"/>
      <c r="R83" s="7"/>
      <c r="S83" s="7"/>
      <c r="T83" s="7"/>
    </row>
    <row r="84" spans="1:20" ht="12.75" customHeight="1">
      <c r="A84" s="7">
        <v>25</v>
      </c>
      <c r="B84" s="7" t="s">
        <v>7</v>
      </c>
      <c r="C84" s="7" t="s">
        <v>3502</v>
      </c>
      <c r="D84" s="7">
        <v>2014</v>
      </c>
      <c r="E84" s="19" t="s">
        <v>2484</v>
      </c>
      <c r="F84" s="7">
        <v>25</v>
      </c>
      <c r="G84" s="7" t="str">
        <f t="shared" si="3"/>
        <v>17</v>
      </c>
      <c r="H84" s="7" t="str">
        <f t="shared" si="4"/>
        <v>13</v>
      </c>
      <c r="I84" s="7" t="str">
        <f t="shared" si="5"/>
        <v>08</v>
      </c>
      <c r="J84" s="7" t="s">
        <v>65</v>
      </c>
      <c r="K84" s="7" t="s">
        <v>117</v>
      </c>
      <c r="L84" s="7" t="s">
        <v>67</v>
      </c>
      <c r="M84" s="7" t="s">
        <v>51</v>
      </c>
      <c r="N84" s="7" t="s">
        <v>51</v>
      </c>
      <c r="O84" s="7" t="s">
        <v>51</v>
      </c>
      <c r="P84" s="7" t="s">
        <v>51</v>
      </c>
      <c r="Q84" s="7"/>
      <c r="R84" s="7"/>
      <c r="S84" s="7"/>
      <c r="T84" s="7"/>
    </row>
    <row r="85" spans="1:20" ht="12.75" customHeight="1">
      <c r="A85" s="7">
        <v>25</v>
      </c>
      <c r="B85" s="7" t="s">
        <v>7</v>
      </c>
      <c r="C85" s="7" t="s">
        <v>3503</v>
      </c>
      <c r="D85" s="7">
        <v>2014</v>
      </c>
      <c r="E85" s="19" t="s">
        <v>2484</v>
      </c>
      <c r="F85" s="7">
        <v>25</v>
      </c>
      <c r="G85" s="7" t="str">
        <f t="shared" si="3"/>
        <v>17</v>
      </c>
      <c r="H85" s="7" t="str">
        <f t="shared" si="4"/>
        <v>13</v>
      </c>
      <c r="I85" s="7" t="str">
        <f t="shared" si="5"/>
        <v>14</v>
      </c>
      <c r="J85" s="7" t="s">
        <v>65</v>
      </c>
      <c r="K85" s="7" t="s">
        <v>117</v>
      </c>
      <c r="L85" s="7" t="s">
        <v>67</v>
      </c>
      <c r="M85" s="7" t="s">
        <v>51</v>
      </c>
      <c r="N85" s="7" t="s">
        <v>51</v>
      </c>
      <c r="O85" s="7" t="s">
        <v>51</v>
      </c>
      <c r="P85" s="7" t="s">
        <v>51</v>
      </c>
      <c r="Q85" s="7"/>
      <c r="R85" s="7"/>
      <c r="S85" s="7"/>
      <c r="T85" s="7"/>
    </row>
    <row r="86" spans="1:20" ht="12.75" customHeight="1">
      <c r="A86" s="7">
        <v>25</v>
      </c>
      <c r="B86" s="7" t="s">
        <v>7</v>
      </c>
      <c r="C86" s="7" t="s">
        <v>3504</v>
      </c>
      <c r="D86" s="7">
        <v>2014</v>
      </c>
      <c r="E86" s="19" t="s">
        <v>2484</v>
      </c>
      <c r="F86" s="7">
        <v>25</v>
      </c>
      <c r="G86" s="7" t="str">
        <f t="shared" si="3"/>
        <v>17</v>
      </c>
      <c r="H86" s="7" t="str">
        <f t="shared" si="4"/>
        <v>13</v>
      </c>
      <c r="I86" s="7" t="str">
        <f t="shared" si="5"/>
        <v>19</v>
      </c>
      <c r="J86" s="7" t="s">
        <v>71</v>
      </c>
      <c r="K86" s="7" t="s">
        <v>72</v>
      </c>
      <c r="L86" s="7" t="s">
        <v>49</v>
      </c>
      <c r="M86" s="7" t="s">
        <v>51</v>
      </c>
      <c r="N86" s="7" t="s">
        <v>51</v>
      </c>
      <c r="O86" s="7" t="s">
        <v>51</v>
      </c>
      <c r="P86" s="7" t="s">
        <v>51</v>
      </c>
      <c r="Q86" s="7"/>
      <c r="R86" s="7"/>
      <c r="S86" s="7"/>
      <c r="T86" s="7"/>
    </row>
    <row r="87" spans="1:20" ht="12.75" customHeight="1">
      <c r="A87" s="7">
        <v>25</v>
      </c>
      <c r="B87" s="7" t="s">
        <v>7</v>
      </c>
      <c r="C87" s="7" t="s">
        <v>3505</v>
      </c>
      <c r="D87" s="7">
        <v>2014</v>
      </c>
      <c r="E87" s="19" t="s">
        <v>2484</v>
      </c>
      <c r="F87" s="7">
        <v>25</v>
      </c>
      <c r="G87" s="7" t="str">
        <f t="shared" si="3"/>
        <v>17</v>
      </c>
      <c r="H87" s="7" t="str">
        <f t="shared" si="4"/>
        <v>13</v>
      </c>
      <c r="I87" s="7" t="str">
        <f t="shared" si="5"/>
        <v>22</v>
      </c>
      <c r="J87" s="7" t="s">
        <v>65</v>
      </c>
      <c r="K87" s="7" t="s">
        <v>117</v>
      </c>
      <c r="L87" s="7" t="s">
        <v>67</v>
      </c>
      <c r="M87" s="7" t="s">
        <v>51</v>
      </c>
      <c r="N87" s="7" t="s">
        <v>51</v>
      </c>
      <c r="O87" s="7" t="s">
        <v>51</v>
      </c>
      <c r="P87" s="7" t="s">
        <v>51</v>
      </c>
      <c r="Q87" s="7"/>
      <c r="R87" s="7"/>
      <c r="S87" s="7"/>
      <c r="T87" s="7"/>
    </row>
    <row r="88" spans="1:20" ht="12.75" customHeight="1">
      <c r="A88" s="7">
        <v>25</v>
      </c>
      <c r="B88" s="7" t="s">
        <v>7</v>
      </c>
      <c r="C88" s="7" t="s">
        <v>3506</v>
      </c>
      <c r="D88" s="7">
        <v>2014</v>
      </c>
      <c r="E88" s="19" t="s">
        <v>2484</v>
      </c>
      <c r="F88" s="7">
        <v>25</v>
      </c>
      <c r="G88" s="7" t="str">
        <f t="shared" si="3"/>
        <v>17</v>
      </c>
      <c r="H88" s="7" t="str">
        <f t="shared" si="4"/>
        <v>13</v>
      </c>
      <c r="I88" s="7" t="str">
        <f t="shared" si="5"/>
        <v>28</v>
      </c>
      <c r="J88" s="7" t="s">
        <v>134</v>
      </c>
      <c r="K88" s="7" t="s">
        <v>66</v>
      </c>
      <c r="L88" s="7" t="s">
        <v>67</v>
      </c>
      <c r="M88" s="7" t="s">
        <v>51</v>
      </c>
      <c r="N88" s="7" t="s">
        <v>51</v>
      </c>
      <c r="O88" s="7" t="s">
        <v>51</v>
      </c>
      <c r="P88" s="7" t="s">
        <v>51</v>
      </c>
      <c r="Q88" s="7"/>
      <c r="R88" s="7"/>
      <c r="S88" s="7"/>
      <c r="T88" s="7"/>
    </row>
    <row r="89" spans="1:20" ht="12.75" customHeight="1">
      <c r="A89" s="7">
        <v>25</v>
      </c>
      <c r="B89" s="7" t="s">
        <v>7</v>
      </c>
      <c r="C89" s="7" t="s">
        <v>3507</v>
      </c>
      <c r="D89" s="7">
        <v>2014</v>
      </c>
      <c r="E89" s="19" t="s">
        <v>2484</v>
      </c>
      <c r="F89" s="7">
        <v>25</v>
      </c>
      <c r="G89" s="7" t="str">
        <f t="shared" si="3"/>
        <v>17</v>
      </c>
      <c r="H89" s="7" t="str">
        <f t="shared" si="4"/>
        <v>13</v>
      </c>
      <c r="I89" s="7" t="str">
        <f t="shared" si="5"/>
        <v>38</v>
      </c>
      <c r="J89" s="7" t="s">
        <v>433</v>
      </c>
      <c r="K89" s="7" t="s">
        <v>436</v>
      </c>
      <c r="L89" s="7" t="s">
        <v>67</v>
      </c>
      <c r="M89" s="7" t="s">
        <v>51</v>
      </c>
      <c r="N89" s="7" t="s">
        <v>51</v>
      </c>
      <c r="O89" s="7" t="s">
        <v>75</v>
      </c>
      <c r="P89" s="7" t="s">
        <v>51</v>
      </c>
      <c r="Q89" s="7"/>
      <c r="R89" s="7"/>
      <c r="S89" s="7"/>
      <c r="T89" s="7"/>
    </row>
    <row r="90" spans="1:20" ht="12.75" customHeight="1">
      <c r="A90" s="7">
        <v>25</v>
      </c>
      <c r="B90" s="7" t="s">
        <v>7</v>
      </c>
      <c r="C90" s="7" t="s">
        <v>3508</v>
      </c>
      <c r="D90" s="7">
        <v>2014</v>
      </c>
      <c r="E90" s="19" t="s">
        <v>2484</v>
      </c>
      <c r="F90" s="7">
        <v>25</v>
      </c>
      <c r="G90" s="7" t="str">
        <f t="shared" si="3"/>
        <v>17</v>
      </c>
      <c r="H90" s="7" t="str">
        <f t="shared" si="4"/>
        <v>13</v>
      </c>
      <c r="I90" s="7" t="str">
        <f t="shared" si="5"/>
        <v>42</v>
      </c>
      <c r="J90" s="7" t="s">
        <v>65</v>
      </c>
      <c r="K90" s="7" t="s">
        <v>159</v>
      </c>
      <c r="L90" s="7" t="s">
        <v>67</v>
      </c>
      <c r="M90" s="7" t="s">
        <v>51</v>
      </c>
      <c r="N90" s="7" t="s">
        <v>51</v>
      </c>
      <c r="O90" s="7" t="s">
        <v>75</v>
      </c>
      <c r="P90" s="7" t="s">
        <v>51</v>
      </c>
      <c r="Q90" s="7"/>
      <c r="R90" s="7"/>
      <c r="S90" s="7"/>
      <c r="T90" s="7"/>
    </row>
    <row r="91" spans="1:20" ht="12.75" customHeight="1">
      <c r="A91" s="7">
        <v>25</v>
      </c>
      <c r="B91" s="7" t="s">
        <v>7</v>
      </c>
      <c r="C91" s="7" t="s">
        <v>3509</v>
      </c>
      <c r="D91" s="7">
        <v>2014</v>
      </c>
      <c r="E91" s="19" t="s">
        <v>2484</v>
      </c>
      <c r="F91" s="7">
        <v>25</v>
      </c>
      <c r="G91" s="7" t="str">
        <f t="shared" si="3"/>
        <v>17</v>
      </c>
      <c r="H91" s="7" t="str">
        <f t="shared" si="4"/>
        <v>13</v>
      </c>
      <c r="I91" s="7" t="str">
        <f t="shared" si="5"/>
        <v>53</v>
      </c>
      <c r="J91" s="7" t="s">
        <v>109</v>
      </c>
      <c r="K91" s="7" t="s">
        <v>151</v>
      </c>
      <c r="L91" s="7" t="s">
        <v>49</v>
      </c>
      <c r="M91" s="7" t="s">
        <v>51</v>
      </c>
      <c r="N91" s="7" t="s">
        <v>51</v>
      </c>
      <c r="O91" s="7" t="s">
        <v>75</v>
      </c>
      <c r="P91" s="7" t="s">
        <v>51</v>
      </c>
      <c r="Q91" s="7"/>
      <c r="R91" s="7"/>
      <c r="S91" s="7"/>
      <c r="T91" s="7"/>
    </row>
    <row r="92" spans="1:20" ht="12.75" customHeight="1">
      <c r="A92" s="7">
        <v>25</v>
      </c>
      <c r="B92" s="7" t="s">
        <v>7</v>
      </c>
      <c r="C92" s="7" t="s">
        <v>3510</v>
      </c>
      <c r="D92" s="7">
        <v>2014</v>
      </c>
      <c r="E92" s="19" t="s">
        <v>2484</v>
      </c>
      <c r="F92" s="7">
        <v>25</v>
      </c>
      <c r="G92" s="7" t="str">
        <f t="shared" si="3"/>
        <v>17</v>
      </c>
      <c r="H92" s="7" t="str">
        <f t="shared" si="4"/>
        <v>13</v>
      </c>
      <c r="I92" s="7" t="str">
        <f t="shared" si="5"/>
        <v>55</v>
      </c>
      <c r="J92" s="7" t="s">
        <v>71</v>
      </c>
      <c r="K92" s="7" t="s">
        <v>72</v>
      </c>
      <c r="L92" s="7" t="s">
        <v>49</v>
      </c>
      <c r="M92" s="7" t="s">
        <v>51</v>
      </c>
      <c r="N92" s="7" t="s">
        <v>51</v>
      </c>
      <c r="O92" s="7" t="s">
        <v>75</v>
      </c>
      <c r="P92" s="7" t="s">
        <v>51</v>
      </c>
      <c r="Q92" s="7"/>
      <c r="R92" s="7"/>
      <c r="S92" s="7"/>
      <c r="T92" s="7"/>
    </row>
    <row r="93" spans="1:20" ht="12.75" customHeight="1">
      <c r="A93" s="7">
        <v>25</v>
      </c>
      <c r="B93" s="7" t="s">
        <v>7</v>
      </c>
      <c r="C93" s="7" t="s">
        <v>3511</v>
      </c>
      <c r="D93" s="7">
        <v>2014</v>
      </c>
      <c r="E93" s="19" t="s">
        <v>2484</v>
      </c>
      <c r="F93" s="7">
        <v>25</v>
      </c>
      <c r="G93" s="7" t="str">
        <f t="shared" si="3"/>
        <v>17</v>
      </c>
      <c r="H93" s="7" t="str">
        <f t="shared" si="4"/>
        <v>13</v>
      </c>
      <c r="I93" s="7" t="str">
        <f t="shared" si="5"/>
        <v>58</v>
      </c>
      <c r="J93" s="7" t="s">
        <v>71</v>
      </c>
      <c r="K93" s="7" t="s">
        <v>344</v>
      </c>
      <c r="L93" s="7" t="s">
        <v>49</v>
      </c>
      <c r="M93" s="7" t="s">
        <v>51</v>
      </c>
      <c r="N93" s="7" t="s">
        <v>51</v>
      </c>
      <c r="O93" s="7" t="s">
        <v>51</v>
      </c>
      <c r="P93" s="7" t="s">
        <v>51</v>
      </c>
      <c r="Q93" s="7"/>
      <c r="R93" s="7"/>
      <c r="S93" s="7"/>
      <c r="T93" s="7"/>
    </row>
    <row r="94" spans="1:20" ht="12.75" customHeight="1">
      <c r="A94" s="7">
        <v>25</v>
      </c>
      <c r="B94" s="7" t="s">
        <v>7</v>
      </c>
      <c r="C94" s="7" t="s">
        <v>3512</v>
      </c>
      <c r="D94" s="7">
        <v>2014</v>
      </c>
      <c r="E94" s="19" t="s">
        <v>2484</v>
      </c>
      <c r="F94" s="7">
        <v>25</v>
      </c>
      <c r="G94" s="7" t="str">
        <f t="shared" si="3"/>
        <v>17</v>
      </c>
      <c r="H94" s="7" t="str">
        <f t="shared" si="4"/>
        <v>14</v>
      </c>
      <c r="I94" s="7" t="str">
        <f t="shared" si="5"/>
        <v>28</v>
      </c>
      <c r="J94" s="7" t="s">
        <v>433</v>
      </c>
      <c r="K94" s="7" t="s">
        <v>439</v>
      </c>
      <c r="L94" s="7" t="s">
        <v>49</v>
      </c>
      <c r="M94" s="7" t="s">
        <v>50</v>
      </c>
      <c r="N94" s="7" t="s">
        <v>51</v>
      </c>
      <c r="O94" s="7" t="s">
        <v>51</v>
      </c>
      <c r="P94" s="7" t="s">
        <v>51</v>
      </c>
      <c r="Q94" s="7"/>
      <c r="R94" s="7"/>
      <c r="S94" s="7"/>
      <c r="T94" s="7"/>
    </row>
    <row r="95" spans="1:20" ht="12.75" customHeight="1">
      <c r="A95" s="7">
        <v>25</v>
      </c>
      <c r="B95" s="7" t="s">
        <v>7</v>
      </c>
      <c r="C95" s="7" t="s">
        <v>3513</v>
      </c>
      <c r="D95" s="7">
        <v>2014</v>
      </c>
      <c r="E95" s="19" t="s">
        <v>2484</v>
      </c>
      <c r="F95" s="7">
        <v>25</v>
      </c>
      <c r="G95" s="7" t="str">
        <f t="shared" si="3"/>
        <v>17</v>
      </c>
      <c r="H95" s="7" t="str">
        <f t="shared" si="4"/>
        <v>15</v>
      </c>
      <c r="I95" s="7" t="str">
        <f t="shared" si="5"/>
        <v>11</v>
      </c>
      <c r="J95" s="7" t="s">
        <v>65</v>
      </c>
      <c r="K95" s="7" t="s">
        <v>637</v>
      </c>
      <c r="L95" s="7" t="s">
        <v>67</v>
      </c>
      <c r="M95" s="7" t="s">
        <v>3514</v>
      </c>
      <c r="N95" s="7" t="s">
        <v>3514</v>
      </c>
      <c r="O95" s="7" t="s">
        <v>3514</v>
      </c>
      <c r="P95" s="7" t="s">
        <v>3514</v>
      </c>
      <c r="Q95" s="7"/>
      <c r="R95" s="7"/>
      <c r="S95" s="7"/>
      <c r="T95" s="7"/>
    </row>
    <row r="96" spans="1:20" ht="12.75" customHeight="1">
      <c r="A96" s="7">
        <v>25</v>
      </c>
      <c r="B96" s="7" t="s">
        <v>7</v>
      </c>
      <c r="C96" s="7" t="s">
        <v>3515</v>
      </c>
      <c r="D96" s="7">
        <v>2014</v>
      </c>
      <c r="E96" s="19" t="s">
        <v>2484</v>
      </c>
      <c r="F96" s="7">
        <v>25</v>
      </c>
      <c r="G96" s="7" t="str">
        <f t="shared" si="3"/>
        <v>17</v>
      </c>
      <c r="H96" s="7" t="str">
        <f t="shared" si="4"/>
        <v>15</v>
      </c>
      <c r="I96" s="7" t="str">
        <f t="shared" si="5"/>
        <v>34</v>
      </c>
      <c r="J96" s="7" t="s">
        <v>65</v>
      </c>
      <c r="K96" s="7" t="s">
        <v>159</v>
      </c>
      <c r="L96" s="7" t="s">
        <v>67</v>
      </c>
      <c r="M96" s="7" t="s">
        <v>3514</v>
      </c>
      <c r="N96" s="7" t="s">
        <v>3514</v>
      </c>
      <c r="O96" s="7" t="s">
        <v>3514</v>
      </c>
      <c r="P96" s="7" t="s">
        <v>3514</v>
      </c>
      <c r="Q96" s="7"/>
      <c r="R96" s="7"/>
      <c r="S96" s="7"/>
      <c r="T96" s="7"/>
    </row>
    <row r="97" spans="1:20" ht="12.75" customHeight="1">
      <c r="A97" s="7">
        <v>25</v>
      </c>
      <c r="B97" s="7" t="s">
        <v>7</v>
      </c>
      <c r="C97" s="7" t="s">
        <v>3516</v>
      </c>
      <c r="D97" s="7">
        <v>2014</v>
      </c>
      <c r="E97" s="19" t="s">
        <v>2484</v>
      </c>
      <c r="F97" s="7">
        <v>25</v>
      </c>
      <c r="G97" s="7" t="str">
        <f t="shared" si="3"/>
        <v>17</v>
      </c>
      <c r="H97" s="7" t="str">
        <f t="shared" si="4"/>
        <v>15</v>
      </c>
      <c r="I97" s="7" t="str">
        <f t="shared" si="5"/>
        <v>48</v>
      </c>
      <c r="J97" s="7" t="s">
        <v>109</v>
      </c>
      <c r="K97" s="7" t="s">
        <v>110</v>
      </c>
      <c r="L97" s="7" t="s">
        <v>49</v>
      </c>
      <c r="M97" s="7" t="s">
        <v>3514</v>
      </c>
      <c r="N97" s="7" t="s">
        <v>3514</v>
      </c>
      <c r="O97" s="7" t="s">
        <v>3514</v>
      </c>
      <c r="P97" s="7" t="s">
        <v>3514</v>
      </c>
      <c r="Q97" s="7"/>
      <c r="R97" s="7"/>
      <c r="S97" s="7"/>
      <c r="T97" s="7"/>
    </row>
    <row r="98" spans="1:20" ht="12.75" customHeight="1">
      <c r="A98" s="7">
        <v>25</v>
      </c>
      <c r="B98" s="7" t="s">
        <v>7</v>
      </c>
      <c r="C98" s="7" t="s">
        <v>3517</v>
      </c>
      <c r="D98" s="7">
        <v>2014</v>
      </c>
      <c r="E98" s="19" t="s">
        <v>2484</v>
      </c>
      <c r="F98" s="7">
        <v>25</v>
      </c>
      <c r="G98" s="7" t="str">
        <f t="shared" si="3"/>
        <v>17</v>
      </c>
      <c r="H98" s="7" t="str">
        <f t="shared" si="4"/>
        <v>16</v>
      </c>
      <c r="I98" s="7" t="str">
        <f t="shared" si="5"/>
        <v>00</v>
      </c>
      <c r="J98" s="7" t="s">
        <v>65</v>
      </c>
      <c r="K98" s="7" t="s">
        <v>66</v>
      </c>
      <c r="L98" s="7" t="s">
        <v>67</v>
      </c>
      <c r="M98" s="7" t="s">
        <v>3514</v>
      </c>
      <c r="N98" s="7" t="s">
        <v>3514</v>
      </c>
      <c r="O98" s="7" t="s">
        <v>3514</v>
      </c>
      <c r="P98" s="7" t="s">
        <v>3514</v>
      </c>
      <c r="Q98" s="7"/>
      <c r="R98" s="7"/>
      <c r="S98" s="7"/>
      <c r="T98" s="7"/>
    </row>
    <row r="99" spans="1:20" ht="12.75" customHeight="1">
      <c r="A99" s="7">
        <v>25</v>
      </c>
      <c r="B99" s="7" t="s">
        <v>7</v>
      </c>
      <c r="C99" s="7" t="s">
        <v>3518</v>
      </c>
      <c r="D99" s="7">
        <v>2014</v>
      </c>
      <c r="E99" s="19" t="s">
        <v>2484</v>
      </c>
      <c r="F99" s="7">
        <v>25</v>
      </c>
      <c r="G99" s="7" t="str">
        <f t="shared" si="3"/>
        <v>17</v>
      </c>
      <c r="H99" s="7" t="str">
        <f t="shared" si="4"/>
        <v>16</v>
      </c>
      <c r="I99" s="7" t="str">
        <f t="shared" si="5"/>
        <v>04</v>
      </c>
      <c r="J99" s="7" t="s">
        <v>65</v>
      </c>
      <c r="K99" s="7" t="s">
        <v>637</v>
      </c>
      <c r="L99" s="7" t="s">
        <v>67</v>
      </c>
      <c r="M99" s="7" t="s">
        <v>3514</v>
      </c>
      <c r="N99" s="7" t="s">
        <v>3514</v>
      </c>
      <c r="O99" s="7" t="s">
        <v>3514</v>
      </c>
      <c r="P99" s="7" t="s">
        <v>3514</v>
      </c>
      <c r="Q99" s="7"/>
      <c r="R99" s="7"/>
      <c r="S99" s="7"/>
      <c r="T99" s="7"/>
    </row>
    <row r="100" spans="1:20" ht="12.75" customHeight="1">
      <c r="A100" s="7">
        <v>25</v>
      </c>
      <c r="B100" s="7" t="s">
        <v>7</v>
      </c>
      <c r="C100" s="7" t="s">
        <v>3519</v>
      </c>
      <c r="D100" s="7">
        <v>2014</v>
      </c>
      <c r="E100" s="19" t="s">
        <v>2484</v>
      </c>
      <c r="F100" s="7">
        <v>25</v>
      </c>
      <c r="G100" s="7" t="str">
        <f t="shared" si="3"/>
        <v>17</v>
      </c>
      <c r="H100" s="7" t="str">
        <f t="shared" si="4"/>
        <v>16</v>
      </c>
      <c r="I100" s="7" t="str">
        <f t="shared" si="5"/>
        <v>17</v>
      </c>
      <c r="J100" s="7" t="s">
        <v>433</v>
      </c>
      <c r="K100" s="7" t="s">
        <v>436</v>
      </c>
      <c r="L100" s="7" t="s">
        <v>67</v>
      </c>
      <c r="M100" s="7" t="s">
        <v>3514</v>
      </c>
      <c r="N100" s="7" t="s">
        <v>3514</v>
      </c>
      <c r="O100" s="7" t="s">
        <v>3514</v>
      </c>
      <c r="P100" s="7" t="s">
        <v>3514</v>
      </c>
      <c r="Q100" s="7"/>
      <c r="R100" s="7"/>
      <c r="S100" s="7"/>
      <c r="T100" s="7"/>
    </row>
    <row r="101" spans="1:20" ht="12.75" customHeight="1">
      <c r="A101" s="7">
        <v>25</v>
      </c>
      <c r="B101" s="7" t="s">
        <v>7</v>
      </c>
      <c r="C101" s="7" t="s">
        <v>3520</v>
      </c>
      <c r="D101" s="7">
        <v>2014</v>
      </c>
      <c r="E101" s="19" t="s">
        <v>2484</v>
      </c>
      <c r="F101" s="7">
        <v>25</v>
      </c>
      <c r="G101" s="7" t="str">
        <f t="shared" si="3"/>
        <v>17</v>
      </c>
      <c r="H101" s="7" t="str">
        <f t="shared" si="4"/>
        <v>16</v>
      </c>
      <c r="I101" s="7" t="str">
        <f t="shared" si="5"/>
        <v>25</v>
      </c>
      <c r="J101" s="7" t="s">
        <v>583</v>
      </c>
      <c r="K101" s="7" t="s">
        <v>637</v>
      </c>
      <c r="L101" s="7" t="s">
        <v>67</v>
      </c>
      <c r="M101" s="7" t="s">
        <v>3514</v>
      </c>
      <c r="N101" s="7" t="s">
        <v>3514</v>
      </c>
      <c r="O101" s="7" t="s">
        <v>3514</v>
      </c>
      <c r="P101" s="7" t="s">
        <v>3514</v>
      </c>
      <c r="Q101" s="7"/>
      <c r="R101" s="7"/>
      <c r="S101" s="7"/>
      <c r="T101" s="7"/>
    </row>
    <row r="102" spans="1:20" ht="12.75" customHeight="1">
      <c r="A102" s="7">
        <v>25</v>
      </c>
      <c r="B102" s="7" t="s">
        <v>7</v>
      </c>
      <c r="C102" s="7" t="s">
        <v>3521</v>
      </c>
      <c r="D102" s="7">
        <v>2014</v>
      </c>
      <c r="E102" s="19" t="s">
        <v>2484</v>
      </c>
      <c r="F102" s="7">
        <v>25</v>
      </c>
      <c r="G102" s="7" t="str">
        <f t="shared" si="3"/>
        <v>17</v>
      </c>
      <c r="H102" s="7" t="str">
        <f t="shared" si="4"/>
        <v>17</v>
      </c>
      <c r="I102" s="7" t="str">
        <f t="shared" si="5"/>
        <v>35</v>
      </c>
      <c r="J102" s="7" t="s">
        <v>583</v>
      </c>
      <c r="K102" s="7" t="s">
        <v>637</v>
      </c>
      <c r="L102" s="7" t="s">
        <v>67</v>
      </c>
      <c r="M102" s="7" t="s">
        <v>3514</v>
      </c>
      <c r="N102" s="7" t="s">
        <v>3514</v>
      </c>
      <c r="O102" s="7" t="s">
        <v>3514</v>
      </c>
      <c r="P102" s="7" t="s">
        <v>3514</v>
      </c>
      <c r="Q102" s="7"/>
      <c r="R102" s="7"/>
      <c r="S102" s="7"/>
      <c r="T102" s="7"/>
    </row>
    <row r="103" spans="1:20" ht="12.75" customHeight="1">
      <c r="A103" s="7">
        <v>25</v>
      </c>
      <c r="B103" s="7" t="s">
        <v>7</v>
      </c>
      <c r="C103" s="7" t="s">
        <v>3522</v>
      </c>
      <c r="D103" s="7">
        <v>2014</v>
      </c>
      <c r="E103" s="19" t="s">
        <v>2484</v>
      </c>
      <c r="F103" s="7">
        <v>25</v>
      </c>
      <c r="G103" s="7" t="str">
        <f t="shared" si="3"/>
        <v>17</v>
      </c>
      <c r="H103" s="7" t="str">
        <f t="shared" si="4"/>
        <v>17</v>
      </c>
      <c r="I103" s="7" t="str">
        <f t="shared" si="5"/>
        <v>46</v>
      </c>
      <c r="J103" s="7" t="s">
        <v>65</v>
      </c>
      <c r="K103" s="7" t="s">
        <v>117</v>
      </c>
      <c r="L103" s="7" t="s">
        <v>67</v>
      </c>
      <c r="M103" s="7" t="s">
        <v>3514</v>
      </c>
      <c r="N103" s="7" t="s">
        <v>3514</v>
      </c>
      <c r="O103" s="7" t="s">
        <v>3514</v>
      </c>
      <c r="P103" s="7" t="s">
        <v>3514</v>
      </c>
      <c r="Q103" s="7"/>
      <c r="R103" s="7"/>
      <c r="S103" s="7"/>
      <c r="T103" s="7"/>
    </row>
    <row r="104" spans="1:20" ht="12.75" customHeight="1">
      <c r="A104" s="7">
        <v>25</v>
      </c>
      <c r="B104" s="7" t="s">
        <v>7</v>
      </c>
      <c r="C104" s="7" t="s">
        <v>3523</v>
      </c>
      <c r="D104" s="7">
        <v>2014</v>
      </c>
      <c r="E104" s="19" t="s">
        <v>2484</v>
      </c>
      <c r="F104" s="7">
        <v>25</v>
      </c>
      <c r="G104" s="7" t="str">
        <f t="shared" si="3"/>
        <v>17</v>
      </c>
      <c r="H104" s="7" t="str">
        <f t="shared" si="4"/>
        <v>18</v>
      </c>
      <c r="I104" s="7" t="str">
        <f t="shared" si="5"/>
        <v>15</v>
      </c>
      <c r="J104" s="7" t="s">
        <v>109</v>
      </c>
      <c r="K104" s="7" t="s">
        <v>151</v>
      </c>
      <c r="L104" s="7" t="s">
        <v>49</v>
      </c>
      <c r="M104" s="7" t="s">
        <v>3514</v>
      </c>
      <c r="N104" s="7" t="s">
        <v>3514</v>
      </c>
      <c r="O104" s="7" t="s">
        <v>3514</v>
      </c>
      <c r="P104" s="7" t="s">
        <v>3514</v>
      </c>
      <c r="Q104" s="7"/>
      <c r="R104" s="7"/>
      <c r="S104" s="7"/>
      <c r="T104" s="7"/>
    </row>
    <row r="105" spans="1:20" ht="12.75" customHeight="1">
      <c r="A105" s="7">
        <v>25</v>
      </c>
      <c r="B105" s="7" t="s">
        <v>7</v>
      </c>
      <c r="C105" s="7" t="s">
        <v>3524</v>
      </c>
      <c r="D105" s="7">
        <v>2014</v>
      </c>
      <c r="E105" s="19" t="s">
        <v>2484</v>
      </c>
      <c r="F105" s="7">
        <v>25</v>
      </c>
      <c r="G105" s="7" t="str">
        <f t="shared" si="3"/>
        <v>17</v>
      </c>
      <c r="H105" s="7" t="str">
        <f t="shared" si="4"/>
        <v>18</v>
      </c>
      <c r="I105" s="7" t="str">
        <f t="shared" si="5"/>
        <v>35</v>
      </c>
      <c r="J105" s="7" t="s">
        <v>65</v>
      </c>
      <c r="K105" s="7" t="s">
        <v>159</v>
      </c>
      <c r="L105" s="7" t="s">
        <v>67</v>
      </c>
      <c r="M105" s="7" t="s">
        <v>3514</v>
      </c>
      <c r="N105" s="7" t="s">
        <v>3514</v>
      </c>
      <c r="O105" s="7" t="s">
        <v>3514</v>
      </c>
      <c r="P105" s="7" t="s">
        <v>3514</v>
      </c>
      <c r="Q105" s="7"/>
      <c r="R105" s="7"/>
      <c r="S105" s="7"/>
      <c r="T105" s="7"/>
    </row>
    <row r="106" spans="1:20" ht="12.75" customHeight="1">
      <c r="A106" s="7">
        <v>25</v>
      </c>
      <c r="B106" s="7" t="s">
        <v>7</v>
      </c>
      <c r="C106" s="7" t="s">
        <v>3525</v>
      </c>
      <c r="D106" s="7">
        <v>2014</v>
      </c>
      <c r="E106" s="19" t="s">
        <v>2484</v>
      </c>
      <c r="F106" s="7">
        <v>25</v>
      </c>
      <c r="G106" s="7" t="str">
        <f t="shared" si="3"/>
        <v>17</v>
      </c>
      <c r="H106" s="7" t="str">
        <f t="shared" si="4"/>
        <v>19</v>
      </c>
      <c r="I106" s="7" t="str">
        <f t="shared" si="5"/>
        <v>21</v>
      </c>
      <c r="J106" s="7" t="s">
        <v>71</v>
      </c>
      <c r="K106" s="7" t="s">
        <v>3526</v>
      </c>
      <c r="L106" s="7" t="s">
        <v>49</v>
      </c>
      <c r="M106" s="7" t="s">
        <v>3514</v>
      </c>
      <c r="N106" s="7" t="s">
        <v>3514</v>
      </c>
      <c r="O106" s="7" t="s">
        <v>3514</v>
      </c>
      <c r="P106" s="7" t="s">
        <v>3514</v>
      </c>
      <c r="Q106" s="7"/>
      <c r="R106" s="7"/>
      <c r="S106" s="7"/>
      <c r="T106" s="7"/>
    </row>
    <row r="107" spans="1:20" ht="12.75" customHeight="1">
      <c r="A107" s="7">
        <v>25</v>
      </c>
      <c r="B107" s="7" t="s">
        <v>7</v>
      </c>
      <c r="C107" s="7" t="s">
        <v>3527</v>
      </c>
      <c r="D107" s="7">
        <v>2014</v>
      </c>
      <c r="E107" s="19" t="s">
        <v>2484</v>
      </c>
      <c r="F107" s="7">
        <v>25</v>
      </c>
      <c r="G107" s="7" t="str">
        <f t="shared" si="3"/>
        <v>17</v>
      </c>
      <c r="H107" s="7" t="str">
        <f t="shared" si="4"/>
        <v>19</v>
      </c>
      <c r="I107" s="7" t="str">
        <f t="shared" si="5"/>
        <v>25</v>
      </c>
      <c r="J107" s="7" t="s">
        <v>65</v>
      </c>
      <c r="K107" s="7" t="s">
        <v>637</v>
      </c>
      <c r="L107" s="7" t="s">
        <v>67</v>
      </c>
      <c r="M107" s="7" t="s">
        <v>3514</v>
      </c>
      <c r="N107" s="7" t="s">
        <v>3514</v>
      </c>
      <c r="O107" s="7" t="s">
        <v>3514</v>
      </c>
      <c r="P107" s="7" t="s">
        <v>3514</v>
      </c>
      <c r="Q107" s="7"/>
      <c r="R107" s="7"/>
      <c r="S107" s="7"/>
      <c r="T107" s="7"/>
    </row>
    <row r="108" spans="1:20" ht="12.75" customHeight="1">
      <c r="A108" s="7">
        <v>25</v>
      </c>
      <c r="B108" s="7" t="s">
        <v>7</v>
      </c>
      <c r="C108" s="7" t="s">
        <v>3528</v>
      </c>
      <c r="D108" s="7">
        <v>2014</v>
      </c>
      <c r="E108" s="19" t="s">
        <v>2484</v>
      </c>
      <c r="F108" s="7">
        <v>25</v>
      </c>
      <c r="G108" s="7" t="str">
        <f t="shared" si="3"/>
        <v>17</v>
      </c>
      <c r="H108" s="7" t="str">
        <f t="shared" si="4"/>
        <v>19</v>
      </c>
      <c r="I108" s="7" t="str">
        <f t="shared" si="5"/>
        <v>31</v>
      </c>
      <c r="J108" s="7" t="s">
        <v>65</v>
      </c>
      <c r="K108" s="7" t="s">
        <v>637</v>
      </c>
      <c r="L108" s="7" t="s">
        <v>67</v>
      </c>
      <c r="M108" s="7" t="s">
        <v>3514</v>
      </c>
      <c r="N108" s="7" t="s">
        <v>3514</v>
      </c>
      <c r="O108" s="7" t="s">
        <v>3514</v>
      </c>
      <c r="P108" s="7" t="s">
        <v>3514</v>
      </c>
      <c r="Q108" s="7"/>
      <c r="R108" s="7"/>
      <c r="S108" s="7"/>
      <c r="T108" s="7"/>
    </row>
    <row r="109" spans="1:20" ht="12.75" customHeight="1">
      <c r="A109" s="7">
        <v>25</v>
      </c>
      <c r="B109" s="7" t="s">
        <v>7</v>
      </c>
      <c r="C109" s="7" t="s">
        <v>3529</v>
      </c>
      <c r="D109" s="7">
        <v>2014</v>
      </c>
      <c r="E109" s="19" t="s">
        <v>2484</v>
      </c>
      <c r="F109" s="7">
        <v>25</v>
      </c>
      <c r="G109" s="7" t="str">
        <f t="shared" si="3"/>
        <v>17</v>
      </c>
      <c r="H109" s="7" t="str">
        <f t="shared" si="4"/>
        <v>20</v>
      </c>
      <c r="I109" s="7" t="str">
        <f t="shared" si="5"/>
        <v>50</v>
      </c>
      <c r="J109" s="7" t="s">
        <v>65</v>
      </c>
      <c r="K109" s="7" t="s">
        <v>637</v>
      </c>
      <c r="L109" s="7" t="s">
        <v>67</v>
      </c>
      <c r="M109" s="7" t="s">
        <v>51</v>
      </c>
      <c r="N109" s="7" t="s">
        <v>50</v>
      </c>
      <c r="O109" s="7" t="s">
        <v>50</v>
      </c>
      <c r="P109" s="7" t="s">
        <v>51</v>
      </c>
      <c r="Q109" s="7"/>
      <c r="R109" s="7"/>
      <c r="S109" s="7"/>
      <c r="T109" s="7"/>
    </row>
    <row r="110" spans="1:20" ht="12.75" customHeight="1">
      <c r="A110" s="7">
        <v>25</v>
      </c>
      <c r="B110" s="7" t="s">
        <v>7</v>
      </c>
      <c r="C110" s="7" t="s">
        <v>3530</v>
      </c>
      <c r="D110" s="7">
        <v>2014</v>
      </c>
      <c r="E110" s="19" t="s">
        <v>2484</v>
      </c>
      <c r="F110" s="7">
        <v>25</v>
      </c>
      <c r="G110" s="7" t="str">
        <f t="shared" si="3"/>
        <v>17</v>
      </c>
      <c r="H110" s="7" t="str">
        <f t="shared" si="4"/>
        <v>21</v>
      </c>
      <c r="I110" s="7" t="str">
        <f t="shared" si="5"/>
        <v>10</v>
      </c>
      <c r="J110" s="7" t="s">
        <v>53</v>
      </c>
      <c r="K110" s="7" t="s">
        <v>3531</v>
      </c>
      <c r="L110" s="7" t="s">
        <v>49</v>
      </c>
      <c r="M110" s="7" t="s">
        <v>51</v>
      </c>
      <c r="N110" s="7" t="s">
        <v>50</v>
      </c>
      <c r="O110" s="7" t="s">
        <v>75</v>
      </c>
      <c r="P110" s="7" t="s">
        <v>51</v>
      </c>
      <c r="Q110" s="7"/>
      <c r="R110" s="7"/>
      <c r="S110" s="7"/>
      <c r="T110" s="7"/>
    </row>
    <row r="111" spans="1:20" ht="12.75" customHeight="1">
      <c r="A111" s="7">
        <v>25</v>
      </c>
      <c r="B111" s="7" t="s">
        <v>7</v>
      </c>
      <c r="C111" s="7" t="s">
        <v>3532</v>
      </c>
      <c r="D111" s="7">
        <v>2014</v>
      </c>
      <c r="E111" s="19" t="s">
        <v>2484</v>
      </c>
      <c r="F111" s="7">
        <v>25</v>
      </c>
      <c r="G111" s="7" t="str">
        <f t="shared" si="3"/>
        <v>17</v>
      </c>
      <c r="H111" s="7" t="str">
        <f t="shared" si="4"/>
        <v>21</v>
      </c>
      <c r="I111" s="7" t="str">
        <f t="shared" si="5"/>
        <v>33</v>
      </c>
      <c r="J111" s="7" t="s">
        <v>583</v>
      </c>
      <c r="K111" s="7" t="s">
        <v>66</v>
      </c>
      <c r="L111" s="7" t="s">
        <v>67</v>
      </c>
      <c r="M111" s="7" t="s">
        <v>51</v>
      </c>
      <c r="N111" s="7" t="s">
        <v>50</v>
      </c>
      <c r="O111" s="7" t="s">
        <v>60</v>
      </c>
      <c r="P111" s="7" t="s">
        <v>51</v>
      </c>
      <c r="Q111" s="7"/>
      <c r="R111" s="7"/>
      <c r="S111" s="7"/>
      <c r="T111" s="7"/>
    </row>
    <row r="112" spans="1:20" ht="12.75" customHeight="1">
      <c r="A112" s="7">
        <v>25</v>
      </c>
      <c r="B112" s="7" t="s">
        <v>7</v>
      </c>
      <c r="C112" s="7" t="s">
        <v>3533</v>
      </c>
      <c r="D112" s="7">
        <v>2014</v>
      </c>
      <c r="E112" s="19" t="s">
        <v>2484</v>
      </c>
      <c r="F112" s="7">
        <v>25</v>
      </c>
      <c r="G112" s="7" t="str">
        <f t="shared" si="3"/>
        <v>17</v>
      </c>
      <c r="H112" s="7" t="str">
        <f t="shared" si="4"/>
        <v>22</v>
      </c>
      <c r="I112" s="7" t="str">
        <f t="shared" si="5"/>
        <v>05</v>
      </c>
      <c r="J112" s="7" t="s">
        <v>109</v>
      </c>
      <c r="K112" s="7" t="s">
        <v>151</v>
      </c>
      <c r="L112" s="7" t="s">
        <v>49</v>
      </c>
      <c r="M112" s="7" t="s">
        <v>51</v>
      </c>
      <c r="N112" s="7" t="s">
        <v>50</v>
      </c>
      <c r="O112" s="7" t="s">
        <v>75</v>
      </c>
      <c r="P112" s="7" t="s">
        <v>51</v>
      </c>
      <c r="Q112" s="7"/>
      <c r="R112" s="7"/>
      <c r="S112" s="7"/>
      <c r="T112" s="7"/>
    </row>
    <row r="113" spans="1:20" ht="12.75" customHeight="1">
      <c r="A113" s="7">
        <v>25</v>
      </c>
      <c r="B113" s="7" t="s">
        <v>7</v>
      </c>
      <c r="C113" s="7" t="s">
        <v>3534</v>
      </c>
      <c r="D113" s="7">
        <v>2014</v>
      </c>
      <c r="E113" s="19" t="s">
        <v>2484</v>
      </c>
      <c r="F113" s="7">
        <v>25</v>
      </c>
      <c r="G113" s="7" t="str">
        <f t="shared" si="3"/>
        <v>17</v>
      </c>
      <c r="H113" s="7" t="str">
        <f t="shared" si="4"/>
        <v>22</v>
      </c>
      <c r="I113" s="7" t="str">
        <f t="shared" si="5"/>
        <v>11</v>
      </c>
      <c r="J113" s="7" t="s">
        <v>65</v>
      </c>
      <c r="K113" s="7" t="s">
        <v>159</v>
      </c>
      <c r="L113" s="7" t="s">
        <v>67</v>
      </c>
      <c r="M113" s="7" t="s">
        <v>51</v>
      </c>
      <c r="N113" s="7" t="s">
        <v>50</v>
      </c>
      <c r="O113" s="7" t="s">
        <v>75</v>
      </c>
      <c r="P113" s="7" t="s">
        <v>51</v>
      </c>
      <c r="Q113" s="7"/>
      <c r="R113" s="7"/>
      <c r="S113" s="7"/>
      <c r="T113" s="7"/>
    </row>
    <row r="114" spans="1:20" ht="12.75" customHeight="1">
      <c r="A114" s="7">
        <v>25</v>
      </c>
      <c r="B114" s="7" t="s">
        <v>7</v>
      </c>
      <c r="C114" s="7" t="s">
        <v>3535</v>
      </c>
      <c r="D114" s="7">
        <v>2014</v>
      </c>
      <c r="E114" s="19" t="s">
        <v>2484</v>
      </c>
      <c r="F114" s="7">
        <v>25</v>
      </c>
      <c r="G114" s="7" t="str">
        <f t="shared" si="3"/>
        <v>17</v>
      </c>
      <c r="H114" s="7" t="str">
        <f t="shared" si="4"/>
        <v>22</v>
      </c>
      <c r="I114" s="7" t="str">
        <f t="shared" si="5"/>
        <v>33</v>
      </c>
      <c r="J114" s="7" t="s">
        <v>583</v>
      </c>
      <c r="K114" s="7" t="s">
        <v>66</v>
      </c>
      <c r="L114" s="7" t="s">
        <v>67</v>
      </c>
      <c r="M114" s="7" t="s">
        <v>51</v>
      </c>
      <c r="N114" s="7" t="s">
        <v>50</v>
      </c>
      <c r="O114" s="7" t="s">
        <v>60</v>
      </c>
      <c r="P114" s="7" t="s">
        <v>51</v>
      </c>
      <c r="Q114" s="7"/>
      <c r="R114" s="7"/>
      <c r="S114" s="7"/>
      <c r="T114" s="7"/>
    </row>
    <row r="115" spans="1:20" ht="12.75" customHeight="1">
      <c r="A115" s="7">
        <v>25</v>
      </c>
      <c r="B115" s="7" t="s">
        <v>7</v>
      </c>
      <c r="C115" s="7" t="s">
        <v>3536</v>
      </c>
      <c r="D115" s="7">
        <v>2014</v>
      </c>
      <c r="E115" s="19" t="s">
        <v>2484</v>
      </c>
      <c r="F115" s="7">
        <v>25</v>
      </c>
      <c r="G115" s="7" t="str">
        <f t="shared" si="3"/>
        <v>17</v>
      </c>
      <c r="H115" s="7" t="str">
        <f t="shared" si="4"/>
        <v>22</v>
      </c>
      <c r="I115" s="7" t="str">
        <f t="shared" si="5"/>
        <v>38</v>
      </c>
      <c r="J115" s="7" t="s">
        <v>65</v>
      </c>
      <c r="K115" s="7" t="s">
        <v>942</v>
      </c>
      <c r="L115" s="7" t="s">
        <v>67</v>
      </c>
      <c r="M115" s="7" t="s">
        <v>51</v>
      </c>
      <c r="N115" s="7" t="s">
        <v>50</v>
      </c>
      <c r="O115" s="7" t="s">
        <v>60</v>
      </c>
      <c r="P115" s="7" t="s">
        <v>51</v>
      </c>
      <c r="Q115" s="7"/>
      <c r="R115" s="7"/>
      <c r="S115" s="7"/>
      <c r="T115" s="7"/>
    </row>
    <row r="116" spans="1:20" ht="12.75" customHeight="1">
      <c r="A116" s="7">
        <v>25</v>
      </c>
      <c r="B116" s="7" t="s">
        <v>7</v>
      </c>
      <c r="C116" s="7" t="s">
        <v>3537</v>
      </c>
      <c r="D116" s="7">
        <v>2014</v>
      </c>
      <c r="E116" s="19" t="s">
        <v>2484</v>
      </c>
      <c r="F116" s="7">
        <v>25</v>
      </c>
      <c r="G116" s="7" t="str">
        <f t="shared" si="3"/>
        <v>17</v>
      </c>
      <c r="H116" s="7" t="str">
        <f t="shared" si="4"/>
        <v>23</v>
      </c>
      <c r="I116" s="7" t="str">
        <f t="shared" si="5"/>
        <v>08</v>
      </c>
      <c r="J116" s="7" t="s">
        <v>65</v>
      </c>
      <c r="K116" s="7" t="s">
        <v>942</v>
      </c>
      <c r="L116" s="7" t="s">
        <v>67</v>
      </c>
      <c r="M116" s="7" t="s">
        <v>51</v>
      </c>
      <c r="N116" s="7" t="s">
        <v>51</v>
      </c>
      <c r="O116" s="7" t="s">
        <v>75</v>
      </c>
      <c r="P116" s="7" t="s">
        <v>75</v>
      </c>
      <c r="Q116" s="7"/>
      <c r="R116" s="7"/>
      <c r="S116" s="7"/>
      <c r="T116" s="7"/>
    </row>
    <row r="117" spans="1:20" ht="12.75" customHeight="1">
      <c r="A117" s="7">
        <v>25</v>
      </c>
      <c r="B117" s="7" t="s">
        <v>7</v>
      </c>
      <c r="C117" s="7" t="s">
        <v>3538</v>
      </c>
      <c r="D117" s="7">
        <v>2014</v>
      </c>
      <c r="E117" s="19" t="s">
        <v>2484</v>
      </c>
      <c r="F117" s="7">
        <v>25</v>
      </c>
      <c r="G117" s="7" t="str">
        <f t="shared" si="3"/>
        <v>17</v>
      </c>
      <c r="H117" s="7" t="str">
        <f t="shared" si="4"/>
        <v>23</v>
      </c>
      <c r="I117" s="7" t="str">
        <f t="shared" si="5"/>
        <v>12</v>
      </c>
      <c r="J117" s="7" t="s">
        <v>583</v>
      </c>
      <c r="K117" s="7" t="s">
        <v>942</v>
      </c>
      <c r="L117" s="7" t="s">
        <v>67</v>
      </c>
      <c r="M117" s="7" t="s">
        <v>51</v>
      </c>
      <c r="N117" s="7" t="s">
        <v>51</v>
      </c>
      <c r="O117" s="7" t="s">
        <v>60</v>
      </c>
      <c r="P117" s="7" t="s">
        <v>50</v>
      </c>
      <c r="Q117" s="7"/>
      <c r="R117" s="7"/>
      <c r="S117" s="7"/>
      <c r="T117" s="7"/>
    </row>
    <row r="118" spans="1:20" ht="12.75" customHeight="1">
      <c r="A118" s="7">
        <v>25</v>
      </c>
      <c r="B118" s="7" t="s">
        <v>7</v>
      </c>
      <c r="C118" s="7" t="s">
        <v>3539</v>
      </c>
      <c r="D118" s="7">
        <v>2014</v>
      </c>
      <c r="E118" s="19" t="s">
        <v>2484</v>
      </c>
      <c r="F118" s="7">
        <v>25</v>
      </c>
      <c r="G118" s="7" t="str">
        <f t="shared" si="3"/>
        <v>17</v>
      </c>
      <c r="H118" s="7" t="str">
        <f t="shared" si="4"/>
        <v>24</v>
      </c>
      <c r="I118" s="7" t="str">
        <f t="shared" si="5"/>
        <v>00</v>
      </c>
      <c r="J118" s="7" t="s">
        <v>65</v>
      </c>
      <c r="K118" s="7" t="s">
        <v>159</v>
      </c>
      <c r="L118" s="7" t="s">
        <v>67</v>
      </c>
      <c r="M118" s="7" t="s">
        <v>51</v>
      </c>
      <c r="N118" s="7" t="s">
        <v>51</v>
      </c>
      <c r="O118" s="7" t="s">
        <v>75</v>
      </c>
      <c r="P118" s="7" t="s">
        <v>75</v>
      </c>
      <c r="Q118" s="7"/>
      <c r="R118" s="7"/>
      <c r="S118" s="7"/>
      <c r="T118" s="7"/>
    </row>
    <row r="119" spans="1:20" ht="12.75" customHeight="1">
      <c r="A119" s="7">
        <v>25</v>
      </c>
      <c r="B119" s="7" t="s">
        <v>7</v>
      </c>
      <c r="C119" s="7" t="s">
        <v>3540</v>
      </c>
      <c r="D119" s="7">
        <v>2014</v>
      </c>
      <c r="E119" s="19" t="s">
        <v>2484</v>
      </c>
      <c r="F119" s="7">
        <v>25</v>
      </c>
      <c r="G119" s="7" t="str">
        <f t="shared" si="3"/>
        <v>17</v>
      </c>
      <c r="H119" s="7" t="str">
        <f t="shared" si="4"/>
        <v>24</v>
      </c>
      <c r="I119" s="7" t="str">
        <f t="shared" si="5"/>
        <v>06</v>
      </c>
      <c r="J119" s="7" t="s">
        <v>433</v>
      </c>
      <c r="K119" s="7" t="s">
        <v>470</v>
      </c>
      <c r="L119" s="7" t="s">
        <v>67</v>
      </c>
      <c r="M119" s="7" t="s">
        <v>51</v>
      </c>
      <c r="N119" s="7" t="s">
        <v>51</v>
      </c>
      <c r="O119" s="7" t="s">
        <v>75</v>
      </c>
      <c r="P119" s="7" t="s">
        <v>75</v>
      </c>
      <c r="Q119" s="7"/>
      <c r="R119" s="7"/>
      <c r="S119" s="7"/>
      <c r="T119" s="7"/>
    </row>
    <row r="120" spans="1:20" ht="12.75" customHeight="1">
      <c r="A120" s="7">
        <v>25</v>
      </c>
      <c r="B120" s="7" t="s">
        <v>7</v>
      </c>
      <c r="C120" s="7" t="s">
        <v>3541</v>
      </c>
      <c r="D120" s="7">
        <v>2014</v>
      </c>
      <c r="E120" s="19" t="s">
        <v>2484</v>
      </c>
      <c r="F120" s="7">
        <v>25</v>
      </c>
      <c r="G120" s="7" t="str">
        <f t="shared" si="3"/>
        <v>17</v>
      </c>
      <c r="H120" s="7" t="str">
        <f t="shared" si="4"/>
        <v>24</v>
      </c>
      <c r="I120" s="7" t="str">
        <f t="shared" si="5"/>
        <v>11</v>
      </c>
      <c r="J120" s="7" t="s">
        <v>109</v>
      </c>
      <c r="K120" s="7" t="s">
        <v>151</v>
      </c>
      <c r="L120" s="7" t="s">
        <v>49</v>
      </c>
      <c r="M120" s="7" t="s">
        <v>51</v>
      </c>
      <c r="N120" s="7" t="s">
        <v>51</v>
      </c>
      <c r="O120" s="7" t="s">
        <v>75</v>
      </c>
      <c r="P120" s="7" t="s">
        <v>50</v>
      </c>
      <c r="Q120" s="7"/>
      <c r="R120" s="7"/>
      <c r="S120" s="7"/>
      <c r="T120" s="7"/>
    </row>
    <row r="121" spans="1:20" ht="12.75" customHeight="1">
      <c r="A121" s="7">
        <v>25</v>
      </c>
      <c r="B121" s="7" t="s">
        <v>7</v>
      </c>
      <c r="C121" s="7" t="s">
        <v>3542</v>
      </c>
      <c r="D121" s="7">
        <v>2014</v>
      </c>
      <c r="E121" s="19" t="s">
        <v>2484</v>
      </c>
      <c r="F121" s="7">
        <v>25</v>
      </c>
      <c r="G121" s="7" t="str">
        <f t="shared" si="3"/>
        <v>17</v>
      </c>
      <c r="H121" s="7" t="str">
        <f t="shared" si="4"/>
        <v>24</v>
      </c>
      <c r="I121" s="7" t="str">
        <f t="shared" si="5"/>
        <v>19</v>
      </c>
      <c r="J121" s="7" t="s">
        <v>433</v>
      </c>
      <c r="K121" s="7" t="s">
        <v>474</v>
      </c>
      <c r="L121" s="7" t="s">
        <v>49</v>
      </c>
      <c r="M121" s="7" t="s">
        <v>51</v>
      </c>
      <c r="N121" s="7" t="s">
        <v>51</v>
      </c>
      <c r="O121" s="7" t="s">
        <v>75</v>
      </c>
      <c r="P121" s="7" t="s">
        <v>51</v>
      </c>
      <c r="Q121" s="7"/>
      <c r="R121" s="7"/>
      <c r="S121" s="7"/>
      <c r="T121" s="7"/>
    </row>
    <row r="122" spans="1:20" ht="12.75" customHeight="1">
      <c r="A122" s="7">
        <v>25</v>
      </c>
      <c r="B122" s="7" t="s">
        <v>7</v>
      </c>
      <c r="C122" s="7" t="s">
        <v>3543</v>
      </c>
      <c r="D122" s="7">
        <v>2014</v>
      </c>
      <c r="E122" s="19" t="s">
        <v>2484</v>
      </c>
      <c r="F122" s="7">
        <v>25</v>
      </c>
      <c r="G122" s="7" t="str">
        <f t="shared" si="3"/>
        <v>17</v>
      </c>
      <c r="H122" s="7" t="str">
        <f t="shared" si="4"/>
        <v>24</v>
      </c>
      <c r="I122" s="7" t="str">
        <f t="shared" si="5"/>
        <v>40</v>
      </c>
      <c r="J122" s="7" t="s">
        <v>433</v>
      </c>
      <c r="K122" s="7" t="s">
        <v>478</v>
      </c>
      <c r="L122" s="7" t="s">
        <v>49</v>
      </c>
      <c r="M122" s="7" t="s">
        <v>51</v>
      </c>
      <c r="N122" s="7" t="s">
        <v>50</v>
      </c>
      <c r="O122" s="7" t="s">
        <v>75</v>
      </c>
      <c r="P122" s="7" t="s">
        <v>51</v>
      </c>
      <c r="Q122" s="7"/>
      <c r="R122" s="7"/>
      <c r="S122" s="7"/>
      <c r="T122" s="7"/>
    </row>
    <row r="123" spans="1:20" ht="12.75" customHeight="1">
      <c r="A123" s="7">
        <v>25</v>
      </c>
      <c r="B123" s="7" t="s">
        <v>7</v>
      </c>
      <c r="C123" s="7" t="s">
        <v>3544</v>
      </c>
      <c r="D123" s="7">
        <v>2014</v>
      </c>
      <c r="E123" s="19" t="s">
        <v>2484</v>
      </c>
      <c r="F123" s="7">
        <v>25</v>
      </c>
      <c r="G123" s="7" t="str">
        <f t="shared" si="3"/>
        <v>17</v>
      </c>
      <c r="H123" s="7" t="str">
        <f t="shared" si="4"/>
        <v>24</v>
      </c>
      <c r="I123" s="7" t="str">
        <f t="shared" si="5"/>
        <v>58</v>
      </c>
      <c r="J123" s="7" t="s">
        <v>433</v>
      </c>
      <c r="K123" s="7" t="s">
        <v>480</v>
      </c>
      <c r="L123" s="7" t="s">
        <v>49</v>
      </c>
      <c r="M123" s="7" t="s">
        <v>51</v>
      </c>
      <c r="N123" s="7" t="s">
        <v>50</v>
      </c>
      <c r="O123" s="7" t="s">
        <v>75</v>
      </c>
      <c r="P123" s="7" t="s">
        <v>51</v>
      </c>
      <c r="Q123" s="7"/>
      <c r="R123" s="7"/>
      <c r="S123" s="7"/>
      <c r="T123" s="7"/>
    </row>
    <row r="124" spans="1:20" ht="12.75" customHeight="1">
      <c r="A124" s="7">
        <v>25</v>
      </c>
      <c r="B124" s="7" t="s">
        <v>7</v>
      </c>
      <c r="C124" s="7" t="s">
        <v>3545</v>
      </c>
      <c r="D124" s="7">
        <v>2014</v>
      </c>
      <c r="E124" s="19" t="s">
        <v>2484</v>
      </c>
      <c r="F124" s="7">
        <v>25</v>
      </c>
      <c r="G124" s="7" t="str">
        <f t="shared" si="3"/>
        <v>17</v>
      </c>
      <c r="H124" s="7" t="str">
        <f t="shared" si="4"/>
        <v>25</v>
      </c>
      <c r="I124" s="7" t="str">
        <f t="shared" si="5"/>
        <v>40</v>
      </c>
      <c r="J124" s="7" t="s">
        <v>433</v>
      </c>
      <c r="K124" s="7" t="s">
        <v>703</v>
      </c>
      <c r="L124" s="7" t="s">
        <v>49</v>
      </c>
      <c r="M124" s="7" t="s">
        <v>51</v>
      </c>
      <c r="N124" s="7" t="s">
        <v>75</v>
      </c>
      <c r="O124" s="7" t="s">
        <v>75</v>
      </c>
      <c r="P124" s="7" t="s">
        <v>51</v>
      </c>
      <c r="Q124" s="7"/>
      <c r="R124" s="7"/>
      <c r="S124" s="7"/>
      <c r="T124" s="7"/>
    </row>
    <row r="125" spans="1:20" ht="12.75" customHeight="1">
      <c r="A125" s="7">
        <v>25</v>
      </c>
      <c r="B125" s="7" t="s">
        <v>7</v>
      </c>
      <c r="C125" s="7" t="s">
        <v>3546</v>
      </c>
      <c r="D125" s="7">
        <v>2014</v>
      </c>
      <c r="E125" s="19" t="s">
        <v>2484</v>
      </c>
      <c r="F125" s="7">
        <v>25</v>
      </c>
      <c r="G125" s="7" t="str">
        <f t="shared" si="3"/>
        <v>17</v>
      </c>
      <c r="H125" s="7" t="str">
        <f t="shared" si="4"/>
        <v>25</v>
      </c>
      <c r="I125" s="7" t="str">
        <f t="shared" si="5"/>
        <v>44</v>
      </c>
      <c r="J125" s="7" t="s">
        <v>65</v>
      </c>
      <c r="K125" s="7" t="s">
        <v>159</v>
      </c>
      <c r="L125" s="7" t="s">
        <v>67</v>
      </c>
      <c r="M125" s="7" t="s">
        <v>51</v>
      </c>
      <c r="N125" s="7" t="s">
        <v>75</v>
      </c>
      <c r="O125" s="7" t="s">
        <v>75</v>
      </c>
      <c r="P125" s="7" t="s">
        <v>51</v>
      </c>
      <c r="Q125" s="7"/>
      <c r="R125" s="7"/>
      <c r="S125" s="7"/>
      <c r="T125" s="7"/>
    </row>
    <row r="126" spans="1:20" ht="12.75" customHeight="1">
      <c r="A126" s="7">
        <v>25</v>
      </c>
      <c r="B126" s="7" t="s">
        <v>7</v>
      </c>
      <c r="C126" s="7" t="s">
        <v>3547</v>
      </c>
      <c r="D126" s="7">
        <v>2014</v>
      </c>
      <c r="E126" s="19" t="s">
        <v>2484</v>
      </c>
      <c r="F126" s="7">
        <v>25</v>
      </c>
      <c r="G126" s="7" t="str">
        <f t="shared" si="3"/>
        <v>17</v>
      </c>
      <c r="H126" s="7" t="str">
        <f t="shared" si="4"/>
        <v>25</v>
      </c>
      <c r="I126" s="7" t="str">
        <f t="shared" si="5"/>
        <v>45</v>
      </c>
      <c r="J126" s="7" t="s">
        <v>109</v>
      </c>
      <c r="K126" s="7" t="s">
        <v>151</v>
      </c>
      <c r="L126" s="7" t="s">
        <v>49</v>
      </c>
      <c r="M126" s="7" t="s">
        <v>51</v>
      </c>
      <c r="N126" s="7" t="s">
        <v>75</v>
      </c>
      <c r="O126" s="7" t="s">
        <v>75</v>
      </c>
      <c r="P126" s="7" t="s">
        <v>51</v>
      </c>
      <c r="Q126" s="7"/>
      <c r="R126" s="7"/>
      <c r="S126" s="7"/>
      <c r="T126" s="7"/>
    </row>
    <row r="127" spans="1:20" ht="12.75" customHeight="1">
      <c r="A127" s="7">
        <v>25</v>
      </c>
      <c r="B127" s="7" t="s">
        <v>7</v>
      </c>
      <c r="C127" s="7" t="s">
        <v>3548</v>
      </c>
      <c r="D127" s="7">
        <v>2014</v>
      </c>
      <c r="E127" s="19" t="s">
        <v>2484</v>
      </c>
      <c r="F127" s="7">
        <v>25</v>
      </c>
      <c r="G127" s="7" t="str">
        <f t="shared" si="3"/>
        <v>17</v>
      </c>
      <c r="H127" s="7" t="str">
        <f t="shared" si="4"/>
        <v>25</v>
      </c>
      <c r="I127" s="7" t="str">
        <f t="shared" si="5"/>
        <v>59</v>
      </c>
      <c r="J127" s="7" t="s">
        <v>65</v>
      </c>
      <c r="K127" s="7" t="s">
        <v>159</v>
      </c>
      <c r="L127" s="7" t="s">
        <v>67</v>
      </c>
      <c r="M127" s="7" t="s">
        <v>51</v>
      </c>
      <c r="N127" s="7" t="s">
        <v>51</v>
      </c>
      <c r="O127" s="7" t="s">
        <v>75</v>
      </c>
      <c r="P127" s="7" t="s">
        <v>75</v>
      </c>
      <c r="Q127" s="7"/>
      <c r="R127" s="7"/>
      <c r="S127" s="7"/>
      <c r="T127" s="7"/>
    </row>
    <row r="128" spans="1:20" ht="12.75" customHeight="1">
      <c r="A128" s="7">
        <v>25</v>
      </c>
      <c r="B128" s="7" t="s">
        <v>7</v>
      </c>
      <c r="C128" s="7" t="s">
        <v>3549</v>
      </c>
      <c r="D128" s="7">
        <v>2014</v>
      </c>
      <c r="E128" s="19" t="s">
        <v>2484</v>
      </c>
      <c r="F128" s="7">
        <v>25</v>
      </c>
      <c r="G128" s="7" t="str">
        <f t="shared" si="3"/>
        <v>17</v>
      </c>
      <c r="H128" s="7" t="str">
        <f t="shared" si="4"/>
        <v>26</v>
      </c>
      <c r="I128" s="7" t="str">
        <f t="shared" si="5"/>
        <v>39</v>
      </c>
      <c r="J128" s="7" t="s">
        <v>65</v>
      </c>
      <c r="K128" s="7" t="s">
        <v>159</v>
      </c>
      <c r="L128" s="7" t="s">
        <v>67</v>
      </c>
      <c r="M128" s="7" t="s">
        <v>51</v>
      </c>
      <c r="N128" s="7" t="s">
        <v>51</v>
      </c>
      <c r="O128" s="7" t="s">
        <v>60</v>
      </c>
      <c r="P128" s="7" t="s">
        <v>60</v>
      </c>
      <c r="Q128" s="7"/>
      <c r="R128" s="7"/>
      <c r="S128" s="7"/>
      <c r="T128" s="7"/>
    </row>
    <row r="129" spans="1:20" ht="12.75" customHeight="1">
      <c r="A129" s="7">
        <v>25</v>
      </c>
      <c r="B129" s="7" t="s">
        <v>7</v>
      </c>
      <c r="C129" s="7" t="s">
        <v>3550</v>
      </c>
      <c r="D129" s="7">
        <v>2014</v>
      </c>
      <c r="E129" s="19" t="s">
        <v>2484</v>
      </c>
      <c r="F129" s="7">
        <v>25</v>
      </c>
      <c r="G129" s="7" t="str">
        <f t="shared" si="3"/>
        <v>17</v>
      </c>
      <c r="H129" s="7" t="str">
        <f t="shared" si="4"/>
        <v>27</v>
      </c>
      <c r="I129" s="7" t="str">
        <f t="shared" si="5"/>
        <v>05</v>
      </c>
      <c r="J129" s="7" t="s">
        <v>65</v>
      </c>
      <c r="K129" s="7" t="s">
        <v>66</v>
      </c>
      <c r="L129" s="7" t="s">
        <v>67</v>
      </c>
      <c r="M129" s="7" t="s">
        <v>51</v>
      </c>
      <c r="N129" s="7" t="s">
        <v>75</v>
      </c>
      <c r="O129" s="7" t="s">
        <v>75</v>
      </c>
      <c r="P129" s="7" t="s">
        <v>75</v>
      </c>
      <c r="Q129" s="7"/>
      <c r="R129" s="7"/>
      <c r="S129" s="7"/>
      <c r="T129" s="7"/>
    </row>
    <row r="130" spans="1:20" ht="12.75" customHeight="1">
      <c r="A130" s="7">
        <v>25</v>
      </c>
      <c r="B130" s="7" t="s">
        <v>7</v>
      </c>
      <c r="C130" s="7" t="s">
        <v>3551</v>
      </c>
      <c r="D130" s="7">
        <v>2014</v>
      </c>
      <c r="E130" s="19" t="s">
        <v>2484</v>
      </c>
      <c r="F130" s="7">
        <v>25</v>
      </c>
      <c r="G130" s="7" t="str">
        <f t="shared" ref="G130:G193" si="6">LEFT(C130,2)</f>
        <v>17</v>
      </c>
      <c r="H130" s="7" t="str">
        <f t="shared" ref="H130:H193" si="7">MID(C130,4,2)</f>
        <v>28</v>
      </c>
      <c r="I130" s="7" t="str">
        <f t="shared" ref="I130:I193" si="8">MID(C130,7,2)</f>
        <v>32</v>
      </c>
      <c r="J130" s="7" t="s">
        <v>65</v>
      </c>
      <c r="K130" s="7" t="s">
        <v>159</v>
      </c>
      <c r="L130" s="7" t="s">
        <v>67</v>
      </c>
      <c r="M130" s="7" t="s">
        <v>51</v>
      </c>
      <c r="N130" s="7" t="s">
        <v>51</v>
      </c>
      <c r="O130" s="7" t="s">
        <v>75</v>
      </c>
      <c r="P130" s="7" t="s">
        <v>75</v>
      </c>
      <c r="Q130" s="7"/>
      <c r="R130" s="7"/>
      <c r="S130" s="7"/>
      <c r="T130" s="7"/>
    </row>
    <row r="131" spans="1:20" ht="12.75" customHeight="1">
      <c r="A131" s="7">
        <v>25</v>
      </c>
      <c r="B131" s="7" t="s">
        <v>7</v>
      </c>
      <c r="C131" s="7" t="s">
        <v>3552</v>
      </c>
      <c r="D131" s="7">
        <v>2014</v>
      </c>
      <c r="E131" s="19" t="s">
        <v>2484</v>
      </c>
      <c r="F131" s="7">
        <v>25</v>
      </c>
      <c r="G131" s="7" t="str">
        <f t="shared" si="6"/>
        <v>17</v>
      </c>
      <c r="H131" s="7" t="str">
        <f t="shared" si="7"/>
        <v>29</v>
      </c>
      <c r="I131" s="7" t="str">
        <f t="shared" si="8"/>
        <v>10</v>
      </c>
      <c r="J131" s="7" t="s">
        <v>65</v>
      </c>
      <c r="K131" s="7" t="s">
        <v>66</v>
      </c>
      <c r="L131" s="7" t="s">
        <v>67</v>
      </c>
      <c r="M131" s="7" t="s">
        <v>51</v>
      </c>
      <c r="N131" s="7" t="s">
        <v>51</v>
      </c>
      <c r="O131" s="7" t="s">
        <v>75</v>
      </c>
      <c r="P131" s="7" t="s">
        <v>75</v>
      </c>
      <c r="Q131" s="7"/>
      <c r="R131" s="7"/>
      <c r="S131" s="7"/>
      <c r="T131" s="7"/>
    </row>
    <row r="132" spans="1:20" ht="12.75" customHeight="1">
      <c r="A132" s="7">
        <v>25</v>
      </c>
      <c r="B132" s="7" t="s">
        <v>7</v>
      </c>
      <c r="C132" s="7" t="s">
        <v>3553</v>
      </c>
      <c r="D132" s="7">
        <v>2014</v>
      </c>
      <c r="E132" s="19" t="s">
        <v>2484</v>
      </c>
      <c r="F132" s="7">
        <v>25</v>
      </c>
      <c r="G132" s="7" t="str">
        <f t="shared" si="6"/>
        <v>17</v>
      </c>
      <c r="H132" s="7" t="str">
        <f t="shared" si="7"/>
        <v>29</v>
      </c>
      <c r="I132" s="7" t="str">
        <f t="shared" si="8"/>
        <v>12</v>
      </c>
      <c r="J132" s="7" t="s">
        <v>433</v>
      </c>
      <c r="K132" s="7" t="s">
        <v>487</v>
      </c>
      <c r="L132" s="7" t="s">
        <v>67</v>
      </c>
      <c r="M132" s="7" t="s">
        <v>51</v>
      </c>
      <c r="N132" s="7" t="s">
        <v>51</v>
      </c>
      <c r="O132" s="7" t="s">
        <v>75</v>
      </c>
      <c r="P132" s="7" t="s">
        <v>75</v>
      </c>
      <c r="Q132" s="7"/>
      <c r="R132" s="7"/>
      <c r="S132" s="7"/>
      <c r="T132" s="7"/>
    </row>
    <row r="133" spans="1:20" ht="12.75" customHeight="1">
      <c r="A133" s="7">
        <v>25</v>
      </c>
      <c r="B133" s="7" t="s">
        <v>7</v>
      </c>
      <c r="C133" s="7" t="s">
        <v>3554</v>
      </c>
      <c r="D133" s="7">
        <v>2014</v>
      </c>
      <c r="E133" s="19" t="s">
        <v>2484</v>
      </c>
      <c r="F133" s="7">
        <v>25</v>
      </c>
      <c r="G133" s="7" t="str">
        <f t="shared" si="6"/>
        <v>17</v>
      </c>
      <c r="H133" s="7" t="str">
        <f t="shared" si="7"/>
        <v>30</v>
      </c>
      <c r="I133" s="7" t="str">
        <f t="shared" si="8"/>
        <v>08</v>
      </c>
      <c r="J133" s="7" t="s">
        <v>134</v>
      </c>
      <c r="K133" s="7" t="s">
        <v>66</v>
      </c>
      <c r="L133" s="7" t="s">
        <v>67</v>
      </c>
      <c r="M133" s="7" t="s">
        <v>51</v>
      </c>
      <c r="N133" s="7" t="s">
        <v>51</v>
      </c>
      <c r="O133" s="7" t="s">
        <v>75</v>
      </c>
      <c r="P133" s="7" t="s">
        <v>50</v>
      </c>
      <c r="Q133" s="7"/>
      <c r="R133" s="7"/>
      <c r="S133" s="7"/>
      <c r="T133" s="7"/>
    </row>
    <row r="134" spans="1:20" ht="12.75" customHeight="1">
      <c r="A134" s="7">
        <v>25</v>
      </c>
      <c r="B134" s="7" t="s">
        <v>7</v>
      </c>
      <c r="C134" s="7" t="s">
        <v>3555</v>
      </c>
      <c r="D134" s="7">
        <v>2014</v>
      </c>
      <c r="E134" s="19" t="s">
        <v>2484</v>
      </c>
      <c r="F134" s="7">
        <v>25</v>
      </c>
      <c r="G134" s="7" t="str">
        <f t="shared" si="6"/>
        <v>17</v>
      </c>
      <c r="H134" s="7" t="str">
        <f t="shared" si="7"/>
        <v>33</v>
      </c>
      <c r="I134" s="7" t="str">
        <f t="shared" si="8"/>
        <v>27</v>
      </c>
      <c r="J134" s="7" t="s">
        <v>65</v>
      </c>
      <c r="K134" s="7" t="s">
        <v>159</v>
      </c>
      <c r="L134" s="7" t="s">
        <v>67</v>
      </c>
      <c r="M134" s="7" t="s">
        <v>51</v>
      </c>
      <c r="N134" s="7" t="s">
        <v>75</v>
      </c>
      <c r="O134" s="7" t="s">
        <v>60</v>
      </c>
      <c r="P134" s="7" t="s">
        <v>75</v>
      </c>
      <c r="Q134" s="7"/>
      <c r="R134" s="7"/>
      <c r="S134" s="7"/>
      <c r="T134" s="7"/>
    </row>
    <row r="135" spans="1:20" ht="12.75" customHeight="1">
      <c r="A135" s="7">
        <v>25</v>
      </c>
      <c r="B135" s="7" t="s">
        <v>7</v>
      </c>
      <c r="C135" s="7" t="s">
        <v>3556</v>
      </c>
      <c r="D135" s="7">
        <v>2014</v>
      </c>
      <c r="E135" s="19" t="s">
        <v>2484</v>
      </c>
      <c r="F135" s="7">
        <v>25</v>
      </c>
      <c r="G135" s="7" t="str">
        <f t="shared" si="6"/>
        <v>17</v>
      </c>
      <c r="H135" s="7" t="str">
        <f t="shared" si="7"/>
        <v>33</v>
      </c>
      <c r="I135" s="7" t="str">
        <f t="shared" si="8"/>
        <v>32</v>
      </c>
      <c r="J135" s="7" t="s">
        <v>65</v>
      </c>
      <c r="K135" s="7" t="s">
        <v>3557</v>
      </c>
      <c r="L135" s="7" t="s">
        <v>67</v>
      </c>
      <c r="M135" s="7" t="s">
        <v>51</v>
      </c>
      <c r="N135" s="7" t="s">
        <v>75</v>
      </c>
      <c r="O135" s="7" t="s">
        <v>75</v>
      </c>
      <c r="P135" s="7" t="s">
        <v>75</v>
      </c>
      <c r="Q135" s="7"/>
      <c r="R135" s="7"/>
      <c r="S135" s="7"/>
      <c r="T135" s="7"/>
    </row>
    <row r="136" spans="1:20" ht="12.75" customHeight="1">
      <c r="A136" s="7">
        <v>25</v>
      </c>
      <c r="B136" s="7" t="s">
        <v>7</v>
      </c>
      <c r="C136" s="7" t="s">
        <v>3558</v>
      </c>
      <c r="D136" s="7">
        <v>2014</v>
      </c>
      <c r="E136" s="19" t="s">
        <v>2484</v>
      </c>
      <c r="F136" s="7">
        <v>25</v>
      </c>
      <c r="G136" s="7" t="str">
        <f t="shared" si="6"/>
        <v>17</v>
      </c>
      <c r="H136" s="7" t="str">
        <f t="shared" si="7"/>
        <v>34</v>
      </c>
      <c r="I136" s="7" t="str">
        <f t="shared" si="8"/>
        <v>21</v>
      </c>
      <c r="J136" s="7" t="s">
        <v>65</v>
      </c>
      <c r="K136" s="7" t="s">
        <v>942</v>
      </c>
      <c r="L136" s="7" t="s">
        <v>67</v>
      </c>
      <c r="M136" s="7" t="s">
        <v>51</v>
      </c>
      <c r="N136" s="7" t="s">
        <v>51</v>
      </c>
      <c r="O136" s="7" t="s">
        <v>50</v>
      </c>
      <c r="P136" s="7" t="s">
        <v>75</v>
      </c>
      <c r="Q136" s="7"/>
      <c r="R136" s="7"/>
      <c r="S136" s="7"/>
      <c r="T136" s="7"/>
    </row>
    <row r="137" spans="1:20" ht="12.75" customHeight="1">
      <c r="A137" s="7">
        <v>25</v>
      </c>
      <c r="B137" s="7" t="s">
        <v>7</v>
      </c>
      <c r="C137" s="7" t="s">
        <v>3559</v>
      </c>
      <c r="D137" s="7">
        <v>2014</v>
      </c>
      <c r="E137" s="19" t="s">
        <v>2484</v>
      </c>
      <c r="F137" s="7">
        <v>25</v>
      </c>
      <c r="G137" s="7" t="str">
        <f t="shared" si="6"/>
        <v>17</v>
      </c>
      <c r="H137" s="7" t="str">
        <f t="shared" si="7"/>
        <v>34</v>
      </c>
      <c r="I137" s="7" t="str">
        <f t="shared" si="8"/>
        <v>31</v>
      </c>
      <c r="J137" s="7" t="s">
        <v>583</v>
      </c>
      <c r="K137" s="7" t="s">
        <v>3560</v>
      </c>
      <c r="L137" s="7" t="s">
        <v>67</v>
      </c>
      <c r="M137" s="7" t="s">
        <v>51</v>
      </c>
      <c r="N137" s="7" t="s">
        <v>51</v>
      </c>
      <c r="O137" s="7" t="s">
        <v>50</v>
      </c>
      <c r="P137" s="7" t="s">
        <v>50</v>
      </c>
      <c r="Q137" s="7"/>
      <c r="R137" s="7"/>
      <c r="S137" s="7"/>
      <c r="T137" s="7"/>
    </row>
    <row r="138" spans="1:20" ht="12.75" customHeight="1">
      <c r="A138" s="7">
        <v>25</v>
      </c>
      <c r="B138" s="7" t="s">
        <v>7</v>
      </c>
      <c r="C138" s="7" t="s">
        <v>3561</v>
      </c>
      <c r="D138" s="7">
        <v>2014</v>
      </c>
      <c r="E138" s="19" t="s">
        <v>2484</v>
      </c>
      <c r="F138" s="7">
        <v>25</v>
      </c>
      <c r="G138" s="7" t="str">
        <f t="shared" si="6"/>
        <v>17</v>
      </c>
      <c r="H138" s="7" t="str">
        <f t="shared" si="7"/>
        <v>35</v>
      </c>
      <c r="I138" s="7" t="str">
        <f t="shared" si="8"/>
        <v>49</v>
      </c>
      <c r="J138" s="7" t="s">
        <v>65</v>
      </c>
      <c r="K138" s="7" t="s">
        <v>159</v>
      </c>
      <c r="L138" s="7" t="s">
        <v>67</v>
      </c>
      <c r="M138" s="7" t="s">
        <v>51</v>
      </c>
      <c r="N138" s="7" t="s">
        <v>51</v>
      </c>
      <c r="O138" s="7" t="s">
        <v>50</v>
      </c>
      <c r="P138" s="7" t="s">
        <v>75</v>
      </c>
      <c r="Q138" s="7"/>
      <c r="R138" s="7"/>
      <c r="S138" s="7"/>
      <c r="T138" s="7"/>
    </row>
    <row r="139" spans="1:20" ht="12.75" customHeight="1">
      <c r="A139" s="7">
        <v>25</v>
      </c>
      <c r="B139" s="7" t="s">
        <v>7</v>
      </c>
      <c r="C139" s="7" t="s">
        <v>3562</v>
      </c>
      <c r="D139" s="7">
        <v>2014</v>
      </c>
      <c r="E139" s="19" t="s">
        <v>2484</v>
      </c>
      <c r="F139" s="7">
        <v>25</v>
      </c>
      <c r="G139" s="7" t="str">
        <f t="shared" si="6"/>
        <v>17</v>
      </c>
      <c r="H139" s="7" t="str">
        <f t="shared" si="7"/>
        <v>35</v>
      </c>
      <c r="I139" s="7" t="str">
        <f t="shared" si="8"/>
        <v>52</v>
      </c>
      <c r="J139" s="7" t="s">
        <v>65</v>
      </c>
      <c r="K139" s="7" t="s">
        <v>119</v>
      </c>
      <c r="L139" s="7" t="s">
        <v>67</v>
      </c>
      <c r="M139" s="7" t="s">
        <v>51</v>
      </c>
      <c r="N139" s="7" t="s">
        <v>51</v>
      </c>
      <c r="O139" s="7" t="s">
        <v>50</v>
      </c>
      <c r="P139" s="7" t="s">
        <v>50</v>
      </c>
      <c r="Q139" s="7"/>
      <c r="R139" s="7"/>
      <c r="S139" s="7"/>
      <c r="T139" s="7"/>
    </row>
    <row r="140" spans="1:20" ht="12.75" customHeight="1">
      <c r="A140" s="7">
        <v>25</v>
      </c>
      <c r="B140" s="7" t="s">
        <v>7</v>
      </c>
      <c r="C140" s="7" t="s">
        <v>3563</v>
      </c>
      <c r="D140" s="7">
        <v>2014</v>
      </c>
      <c r="E140" s="19" t="s">
        <v>2484</v>
      </c>
      <c r="F140" s="7">
        <v>25</v>
      </c>
      <c r="G140" s="7" t="str">
        <f t="shared" si="6"/>
        <v>17</v>
      </c>
      <c r="H140" s="7" t="str">
        <f t="shared" si="7"/>
        <v>36</v>
      </c>
      <c r="I140" s="7" t="str">
        <f t="shared" si="8"/>
        <v>29</v>
      </c>
      <c r="J140" s="7" t="s">
        <v>583</v>
      </c>
      <c r="K140" s="7" t="s">
        <v>66</v>
      </c>
      <c r="L140" s="7" t="s">
        <v>67</v>
      </c>
      <c r="M140" s="7" t="s">
        <v>51</v>
      </c>
      <c r="N140" s="7" t="s">
        <v>51</v>
      </c>
      <c r="O140" s="7" t="s">
        <v>50</v>
      </c>
      <c r="P140" s="7" t="s">
        <v>75</v>
      </c>
      <c r="Q140" s="7"/>
      <c r="R140" s="7"/>
      <c r="S140" s="7"/>
      <c r="T140" s="7"/>
    </row>
    <row r="141" spans="1:20" ht="12.75" customHeight="1">
      <c r="A141" s="7">
        <v>25</v>
      </c>
      <c r="B141" s="7" t="s">
        <v>7</v>
      </c>
      <c r="C141" s="7" t="s">
        <v>3564</v>
      </c>
      <c r="D141" s="7">
        <v>2014</v>
      </c>
      <c r="E141" s="19" t="s">
        <v>2484</v>
      </c>
      <c r="F141" s="7">
        <v>25</v>
      </c>
      <c r="G141" s="7" t="str">
        <f t="shared" si="6"/>
        <v>17</v>
      </c>
      <c r="H141" s="7" t="str">
        <f t="shared" si="7"/>
        <v>37</v>
      </c>
      <c r="I141" s="7" t="str">
        <f t="shared" si="8"/>
        <v>19</v>
      </c>
      <c r="J141" s="7" t="s">
        <v>433</v>
      </c>
      <c r="K141" s="7" t="s">
        <v>491</v>
      </c>
      <c r="L141" s="7" t="s">
        <v>49</v>
      </c>
      <c r="M141" s="7" t="s">
        <v>51</v>
      </c>
      <c r="N141" s="7" t="s">
        <v>51</v>
      </c>
      <c r="O141" s="7" t="s">
        <v>60</v>
      </c>
      <c r="P141" s="7" t="s">
        <v>50</v>
      </c>
      <c r="Q141" s="7"/>
      <c r="R141" s="7"/>
      <c r="S141" s="7"/>
      <c r="T141" s="7"/>
    </row>
    <row r="142" spans="1:20" ht="12.75" customHeight="1">
      <c r="A142" s="7">
        <v>25</v>
      </c>
      <c r="B142" s="7" t="s">
        <v>7</v>
      </c>
      <c r="C142" s="7" t="s">
        <v>3565</v>
      </c>
      <c r="D142" s="7">
        <v>2014</v>
      </c>
      <c r="E142" s="19" t="s">
        <v>2484</v>
      </c>
      <c r="F142" s="7">
        <v>25</v>
      </c>
      <c r="G142" s="7" t="str">
        <f t="shared" si="6"/>
        <v>17</v>
      </c>
      <c r="H142" s="7" t="str">
        <f t="shared" si="7"/>
        <v>37</v>
      </c>
      <c r="I142" s="7" t="str">
        <f t="shared" si="8"/>
        <v>24</v>
      </c>
      <c r="J142" s="7" t="s">
        <v>53</v>
      </c>
      <c r="K142" s="7" t="s">
        <v>1548</v>
      </c>
      <c r="L142" s="7" t="s">
        <v>49</v>
      </c>
      <c r="M142" s="7" t="s">
        <v>51</v>
      </c>
      <c r="N142" s="7" t="s">
        <v>50</v>
      </c>
      <c r="O142" s="7" t="s">
        <v>75</v>
      </c>
      <c r="P142" s="7" t="s">
        <v>75</v>
      </c>
      <c r="Q142" s="7"/>
      <c r="R142" s="7"/>
      <c r="S142" s="7"/>
      <c r="T142" s="7"/>
    </row>
    <row r="143" spans="1:20" ht="12.75" customHeight="1">
      <c r="A143" s="7">
        <v>25</v>
      </c>
      <c r="B143" s="7" t="s">
        <v>7</v>
      </c>
      <c r="C143" s="7" t="s">
        <v>3566</v>
      </c>
      <c r="D143" s="7">
        <v>2014</v>
      </c>
      <c r="E143" s="19" t="s">
        <v>2484</v>
      </c>
      <c r="F143" s="7">
        <v>25</v>
      </c>
      <c r="G143" s="7" t="str">
        <f t="shared" si="6"/>
        <v>17</v>
      </c>
      <c r="H143" s="7" t="str">
        <f t="shared" si="7"/>
        <v>37</v>
      </c>
      <c r="I143" s="7" t="str">
        <f t="shared" si="8"/>
        <v>36</v>
      </c>
      <c r="J143" s="7" t="s">
        <v>109</v>
      </c>
      <c r="K143" s="7" t="s">
        <v>151</v>
      </c>
      <c r="L143" s="7" t="s">
        <v>49</v>
      </c>
      <c r="M143" s="7" t="s">
        <v>51</v>
      </c>
      <c r="N143" s="7" t="s">
        <v>60</v>
      </c>
      <c r="O143" s="7" t="s">
        <v>60</v>
      </c>
      <c r="P143" s="7" t="s">
        <v>75</v>
      </c>
      <c r="Q143" s="7"/>
      <c r="R143" s="7"/>
      <c r="S143" s="7"/>
      <c r="T143" s="7"/>
    </row>
    <row r="144" spans="1:20" ht="12.75" customHeight="1">
      <c r="A144" s="7">
        <v>25</v>
      </c>
      <c r="B144" s="7" t="s">
        <v>7</v>
      </c>
      <c r="C144" s="7" t="s">
        <v>3567</v>
      </c>
      <c r="D144" s="7">
        <v>2014</v>
      </c>
      <c r="E144" s="19" t="s">
        <v>2484</v>
      </c>
      <c r="F144" s="7">
        <v>25</v>
      </c>
      <c r="G144" s="7" t="str">
        <f t="shared" si="6"/>
        <v>17</v>
      </c>
      <c r="H144" s="7" t="str">
        <f t="shared" si="7"/>
        <v>37</v>
      </c>
      <c r="I144" s="7" t="str">
        <f t="shared" si="8"/>
        <v>57</v>
      </c>
      <c r="J144" s="7" t="s">
        <v>65</v>
      </c>
      <c r="K144" s="7" t="s">
        <v>159</v>
      </c>
      <c r="L144" s="7" t="s">
        <v>67</v>
      </c>
      <c r="M144" s="7" t="s">
        <v>51</v>
      </c>
      <c r="N144" s="7" t="s">
        <v>51</v>
      </c>
      <c r="O144" s="7" t="s">
        <v>50</v>
      </c>
      <c r="P144" s="7" t="s">
        <v>75</v>
      </c>
      <c r="Q144" s="7"/>
      <c r="R144" s="7"/>
      <c r="S144" s="7"/>
      <c r="T144" s="7"/>
    </row>
    <row r="145" spans="1:20" ht="12.75" customHeight="1">
      <c r="A145" s="7">
        <v>25</v>
      </c>
      <c r="B145" s="7" t="s">
        <v>7</v>
      </c>
      <c r="C145" s="7" t="s">
        <v>3568</v>
      </c>
      <c r="D145" s="7">
        <v>2014</v>
      </c>
      <c r="E145" s="19" t="s">
        <v>2484</v>
      </c>
      <c r="F145" s="7">
        <v>25</v>
      </c>
      <c r="G145" s="7" t="str">
        <f t="shared" si="6"/>
        <v>17</v>
      </c>
      <c r="H145" s="7" t="str">
        <f t="shared" si="7"/>
        <v>38</v>
      </c>
      <c r="I145" s="7" t="str">
        <f t="shared" si="8"/>
        <v>16</v>
      </c>
      <c r="J145" s="7" t="s">
        <v>65</v>
      </c>
      <c r="K145" s="7" t="s">
        <v>66</v>
      </c>
      <c r="L145" s="7" t="s">
        <v>67</v>
      </c>
      <c r="M145" s="7" t="s">
        <v>51</v>
      </c>
      <c r="N145" s="7" t="s">
        <v>51</v>
      </c>
      <c r="O145" s="7" t="s">
        <v>75</v>
      </c>
      <c r="P145" s="7" t="s">
        <v>50</v>
      </c>
      <c r="Q145" s="7"/>
      <c r="R145" s="7"/>
      <c r="S145" s="7"/>
      <c r="T145" s="7"/>
    </row>
    <row r="146" spans="1:20" ht="12.75" customHeight="1">
      <c r="A146" s="7">
        <v>25</v>
      </c>
      <c r="B146" s="7" t="s">
        <v>7</v>
      </c>
      <c r="C146" s="7" t="s">
        <v>3569</v>
      </c>
      <c r="D146" s="7">
        <v>2014</v>
      </c>
      <c r="E146" s="19" t="s">
        <v>2484</v>
      </c>
      <c r="F146" s="7">
        <v>25</v>
      </c>
      <c r="G146" s="7" t="str">
        <f t="shared" si="6"/>
        <v>17</v>
      </c>
      <c r="H146" s="7" t="str">
        <f t="shared" si="7"/>
        <v>39</v>
      </c>
      <c r="I146" s="7" t="str">
        <f t="shared" si="8"/>
        <v>19</v>
      </c>
      <c r="J146" s="7" t="s">
        <v>583</v>
      </c>
      <c r="K146" s="7" t="s">
        <v>942</v>
      </c>
      <c r="L146" s="7" t="s">
        <v>67</v>
      </c>
      <c r="M146" s="7" t="s">
        <v>51</v>
      </c>
      <c r="N146" s="7" t="s">
        <v>51</v>
      </c>
      <c r="O146" s="7" t="s">
        <v>60</v>
      </c>
      <c r="P146" s="7" t="s">
        <v>50</v>
      </c>
      <c r="Q146" s="7"/>
      <c r="R146" s="7"/>
      <c r="S146" s="7"/>
      <c r="T146" s="7"/>
    </row>
    <row r="147" spans="1:20" ht="12.75" customHeight="1">
      <c r="A147" s="7">
        <v>25</v>
      </c>
      <c r="B147" s="7" t="s">
        <v>7</v>
      </c>
      <c r="C147" s="7" t="s">
        <v>3570</v>
      </c>
      <c r="D147" s="7">
        <v>2014</v>
      </c>
      <c r="E147" s="19" t="s">
        <v>2484</v>
      </c>
      <c r="F147" s="7">
        <v>25</v>
      </c>
      <c r="G147" s="7" t="str">
        <f t="shared" si="6"/>
        <v>17</v>
      </c>
      <c r="H147" s="7" t="str">
        <f t="shared" si="7"/>
        <v>39</v>
      </c>
      <c r="I147" s="7" t="str">
        <f t="shared" si="8"/>
        <v>29</v>
      </c>
      <c r="J147" s="7" t="s">
        <v>583</v>
      </c>
      <c r="K147" s="7" t="s">
        <v>1982</v>
      </c>
      <c r="L147" s="7" t="s">
        <v>67</v>
      </c>
      <c r="M147" s="7" t="s">
        <v>51</v>
      </c>
      <c r="N147" s="7" t="s">
        <v>51</v>
      </c>
      <c r="O147" s="7" t="s">
        <v>50</v>
      </c>
      <c r="P147" s="7" t="s">
        <v>50</v>
      </c>
      <c r="Q147" s="7"/>
      <c r="R147" s="7"/>
      <c r="S147" s="7"/>
      <c r="T147" s="7"/>
    </row>
    <row r="148" spans="1:20" ht="12.75" customHeight="1">
      <c r="A148" s="7">
        <v>25</v>
      </c>
      <c r="B148" s="7" t="s">
        <v>7</v>
      </c>
      <c r="C148" s="7" t="s">
        <v>3571</v>
      </c>
      <c r="D148" s="7">
        <v>2014</v>
      </c>
      <c r="E148" s="19" t="s">
        <v>2484</v>
      </c>
      <c r="F148" s="7">
        <v>25</v>
      </c>
      <c r="G148" s="7" t="str">
        <f t="shared" si="6"/>
        <v>17</v>
      </c>
      <c r="H148" s="7" t="str">
        <f t="shared" si="7"/>
        <v>40</v>
      </c>
      <c r="I148" s="7" t="str">
        <f t="shared" si="8"/>
        <v>03</v>
      </c>
      <c r="J148" s="7" t="s">
        <v>583</v>
      </c>
      <c r="K148" s="7" t="s">
        <v>1982</v>
      </c>
      <c r="L148" s="7" t="s">
        <v>67</v>
      </c>
      <c r="M148" s="7" t="s">
        <v>51</v>
      </c>
      <c r="N148" s="7" t="s">
        <v>51</v>
      </c>
      <c r="O148" s="7" t="s">
        <v>50</v>
      </c>
      <c r="P148" s="7" t="s">
        <v>60</v>
      </c>
      <c r="Q148" s="7"/>
      <c r="R148" s="7"/>
      <c r="S148" s="7"/>
      <c r="T148" s="7"/>
    </row>
    <row r="149" spans="1:20" ht="12.75" customHeight="1">
      <c r="A149" s="7">
        <v>25</v>
      </c>
      <c r="B149" s="7" t="s">
        <v>7</v>
      </c>
      <c r="C149" s="7" t="s">
        <v>3572</v>
      </c>
      <c r="D149" s="7">
        <v>2014</v>
      </c>
      <c r="E149" s="19" t="s">
        <v>2484</v>
      </c>
      <c r="F149" s="7">
        <v>25</v>
      </c>
      <c r="G149" s="7" t="str">
        <f t="shared" si="6"/>
        <v>17</v>
      </c>
      <c r="H149" s="7" t="str">
        <f t="shared" si="7"/>
        <v>40</v>
      </c>
      <c r="I149" s="7" t="str">
        <f t="shared" si="8"/>
        <v>43</v>
      </c>
      <c r="J149" s="7" t="s">
        <v>53</v>
      </c>
      <c r="K149" s="7" t="s">
        <v>814</v>
      </c>
      <c r="L149" s="7" t="s">
        <v>49</v>
      </c>
      <c r="M149" s="7" t="s">
        <v>51</v>
      </c>
      <c r="N149" s="7" t="s">
        <v>51</v>
      </c>
      <c r="O149" s="7" t="s">
        <v>51</v>
      </c>
      <c r="P149" s="7" t="s">
        <v>51</v>
      </c>
      <c r="Q149" s="7"/>
      <c r="R149" s="7"/>
      <c r="S149" s="7"/>
      <c r="T149" s="7"/>
    </row>
    <row r="150" spans="1:20" ht="12.75" customHeight="1">
      <c r="A150" s="7">
        <v>25</v>
      </c>
      <c r="B150" s="7" t="s">
        <v>7</v>
      </c>
      <c r="C150" s="7" t="s">
        <v>3573</v>
      </c>
      <c r="D150" s="7">
        <v>2014</v>
      </c>
      <c r="E150" s="19" t="s">
        <v>2484</v>
      </c>
      <c r="F150" s="7">
        <v>25</v>
      </c>
      <c r="G150" s="7" t="str">
        <f t="shared" si="6"/>
        <v>17</v>
      </c>
      <c r="H150" s="7" t="str">
        <f t="shared" si="7"/>
        <v>41</v>
      </c>
      <c r="I150" s="7" t="str">
        <f t="shared" si="8"/>
        <v>29</v>
      </c>
      <c r="J150" s="7" t="s">
        <v>433</v>
      </c>
      <c r="K150" s="7" t="s">
        <v>2119</v>
      </c>
      <c r="L150" s="7" t="s">
        <v>49</v>
      </c>
      <c r="M150" s="7" t="s">
        <v>50</v>
      </c>
      <c r="N150" s="7" t="s">
        <v>51</v>
      </c>
      <c r="O150" s="7" t="s">
        <v>51</v>
      </c>
      <c r="P150" s="7" t="s">
        <v>51</v>
      </c>
      <c r="Q150" s="7"/>
      <c r="R150" s="7"/>
      <c r="S150" s="7"/>
      <c r="T150" s="7"/>
    </row>
    <row r="151" spans="1:20" ht="12.75" customHeight="1">
      <c r="A151" s="7">
        <v>25</v>
      </c>
      <c r="B151" s="7" t="s">
        <v>7</v>
      </c>
      <c r="C151" s="7" t="s">
        <v>3574</v>
      </c>
      <c r="D151" s="7">
        <v>2014</v>
      </c>
      <c r="E151" s="19" t="s">
        <v>2484</v>
      </c>
      <c r="F151" s="7">
        <v>25</v>
      </c>
      <c r="G151" s="7" t="str">
        <f t="shared" si="6"/>
        <v>17</v>
      </c>
      <c r="H151" s="7" t="str">
        <f t="shared" si="7"/>
        <v>41</v>
      </c>
      <c r="I151" s="7" t="str">
        <f t="shared" si="8"/>
        <v>57</v>
      </c>
      <c r="J151" s="7" t="s">
        <v>433</v>
      </c>
      <c r="K151" s="7" t="s">
        <v>434</v>
      </c>
      <c r="L151" s="7" t="s">
        <v>49</v>
      </c>
      <c r="M151" s="7" t="s">
        <v>50</v>
      </c>
      <c r="N151" s="7" t="s">
        <v>51</v>
      </c>
      <c r="O151" s="7" t="s">
        <v>75</v>
      </c>
      <c r="P151" s="7" t="s">
        <v>51</v>
      </c>
      <c r="Q151" s="7"/>
      <c r="R151" s="7"/>
      <c r="S151" s="7"/>
      <c r="T151" s="7"/>
    </row>
    <row r="152" spans="1:20" ht="12.75" customHeight="1">
      <c r="A152" s="7">
        <v>25</v>
      </c>
      <c r="B152" s="7" t="s">
        <v>7</v>
      </c>
      <c r="C152" s="7" t="s">
        <v>3575</v>
      </c>
      <c r="D152" s="7">
        <v>2014</v>
      </c>
      <c r="E152" s="19" t="s">
        <v>2484</v>
      </c>
      <c r="F152" s="7">
        <v>25</v>
      </c>
      <c r="G152" s="7" t="str">
        <f t="shared" si="6"/>
        <v>17</v>
      </c>
      <c r="H152" s="7" t="str">
        <f t="shared" si="7"/>
        <v>42</v>
      </c>
      <c r="I152" s="7" t="str">
        <f t="shared" si="8"/>
        <v>05</v>
      </c>
      <c r="J152" s="7" t="s">
        <v>583</v>
      </c>
      <c r="K152" s="7" t="s">
        <v>66</v>
      </c>
      <c r="L152" s="7" t="s">
        <v>67</v>
      </c>
      <c r="M152" s="7" t="s">
        <v>75</v>
      </c>
      <c r="N152" s="7" t="s">
        <v>51</v>
      </c>
      <c r="O152" s="7" t="s">
        <v>60</v>
      </c>
      <c r="P152" s="7" t="s">
        <v>51</v>
      </c>
      <c r="Q152" s="7"/>
      <c r="R152" s="7"/>
      <c r="S152" s="7"/>
      <c r="T152" s="7"/>
    </row>
    <row r="153" spans="1:20" ht="12.75" customHeight="1">
      <c r="A153" s="7">
        <v>25</v>
      </c>
      <c r="B153" s="7" t="s">
        <v>7</v>
      </c>
      <c r="C153" s="7" t="s">
        <v>3576</v>
      </c>
      <c r="D153" s="7">
        <v>2014</v>
      </c>
      <c r="E153" s="19" t="s">
        <v>2484</v>
      </c>
      <c r="F153" s="7">
        <v>25</v>
      </c>
      <c r="G153" s="7" t="str">
        <f t="shared" si="6"/>
        <v>17</v>
      </c>
      <c r="H153" s="7" t="str">
        <f t="shared" si="7"/>
        <v>42</v>
      </c>
      <c r="I153" s="7" t="str">
        <f t="shared" si="8"/>
        <v>13</v>
      </c>
      <c r="J153" s="7" t="s">
        <v>65</v>
      </c>
      <c r="K153" s="7" t="s">
        <v>66</v>
      </c>
      <c r="L153" s="7" t="s">
        <v>67</v>
      </c>
      <c r="M153" s="7" t="s">
        <v>75</v>
      </c>
      <c r="N153" s="7" t="s">
        <v>51</v>
      </c>
      <c r="O153" s="7" t="s">
        <v>60</v>
      </c>
      <c r="P153" s="7" t="s">
        <v>51</v>
      </c>
      <c r="Q153" s="7"/>
      <c r="R153" s="7"/>
      <c r="S153" s="7"/>
      <c r="T153" s="7"/>
    </row>
    <row r="154" spans="1:20" ht="12.75" customHeight="1">
      <c r="A154" s="7">
        <v>25</v>
      </c>
      <c r="B154" s="7" t="s">
        <v>7</v>
      </c>
      <c r="C154" s="7" t="s">
        <v>3577</v>
      </c>
      <c r="D154" s="7">
        <v>2014</v>
      </c>
      <c r="E154" s="19" t="s">
        <v>2484</v>
      </c>
      <c r="F154" s="7">
        <v>25</v>
      </c>
      <c r="G154" s="7" t="str">
        <f t="shared" si="6"/>
        <v>17</v>
      </c>
      <c r="H154" s="7" t="str">
        <f t="shared" si="7"/>
        <v>42</v>
      </c>
      <c r="I154" s="7" t="str">
        <f t="shared" si="8"/>
        <v>44</v>
      </c>
      <c r="J154" s="7" t="s">
        <v>109</v>
      </c>
      <c r="K154" s="7" t="s">
        <v>110</v>
      </c>
      <c r="L154" s="7" t="s">
        <v>49</v>
      </c>
      <c r="M154" s="7" t="s">
        <v>50</v>
      </c>
      <c r="N154" s="7" t="s">
        <v>51</v>
      </c>
      <c r="O154" s="7" t="s">
        <v>75</v>
      </c>
      <c r="P154" s="7" t="s">
        <v>51</v>
      </c>
      <c r="Q154" s="7"/>
      <c r="R154" s="7"/>
      <c r="S154" s="7"/>
      <c r="T154" s="7"/>
    </row>
    <row r="155" spans="1:20" ht="12.75" customHeight="1">
      <c r="A155" s="7">
        <v>25</v>
      </c>
      <c r="B155" s="7" t="s">
        <v>7</v>
      </c>
      <c r="C155" s="7" t="s">
        <v>3578</v>
      </c>
      <c r="D155" s="7">
        <v>2014</v>
      </c>
      <c r="E155" s="19" t="s">
        <v>2484</v>
      </c>
      <c r="F155" s="7">
        <v>25</v>
      </c>
      <c r="G155" s="7" t="str">
        <f t="shared" si="6"/>
        <v>17</v>
      </c>
      <c r="H155" s="7" t="str">
        <f t="shared" si="7"/>
        <v>42</v>
      </c>
      <c r="I155" s="7" t="str">
        <f t="shared" si="8"/>
        <v>52</v>
      </c>
      <c r="J155" s="7" t="s">
        <v>109</v>
      </c>
      <c r="K155" s="7" t="s">
        <v>110</v>
      </c>
      <c r="L155" s="7" t="s">
        <v>49</v>
      </c>
      <c r="M155" s="7" t="s">
        <v>51</v>
      </c>
      <c r="N155" s="7" t="s">
        <v>75</v>
      </c>
      <c r="O155" s="7" t="s">
        <v>51</v>
      </c>
      <c r="P155" s="7" t="s">
        <v>75</v>
      </c>
      <c r="Q155" s="7"/>
      <c r="R155" s="7"/>
      <c r="S155" s="7"/>
      <c r="T155" s="7"/>
    </row>
    <row r="156" spans="1:20" ht="12.75" customHeight="1">
      <c r="A156" s="7">
        <v>25</v>
      </c>
      <c r="B156" s="7" t="s">
        <v>7</v>
      </c>
      <c r="C156" s="7" t="s">
        <v>3579</v>
      </c>
      <c r="D156" s="7">
        <v>2014</v>
      </c>
      <c r="E156" s="19" t="s">
        <v>2484</v>
      </c>
      <c r="F156" s="7">
        <v>25</v>
      </c>
      <c r="G156" s="7" t="str">
        <f t="shared" si="6"/>
        <v>17</v>
      </c>
      <c r="H156" s="7" t="str">
        <f t="shared" si="7"/>
        <v>43</v>
      </c>
      <c r="I156" s="7" t="str">
        <f t="shared" si="8"/>
        <v>05</v>
      </c>
      <c r="J156" s="7" t="s">
        <v>109</v>
      </c>
      <c r="K156" s="7" t="s">
        <v>151</v>
      </c>
      <c r="L156" s="7" t="s">
        <v>49</v>
      </c>
      <c r="M156" s="7" t="s">
        <v>51</v>
      </c>
      <c r="N156" s="7" t="s">
        <v>51</v>
      </c>
      <c r="O156" s="7" t="s">
        <v>75</v>
      </c>
      <c r="P156" s="7" t="s">
        <v>75</v>
      </c>
      <c r="Q156" s="7"/>
      <c r="R156" s="7"/>
      <c r="S156" s="7"/>
      <c r="T156" s="7"/>
    </row>
    <row r="157" spans="1:20" ht="12.75" customHeight="1">
      <c r="A157" s="7">
        <v>25</v>
      </c>
      <c r="B157" s="7" t="s">
        <v>7</v>
      </c>
      <c r="C157" s="7" t="s">
        <v>3580</v>
      </c>
      <c r="D157" s="7">
        <v>2014</v>
      </c>
      <c r="E157" s="19" t="s">
        <v>2484</v>
      </c>
      <c r="F157" s="7">
        <v>25</v>
      </c>
      <c r="G157" s="7" t="str">
        <f t="shared" si="6"/>
        <v>17</v>
      </c>
      <c r="H157" s="7" t="str">
        <f t="shared" si="7"/>
        <v>43</v>
      </c>
      <c r="I157" s="7" t="str">
        <f t="shared" si="8"/>
        <v>38</v>
      </c>
      <c r="J157" s="7" t="s">
        <v>433</v>
      </c>
      <c r="K157" s="7" t="s">
        <v>507</v>
      </c>
      <c r="L157" s="7" t="s">
        <v>49</v>
      </c>
      <c r="M157" s="7" t="s">
        <v>75</v>
      </c>
      <c r="N157" s="7" t="s">
        <v>51</v>
      </c>
      <c r="O157" s="7" t="s">
        <v>75</v>
      </c>
      <c r="P157" s="7" t="s">
        <v>51</v>
      </c>
      <c r="Q157" s="7"/>
      <c r="R157" s="7"/>
      <c r="S157" s="7"/>
      <c r="T157" s="7"/>
    </row>
    <row r="158" spans="1:20" ht="12.75" customHeight="1">
      <c r="A158" s="7">
        <v>25</v>
      </c>
      <c r="B158" s="7" t="s">
        <v>7</v>
      </c>
      <c r="C158" s="7" t="s">
        <v>3581</v>
      </c>
      <c r="D158" s="7">
        <v>2014</v>
      </c>
      <c r="E158" s="19" t="s">
        <v>2484</v>
      </c>
      <c r="F158" s="7">
        <v>25</v>
      </c>
      <c r="G158" s="7" t="str">
        <f t="shared" si="6"/>
        <v>17</v>
      </c>
      <c r="H158" s="7" t="str">
        <f t="shared" si="7"/>
        <v>43</v>
      </c>
      <c r="I158" s="7" t="str">
        <f t="shared" si="8"/>
        <v>57</v>
      </c>
      <c r="J158" s="7" t="s">
        <v>109</v>
      </c>
      <c r="K158" s="7" t="s">
        <v>110</v>
      </c>
      <c r="L158" s="7" t="s">
        <v>49</v>
      </c>
      <c r="M158" s="7" t="s">
        <v>75</v>
      </c>
      <c r="N158" s="7" t="s">
        <v>51</v>
      </c>
      <c r="O158" s="7" t="s">
        <v>75</v>
      </c>
      <c r="P158" s="7" t="s">
        <v>75</v>
      </c>
      <c r="Q158" s="7"/>
      <c r="R158" s="7"/>
      <c r="S158" s="7"/>
      <c r="T158" s="7"/>
    </row>
    <row r="159" spans="1:20" ht="12.75" customHeight="1">
      <c r="A159" s="7">
        <v>25</v>
      </c>
      <c r="B159" s="7" t="s">
        <v>7</v>
      </c>
      <c r="C159" s="7" t="s">
        <v>3582</v>
      </c>
      <c r="D159" s="7">
        <v>2014</v>
      </c>
      <c r="E159" s="19" t="s">
        <v>2484</v>
      </c>
      <c r="F159" s="7">
        <v>25</v>
      </c>
      <c r="G159" s="7" t="str">
        <f t="shared" si="6"/>
        <v>17</v>
      </c>
      <c r="H159" s="7" t="str">
        <f t="shared" si="7"/>
        <v>43</v>
      </c>
      <c r="I159" s="7" t="str">
        <f t="shared" si="8"/>
        <v>58</v>
      </c>
      <c r="J159" s="7" t="s">
        <v>433</v>
      </c>
      <c r="K159" s="7" t="s">
        <v>510</v>
      </c>
      <c r="L159" s="7" t="s">
        <v>49</v>
      </c>
      <c r="M159" s="7" t="s">
        <v>75</v>
      </c>
      <c r="N159" s="7" t="s">
        <v>51</v>
      </c>
      <c r="O159" s="7" t="s">
        <v>75</v>
      </c>
      <c r="P159" s="7" t="s">
        <v>75</v>
      </c>
      <c r="Q159" s="7"/>
      <c r="R159" s="7"/>
      <c r="S159" s="7"/>
      <c r="T159" s="7"/>
    </row>
    <row r="160" spans="1:20" ht="12.75" customHeight="1">
      <c r="A160" s="7">
        <v>25</v>
      </c>
      <c r="B160" s="7" t="s">
        <v>7</v>
      </c>
      <c r="C160" s="7" t="s">
        <v>3583</v>
      </c>
      <c r="D160" s="7">
        <v>2014</v>
      </c>
      <c r="E160" s="19" t="s">
        <v>2484</v>
      </c>
      <c r="F160" s="7">
        <v>25</v>
      </c>
      <c r="G160" s="7" t="str">
        <f t="shared" si="6"/>
        <v>17</v>
      </c>
      <c r="H160" s="7" t="str">
        <f t="shared" si="7"/>
        <v>44</v>
      </c>
      <c r="I160" s="7" t="str">
        <f t="shared" si="8"/>
        <v>10</v>
      </c>
      <c r="J160" s="7" t="s">
        <v>65</v>
      </c>
      <c r="K160" s="7" t="s">
        <v>119</v>
      </c>
      <c r="L160" s="7" t="s">
        <v>67</v>
      </c>
      <c r="M160" s="7" t="s">
        <v>55</v>
      </c>
      <c r="N160" s="7" t="s">
        <v>55</v>
      </c>
      <c r="O160" s="7" t="s">
        <v>50</v>
      </c>
      <c r="P160" s="7" t="s">
        <v>51</v>
      </c>
      <c r="Q160" s="7"/>
      <c r="R160" s="7"/>
      <c r="S160" s="7"/>
      <c r="T160" s="7"/>
    </row>
    <row r="161" spans="1:20" ht="12.75" customHeight="1">
      <c r="A161" s="7">
        <v>25</v>
      </c>
      <c r="B161" s="7" t="s">
        <v>7</v>
      </c>
      <c r="C161" s="7" t="s">
        <v>3584</v>
      </c>
      <c r="D161" s="7">
        <v>2014</v>
      </c>
      <c r="E161" s="19" t="s">
        <v>2484</v>
      </c>
      <c r="F161" s="7">
        <v>25</v>
      </c>
      <c r="G161" s="7" t="str">
        <f t="shared" si="6"/>
        <v>17</v>
      </c>
      <c r="H161" s="7" t="str">
        <f t="shared" si="7"/>
        <v>44</v>
      </c>
      <c r="I161" s="7" t="str">
        <f t="shared" si="8"/>
        <v>31</v>
      </c>
      <c r="J161" s="7" t="s">
        <v>65</v>
      </c>
      <c r="K161" s="7" t="s">
        <v>159</v>
      </c>
      <c r="L161" s="7" t="s">
        <v>67</v>
      </c>
      <c r="M161" s="7" t="s">
        <v>55</v>
      </c>
      <c r="N161" s="7" t="s">
        <v>55</v>
      </c>
      <c r="O161" s="7" t="s">
        <v>50</v>
      </c>
      <c r="P161" s="7" t="s">
        <v>51</v>
      </c>
      <c r="Q161" s="7"/>
      <c r="R161" s="7"/>
      <c r="S161" s="7"/>
      <c r="T161" s="7"/>
    </row>
    <row r="162" spans="1:20" ht="12.75" customHeight="1">
      <c r="A162" s="7">
        <v>25</v>
      </c>
      <c r="B162" s="7" t="s">
        <v>7</v>
      </c>
      <c r="C162" s="7" t="s">
        <v>3585</v>
      </c>
      <c r="D162" s="7">
        <v>2014</v>
      </c>
      <c r="E162" s="19" t="s">
        <v>2484</v>
      </c>
      <c r="F162" s="7">
        <v>25</v>
      </c>
      <c r="G162" s="7" t="str">
        <f t="shared" si="6"/>
        <v>17</v>
      </c>
      <c r="H162" s="7" t="str">
        <f t="shared" si="7"/>
        <v>44</v>
      </c>
      <c r="I162" s="7" t="str">
        <f t="shared" si="8"/>
        <v>33</v>
      </c>
      <c r="J162" s="7" t="s">
        <v>433</v>
      </c>
      <c r="K162" s="7" t="s">
        <v>434</v>
      </c>
      <c r="L162" s="7" t="s">
        <v>67</v>
      </c>
      <c r="M162" s="7" t="s">
        <v>55</v>
      </c>
      <c r="N162" s="7" t="s">
        <v>55</v>
      </c>
      <c r="O162" s="7" t="s">
        <v>50</v>
      </c>
      <c r="P162" s="7" t="s">
        <v>51</v>
      </c>
      <c r="Q162" s="7"/>
      <c r="R162" s="7"/>
      <c r="S162" s="7"/>
      <c r="T162" s="7"/>
    </row>
    <row r="163" spans="1:20" ht="12.75" customHeight="1">
      <c r="A163" s="7">
        <v>25</v>
      </c>
      <c r="B163" s="7" t="s">
        <v>7</v>
      </c>
      <c r="C163" s="7" t="s">
        <v>3586</v>
      </c>
      <c r="D163" s="7">
        <v>2014</v>
      </c>
      <c r="E163" s="19" t="s">
        <v>2484</v>
      </c>
      <c r="F163" s="7">
        <v>25</v>
      </c>
      <c r="G163" s="7" t="str">
        <f t="shared" si="6"/>
        <v>17</v>
      </c>
      <c r="H163" s="7" t="str">
        <f t="shared" si="7"/>
        <v>44</v>
      </c>
      <c r="I163" s="7" t="str">
        <f t="shared" si="8"/>
        <v>48</v>
      </c>
      <c r="J163" s="7" t="s">
        <v>109</v>
      </c>
      <c r="K163" s="7" t="s">
        <v>110</v>
      </c>
      <c r="L163" s="7" t="s">
        <v>49</v>
      </c>
      <c r="M163" s="7" t="s">
        <v>75</v>
      </c>
      <c r="N163" s="7" t="s">
        <v>51</v>
      </c>
      <c r="O163" s="7" t="s">
        <v>51</v>
      </c>
      <c r="P163" s="7" t="s">
        <v>50</v>
      </c>
      <c r="Q163" s="7"/>
      <c r="R163" s="7"/>
      <c r="S163" s="7"/>
      <c r="T163" s="7"/>
    </row>
    <row r="164" spans="1:20" ht="12.75" customHeight="1">
      <c r="A164" s="7">
        <v>25</v>
      </c>
      <c r="B164" s="7" t="s">
        <v>7</v>
      </c>
      <c r="C164" s="7" t="s">
        <v>3587</v>
      </c>
      <c r="D164" s="7">
        <v>2014</v>
      </c>
      <c r="E164" s="19" t="s">
        <v>2484</v>
      </c>
      <c r="F164" s="7">
        <v>25</v>
      </c>
      <c r="G164" s="7" t="str">
        <f t="shared" si="6"/>
        <v>17</v>
      </c>
      <c r="H164" s="7" t="str">
        <f t="shared" si="7"/>
        <v>44</v>
      </c>
      <c r="I164" s="7" t="str">
        <f t="shared" si="8"/>
        <v>59</v>
      </c>
      <c r="J164" s="7" t="s">
        <v>433</v>
      </c>
      <c r="K164" s="7" t="s">
        <v>732</v>
      </c>
      <c r="L164" s="7" t="s">
        <v>49</v>
      </c>
      <c r="M164" s="7" t="s">
        <v>51</v>
      </c>
      <c r="N164" s="7" t="s">
        <v>51</v>
      </c>
      <c r="O164" s="7" t="s">
        <v>75</v>
      </c>
      <c r="P164" s="7" t="s">
        <v>75</v>
      </c>
      <c r="Q164" s="7"/>
      <c r="R164" s="7"/>
      <c r="S164" s="7"/>
      <c r="T164" s="7"/>
    </row>
    <row r="165" spans="1:20" ht="12.75" customHeight="1">
      <c r="A165" s="7">
        <v>25</v>
      </c>
      <c r="B165" s="7" t="s">
        <v>7</v>
      </c>
      <c r="C165" s="7" t="s">
        <v>3588</v>
      </c>
      <c r="D165" s="7">
        <v>2014</v>
      </c>
      <c r="E165" s="19" t="s">
        <v>2484</v>
      </c>
      <c r="F165" s="7">
        <v>25</v>
      </c>
      <c r="G165" s="7" t="str">
        <f t="shared" si="6"/>
        <v>17</v>
      </c>
      <c r="H165" s="7" t="str">
        <f t="shared" si="7"/>
        <v>45</v>
      </c>
      <c r="I165" s="7" t="str">
        <f t="shared" si="8"/>
        <v>13</v>
      </c>
      <c r="J165" s="7" t="s">
        <v>134</v>
      </c>
      <c r="K165" s="7" t="s">
        <v>66</v>
      </c>
      <c r="L165" s="7" t="s">
        <v>67</v>
      </c>
      <c r="M165" s="7" t="s">
        <v>51</v>
      </c>
      <c r="N165" s="7" t="s">
        <v>51</v>
      </c>
      <c r="O165" s="7" t="s">
        <v>75</v>
      </c>
      <c r="P165" s="7" t="s">
        <v>60</v>
      </c>
      <c r="Q165" s="7"/>
      <c r="R165" s="7"/>
      <c r="S165" s="7"/>
      <c r="T165" s="7"/>
    </row>
    <row r="166" spans="1:20" ht="12.75" customHeight="1">
      <c r="A166" s="7">
        <v>25</v>
      </c>
      <c r="B166" s="7" t="s">
        <v>7</v>
      </c>
      <c r="C166" s="7" t="s">
        <v>3589</v>
      </c>
      <c r="D166" s="7">
        <v>2014</v>
      </c>
      <c r="E166" s="19" t="s">
        <v>2484</v>
      </c>
      <c r="F166" s="7">
        <v>25</v>
      </c>
      <c r="G166" s="7" t="str">
        <f t="shared" si="6"/>
        <v>17</v>
      </c>
      <c r="H166" s="7" t="str">
        <f t="shared" si="7"/>
        <v>45</v>
      </c>
      <c r="I166" s="7" t="str">
        <f t="shared" si="8"/>
        <v>34</v>
      </c>
      <c r="J166" s="7" t="s">
        <v>109</v>
      </c>
      <c r="K166" s="7" t="s">
        <v>110</v>
      </c>
      <c r="L166" s="7" t="s">
        <v>49</v>
      </c>
      <c r="M166" s="7" t="s">
        <v>51</v>
      </c>
      <c r="N166" s="7" t="s">
        <v>60</v>
      </c>
      <c r="O166" s="7" t="s">
        <v>75</v>
      </c>
      <c r="P166" s="7" t="s">
        <v>51</v>
      </c>
      <c r="Q166" s="7"/>
      <c r="R166" s="7"/>
      <c r="S166" s="7"/>
      <c r="T166" s="7"/>
    </row>
    <row r="167" spans="1:20" ht="12.75" customHeight="1">
      <c r="A167" s="7">
        <v>25</v>
      </c>
      <c r="B167" s="7" t="s">
        <v>7</v>
      </c>
      <c r="C167" s="7" t="s">
        <v>3590</v>
      </c>
      <c r="D167" s="7">
        <v>2014</v>
      </c>
      <c r="E167" s="19" t="s">
        <v>2484</v>
      </c>
      <c r="F167" s="7">
        <v>25</v>
      </c>
      <c r="G167" s="7" t="str">
        <f t="shared" si="6"/>
        <v>17</v>
      </c>
      <c r="H167" s="7" t="str">
        <f t="shared" si="7"/>
        <v>45</v>
      </c>
      <c r="I167" s="7" t="str">
        <f t="shared" si="8"/>
        <v>36</v>
      </c>
      <c r="J167" s="7" t="s">
        <v>433</v>
      </c>
      <c r="K167" s="7" t="s">
        <v>434</v>
      </c>
      <c r="L167" s="7" t="s">
        <v>49</v>
      </c>
      <c r="M167" s="7" t="s">
        <v>51</v>
      </c>
      <c r="N167" s="7" t="s">
        <v>50</v>
      </c>
      <c r="O167" s="7" t="s">
        <v>75</v>
      </c>
      <c r="P167" s="7" t="s">
        <v>75</v>
      </c>
      <c r="Q167" s="7"/>
      <c r="R167" s="7"/>
      <c r="S167" s="7"/>
      <c r="T167" s="7"/>
    </row>
    <row r="168" spans="1:20" ht="12.75" customHeight="1">
      <c r="A168" s="7">
        <v>25</v>
      </c>
      <c r="B168" s="7" t="s">
        <v>7</v>
      </c>
      <c r="C168" s="7" t="s">
        <v>3591</v>
      </c>
      <c r="D168" s="7">
        <v>2014</v>
      </c>
      <c r="E168" s="19" t="s">
        <v>2484</v>
      </c>
      <c r="F168" s="7">
        <v>25</v>
      </c>
      <c r="G168" s="7" t="str">
        <f t="shared" si="6"/>
        <v>17</v>
      </c>
      <c r="H168" s="7" t="str">
        <f t="shared" si="7"/>
        <v>45</v>
      </c>
      <c r="I168" s="7" t="str">
        <f t="shared" si="8"/>
        <v>39</v>
      </c>
      <c r="J168" s="7" t="s">
        <v>109</v>
      </c>
      <c r="K168" s="7" t="s">
        <v>110</v>
      </c>
      <c r="L168" s="7" t="s">
        <v>49</v>
      </c>
      <c r="M168" s="7" t="s">
        <v>51</v>
      </c>
      <c r="N168" s="7" t="s">
        <v>75</v>
      </c>
      <c r="O168" s="7" t="s">
        <v>75</v>
      </c>
      <c r="P168" s="7" t="s">
        <v>51</v>
      </c>
      <c r="Q168" s="7"/>
      <c r="R168" s="7"/>
      <c r="S168" s="7"/>
      <c r="T168" s="7"/>
    </row>
    <row r="169" spans="1:20" ht="12.75" customHeight="1">
      <c r="A169" s="7">
        <v>25</v>
      </c>
      <c r="B169" s="7" t="s">
        <v>7</v>
      </c>
      <c r="C169" s="7" t="s">
        <v>3592</v>
      </c>
      <c r="D169" s="7">
        <v>2014</v>
      </c>
      <c r="E169" s="19" t="s">
        <v>2484</v>
      </c>
      <c r="F169" s="7">
        <v>25</v>
      </c>
      <c r="G169" s="7" t="str">
        <f t="shared" si="6"/>
        <v>17</v>
      </c>
      <c r="H169" s="7" t="str">
        <f t="shared" si="7"/>
        <v>45</v>
      </c>
      <c r="I169" s="7" t="str">
        <f t="shared" si="8"/>
        <v>47</v>
      </c>
      <c r="J169" s="7" t="s">
        <v>65</v>
      </c>
      <c r="K169" s="7" t="s">
        <v>66</v>
      </c>
      <c r="L169" s="7" t="s">
        <v>67</v>
      </c>
      <c r="M169" s="7" t="s">
        <v>50</v>
      </c>
      <c r="N169" s="7" t="s">
        <v>51</v>
      </c>
      <c r="O169" s="7" t="s">
        <v>51</v>
      </c>
      <c r="P169" s="7" t="s">
        <v>51</v>
      </c>
      <c r="Q169" s="7"/>
      <c r="R169" s="7"/>
      <c r="S169" s="7"/>
      <c r="T169" s="7"/>
    </row>
    <row r="170" spans="1:20" ht="12.75" customHeight="1">
      <c r="A170" s="7">
        <v>25</v>
      </c>
      <c r="B170" s="7" t="s">
        <v>7</v>
      </c>
      <c r="C170" s="7" t="s">
        <v>3593</v>
      </c>
      <c r="D170" s="7">
        <v>2014</v>
      </c>
      <c r="E170" s="19" t="s">
        <v>2484</v>
      </c>
      <c r="F170" s="7">
        <v>25</v>
      </c>
      <c r="G170" s="7" t="str">
        <f t="shared" si="6"/>
        <v>17</v>
      </c>
      <c r="H170" s="7" t="str">
        <f t="shared" si="7"/>
        <v>45</v>
      </c>
      <c r="I170" s="7" t="str">
        <f t="shared" si="8"/>
        <v>55</v>
      </c>
      <c r="J170" s="7" t="s">
        <v>65</v>
      </c>
      <c r="K170" s="7" t="s">
        <v>213</v>
      </c>
      <c r="L170" s="7" t="s">
        <v>67</v>
      </c>
      <c r="M170" s="7" t="s">
        <v>75</v>
      </c>
      <c r="N170" s="7" t="s">
        <v>51</v>
      </c>
      <c r="O170" s="7" t="s">
        <v>51</v>
      </c>
      <c r="P170" s="7" t="s">
        <v>51</v>
      </c>
      <c r="Q170" s="7"/>
      <c r="R170" s="7"/>
      <c r="S170" s="7"/>
      <c r="T170" s="7"/>
    </row>
    <row r="171" spans="1:20" ht="12.75" customHeight="1">
      <c r="A171" s="7">
        <v>25</v>
      </c>
      <c r="B171" s="7" t="s">
        <v>7</v>
      </c>
      <c r="C171" s="7" t="s">
        <v>3593</v>
      </c>
      <c r="D171" s="7">
        <v>2014</v>
      </c>
      <c r="E171" s="19" t="s">
        <v>2484</v>
      </c>
      <c r="F171" s="7">
        <v>25</v>
      </c>
      <c r="G171" s="7" t="str">
        <f t="shared" si="6"/>
        <v>17</v>
      </c>
      <c r="H171" s="7" t="str">
        <f t="shared" si="7"/>
        <v>45</v>
      </c>
      <c r="I171" s="7" t="str">
        <f t="shared" si="8"/>
        <v>55</v>
      </c>
      <c r="J171" s="7" t="s">
        <v>433</v>
      </c>
      <c r="K171" s="7" t="s">
        <v>3387</v>
      </c>
      <c r="L171" s="7" t="s">
        <v>49</v>
      </c>
      <c r="M171" s="7" t="s">
        <v>75</v>
      </c>
      <c r="N171" s="7" t="s">
        <v>51</v>
      </c>
      <c r="O171" s="7" t="s">
        <v>51</v>
      </c>
      <c r="P171" s="7" t="s">
        <v>51</v>
      </c>
      <c r="Q171" s="7"/>
      <c r="R171" s="7"/>
      <c r="S171" s="7"/>
      <c r="T171" s="7"/>
    </row>
    <row r="172" spans="1:20" ht="12.75" customHeight="1">
      <c r="A172" s="7">
        <v>25</v>
      </c>
      <c r="B172" s="7" t="s">
        <v>7</v>
      </c>
      <c r="C172" s="7" t="s">
        <v>3594</v>
      </c>
      <c r="D172" s="7">
        <v>2014</v>
      </c>
      <c r="E172" s="19" t="s">
        <v>2484</v>
      </c>
      <c r="F172" s="7">
        <v>25</v>
      </c>
      <c r="G172" s="7" t="str">
        <f t="shared" si="6"/>
        <v>17</v>
      </c>
      <c r="H172" s="7" t="str">
        <f t="shared" si="7"/>
        <v>46</v>
      </c>
      <c r="I172" s="7" t="str">
        <f t="shared" si="8"/>
        <v>17</v>
      </c>
      <c r="J172" s="7" t="s">
        <v>65</v>
      </c>
      <c r="K172" s="7" t="s">
        <v>159</v>
      </c>
      <c r="L172" s="7" t="s">
        <v>67</v>
      </c>
      <c r="M172" s="7" t="s">
        <v>75</v>
      </c>
      <c r="N172" s="7" t="s">
        <v>51</v>
      </c>
      <c r="O172" s="7" t="s">
        <v>75</v>
      </c>
      <c r="P172" s="7" t="s">
        <v>51</v>
      </c>
      <c r="Q172" s="7"/>
      <c r="R172" s="7"/>
      <c r="S172" s="7"/>
      <c r="T172" s="7"/>
    </row>
    <row r="173" spans="1:20" ht="12.75" customHeight="1">
      <c r="A173" s="7">
        <v>25</v>
      </c>
      <c r="B173" s="7" t="s">
        <v>7</v>
      </c>
      <c r="C173" s="7" t="s">
        <v>3595</v>
      </c>
      <c r="D173" s="7">
        <v>2014</v>
      </c>
      <c r="E173" s="19" t="s">
        <v>2484</v>
      </c>
      <c r="F173" s="7">
        <v>25</v>
      </c>
      <c r="G173" s="7" t="str">
        <f t="shared" si="6"/>
        <v>17</v>
      </c>
      <c r="H173" s="7" t="str">
        <f t="shared" si="7"/>
        <v>46</v>
      </c>
      <c r="I173" s="7" t="str">
        <f t="shared" si="8"/>
        <v>49</v>
      </c>
      <c r="J173" s="7" t="s">
        <v>433</v>
      </c>
      <c r="K173" s="7" t="s">
        <v>1926</v>
      </c>
      <c r="L173" s="7" t="s">
        <v>49</v>
      </c>
      <c r="M173" s="7" t="s">
        <v>75</v>
      </c>
      <c r="N173" s="7" t="s">
        <v>51</v>
      </c>
      <c r="O173" s="7" t="s">
        <v>75</v>
      </c>
      <c r="P173" s="7" t="s">
        <v>51</v>
      </c>
      <c r="Q173" s="7"/>
      <c r="R173" s="7"/>
      <c r="S173" s="7"/>
      <c r="T173" s="7"/>
    </row>
    <row r="174" spans="1:20" ht="12.75" customHeight="1">
      <c r="A174" s="7">
        <v>25</v>
      </c>
      <c r="B174" s="7" t="s">
        <v>7</v>
      </c>
      <c r="C174" s="7" t="s">
        <v>3596</v>
      </c>
      <c r="D174" s="7">
        <v>2014</v>
      </c>
      <c r="E174" s="19" t="s">
        <v>2484</v>
      </c>
      <c r="F174" s="7">
        <v>25</v>
      </c>
      <c r="G174" s="7" t="str">
        <f t="shared" si="6"/>
        <v>17</v>
      </c>
      <c r="H174" s="7" t="str">
        <f t="shared" si="7"/>
        <v>47</v>
      </c>
      <c r="I174" s="7" t="str">
        <f t="shared" si="8"/>
        <v>16</v>
      </c>
      <c r="J174" s="7" t="s">
        <v>583</v>
      </c>
      <c r="K174" s="7" t="s">
        <v>1982</v>
      </c>
      <c r="L174" s="7" t="s">
        <v>67</v>
      </c>
      <c r="M174" s="7" t="s">
        <v>51</v>
      </c>
      <c r="N174" s="7" t="s">
        <v>51</v>
      </c>
      <c r="O174" s="7" t="s">
        <v>75</v>
      </c>
      <c r="P174" s="7" t="s">
        <v>51</v>
      </c>
      <c r="Q174" s="7"/>
      <c r="R174" s="7"/>
      <c r="S174" s="7"/>
      <c r="T174" s="7"/>
    </row>
    <row r="175" spans="1:20" ht="12.75" customHeight="1">
      <c r="A175" s="7">
        <v>25</v>
      </c>
      <c r="B175" s="7" t="s">
        <v>7</v>
      </c>
      <c r="C175" s="7" t="s">
        <v>3597</v>
      </c>
      <c r="D175" s="7">
        <v>2014</v>
      </c>
      <c r="E175" s="19" t="s">
        <v>2484</v>
      </c>
      <c r="F175" s="7">
        <v>25</v>
      </c>
      <c r="G175" s="7" t="str">
        <f t="shared" si="6"/>
        <v>17</v>
      </c>
      <c r="H175" s="7" t="str">
        <f t="shared" si="7"/>
        <v>47</v>
      </c>
      <c r="I175" s="7" t="str">
        <f t="shared" si="8"/>
        <v>59</v>
      </c>
      <c r="J175" s="7" t="s">
        <v>583</v>
      </c>
      <c r="K175" s="7" t="s">
        <v>1982</v>
      </c>
      <c r="L175" s="7" t="s">
        <v>67</v>
      </c>
      <c r="M175" s="7" t="s">
        <v>51</v>
      </c>
      <c r="N175" s="7" t="s">
        <v>51</v>
      </c>
      <c r="O175" s="7" t="s">
        <v>50</v>
      </c>
      <c r="P175" s="7" t="s">
        <v>51</v>
      </c>
      <c r="Q175" s="7"/>
      <c r="R175" s="7"/>
      <c r="S175" s="7"/>
      <c r="T175" s="7"/>
    </row>
    <row r="176" spans="1:20" ht="12.75" customHeight="1">
      <c r="A176" s="7">
        <v>25</v>
      </c>
      <c r="B176" s="7" t="s">
        <v>7</v>
      </c>
      <c r="C176" s="7" t="s">
        <v>3598</v>
      </c>
      <c r="D176" s="7">
        <v>2014</v>
      </c>
      <c r="E176" s="19" t="s">
        <v>2484</v>
      </c>
      <c r="F176" s="7">
        <v>25</v>
      </c>
      <c r="G176" s="7" t="str">
        <f t="shared" si="6"/>
        <v>17</v>
      </c>
      <c r="H176" s="7" t="str">
        <f t="shared" si="7"/>
        <v>48</v>
      </c>
      <c r="I176" s="7" t="str">
        <f t="shared" si="8"/>
        <v>08</v>
      </c>
      <c r="J176" s="7" t="s">
        <v>583</v>
      </c>
      <c r="K176" s="7" t="s">
        <v>637</v>
      </c>
      <c r="L176" s="7" t="s">
        <v>67</v>
      </c>
      <c r="M176" s="7" t="s">
        <v>51</v>
      </c>
      <c r="N176" s="7" t="s">
        <v>51</v>
      </c>
      <c r="O176" s="7" t="s">
        <v>50</v>
      </c>
      <c r="P176" s="7" t="s">
        <v>51</v>
      </c>
      <c r="Q176" s="7"/>
      <c r="R176" s="7"/>
      <c r="S176" s="7"/>
      <c r="T176" s="7"/>
    </row>
    <row r="177" spans="1:20" ht="12.75" customHeight="1">
      <c r="A177" s="7">
        <v>25</v>
      </c>
      <c r="B177" s="7" t="s">
        <v>7</v>
      </c>
      <c r="C177" s="7" t="s">
        <v>3599</v>
      </c>
      <c r="D177" s="7">
        <v>2014</v>
      </c>
      <c r="E177" s="19" t="s">
        <v>2484</v>
      </c>
      <c r="F177" s="7">
        <v>25</v>
      </c>
      <c r="G177" s="7" t="str">
        <f t="shared" si="6"/>
        <v>17</v>
      </c>
      <c r="H177" s="7" t="str">
        <f t="shared" si="7"/>
        <v>48</v>
      </c>
      <c r="I177" s="7" t="str">
        <f t="shared" si="8"/>
        <v>25</v>
      </c>
      <c r="J177" s="7" t="s">
        <v>433</v>
      </c>
      <c r="K177" s="7" t="s">
        <v>436</v>
      </c>
      <c r="L177" s="7" t="s">
        <v>49</v>
      </c>
      <c r="M177" s="7" t="s">
        <v>51</v>
      </c>
      <c r="N177" s="7" t="s">
        <v>50</v>
      </c>
      <c r="O177" s="7" t="s">
        <v>75</v>
      </c>
      <c r="P177" s="7" t="s">
        <v>75</v>
      </c>
      <c r="Q177" s="7"/>
      <c r="R177" s="7"/>
      <c r="S177" s="7"/>
      <c r="T177" s="7"/>
    </row>
    <row r="178" spans="1:20" ht="12.75" customHeight="1">
      <c r="A178" s="7">
        <v>25</v>
      </c>
      <c r="B178" s="7" t="s">
        <v>7</v>
      </c>
      <c r="C178" s="7" t="s">
        <v>3600</v>
      </c>
      <c r="D178" s="7">
        <v>2014</v>
      </c>
      <c r="E178" s="19" t="s">
        <v>2484</v>
      </c>
      <c r="F178" s="7">
        <v>25</v>
      </c>
      <c r="G178" s="7" t="str">
        <f t="shared" si="6"/>
        <v>17</v>
      </c>
      <c r="H178" s="7" t="str">
        <f t="shared" si="7"/>
        <v>48</v>
      </c>
      <c r="I178" s="7" t="str">
        <f t="shared" si="8"/>
        <v>32</v>
      </c>
      <c r="J178" s="7" t="s">
        <v>583</v>
      </c>
      <c r="K178" s="7" t="s">
        <v>1982</v>
      </c>
      <c r="L178" s="7" t="s">
        <v>67</v>
      </c>
      <c r="M178" s="7" t="s">
        <v>51</v>
      </c>
      <c r="N178" s="7" t="s">
        <v>51</v>
      </c>
      <c r="O178" s="7" t="s">
        <v>50</v>
      </c>
      <c r="P178" s="7" t="s">
        <v>60</v>
      </c>
      <c r="Q178" s="7"/>
      <c r="R178" s="7"/>
      <c r="S178" s="7"/>
      <c r="T178" s="7"/>
    </row>
    <row r="179" spans="1:20" ht="12.75" customHeight="1">
      <c r="A179" s="7">
        <v>25</v>
      </c>
      <c r="B179" s="7" t="s">
        <v>7</v>
      </c>
      <c r="C179" s="7" t="s">
        <v>3601</v>
      </c>
      <c r="D179" s="7">
        <v>2014</v>
      </c>
      <c r="E179" s="19" t="s">
        <v>2484</v>
      </c>
      <c r="F179" s="7">
        <v>25</v>
      </c>
      <c r="G179" s="7" t="str">
        <f t="shared" si="6"/>
        <v>17</v>
      </c>
      <c r="H179" s="7" t="str">
        <f t="shared" si="7"/>
        <v>48</v>
      </c>
      <c r="I179" s="7" t="str">
        <f t="shared" si="8"/>
        <v>40</v>
      </c>
      <c r="J179" s="7" t="s">
        <v>583</v>
      </c>
      <c r="K179" s="7" t="s">
        <v>637</v>
      </c>
      <c r="L179" s="7" t="s">
        <v>67</v>
      </c>
      <c r="M179" s="7" t="s">
        <v>75</v>
      </c>
      <c r="N179" s="7" t="s">
        <v>51</v>
      </c>
      <c r="O179" s="7" t="s">
        <v>50</v>
      </c>
      <c r="P179" s="7" t="s">
        <v>50</v>
      </c>
      <c r="Q179" s="7"/>
      <c r="R179" s="7"/>
      <c r="S179" s="7"/>
      <c r="T179" s="7"/>
    </row>
    <row r="180" spans="1:20" ht="12.75" customHeight="1">
      <c r="A180" s="7">
        <v>25</v>
      </c>
      <c r="B180" s="7" t="s">
        <v>7</v>
      </c>
      <c r="C180" s="7" t="s">
        <v>3602</v>
      </c>
      <c r="D180" s="7">
        <v>2014</v>
      </c>
      <c r="E180" s="19" t="s">
        <v>2484</v>
      </c>
      <c r="F180" s="7">
        <v>25</v>
      </c>
      <c r="G180" s="7" t="str">
        <f t="shared" si="6"/>
        <v>17</v>
      </c>
      <c r="H180" s="7" t="str">
        <f t="shared" si="7"/>
        <v>49</v>
      </c>
      <c r="I180" s="7" t="str">
        <f t="shared" si="8"/>
        <v>25</v>
      </c>
      <c r="J180" s="7" t="s">
        <v>109</v>
      </c>
      <c r="K180" s="7" t="s">
        <v>151</v>
      </c>
      <c r="L180" s="7" t="s">
        <v>49</v>
      </c>
      <c r="M180" s="7" t="s">
        <v>51</v>
      </c>
      <c r="N180" s="7" t="s">
        <v>75</v>
      </c>
      <c r="O180" s="7" t="s">
        <v>51</v>
      </c>
      <c r="P180" s="7" t="s">
        <v>51</v>
      </c>
      <c r="Q180" s="7"/>
      <c r="R180" s="7"/>
      <c r="S180" s="7"/>
      <c r="T180" s="7"/>
    </row>
    <row r="181" spans="1:20" ht="12.75" customHeight="1">
      <c r="A181" s="7">
        <v>25</v>
      </c>
      <c r="B181" s="7" t="s">
        <v>7</v>
      </c>
      <c r="C181" s="7" t="s">
        <v>3603</v>
      </c>
      <c r="D181" s="7">
        <v>2014</v>
      </c>
      <c r="E181" s="19" t="s">
        <v>2484</v>
      </c>
      <c r="F181" s="7">
        <v>25</v>
      </c>
      <c r="G181" s="7" t="str">
        <f t="shared" si="6"/>
        <v>17</v>
      </c>
      <c r="H181" s="7" t="str">
        <f t="shared" si="7"/>
        <v>49</v>
      </c>
      <c r="I181" s="7" t="str">
        <f t="shared" si="8"/>
        <v>33</v>
      </c>
      <c r="J181" s="7" t="s">
        <v>433</v>
      </c>
      <c r="K181" s="7" t="s">
        <v>434</v>
      </c>
      <c r="L181" s="7" t="s">
        <v>49</v>
      </c>
      <c r="M181" s="7" t="s">
        <v>51</v>
      </c>
      <c r="N181" s="7" t="s">
        <v>75</v>
      </c>
      <c r="O181" s="7" t="s">
        <v>75</v>
      </c>
      <c r="P181" s="7" t="s">
        <v>51</v>
      </c>
      <c r="Q181" s="7"/>
      <c r="R181" s="7"/>
      <c r="S181" s="7"/>
      <c r="T181" s="7"/>
    </row>
    <row r="182" spans="1:20" ht="12.75" customHeight="1">
      <c r="A182" s="7">
        <v>25</v>
      </c>
      <c r="B182" s="7" t="s">
        <v>7</v>
      </c>
      <c r="C182" s="7" t="s">
        <v>3604</v>
      </c>
      <c r="D182" s="7">
        <v>2014</v>
      </c>
      <c r="E182" s="19" t="s">
        <v>2484</v>
      </c>
      <c r="F182" s="7">
        <v>25</v>
      </c>
      <c r="G182" s="7" t="str">
        <f t="shared" si="6"/>
        <v>17</v>
      </c>
      <c r="H182" s="7" t="str">
        <f t="shared" si="7"/>
        <v>49</v>
      </c>
      <c r="I182" s="7" t="str">
        <f t="shared" si="8"/>
        <v>38</v>
      </c>
      <c r="J182" s="7" t="s">
        <v>583</v>
      </c>
      <c r="K182" s="7" t="s">
        <v>637</v>
      </c>
      <c r="L182" s="7" t="s">
        <v>67</v>
      </c>
      <c r="M182" s="7" t="s">
        <v>75</v>
      </c>
      <c r="N182" s="7" t="s">
        <v>51</v>
      </c>
      <c r="O182" s="7" t="s">
        <v>50</v>
      </c>
      <c r="P182" s="7" t="s">
        <v>51</v>
      </c>
      <c r="Q182" s="7"/>
      <c r="R182" s="7"/>
      <c r="S182" s="7"/>
      <c r="T182" s="7"/>
    </row>
    <row r="183" spans="1:20" ht="12.75" customHeight="1">
      <c r="A183" s="7">
        <v>25</v>
      </c>
      <c r="B183" s="7" t="s">
        <v>7</v>
      </c>
      <c r="C183" s="7" t="s">
        <v>3605</v>
      </c>
      <c r="D183" s="7">
        <v>2014</v>
      </c>
      <c r="E183" s="19" t="s">
        <v>2484</v>
      </c>
      <c r="F183" s="7">
        <v>25</v>
      </c>
      <c r="G183" s="7" t="str">
        <f t="shared" si="6"/>
        <v>17</v>
      </c>
      <c r="H183" s="7" t="str">
        <f t="shared" si="7"/>
        <v>49</v>
      </c>
      <c r="I183" s="7" t="str">
        <f t="shared" si="8"/>
        <v>56</v>
      </c>
      <c r="J183" s="7" t="s">
        <v>583</v>
      </c>
      <c r="K183" s="7" t="s">
        <v>1982</v>
      </c>
      <c r="L183" s="7" t="s">
        <v>67</v>
      </c>
      <c r="M183" s="7" t="s">
        <v>75</v>
      </c>
      <c r="N183" s="7" t="s">
        <v>51</v>
      </c>
      <c r="O183" s="7" t="s">
        <v>50</v>
      </c>
      <c r="P183" s="7" t="s">
        <v>51</v>
      </c>
      <c r="Q183" s="7"/>
      <c r="R183" s="7"/>
      <c r="S183" s="7"/>
      <c r="T183" s="7"/>
    </row>
    <row r="184" spans="1:20" ht="12.75" customHeight="1">
      <c r="A184" s="7">
        <v>25</v>
      </c>
      <c r="B184" s="7" t="s">
        <v>7</v>
      </c>
      <c r="C184" s="7" t="s">
        <v>3606</v>
      </c>
      <c r="D184" s="7">
        <v>2014</v>
      </c>
      <c r="E184" s="19" t="s">
        <v>2484</v>
      </c>
      <c r="F184" s="7">
        <v>25</v>
      </c>
      <c r="G184" s="7" t="str">
        <f t="shared" si="6"/>
        <v>17</v>
      </c>
      <c r="H184" s="7" t="str">
        <f t="shared" si="7"/>
        <v>50</v>
      </c>
      <c r="I184" s="7" t="str">
        <f t="shared" si="8"/>
        <v>13</v>
      </c>
      <c r="J184" s="7" t="s">
        <v>433</v>
      </c>
      <c r="K184" s="7" t="s">
        <v>445</v>
      </c>
      <c r="L184" s="7" t="s">
        <v>49</v>
      </c>
      <c r="M184" s="7" t="s">
        <v>50</v>
      </c>
      <c r="N184" s="7" t="s">
        <v>51</v>
      </c>
      <c r="O184" s="7" t="s">
        <v>50</v>
      </c>
      <c r="P184" s="7" t="s">
        <v>51</v>
      </c>
      <c r="Q184" s="7"/>
      <c r="R184" s="7"/>
      <c r="S184" s="7"/>
      <c r="T184" s="7"/>
    </row>
    <row r="185" spans="1:20" ht="12.75" customHeight="1">
      <c r="A185" s="7">
        <v>25</v>
      </c>
      <c r="B185" s="7" t="s">
        <v>7</v>
      </c>
      <c r="C185" s="7" t="s">
        <v>3607</v>
      </c>
      <c r="D185" s="7">
        <v>2014</v>
      </c>
      <c r="E185" s="19" t="s">
        <v>2484</v>
      </c>
      <c r="F185" s="7">
        <v>25</v>
      </c>
      <c r="G185" s="7" t="str">
        <f t="shared" si="6"/>
        <v>17</v>
      </c>
      <c r="H185" s="7" t="str">
        <f t="shared" si="7"/>
        <v>50</v>
      </c>
      <c r="I185" s="7" t="str">
        <f t="shared" si="8"/>
        <v>34</v>
      </c>
      <c r="J185" s="7" t="s">
        <v>583</v>
      </c>
      <c r="K185" s="7" t="s">
        <v>637</v>
      </c>
      <c r="L185" s="7" t="s">
        <v>67</v>
      </c>
      <c r="M185" s="7" t="s">
        <v>50</v>
      </c>
      <c r="N185" s="7" t="s">
        <v>51</v>
      </c>
      <c r="O185" s="7" t="s">
        <v>50</v>
      </c>
      <c r="P185" s="7" t="s">
        <v>51</v>
      </c>
      <c r="Q185" s="7"/>
      <c r="R185" s="7"/>
      <c r="S185" s="7"/>
      <c r="T185" s="7"/>
    </row>
    <row r="186" spans="1:20" ht="12.75" customHeight="1">
      <c r="A186" s="7">
        <v>25</v>
      </c>
      <c r="B186" s="7" t="s">
        <v>7</v>
      </c>
      <c r="C186" s="7" t="s">
        <v>3608</v>
      </c>
      <c r="D186" s="7">
        <v>2014</v>
      </c>
      <c r="E186" s="19" t="s">
        <v>2484</v>
      </c>
      <c r="F186" s="7">
        <v>25</v>
      </c>
      <c r="G186" s="7" t="str">
        <f t="shared" si="6"/>
        <v>17</v>
      </c>
      <c r="H186" s="7" t="str">
        <f t="shared" si="7"/>
        <v>51</v>
      </c>
      <c r="I186" s="7" t="str">
        <f t="shared" si="8"/>
        <v>16</v>
      </c>
      <c r="J186" s="7" t="s">
        <v>583</v>
      </c>
      <c r="K186" s="7" t="s">
        <v>637</v>
      </c>
      <c r="L186" s="7" t="s">
        <v>67</v>
      </c>
      <c r="M186" s="7" t="s">
        <v>75</v>
      </c>
      <c r="N186" s="7" t="s">
        <v>51</v>
      </c>
      <c r="O186" s="7" t="s">
        <v>50</v>
      </c>
      <c r="P186" s="7" t="s">
        <v>60</v>
      </c>
      <c r="Q186" s="7"/>
      <c r="R186" s="7"/>
      <c r="S186" s="7"/>
      <c r="T186" s="7"/>
    </row>
    <row r="187" spans="1:20" ht="12.75" customHeight="1">
      <c r="A187" s="7">
        <v>25</v>
      </c>
      <c r="B187" s="7" t="s">
        <v>7</v>
      </c>
      <c r="C187" s="7" t="s">
        <v>3609</v>
      </c>
      <c r="D187" s="7">
        <v>2014</v>
      </c>
      <c r="E187" s="19" t="s">
        <v>2484</v>
      </c>
      <c r="F187" s="7">
        <v>25</v>
      </c>
      <c r="G187" s="7" t="str">
        <f t="shared" si="6"/>
        <v>17</v>
      </c>
      <c r="H187" s="7" t="str">
        <f t="shared" si="7"/>
        <v>51</v>
      </c>
      <c r="I187" s="7" t="str">
        <f t="shared" si="8"/>
        <v>45</v>
      </c>
      <c r="J187" s="7" t="s">
        <v>433</v>
      </c>
      <c r="K187" s="7" t="s">
        <v>470</v>
      </c>
      <c r="L187" s="7" t="s">
        <v>49</v>
      </c>
      <c r="M187" s="7" t="s">
        <v>50</v>
      </c>
      <c r="N187" s="7" t="s">
        <v>51</v>
      </c>
      <c r="O187" s="7" t="s">
        <v>75</v>
      </c>
      <c r="P187" s="7" t="s">
        <v>51</v>
      </c>
      <c r="Q187" s="7"/>
      <c r="R187" s="7"/>
      <c r="S187" s="7"/>
      <c r="T187" s="7"/>
    </row>
    <row r="188" spans="1:20" ht="12.75" customHeight="1">
      <c r="A188" s="7">
        <v>25</v>
      </c>
      <c r="B188" s="7" t="s">
        <v>7</v>
      </c>
      <c r="C188" s="7" t="s">
        <v>3610</v>
      </c>
      <c r="D188" s="7">
        <v>2014</v>
      </c>
      <c r="E188" s="19" t="s">
        <v>2484</v>
      </c>
      <c r="F188" s="7">
        <v>25</v>
      </c>
      <c r="G188" s="7" t="str">
        <f t="shared" si="6"/>
        <v>17</v>
      </c>
      <c r="H188" s="7" t="str">
        <f t="shared" si="7"/>
        <v>51</v>
      </c>
      <c r="I188" s="7" t="str">
        <f t="shared" si="8"/>
        <v>57</v>
      </c>
      <c r="J188" s="7" t="s">
        <v>65</v>
      </c>
      <c r="K188" s="7" t="s">
        <v>159</v>
      </c>
      <c r="L188" s="7" t="s">
        <v>67</v>
      </c>
      <c r="M188" s="7" t="s">
        <v>51</v>
      </c>
      <c r="N188" s="7" t="s">
        <v>51</v>
      </c>
      <c r="O188" s="7" t="s">
        <v>75</v>
      </c>
      <c r="P188" s="7" t="s">
        <v>51</v>
      </c>
      <c r="Q188" s="7"/>
      <c r="R188" s="7"/>
      <c r="S188" s="7"/>
      <c r="T188" s="7"/>
    </row>
    <row r="189" spans="1:20" ht="12.75" customHeight="1">
      <c r="A189" s="7">
        <v>25</v>
      </c>
      <c r="B189" s="7" t="s">
        <v>7</v>
      </c>
      <c r="C189" s="7" t="s">
        <v>3611</v>
      </c>
      <c r="D189" s="7">
        <v>2014</v>
      </c>
      <c r="E189" s="19" t="s">
        <v>2484</v>
      </c>
      <c r="F189" s="7">
        <v>25</v>
      </c>
      <c r="G189" s="7" t="str">
        <f t="shared" si="6"/>
        <v>17</v>
      </c>
      <c r="H189" s="7" t="str">
        <f t="shared" si="7"/>
        <v>52</v>
      </c>
      <c r="I189" s="7" t="str">
        <f t="shared" si="8"/>
        <v>21</v>
      </c>
      <c r="J189" s="7" t="s">
        <v>433</v>
      </c>
      <c r="K189" s="7" t="s">
        <v>547</v>
      </c>
      <c r="L189" s="7" t="s">
        <v>49</v>
      </c>
      <c r="M189" s="7" t="s">
        <v>51</v>
      </c>
      <c r="N189" s="7" t="s">
        <v>50</v>
      </c>
      <c r="O189" s="7" t="s">
        <v>75</v>
      </c>
      <c r="P189" s="7" t="s">
        <v>51</v>
      </c>
      <c r="Q189" s="7"/>
      <c r="R189" s="7"/>
      <c r="S189" s="7"/>
      <c r="T189" s="7"/>
    </row>
    <row r="190" spans="1:20" ht="12.75" customHeight="1">
      <c r="A190" s="7">
        <v>25</v>
      </c>
      <c r="B190" s="7" t="s">
        <v>7</v>
      </c>
      <c r="C190" s="7" t="s">
        <v>3612</v>
      </c>
      <c r="D190" s="7">
        <v>2014</v>
      </c>
      <c r="E190" s="19" t="s">
        <v>2484</v>
      </c>
      <c r="F190" s="7">
        <v>25</v>
      </c>
      <c r="G190" s="7" t="str">
        <f t="shared" si="6"/>
        <v>17</v>
      </c>
      <c r="H190" s="7" t="str">
        <f t="shared" si="7"/>
        <v>53</v>
      </c>
      <c r="I190" s="7" t="str">
        <f t="shared" si="8"/>
        <v>05</v>
      </c>
      <c r="J190" s="7" t="s">
        <v>433</v>
      </c>
      <c r="K190" s="7" t="s">
        <v>557</v>
      </c>
      <c r="L190" s="7" t="s">
        <v>49</v>
      </c>
      <c r="M190" s="7" t="s">
        <v>50</v>
      </c>
      <c r="N190" s="7" t="s">
        <v>51</v>
      </c>
      <c r="O190" s="7" t="s">
        <v>75</v>
      </c>
      <c r="P190" s="7" t="s">
        <v>75</v>
      </c>
      <c r="Q190" s="7"/>
      <c r="R190" s="7"/>
      <c r="S190" s="7"/>
      <c r="T190" s="7"/>
    </row>
    <row r="191" spans="1:20" ht="12.75" customHeight="1">
      <c r="A191" s="7">
        <v>25</v>
      </c>
      <c r="B191" s="7" t="s">
        <v>7</v>
      </c>
      <c r="C191" s="7" t="s">
        <v>3613</v>
      </c>
      <c r="D191" s="7">
        <v>2014</v>
      </c>
      <c r="E191" s="19" t="s">
        <v>2484</v>
      </c>
      <c r="F191" s="7">
        <v>25</v>
      </c>
      <c r="G191" s="7" t="str">
        <f t="shared" si="6"/>
        <v>17</v>
      </c>
      <c r="H191" s="7" t="str">
        <f t="shared" si="7"/>
        <v>53</v>
      </c>
      <c r="I191" s="7" t="str">
        <f t="shared" si="8"/>
        <v>30</v>
      </c>
      <c r="J191" s="7" t="s">
        <v>109</v>
      </c>
      <c r="K191" s="7" t="s">
        <v>151</v>
      </c>
      <c r="L191" s="7" t="s">
        <v>49</v>
      </c>
      <c r="M191" s="7" t="s">
        <v>50</v>
      </c>
      <c r="N191" s="7" t="s">
        <v>51</v>
      </c>
      <c r="O191" s="7" t="s">
        <v>75</v>
      </c>
      <c r="P191" s="7" t="s">
        <v>75</v>
      </c>
      <c r="Q191" s="7"/>
      <c r="R191" s="7"/>
      <c r="S191" s="7"/>
      <c r="T191" s="7"/>
    </row>
    <row r="192" spans="1:20" ht="12.75" customHeight="1">
      <c r="A192" s="7">
        <v>25</v>
      </c>
      <c r="B192" s="7" t="s">
        <v>7</v>
      </c>
      <c r="C192" s="7" t="s">
        <v>3614</v>
      </c>
      <c r="D192" s="7">
        <v>2014</v>
      </c>
      <c r="E192" s="19" t="s">
        <v>2484</v>
      </c>
      <c r="F192" s="7">
        <v>25</v>
      </c>
      <c r="G192" s="7" t="str">
        <f t="shared" si="6"/>
        <v>17</v>
      </c>
      <c r="H192" s="7" t="str">
        <f t="shared" si="7"/>
        <v>54</v>
      </c>
      <c r="I192" s="7" t="str">
        <f t="shared" si="8"/>
        <v>31</v>
      </c>
      <c r="J192" s="7" t="s">
        <v>433</v>
      </c>
      <c r="K192" s="7" t="s">
        <v>478</v>
      </c>
      <c r="L192" s="7" t="s">
        <v>49</v>
      </c>
      <c r="M192" s="7" t="s">
        <v>75</v>
      </c>
      <c r="N192" s="7" t="s">
        <v>75</v>
      </c>
      <c r="O192" s="7" t="s">
        <v>51</v>
      </c>
      <c r="P192" s="7" t="s">
        <v>51</v>
      </c>
      <c r="Q192" s="7"/>
      <c r="R192" s="7"/>
      <c r="S192" s="7"/>
      <c r="T192" s="7"/>
    </row>
    <row r="193" spans="1:20" ht="12.75" customHeight="1">
      <c r="A193" s="7">
        <v>25</v>
      </c>
      <c r="B193" s="7" t="s">
        <v>7</v>
      </c>
      <c r="C193" s="7" t="s">
        <v>3615</v>
      </c>
      <c r="D193" s="7">
        <v>2014</v>
      </c>
      <c r="E193" s="19" t="s">
        <v>2484</v>
      </c>
      <c r="F193" s="7">
        <v>25</v>
      </c>
      <c r="G193" s="7" t="str">
        <f t="shared" si="6"/>
        <v>17</v>
      </c>
      <c r="H193" s="7" t="str">
        <f t="shared" si="7"/>
        <v>54</v>
      </c>
      <c r="I193" s="7" t="str">
        <f t="shared" si="8"/>
        <v>44</v>
      </c>
      <c r="J193" s="7" t="s">
        <v>433</v>
      </c>
      <c r="K193" s="7" t="s">
        <v>480</v>
      </c>
      <c r="L193" s="7" t="s">
        <v>49</v>
      </c>
      <c r="M193" s="7" t="s">
        <v>51</v>
      </c>
      <c r="N193" s="7" t="s">
        <v>75</v>
      </c>
      <c r="O193" s="7" t="s">
        <v>51</v>
      </c>
      <c r="P193" s="7" t="s">
        <v>51</v>
      </c>
      <c r="Q193" s="7"/>
      <c r="R193" s="7"/>
      <c r="S193" s="7"/>
      <c r="T193" s="7"/>
    </row>
    <row r="194" spans="1:20" ht="12.75" customHeight="1">
      <c r="A194" s="7">
        <v>25</v>
      </c>
      <c r="B194" s="7" t="s">
        <v>7</v>
      </c>
      <c r="C194" s="7" t="s">
        <v>3616</v>
      </c>
      <c r="D194" s="7">
        <v>2014</v>
      </c>
      <c r="E194" s="19" t="s">
        <v>2484</v>
      </c>
      <c r="F194" s="7">
        <v>25</v>
      </c>
      <c r="G194" s="7" t="str">
        <f t="shared" ref="G194:G208" si="9">LEFT(C194,2)</f>
        <v>17</v>
      </c>
      <c r="H194" s="7" t="str">
        <f t="shared" ref="H194:H208" si="10">MID(C194,4,2)</f>
        <v>54</v>
      </c>
      <c r="I194" s="7" t="str">
        <f t="shared" ref="I194:I208" si="11">MID(C194,7,2)</f>
        <v>48</v>
      </c>
      <c r="J194" s="7" t="s">
        <v>65</v>
      </c>
      <c r="K194" s="7" t="s">
        <v>159</v>
      </c>
      <c r="L194" s="7" t="s">
        <v>67</v>
      </c>
      <c r="M194" s="7" t="s">
        <v>51</v>
      </c>
      <c r="N194" s="7" t="s">
        <v>75</v>
      </c>
      <c r="O194" s="7" t="s">
        <v>51</v>
      </c>
      <c r="P194" s="7" t="s">
        <v>51</v>
      </c>
      <c r="Q194" s="7"/>
      <c r="R194" s="7"/>
      <c r="S194" s="7"/>
      <c r="T194" s="7"/>
    </row>
    <row r="195" spans="1:20" ht="12.75" customHeight="1">
      <c r="A195" s="7">
        <v>25</v>
      </c>
      <c r="B195" s="7" t="s">
        <v>7</v>
      </c>
      <c r="C195" s="7" t="s">
        <v>3617</v>
      </c>
      <c r="D195" s="7">
        <v>2014</v>
      </c>
      <c r="E195" s="19" t="s">
        <v>2484</v>
      </c>
      <c r="F195" s="7">
        <v>25</v>
      </c>
      <c r="G195" s="7" t="str">
        <f t="shared" si="9"/>
        <v>17</v>
      </c>
      <c r="H195" s="7" t="str">
        <f t="shared" si="10"/>
        <v>55</v>
      </c>
      <c r="I195" s="7" t="str">
        <f t="shared" si="11"/>
        <v>10</v>
      </c>
      <c r="J195" s="7" t="s">
        <v>109</v>
      </c>
      <c r="K195" s="7" t="s">
        <v>110</v>
      </c>
      <c r="L195" s="7" t="s">
        <v>49</v>
      </c>
      <c r="M195" s="7" t="s">
        <v>51</v>
      </c>
      <c r="N195" s="7" t="s">
        <v>51</v>
      </c>
      <c r="O195" s="7" t="s">
        <v>75</v>
      </c>
      <c r="P195" s="7" t="s">
        <v>75</v>
      </c>
      <c r="Q195" s="7"/>
      <c r="R195" s="7"/>
      <c r="S195" s="7"/>
      <c r="T195" s="7"/>
    </row>
    <row r="196" spans="1:20" ht="12.75" customHeight="1">
      <c r="A196" s="7">
        <v>25</v>
      </c>
      <c r="B196" s="7" t="s">
        <v>7</v>
      </c>
      <c r="C196" s="7" t="s">
        <v>3618</v>
      </c>
      <c r="D196" s="7">
        <v>2014</v>
      </c>
      <c r="E196" s="19" t="s">
        <v>2484</v>
      </c>
      <c r="F196" s="7">
        <v>25</v>
      </c>
      <c r="G196" s="7" t="str">
        <f t="shared" si="9"/>
        <v>17</v>
      </c>
      <c r="H196" s="7" t="str">
        <f t="shared" si="10"/>
        <v>55</v>
      </c>
      <c r="I196" s="7" t="str">
        <f t="shared" si="11"/>
        <v>17</v>
      </c>
      <c r="J196" s="7" t="s">
        <v>433</v>
      </c>
      <c r="K196" s="7" t="s">
        <v>557</v>
      </c>
      <c r="L196" s="7" t="s">
        <v>49</v>
      </c>
      <c r="M196" s="7" t="s">
        <v>51</v>
      </c>
      <c r="N196" s="7" t="s">
        <v>75</v>
      </c>
      <c r="O196" s="7" t="s">
        <v>75</v>
      </c>
      <c r="P196" s="7" t="s">
        <v>75</v>
      </c>
      <c r="Q196" s="7"/>
      <c r="R196" s="7"/>
      <c r="S196" s="7"/>
      <c r="T196" s="7"/>
    </row>
    <row r="197" spans="1:20" ht="12.75" customHeight="1">
      <c r="A197" s="7">
        <v>25</v>
      </c>
      <c r="B197" s="7" t="s">
        <v>7</v>
      </c>
      <c r="C197" s="7" t="s">
        <v>3619</v>
      </c>
      <c r="D197" s="7">
        <v>2014</v>
      </c>
      <c r="E197" s="19" t="s">
        <v>2484</v>
      </c>
      <c r="F197" s="7">
        <v>25</v>
      </c>
      <c r="G197" s="7" t="str">
        <f t="shared" si="9"/>
        <v>17</v>
      </c>
      <c r="H197" s="7" t="str">
        <f t="shared" si="10"/>
        <v>55</v>
      </c>
      <c r="I197" s="7" t="str">
        <f t="shared" si="11"/>
        <v>19</v>
      </c>
      <c r="J197" s="7" t="s">
        <v>583</v>
      </c>
      <c r="K197" s="7" t="s">
        <v>1982</v>
      </c>
      <c r="L197" s="7" t="s">
        <v>67</v>
      </c>
      <c r="M197" s="7" t="s">
        <v>51</v>
      </c>
      <c r="N197" s="7" t="s">
        <v>75</v>
      </c>
      <c r="O197" s="7" t="s">
        <v>75</v>
      </c>
      <c r="P197" s="7" t="s">
        <v>75</v>
      </c>
      <c r="Q197" s="7"/>
      <c r="R197" s="7"/>
      <c r="S197" s="7"/>
      <c r="T197" s="7"/>
    </row>
    <row r="198" spans="1:20" ht="12.75" customHeight="1">
      <c r="A198" s="7">
        <v>25</v>
      </c>
      <c r="B198" s="7" t="s">
        <v>7</v>
      </c>
      <c r="C198" s="7" t="s">
        <v>3620</v>
      </c>
      <c r="D198" s="7">
        <v>2014</v>
      </c>
      <c r="E198" s="19" t="s">
        <v>2484</v>
      </c>
      <c r="F198" s="7">
        <v>25</v>
      </c>
      <c r="G198" s="7" t="str">
        <f t="shared" si="9"/>
        <v>17</v>
      </c>
      <c r="H198" s="7" t="str">
        <f t="shared" si="10"/>
        <v>57</v>
      </c>
      <c r="I198" s="7" t="str">
        <f t="shared" si="11"/>
        <v>30</v>
      </c>
      <c r="J198" s="7" t="s">
        <v>109</v>
      </c>
      <c r="K198" s="7" t="s">
        <v>151</v>
      </c>
      <c r="L198" s="7" t="s">
        <v>49</v>
      </c>
      <c r="M198" s="7" t="s">
        <v>51</v>
      </c>
      <c r="N198" s="7" t="s">
        <v>75</v>
      </c>
      <c r="O198" s="7" t="s">
        <v>50</v>
      </c>
      <c r="P198" s="7" t="s">
        <v>75</v>
      </c>
      <c r="Q198" s="7"/>
      <c r="R198" s="7"/>
      <c r="S198" s="7"/>
      <c r="T198" s="7"/>
    </row>
    <row r="199" spans="1:20" ht="12.75" customHeight="1">
      <c r="A199" s="7">
        <v>25</v>
      </c>
      <c r="B199" s="7" t="s">
        <v>7</v>
      </c>
      <c r="C199" s="7" t="s">
        <v>3621</v>
      </c>
      <c r="D199" s="7">
        <v>2014</v>
      </c>
      <c r="E199" s="19" t="s">
        <v>2484</v>
      </c>
      <c r="F199" s="7">
        <v>25</v>
      </c>
      <c r="G199" s="7" t="str">
        <f t="shared" si="9"/>
        <v>17</v>
      </c>
      <c r="H199" s="7" t="str">
        <f t="shared" si="10"/>
        <v>57</v>
      </c>
      <c r="I199" s="7" t="str">
        <f t="shared" si="11"/>
        <v>50</v>
      </c>
      <c r="J199" s="7" t="s">
        <v>65</v>
      </c>
      <c r="K199" s="7" t="s">
        <v>213</v>
      </c>
      <c r="L199" s="7" t="s">
        <v>67</v>
      </c>
      <c r="M199" s="7" t="s">
        <v>51</v>
      </c>
      <c r="N199" s="7" t="s">
        <v>51</v>
      </c>
      <c r="O199" s="7" t="s">
        <v>60</v>
      </c>
      <c r="P199" s="7" t="s">
        <v>60</v>
      </c>
      <c r="Q199" s="7"/>
      <c r="R199" s="7"/>
      <c r="S199" s="7"/>
      <c r="T199" s="7"/>
    </row>
    <row r="200" spans="1:20" ht="12.75" customHeight="1">
      <c r="A200" s="7">
        <v>25</v>
      </c>
      <c r="B200" s="7" t="s">
        <v>7</v>
      </c>
      <c r="C200" s="7" t="s">
        <v>3622</v>
      </c>
      <c r="D200" s="7">
        <v>2014</v>
      </c>
      <c r="E200" s="19" t="s">
        <v>2484</v>
      </c>
      <c r="F200" s="7">
        <v>25</v>
      </c>
      <c r="G200" s="7" t="str">
        <f t="shared" si="9"/>
        <v>17</v>
      </c>
      <c r="H200" s="7" t="str">
        <f t="shared" si="10"/>
        <v>58</v>
      </c>
      <c r="I200" s="7" t="str">
        <f t="shared" si="11"/>
        <v>06</v>
      </c>
      <c r="J200" s="7" t="s">
        <v>583</v>
      </c>
      <c r="K200" s="7" t="s">
        <v>637</v>
      </c>
      <c r="L200" s="7" t="s">
        <v>67</v>
      </c>
      <c r="M200" s="7" t="s">
        <v>51</v>
      </c>
      <c r="N200" s="7" t="s">
        <v>50</v>
      </c>
      <c r="O200" s="7" t="s">
        <v>50</v>
      </c>
      <c r="P200" s="7" t="s">
        <v>50</v>
      </c>
      <c r="Q200" s="7"/>
      <c r="R200" s="7"/>
      <c r="S200" s="7"/>
      <c r="T200" s="7"/>
    </row>
    <row r="201" spans="1:20" ht="12.75" customHeight="1">
      <c r="A201" s="7">
        <v>25</v>
      </c>
      <c r="B201" s="7" t="s">
        <v>7</v>
      </c>
      <c r="C201" s="7" t="s">
        <v>3623</v>
      </c>
      <c r="D201" s="7">
        <v>2014</v>
      </c>
      <c r="E201" s="19" t="s">
        <v>2484</v>
      </c>
      <c r="F201" s="7">
        <v>25</v>
      </c>
      <c r="G201" s="7" t="str">
        <f t="shared" si="9"/>
        <v>17</v>
      </c>
      <c r="H201" s="7" t="str">
        <f t="shared" si="10"/>
        <v>58</v>
      </c>
      <c r="I201" s="7" t="str">
        <f t="shared" si="11"/>
        <v>39</v>
      </c>
      <c r="J201" s="7" t="s">
        <v>109</v>
      </c>
      <c r="K201" s="7" t="s">
        <v>151</v>
      </c>
      <c r="L201" s="7" t="s">
        <v>49</v>
      </c>
      <c r="M201" s="7" t="s">
        <v>51</v>
      </c>
      <c r="N201" s="7" t="s">
        <v>51</v>
      </c>
      <c r="O201" s="7" t="s">
        <v>75</v>
      </c>
      <c r="P201" s="7" t="s">
        <v>51</v>
      </c>
      <c r="Q201" s="7"/>
      <c r="R201" s="7"/>
      <c r="S201" s="7"/>
      <c r="T201" s="7"/>
    </row>
    <row r="202" spans="1:20" ht="12.75" customHeight="1">
      <c r="A202" s="7">
        <v>25</v>
      </c>
      <c r="B202" s="7" t="s">
        <v>7</v>
      </c>
      <c r="C202" s="7" t="s">
        <v>3624</v>
      </c>
      <c r="D202" s="7">
        <v>2014</v>
      </c>
      <c r="E202" s="19" t="s">
        <v>2484</v>
      </c>
      <c r="F202" s="7">
        <v>25</v>
      </c>
      <c r="G202" s="7" t="str">
        <f t="shared" si="9"/>
        <v>17</v>
      </c>
      <c r="H202" s="7" t="str">
        <f t="shared" si="10"/>
        <v>58</v>
      </c>
      <c r="I202" s="7" t="str">
        <f t="shared" si="11"/>
        <v>52</v>
      </c>
      <c r="J202" s="7" t="s">
        <v>109</v>
      </c>
      <c r="K202" s="7" t="s">
        <v>110</v>
      </c>
      <c r="L202" s="7" t="s">
        <v>49</v>
      </c>
      <c r="M202" s="7" t="s">
        <v>51</v>
      </c>
      <c r="N202" s="7" t="s">
        <v>60</v>
      </c>
      <c r="O202" s="7" t="s">
        <v>60</v>
      </c>
      <c r="P202" s="7" t="s">
        <v>51</v>
      </c>
      <c r="Q202" s="7"/>
      <c r="R202" s="7"/>
      <c r="S202" s="7"/>
      <c r="T202" s="7"/>
    </row>
    <row r="203" spans="1:20" ht="12.75" customHeight="1">
      <c r="A203" s="7">
        <v>25</v>
      </c>
      <c r="B203" s="7" t="s">
        <v>7</v>
      </c>
      <c r="C203" s="7" t="s">
        <v>3625</v>
      </c>
      <c r="D203" s="7">
        <v>2014</v>
      </c>
      <c r="E203" s="19" t="s">
        <v>2484</v>
      </c>
      <c r="F203" s="7">
        <v>25</v>
      </c>
      <c r="G203" s="7" t="str">
        <f t="shared" si="9"/>
        <v>17</v>
      </c>
      <c r="H203" s="7" t="str">
        <f t="shared" si="10"/>
        <v>59</v>
      </c>
      <c r="I203" s="7" t="str">
        <f t="shared" si="11"/>
        <v>55</v>
      </c>
      <c r="J203" s="7" t="s">
        <v>583</v>
      </c>
      <c r="K203" s="7" t="s">
        <v>637</v>
      </c>
      <c r="L203" s="7" t="s">
        <v>67</v>
      </c>
      <c r="M203" s="7" t="s">
        <v>75</v>
      </c>
      <c r="N203" s="7" t="s">
        <v>75</v>
      </c>
      <c r="O203" s="7" t="s">
        <v>51</v>
      </c>
      <c r="P203" s="7" t="s">
        <v>51</v>
      </c>
      <c r="Q203" s="7"/>
      <c r="R203" s="7"/>
      <c r="S203" s="7"/>
      <c r="T203" s="7"/>
    </row>
    <row r="204" spans="1:20" ht="12.75" customHeight="1">
      <c r="A204" s="7">
        <v>25</v>
      </c>
      <c r="B204" s="7" t="s">
        <v>7</v>
      </c>
      <c r="C204" s="7" t="s">
        <v>3626</v>
      </c>
      <c r="D204" s="7">
        <v>2014</v>
      </c>
      <c r="E204" s="19" t="s">
        <v>2484</v>
      </c>
      <c r="F204" s="7">
        <v>25</v>
      </c>
      <c r="G204" s="7" t="str">
        <f t="shared" si="9"/>
        <v>18</v>
      </c>
      <c r="H204" s="7" t="str">
        <f t="shared" si="10"/>
        <v>00</v>
      </c>
      <c r="I204" s="7" t="str">
        <f t="shared" si="11"/>
        <v>55</v>
      </c>
      <c r="J204" s="7" t="s">
        <v>65</v>
      </c>
      <c r="K204" s="7" t="s">
        <v>637</v>
      </c>
      <c r="L204" s="7" t="s">
        <v>67</v>
      </c>
      <c r="M204" s="7" t="s">
        <v>51</v>
      </c>
      <c r="N204" s="7" t="s">
        <v>51</v>
      </c>
      <c r="O204" s="7" t="s">
        <v>75</v>
      </c>
      <c r="P204" s="7" t="s">
        <v>51</v>
      </c>
      <c r="Q204" s="7"/>
      <c r="R204" s="7"/>
      <c r="S204" s="7"/>
      <c r="T204" s="7"/>
    </row>
    <row r="205" spans="1:20" ht="12.75" customHeight="1">
      <c r="A205" s="7">
        <v>25</v>
      </c>
      <c r="B205" s="7" t="s">
        <v>7</v>
      </c>
      <c r="C205" s="7" t="s">
        <v>3627</v>
      </c>
      <c r="D205" s="7">
        <v>2014</v>
      </c>
      <c r="E205" s="19" t="s">
        <v>2484</v>
      </c>
      <c r="F205" s="7">
        <v>25</v>
      </c>
      <c r="G205" s="7" t="str">
        <f t="shared" si="9"/>
        <v>18</v>
      </c>
      <c r="H205" s="7" t="str">
        <f t="shared" si="10"/>
        <v>01</v>
      </c>
      <c r="I205" s="7" t="str">
        <f t="shared" si="11"/>
        <v>01</v>
      </c>
      <c r="J205" s="7" t="s">
        <v>109</v>
      </c>
      <c r="K205" s="7" t="s">
        <v>110</v>
      </c>
      <c r="L205" s="7" t="s">
        <v>49</v>
      </c>
      <c r="M205" s="7" t="s">
        <v>75</v>
      </c>
      <c r="N205" s="7" t="s">
        <v>51</v>
      </c>
      <c r="O205" s="7" t="s">
        <v>75</v>
      </c>
      <c r="P205" s="7" t="s">
        <v>51</v>
      </c>
      <c r="Q205" s="7"/>
      <c r="R205" s="7"/>
      <c r="S205" s="7"/>
      <c r="T205" s="7"/>
    </row>
    <row r="206" spans="1:20" ht="12.75" customHeight="1">
      <c r="A206" s="7">
        <v>25</v>
      </c>
      <c r="B206" s="7" t="s">
        <v>7</v>
      </c>
      <c r="C206" s="7" t="s">
        <v>3628</v>
      </c>
      <c r="D206" s="7">
        <v>2014</v>
      </c>
      <c r="E206" s="19" t="s">
        <v>2484</v>
      </c>
      <c r="F206" s="7">
        <v>25</v>
      </c>
      <c r="G206" s="7" t="str">
        <f t="shared" si="9"/>
        <v>18</v>
      </c>
      <c r="H206" s="7" t="str">
        <f t="shared" si="10"/>
        <v>01</v>
      </c>
      <c r="I206" s="7" t="str">
        <f t="shared" si="11"/>
        <v>13</v>
      </c>
      <c r="J206" s="7" t="s">
        <v>65</v>
      </c>
      <c r="K206" s="7" t="s">
        <v>637</v>
      </c>
      <c r="L206" s="7" t="s">
        <v>67</v>
      </c>
      <c r="M206" s="7" t="s">
        <v>51</v>
      </c>
      <c r="N206" s="7" t="s">
        <v>51</v>
      </c>
      <c r="O206" s="7" t="s">
        <v>51</v>
      </c>
      <c r="P206" s="7" t="s">
        <v>51</v>
      </c>
      <c r="Q206" s="7"/>
      <c r="R206" s="7"/>
      <c r="S206" s="7"/>
      <c r="T206" s="7"/>
    </row>
    <row r="207" spans="1:20" ht="12.75" customHeight="1">
      <c r="A207" s="7">
        <v>25</v>
      </c>
      <c r="B207" s="7" t="s">
        <v>7</v>
      </c>
      <c r="C207" s="7" t="s">
        <v>3629</v>
      </c>
      <c r="D207" s="7">
        <v>2014</v>
      </c>
      <c r="E207" s="19" t="s">
        <v>2484</v>
      </c>
      <c r="F207" s="7">
        <v>25</v>
      </c>
      <c r="G207" s="7" t="str">
        <f t="shared" si="9"/>
        <v>18</v>
      </c>
      <c r="H207" s="7" t="str">
        <f t="shared" si="10"/>
        <v>01</v>
      </c>
      <c r="I207" s="7" t="str">
        <f t="shared" si="11"/>
        <v>18</v>
      </c>
      <c r="J207" s="7" t="s">
        <v>433</v>
      </c>
      <c r="K207" s="7" t="s">
        <v>510</v>
      </c>
      <c r="L207" s="7" t="s">
        <v>67</v>
      </c>
      <c r="M207" s="7" t="s">
        <v>51</v>
      </c>
      <c r="N207" s="7" t="s">
        <v>51</v>
      </c>
      <c r="O207" s="7" t="s">
        <v>51</v>
      </c>
      <c r="P207" s="7" t="s">
        <v>51</v>
      </c>
      <c r="Q207" s="7"/>
      <c r="R207" s="7"/>
      <c r="S207" s="7"/>
      <c r="T207" s="7"/>
    </row>
    <row r="208" spans="1:20" ht="12.75" customHeight="1">
      <c r="A208" s="7">
        <v>25</v>
      </c>
      <c r="B208" s="7" t="s">
        <v>7</v>
      </c>
      <c r="C208" s="7" t="s">
        <v>3630</v>
      </c>
      <c r="D208" s="7">
        <v>2014</v>
      </c>
      <c r="E208" s="19" t="s">
        <v>2484</v>
      </c>
      <c r="F208" s="7">
        <v>25</v>
      </c>
      <c r="G208" s="7" t="str">
        <f t="shared" si="9"/>
        <v>18</v>
      </c>
      <c r="H208" s="7" t="str">
        <f t="shared" si="10"/>
        <v>01</v>
      </c>
      <c r="I208" s="7" t="str">
        <f t="shared" si="11"/>
        <v>31</v>
      </c>
      <c r="J208" s="7" t="s">
        <v>65</v>
      </c>
      <c r="K208" s="7" t="s">
        <v>117</v>
      </c>
      <c r="L208" s="7" t="s">
        <v>67</v>
      </c>
      <c r="M208" s="7" t="s">
        <v>51</v>
      </c>
      <c r="N208" s="7" t="s">
        <v>51</v>
      </c>
      <c r="O208" s="7" t="s">
        <v>51</v>
      </c>
      <c r="P208" s="7" t="s">
        <v>51</v>
      </c>
      <c r="Q208" s="7"/>
      <c r="R208" s="7"/>
      <c r="S208" s="7"/>
      <c r="T208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1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29.6640625" customWidth="1"/>
    <col min="11" max="11" width="27.1640625" customWidth="1"/>
    <col min="12" max="12" width="24.83203125" customWidth="1"/>
    <col min="13" max="13" width="16.6640625" customWidth="1"/>
    <col min="14" max="16" width="11.33203125" customWidth="1"/>
  </cols>
  <sheetData>
    <row r="1" spans="1:20">
      <c r="A1" s="14" t="s">
        <v>8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  <c r="Q1" s="7"/>
      <c r="R1" s="7"/>
      <c r="S1" s="7"/>
      <c r="T1" s="7"/>
    </row>
    <row r="2" spans="1:20" ht="12.75" customHeight="1">
      <c r="A2" s="7">
        <v>26</v>
      </c>
      <c r="B2" s="7" t="s">
        <v>0</v>
      </c>
      <c r="C2" s="7" t="s">
        <v>3631</v>
      </c>
      <c r="D2" s="7">
        <v>2014</v>
      </c>
      <c r="E2" s="19" t="s">
        <v>3632</v>
      </c>
      <c r="F2" s="19" t="s">
        <v>3632</v>
      </c>
      <c r="G2" s="7" t="str">
        <f t="shared" ref="G2:G33" si="0">LEFT(C2,2)</f>
        <v>11</v>
      </c>
      <c r="H2" s="7" t="str">
        <f t="shared" ref="H2:H33" si="1">MID(C2,4,2)</f>
        <v>32</v>
      </c>
      <c r="I2" s="7" t="str">
        <f t="shared" ref="I2:I33" si="2">MID(C2,7,2)</f>
        <v>18</v>
      </c>
      <c r="J2" s="7" t="s">
        <v>65</v>
      </c>
      <c r="K2" s="7" t="s">
        <v>117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  <c r="Q2" s="7"/>
      <c r="R2" s="7"/>
      <c r="S2" s="7"/>
      <c r="T2" s="7"/>
    </row>
    <row r="3" spans="1:20" ht="12.75" customHeight="1">
      <c r="A3" s="7">
        <v>26</v>
      </c>
      <c r="B3" s="7" t="s">
        <v>0</v>
      </c>
      <c r="C3" s="7" t="s">
        <v>3633</v>
      </c>
      <c r="D3" s="7">
        <v>2014</v>
      </c>
      <c r="E3" s="19" t="s">
        <v>3632</v>
      </c>
      <c r="F3" s="19" t="s">
        <v>3632</v>
      </c>
      <c r="G3" s="7" t="str">
        <f t="shared" si="0"/>
        <v>11</v>
      </c>
      <c r="H3" s="7" t="str">
        <f t="shared" si="1"/>
        <v>33</v>
      </c>
      <c r="I3" s="7" t="str">
        <f t="shared" si="2"/>
        <v>10</v>
      </c>
      <c r="J3" s="7" t="s">
        <v>65</v>
      </c>
      <c r="K3" s="7" t="s">
        <v>117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  <c r="Q3" s="7"/>
      <c r="R3" s="7"/>
      <c r="S3" s="7"/>
      <c r="T3" s="7"/>
    </row>
    <row r="4" spans="1:20" ht="12.75" customHeight="1">
      <c r="A4" s="7">
        <v>26</v>
      </c>
      <c r="B4" s="7" t="s">
        <v>0</v>
      </c>
      <c r="C4" s="7" t="s">
        <v>3634</v>
      </c>
      <c r="D4" s="7">
        <v>2014</v>
      </c>
      <c r="E4" s="19" t="s">
        <v>3632</v>
      </c>
      <c r="F4" s="19" t="s">
        <v>3632</v>
      </c>
      <c r="G4" s="7" t="str">
        <f t="shared" si="0"/>
        <v>11</v>
      </c>
      <c r="H4" s="7" t="str">
        <f t="shared" si="1"/>
        <v>33</v>
      </c>
      <c r="I4" s="7" t="str">
        <f t="shared" si="2"/>
        <v>12</v>
      </c>
      <c r="J4" s="7" t="s">
        <v>71</v>
      </c>
      <c r="K4" s="7" t="s">
        <v>72</v>
      </c>
      <c r="L4" s="7" t="s">
        <v>49</v>
      </c>
      <c r="M4" s="7" t="s">
        <v>51</v>
      </c>
      <c r="N4" s="7" t="s">
        <v>51</v>
      </c>
      <c r="O4" s="7" t="s">
        <v>51</v>
      </c>
      <c r="P4" s="7" t="s">
        <v>51</v>
      </c>
      <c r="Q4" s="7"/>
      <c r="R4" s="7"/>
      <c r="S4" s="7"/>
      <c r="T4" s="7"/>
    </row>
    <row r="5" spans="1:20" ht="12.75" customHeight="1">
      <c r="A5" s="7">
        <v>26</v>
      </c>
      <c r="B5" s="7" t="s">
        <v>0</v>
      </c>
      <c r="C5" s="7" t="s">
        <v>3635</v>
      </c>
      <c r="D5" s="7">
        <v>2014</v>
      </c>
      <c r="E5" s="19" t="s">
        <v>3632</v>
      </c>
      <c r="F5" s="19" t="s">
        <v>3632</v>
      </c>
      <c r="G5" s="7" t="str">
        <f t="shared" si="0"/>
        <v>11</v>
      </c>
      <c r="H5" s="7" t="str">
        <f t="shared" si="1"/>
        <v>33</v>
      </c>
      <c r="I5" s="7" t="str">
        <f t="shared" si="2"/>
        <v>26</v>
      </c>
      <c r="J5" s="7" t="s">
        <v>65</v>
      </c>
      <c r="K5" s="7" t="s">
        <v>117</v>
      </c>
      <c r="L5" s="7" t="s">
        <v>67</v>
      </c>
      <c r="M5" s="7" t="s">
        <v>51</v>
      </c>
      <c r="N5" s="7" t="s">
        <v>51</v>
      </c>
      <c r="O5" s="7" t="s">
        <v>51</v>
      </c>
      <c r="P5" s="7" t="s">
        <v>51</v>
      </c>
      <c r="Q5" s="7"/>
      <c r="R5" s="7"/>
      <c r="S5" s="7"/>
      <c r="T5" s="7"/>
    </row>
    <row r="6" spans="1:20" ht="12.75" customHeight="1">
      <c r="A6" s="7">
        <v>26</v>
      </c>
      <c r="B6" s="7" t="s">
        <v>0</v>
      </c>
      <c r="C6" s="7" t="s">
        <v>3636</v>
      </c>
      <c r="D6" s="7">
        <v>2014</v>
      </c>
      <c r="E6" s="19" t="s">
        <v>3632</v>
      </c>
      <c r="F6" s="19" t="s">
        <v>3632</v>
      </c>
      <c r="G6" s="7" t="str">
        <f t="shared" si="0"/>
        <v>11</v>
      </c>
      <c r="H6" s="7" t="str">
        <f t="shared" si="1"/>
        <v>34</v>
      </c>
      <c r="I6" s="7" t="str">
        <f t="shared" si="2"/>
        <v>37</v>
      </c>
      <c r="J6" s="7" t="s">
        <v>109</v>
      </c>
      <c r="K6" s="7" t="s">
        <v>151</v>
      </c>
      <c r="L6" s="7" t="s">
        <v>49</v>
      </c>
      <c r="M6" s="7" t="s">
        <v>51</v>
      </c>
      <c r="N6" s="7" t="s">
        <v>51</v>
      </c>
      <c r="O6" s="7" t="s">
        <v>51</v>
      </c>
      <c r="P6" s="7" t="s">
        <v>51</v>
      </c>
      <c r="Q6" s="7"/>
      <c r="R6" s="7"/>
      <c r="S6" s="7"/>
      <c r="T6" s="7"/>
    </row>
    <row r="7" spans="1:20" ht="12.75" customHeight="1">
      <c r="A7" s="7">
        <v>26</v>
      </c>
      <c r="B7" s="7" t="s">
        <v>0</v>
      </c>
      <c r="C7" s="7" t="s">
        <v>3637</v>
      </c>
      <c r="D7" s="7">
        <v>2014</v>
      </c>
      <c r="E7" s="19" t="s">
        <v>3632</v>
      </c>
      <c r="F7" s="19" t="s">
        <v>3632</v>
      </c>
      <c r="G7" s="7" t="str">
        <f t="shared" si="0"/>
        <v>11</v>
      </c>
      <c r="H7" s="7" t="str">
        <f t="shared" si="1"/>
        <v>34</v>
      </c>
      <c r="I7" s="7" t="str">
        <f t="shared" si="2"/>
        <v>38</v>
      </c>
      <c r="J7" s="7" t="s">
        <v>71</v>
      </c>
      <c r="K7" s="7" t="s">
        <v>72</v>
      </c>
      <c r="L7" s="7" t="s">
        <v>49</v>
      </c>
      <c r="M7" s="7" t="s">
        <v>51</v>
      </c>
      <c r="N7" s="7" t="s">
        <v>51</v>
      </c>
      <c r="O7" s="7" t="s">
        <v>51</v>
      </c>
      <c r="P7" s="7" t="s">
        <v>51</v>
      </c>
      <c r="Q7" s="7"/>
      <c r="R7" s="7"/>
      <c r="S7" s="7"/>
      <c r="T7" s="7"/>
    </row>
    <row r="8" spans="1:20" ht="12.75" customHeight="1">
      <c r="A8" s="7">
        <v>26</v>
      </c>
      <c r="B8" s="7" t="s">
        <v>0</v>
      </c>
      <c r="C8" s="7" t="s">
        <v>3638</v>
      </c>
      <c r="D8" s="7">
        <v>2014</v>
      </c>
      <c r="E8" s="19" t="s">
        <v>3632</v>
      </c>
      <c r="F8" s="19" t="s">
        <v>3632</v>
      </c>
      <c r="G8" s="7" t="str">
        <f t="shared" si="0"/>
        <v>11</v>
      </c>
      <c r="H8" s="7" t="str">
        <f t="shared" si="1"/>
        <v>34</v>
      </c>
      <c r="I8" s="7" t="str">
        <f t="shared" si="2"/>
        <v>40</v>
      </c>
      <c r="J8" s="7" t="s">
        <v>71</v>
      </c>
      <c r="K8" s="7" t="s">
        <v>344</v>
      </c>
      <c r="L8" s="7" t="s">
        <v>49</v>
      </c>
      <c r="M8" s="7" t="s">
        <v>51</v>
      </c>
      <c r="N8" s="7" t="s">
        <v>51</v>
      </c>
      <c r="O8" s="7" t="s">
        <v>51</v>
      </c>
      <c r="P8" s="7" t="s">
        <v>51</v>
      </c>
      <c r="Q8" s="7"/>
      <c r="R8" s="7"/>
      <c r="S8" s="7"/>
      <c r="T8" s="7"/>
    </row>
    <row r="9" spans="1:20" ht="12.75" customHeight="1">
      <c r="A9" s="7">
        <v>26</v>
      </c>
      <c r="B9" s="7" t="s">
        <v>0</v>
      </c>
      <c r="C9" s="7" t="s">
        <v>3639</v>
      </c>
      <c r="D9" s="7">
        <v>2014</v>
      </c>
      <c r="E9" s="19" t="s">
        <v>3632</v>
      </c>
      <c r="F9" s="19" t="s">
        <v>3632</v>
      </c>
      <c r="G9" s="7" t="str">
        <f t="shared" si="0"/>
        <v>11</v>
      </c>
      <c r="H9" s="7" t="str">
        <f t="shared" si="1"/>
        <v>34</v>
      </c>
      <c r="I9" s="7" t="str">
        <f t="shared" si="2"/>
        <v>50</v>
      </c>
      <c r="J9" s="7" t="s">
        <v>65</v>
      </c>
      <c r="K9" s="7" t="s">
        <v>637</v>
      </c>
      <c r="L9" s="7" t="s">
        <v>67</v>
      </c>
      <c r="M9" s="7" t="s">
        <v>60</v>
      </c>
      <c r="N9" s="7" t="s">
        <v>51</v>
      </c>
      <c r="O9" s="7" t="s">
        <v>51</v>
      </c>
      <c r="P9" s="7" t="s">
        <v>51</v>
      </c>
      <c r="Q9" s="7"/>
      <c r="R9" s="7"/>
      <c r="S9" s="7"/>
      <c r="T9" s="7"/>
    </row>
    <row r="10" spans="1:20" ht="12.75" customHeight="1">
      <c r="A10" s="7">
        <v>26</v>
      </c>
      <c r="B10" s="7" t="s">
        <v>0</v>
      </c>
      <c r="C10" s="7" t="s">
        <v>3640</v>
      </c>
      <c r="D10" s="7">
        <v>2014</v>
      </c>
      <c r="E10" s="19" t="s">
        <v>3632</v>
      </c>
      <c r="F10" s="19" t="s">
        <v>3632</v>
      </c>
      <c r="G10" s="7" t="str">
        <f t="shared" si="0"/>
        <v>11</v>
      </c>
      <c r="H10" s="7" t="str">
        <f t="shared" si="1"/>
        <v>35</v>
      </c>
      <c r="I10" s="7" t="str">
        <f t="shared" si="2"/>
        <v>17</v>
      </c>
      <c r="J10" s="7" t="s">
        <v>583</v>
      </c>
      <c r="K10" s="7" t="s">
        <v>637</v>
      </c>
      <c r="L10" s="7" t="s">
        <v>67</v>
      </c>
      <c r="M10" s="7" t="s">
        <v>75</v>
      </c>
      <c r="N10" s="7" t="s">
        <v>51</v>
      </c>
      <c r="O10" s="7" t="s">
        <v>51</v>
      </c>
      <c r="P10" s="7" t="s">
        <v>50</v>
      </c>
      <c r="Q10" s="7"/>
      <c r="R10" s="7"/>
      <c r="S10" s="7"/>
      <c r="T10" s="7"/>
    </row>
    <row r="11" spans="1:20" ht="12.75" customHeight="1">
      <c r="A11" s="7">
        <v>26</v>
      </c>
      <c r="B11" s="7" t="s">
        <v>0</v>
      </c>
      <c r="C11" s="7" t="s">
        <v>3641</v>
      </c>
      <c r="D11" s="7">
        <v>2014</v>
      </c>
      <c r="E11" s="19" t="s">
        <v>3632</v>
      </c>
      <c r="F11" s="19" t="s">
        <v>3632</v>
      </c>
      <c r="G11" s="7" t="str">
        <f t="shared" si="0"/>
        <v>11</v>
      </c>
      <c r="H11" s="7" t="str">
        <f t="shared" si="1"/>
        <v>35</v>
      </c>
      <c r="I11" s="7" t="str">
        <f t="shared" si="2"/>
        <v>37</v>
      </c>
      <c r="J11" s="7" t="s">
        <v>65</v>
      </c>
      <c r="K11" s="7" t="s">
        <v>637</v>
      </c>
      <c r="L11" s="7" t="s">
        <v>67</v>
      </c>
      <c r="M11" s="7" t="s">
        <v>75</v>
      </c>
      <c r="N11" s="7" t="s">
        <v>51</v>
      </c>
      <c r="O11" s="7" t="s">
        <v>51</v>
      </c>
      <c r="P11" s="7" t="s">
        <v>50</v>
      </c>
      <c r="Q11" s="7"/>
      <c r="R11" s="7"/>
      <c r="S11" s="7"/>
      <c r="T11" s="7"/>
    </row>
    <row r="12" spans="1:20" ht="12.75" customHeight="1">
      <c r="A12" s="7">
        <v>26</v>
      </c>
      <c r="B12" s="7" t="s">
        <v>0</v>
      </c>
      <c r="C12" s="7" t="s">
        <v>3642</v>
      </c>
      <c r="D12" s="7">
        <v>2014</v>
      </c>
      <c r="E12" s="19" t="s">
        <v>3632</v>
      </c>
      <c r="F12" s="19" t="s">
        <v>3632</v>
      </c>
      <c r="G12" s="7" t="str">
        <f t="shared" si="0"/>
        <v>11</v>
      </c>
      <c r="H12" s="7" t="str">
        <f t="shared" si="1"/>
        <v>36</v>
      </c>
      <c r="I12" s="7" t="str">
        <f t="shared" si="2"/>
        <v>09</v>
      </c>
      <c r="J12" s="7" t="s">
        <v>65</v>
      </c>
      <c r="K12" s="7" t="s">
        <v>637</v>
      </c>
      <c r="L12" s="7" t="s">
        <v>67</v>
      </c>
      <c r="M12" s="7" t="s">
        <v>51</v>
      </c>
      <c r="N12" s="7" t="s">
        <v>51</v>
      </c>
      <c r="O12" s="7" t="s">
        <v>51</v>
      </c>
      <c r="P12" s="7" t="s">
        <v>51</v>
      </c>
      <c r="Q12" s="7"/>
      <c r="R12" s="7"/>
      <c r="S12" s="7"/>
      <c r="T12" s="7"/>
    </row>
    <row r="13" spans="1:20" ht="12.75" customHeight="1">
      <c r="A13" s="7">
        <v>26</v>
      </c>
      <c r="B13" s="7" t="s">
        <v>0</v>
      </c>
      <c r="C13" s="7" t="s">
        <v>3643</v>
      </c>
      <c r="D13" s="7">
        <v>2014</v>
      </c>
      <c r="E13" s="19" t="s">
        <v>3632</v>
      </c>
      <c r="F13" s="19" t="s">
        <v>3632</v>
      </c>
      <c r="G13" s="7" t="str">
        <f t="shared" si="0"/>
        <v>11</v>
      </c>
      <c r="H13" s="7" t="str">
        <f t="shared" si="1"/>
        <v>36</v>
      </c>
      <c r="I13" s="7" t="str">
        <f t="shared" si="2"/>
        <v>40</v>
      </c>
      <c r="J13" s="7" t="s">
        <v>583</v>
      </c>
      <c r="K13" s="7" t="s">
        <v>637</v>
      </c>
      <c r="L13" s="7" t="s">
        <v>67</v>
      </c>
      <c r="M13" s="7" t="s">
        <v>554</v>
      </c>
      <c r="N13" s="7" t="s">
        <v>51</v>
      </c>
      <c r="O13" s="7" t="s">
        <v>51</v>
      </c>
      <c r="P13" s="7" t="s">
        <v>51</v>
      </c>
      <c r="Q13" s="7"/>
      <c r="R13" s="7"/>
      <c r="S13" s="7"/>
      <c r="T13" s="7"/>
    </row>
    <row r="14" spans="1:20" ht="12.75" customHeight="1">
      <c r="A14" s="7">
        <v>26</v>
      </c>
      <c r="B14" s="7" t="s">
        <v>0</v>
      </c>
      <c r="C14" s="7" t="s">
        <v>3644</v>
      </c>
      <c r="D14" s="7">
        <v>2014</v>
      </c>
      <c r="E14" s="19" t="s">
        <v>3632</v>
      </c>
      <c r="F14" s="19" t="s">
        <v>3632</v>
      </c>
      <c r="G14" s="7" t="str">
        <f t="shared" si="0"/>
        <v>11</v>
      </c>
      <c r="H14" s="7" t="str">
        <f t="shared" si="1"/>
        <v>37</v>
      </c>
      <c r="I14" s="7" t="str">
        <f t="shared" si="2"/>
        <v>26</v>
      </c>
      <c r="J14" s="7" t="s">
        <v>109</v>
      </c>
      <c r="K14" s="7" t="s">
        <v>151</v>
      </c>
      <c r="L14" s="7" t="s">
        <v>49</v>
      </c>
      <c r="M14" s="7" t="s">
        <v>51</v>
      </c>
      <c r="N14" s="7" t="s">
        <v>51</v>
      </c>
      <c r="O14" s="7" t="s">
        <v>51</v>
      </c>
      <c r="P14" s="7" t="s">
        <v>50</v>
      </c>
      <c r="Q14" s="7"/>
      <c r="R14" s="7"/>
      <c r="S14" s="7"/>
      <c r="T14" s="7"/>
    </row>
    <row r="15" spans="1:20" ht="12.75" customHeight="1">
      <c r="A15" s="7">
        <v>26</v>
      </c>
      <c r="B15" s="7" t="s">
        <v>0</v>
      </c>
      <c r="C15" s="7" t="s">
        <v>3645</v>
      </c>
      <c r="D15" s="7">
        <v>2014</v>
      </c>
      <c r="E15" s="19" t="s">
        <v>3632</v>
      </c>
      <c r="F15" s="19" t="s">
        <v>3632</v>
      </c>
      <c r="G15" s="7" t="str">
        <f t="shared" si="0"/>
        <v>11</v>
      </c>
      <c r="H15" s="7" t="str">
        <f t="shared" si="1"/>
        <v>37</v>
      </c>
      <c r="I15" s="7" t="str">
        <f t="shared" si="2"/>
        <v>33</v>
      </c>
      <c r="J15" s="7" t="s">
        <v>65</v>
      </c>
      <c r="K15" s="7" t="s">
        <v>637</v>
      </c>
      <c r="L15" s="7" t="s">
        <v>67</v>
      </c>
      <c r="M15" s="7" t="s">
        <v>51</v>
      </c>
      <c r="N15" s="7" t="s">
        <v>51</v>
      </c>
      <c r="O15" s="7" t="s">
        <v>75</v>
      </c>
      <c r="P15" s="7" t="s">
        <v>51</v>
      </c>
      <c r="Q15" s="7"/>
      <c r="R15" s="7"/>
      <c r="S15" s="7"/>
      <c r="T15" s="7"/>
    </row>
    <row r="16" spans="1:20" ht="12.75" customHeight="1">
      <c r="A16" s="7">
        <v>26</v>
      </c>
      <c r="B16" s="7" t="s">
        <v>0</v>
      </c>
      <c r="C16" s="7" t="s">
        <v>3646</v>
      </c>
      <c r="D16" s="7">
        <v>2014</v>
      </c>
      <c r="E16" s="19" t="s">
        <v>3632</v>
      </c>
      <c r="F16" s="19" t="s">
        <v>3632</v>
      </c>
      <c r="G16" s="7" t="str">
        <f t="shared" si="0"/>
        <v>11</v>
      </c>
      <c r="H16" s="7" t="str">
        <f t="shared" si="1"/>
        <v>38</v>
      </c>
      <c r="I16" s="7" t="str">
        <f t="shared" si="2"/>
        <v>17</v>
      </c>
      <c r="J16" s="7" t="s">
        <v>65</v>
      </c>
      <c r="K16" s="7" t="s">
        <v>637</v>
      </c>
      <c r="L16" s="7" t="s">
        <v>67</v>
      </c>
      <c r="M16" s="7" t="s">
        <v>51</v>
      </c>
      <c r="N16" s="7" t="s">
        <v>51</v>
      </c>
      <c r="O16" s="7" t="s">
        <v>51</v>
      </c>
      <c r="P16" s="7" t="s">
        <v>51</v>
      </c>
      <c r="Q16" s="7"/>
      <c r="R16" s="7"/>
      <c r="S16" s="7"/>
      <c r="T16" s="7"/>
    </row>
    <row r="17" spans="1:20" ht="12.75" customHeight="1">
      <c r="A17" s="7">
        <v>26</v>
      </c>
      <c r="B17" s="7" t="s">
        <v>0</v>
      </c>
      <c r="C17" s="7" t="s">
        <v>3647</v>
      </c>
      <c r="D17" s="7">
        <v>2014</v>
      </c>
      <c r="E17" s="19" t="s">
        <v>3632</v>
      </c>
      <c r="F17" s="19" t="s">
        <v>3632</v>
      </c>
      <c r="G17" s="7" t="str">
        <f t="shared" si="0"/>
        <v>11</v>
      </c>
      <c r="H17" s="7" t="str">
        <f t="shared" si="1"/>
        <v>39</v>
      </c>
      <c r="I17" s="7" t="str">
        <f t="shared" si="2"/>
        <v>10</v>
      </c>
      <c r="J17" s="7" t="s">
        <v>109</v>
      </c>
      <c r="K17" s="7" t="s">
        <v>151</v>
      </c>
      <c r="L17" s="7" t="s">
        <v>49</v>
      </c>
      <c r="M17" s="7" t="s">
        <v>51</v>
      </c>
      <c r="N17" s="7" t="s">
        <v>51</v>
      </c>
      <c r="O17" s="7" t="s">
        <v>51</v>
      </c>
      <c r="P17" s="7" t="s">
        <v>51</v>
      </c>
      <c r="Q17" s="7"/>
      <c r="R17" s="7"/>
      <c r="S17" s="7"/>
      <c r="T17" s="7"/>
    </row>
    <row r="18" spans="1:20" ht="12.75" customHeight="1">
      <c r="A18" s="7">
        <v>26</v>
      </c>
      <c r="B18" s="7" t="s">
        <v>0</v>
      </c>
      <c r="C18" s="7" t="s">
        <v>3648</v>
      </c>
      <c r="D18" s="7">
        <v>2014</v>
      </c>
      <c r="E18" s="19" t="s">
        <v>3632</v>
      </c>
      <c r="F18" s="19" t="s">
        <v>3632</v>
      </c>
      <c r="G18" s="7" t="str">
        <f t="shared" si="0"/>
        <v>11</v>
      </c>
      <c r="H18" s="7" t="str">
        <f t="shared" si="1"/>
        <v>39</v>
      </c>
      <c r="I18" s="7" t="str">
        <f t="shared" si="2"/>
        <v>16</v>
      </c>
      <c r="J18" s="7" t="s">
        <v>71</v>
      </c>
      <c r="K18" s="7" t="s">
        <v>344</v>
      </c>
      <c r="L18" s="7" t="s">
        <v>49</v>
      </c>
      <c r="M18" s="7" t="s">
        <v>51</v>
      </c>
      <c r="N18" s="7" t="s">
        <v>51</v>
      </c>
      <c r="O18" s="7" t="s">
        <v>51</v>
      </c>
      <c r="P18" s="7" t="s">
        <v>51</v>
      </c>
      <c r="Q18" s="7"/>
      <c r="R18" s="7"/>
      <c r="S18" s="7"/>
      <c r="T18" s="7"/>
    </row>
    <row r="19" spans="1:20" ht="12.75" customHeight="1">
      <c r="A19" s="7">
        <v>26</v>
      </c>
      <c r="B19" s="7" t="s">
        <v>0</v>
      </c>
      <c r="C19" s="7" t="s">
        <v>3649</v>
      </c>
      <c r="D19" s="7">
        <v>2014</v>
      </c>
      <c r="E19" s="19" t="s">
        <v>3632</v>
      </c>
      <c r="F19" s="19" t="s">
        <v>3632</v>
      </c>
      <c r="G19" s="7" t="str">
        <f t="shared" si="0"/>
        <v>11</v>
      </c>
      <c r="H19" s="7" t="str">
        <f t="shared" si="1"/>
        <v>40</v>
      </c>
      <c r="I19" s="7" t="str">
        <f t="shared" si="2"/>
        <v>02</v>
      </c>
      <c r="J19" s="7" t="s">
        <v>65</v>
      </c>
      <c r="K19" s="7" t="s">
        <v>637</v>
      </c>
      <c r="L19" s="7" t="s">
        <v>67</v>
      </c>
      <c r="M19" s="7" t="s">
        <v>51</v>
      </c>
      <c r="N19" s="7" t="s">
        <v>51</v>
      </c>
      <c r="O19" s="7" t="s">
        <v>75</v>
      </c>
      <c r="P19" s="7" t="s">
        <v>51</v>
      </c>
      <c r="Q19" s="7"/>
      <c r="R19" s="7"/>
      <c r="S19" s="7"/>
      <c r="T19" s="7"/>
    </row>
    <row r="20" spans="1:20" ht="12.75" customHeight="1">
      <c r="A20" s="7">
        <v>26</v>
      </c>
      <c r="B20" s="7" t="s">
        <v>0</v>
      </c>
      <c r="C20" s="7" t="s">
        <v>3650</v>
      </c>
      <c r="D20" s="7">
        <v>2014</v>
      </c>
      <c r="E20" s="19" t="s">
        <v>3632</v>
      </c>
      <c r="F20" s="19" t="s">
        <v>3632</v>
      </c>
      <c r="G20" s="7" t="str">
        <f t="shared" si="0"/>
        <v>11</v>
      </c>
      <c r="H20" s="7" t="str">
        <f t="shared" si="1"/>
        <v>40</v>
      </c>
      <c r="I20" s="7" t="str">
        <f t="shared" si="2"/>
        <v>41</v>
      </c>
      <c r="J20" s="7" t="s">
        <v>583</v>
      </c>
      <c r="K20" s="7" t="s">
        <v>585</v>
      </c>
      <c r="L20" s="7" t="s">
        <v>67</v>
      </c>
      <c r="M20" s="7" t="s">
        <v>51</v>
      </c>
      <c r="N20" s="7" t="s">
        <v>51</v>
      </c>
      <c r="O20" s="7" t="s">
        <v>50</v>
      </c>
      <c r="P20" s="7" t="s">
        <v>50</v>
      </c>
      <c r="Q20" s="7"/>
      <c r="R20" s="7"/>
      <c r="S20" s="7"/>
      <c r="T20" s="7"/>
    </row>
    <row r="21" spans="1:20" ht="12.75" customHeight="1">
      <c r="A21" s="7">
        <v>26</v>
      </c>
      <c r="B21" s="7" t="s">
        <v>0</v>
      </c>
      <c r="C21" s="7" t="s">
        <v>3651</v>
      </c>
      <c r="D21" s="7">
        <v>2014</v>
      </c>
      <c r="E21" s="19" t="s">
        <v>3632</v>
      </c>
      <c r="F21" s="19" t="s">
        <v>3632</v>
      </c>
      <c r="G21" s="7" t="str">
        <f t="shared" si="0"/>
        <v>11</v>
      </c>
      <c r="H21" s="7" t="str">
        <f t="shared" si="1"/>
        <v>40</v>
      </c>
      <c r="I21" s="7" t="str">
        <f t="shared" si="2"/>
        <v>55</v>
      </c>
      <c r="J21" s="7" t="s">
        <v>65</v>
      </c>
      <c r="K21" s="7" t="s">
        <v>637</v>
      </c>
      <c r="L21" s="7" t="s">
        <v>67</v>
      </c>
      <c r="M21" s="7" t="s">
        <v>60</v>
      </c>
      <c r="N21" s="7" t="s">
        <v>51</v>
      </c>
      <c r="O21" s="7" t="s">
        <v>50</v>
      </c>
      <c r="P21" s="7" t="s">
        <v>50</v>
      </c>
      <c r="Q21" s="7"/>
      <c r="R21" s="7"/>
      <c r="S21" s="7"/>
      <c r="T21" s="7"/>
    </row>
    <row r="22" spans="1:20" ht="12.75" customHeight="1">
      <c r="A22" s="7">
        <v>26</v>
      </c>
      <c r="B22" s="7" t="s">
        <v>0</v>
      </c>
      <c r="C22" s="7" t="s">
        <v>3652</v>
      </c>
      <c r="D22" s="7">
        <v>2014</v>
      </c>
      <c r="E22" s="19" t="s">
        <v>3632</v>
      </c>
      <c r="F22" s="19" t="s">
        <v>3632</v>
      </c>
      <c r="G22" s="7" t="str">
        <f t="shared" si="0"/>
        <v>11</v>
      </c>
      <c r="H22" s="7" t="str">
        <f t="shared" si="1"/>
        <v>41</v>
      </c>
      <c r="I22" s="7" t="str">
        <f t="shared" si="2"/>
        <v>04</v>
      </c>
      <c r="J22" s="7" t="s">
        <v>65</v>
      </c>
      <c r="K22" s="7" t="s">
        <v>213</v>
      </c>
      <c r="L22" s="7" t="s">
        <v>67</v>
      </c>
      <c r="M22" s="7" t="s">
        <v>51</v>
      </c>
      <c r="N22" s="7" t="s">
        <v>51</v>
      </c>
      <c r="O22" s="7" t="s">
        <v>75</v>
      </c>
      <c r="P22" s="7" t="s">
        <v>51</v>
      </c>
      <c r="Q22" s="7"/>
      <c r="R22" s="7"/>
      <c r="S22" s="7"/>
      <c r="T22" s="7"/>
    </row>
    <row r="23" spans="1:20" ht="12.75" customHeight="1">
      <c r="A23" s="7">
        <v>26</v>
      </c>
      <c r="B23" s="7" t="s">
        <v>0</v>
      </c>
      <c r="C23" s="7" t="s">
        <v>3653</v>
      </c>
      <c r="D23" s="7">
        <v>2014</v>
      </c>
      <c r="E23" s="19" t="s">
        <v>3632</v>
      </c>
      <c r="F23" s="19" t="s">
        <v>3632</v>
      </c>
      <c r="G23" s="7" t="str">
        <f t="shared" si="0"/>
        <v>11</v>
      </c>
      <c r="H23" s="7" t="str">
        <f t="shared" si="1"/>
        <v>41</v>
      </c>
      <c r="I23" s="7" t="str">
        <f t="shared" si="2"/>
        <v>31</v>
      </c>
      <c r="J23" s="7" t="s">
        <v>65</v>
      </c>
      <c r="K23" s="7" t="s">
        <v>637</v>
      </c>
      <c r="L23" s="7" t="s">
        <v>67</v>
      </c>
      <c r="M23" s="7" t="s">
        <v>51</v>
      </c>
      <c r="N23" s="7" t="s">
        <v>75</v>
      </c>
      <c r="O23" s="7" t="s">
        <v>75</v>
      </c>
      <c r="P23" s="7" t="s">
        <v>51</v>
      </c>
      <c r="Q23" s="7"/>
      <c r="R23" s="7"/>
      <c r="S23" s="7"/>
      <c r="T23" s="7"/>
    </row>
    <row r="24" spans="1:20" ht="12.75" customHeight="1">
      <c r="A24" s="7">
        <v>26</v>
      </c>
      <c r="B24" s="7" t="s">
        <v>0</v>
      </c>
      <c r="C24" s="7" t="s">
        <v>3654</v>
      </c>
      <c r="D24" s="7">
        <v>2014</v>
      </c>
      <c r="E24" s="19" t="s">
        <v>3632</v>
      </c>
      <c r="F24" s="19" t="s">
        <v>3632</v>
      </c>
      <c r="G24" s="7" t="str">
        <f t="shared" si="0"/>
        <v>11</v>
      </c>
      <c r="H24" s="7" t="str">
        <f t="shared" si="1"/>
        <v>45</v>
      </c>
      <c r="I24" s="7" t="str">
        <f t="shared" si="2"/>
        <v>19</v>
      </c>
      <c r="J24" s="7" t="s">
        <v>65</v>
      </c>
      <c r="K24" s="7" t="s">
        <v>637</v>
      </c>
      <c r="L24" s="7" t="s">
        <v>67</v>
      </c>
      <c r="M24" s="7" t="s">
        <v>51</v>
      </c>
      <c r="N24" s="7" t="s">
        <v>51</v>
      </c>
      <c r="O24" s="7" t="s">
        <v>75</v>
      </c>
      <c r="P24" s="7" t="s">
        <v>51</v>
      </c>
      <c r="Q24" s="7"/>
      <c r="R24" s="7"/>
      <c r="S24" s="7"/>
      <c r="T24" s="7"/>
    </row>
    <row r="25" spans="1:20" ht="12.75" customHeight="1">
      <c r="A25" s="7">
        <v>26</v>
      </c>
      <c r="B25" s="7" t="s">
        <v>0</v>
      </c>
      <c r="C25" s="7" t="s">
        <v>3655</v>
      </c>
      <c r="D25" s="7">
        <v>2014</v>
      </c>
      <c r="E25" s="19" t="s">
        <v>3632</v>
      </c>
      <c r="F25" s="19" t="s">
        <v>3632</v>
      </c>
      <c r="G25" s="7" t="str">
        <f t="shared" si="0"/>
        <v>11</v>
      </c>
      <c r="H25" s="7" t="str">
        <f t="shared" si="1"/>
        <v>45</v>
      </c>
      <c r="I25" s="7" t="str">
        <f t="shared" si="2"/>
        <v>34</v>
      </c>
      <c r="J25" s="7" t="s">
        <v>109</v>
      </c>
      <c r="K25" s="7" t="s">
        <v>151</v>
      </c>
      <c r="L25" s="7" t="s">
        <v>49</v>
      </c>
      <c r="M25" s="7" t="s">
        <v>51</v>
      </c>
      <c r="N25" s="7" t="s">
        <v>51</v>
      </c>
      <c r="O25" s="7" t="s">
        <v>51</v>
      </c>
      <c r="P25" s="7" t="s">
        <v>51</v>
      </c>
      <c r="Q25" s="7"/>
      <c r="R25" s="7"/>
      <c r="S25" s="7"/>
      <c r="T25" s="7"/>
    </row>
    <row r="26" spans="1:20" ht="12.75" customHeight="1">
      <c r="A26" s="7">
        <v>26</v>
      </c>
      <c r="B26" s="7" t="s">
        <v>0</v>
      </c>
      <c r="C26" s="7" t="s">
        <v>3656</v>
      </c>
      <c r="D26" s="7">
        <v>2014</v>
      </c>
      <c r="E26" s="19" t="s">
        <v>3632</v>
      </c>
      <c r="F26" s="19" t="s">
        <v>3632</v>
      </c>
      <c r="G26" s="7" t="str">
        <f t="shared" si="0"/>
        <v>11</v>
      </c>
      <c r="H26" s="7" t="str">
        <f t="shared" si="1"/>
        <v>45</v>
      </c>
      <c r="I26" s="7" t="str">
        <f t="shared" si="2"/>
        <v>36</v>
      </c>
      <c r="J26" s="7" t="s">
        <v>53</v>
      </c>
      <c r="K26" s="7" t="s">
        <v>3657</v>
      </c>
      <c r="L26" s="7" t="s">
        <v>49</v>
      </c>
      <c r="M26" s="7" t="s">
        <v>51</v>
      </c>
      <c r="N26" s="7" t="s">
        <v>51</v>
      </c>
      <c r="O26" s="7" t="s">
        <v>51</v>
      </c>
      <c r="P26" s="7" t="s">
        <v>51</v>
      </c>
      <c r="Q26" s="7"/>
      <c r="R26" s="7"/>
      <c r="S26" s="7"/>
      <c r="T26" s="7"/>
    </row>
    <row r="27" spans="1:20" ht="12.75" customHeight="1">
      <c r="A27" s="7">
        <v>26</v>
      </c>
      <c r="B27" s="7" t="s">
        <v>0</v>
      </c>
      <c r="C27" s="7" t="s">
        <v>3658</v>
      </c>
      <c r="D27" s="7">
        <v>2014</v>
      </c>
      <c r="E27" s="19" t="s">
        <v>3632</v>
      </c>
      <c r="F27" s="19" t="s">
        <v>3632</v>
      </c>
      <c r="G27" s="7" t="str">
        <f t="shared" si="0"/>
        <v>11</v>
      </c>
      <c r="H27" s="7" t="str">
        <f t="shared" si="1"/>
        <v>46</v>
      </c>
      <c r="I27" s="7" t="str">
        <f t="shared" si="2"/>
        <v>05</v>
      </c>
      <c r="J27" s="7" t="s">
        <v>109</v>
      </c>
      <c r="K27" s="7" t="s">
        <v>151</v>
      </c>
      <c r="L27" s="7" t="s">
        <v>49</v>
      </c>
      <c r="M27" s="7" t="s">
        <v>51</v>
      </c>
      <c r="N27" s="7" t="s">
        <v>51</v>
      </c>
      <c r="O27" s="7" t="s">
        <v>51</v>
      </c>
      <c r="P27" s="7" t="s">
        <v>51</v>
      </c>
      <c r="Q27" s="7"/>
      <c r="R27" s="7"/>
      <c r="S27" s="7"/>
      <c r="T27" s="7"/>
    </row>
    <row r="28" spans="1:20" ht="12.75" customHeight="1">
      <c r="A28" s="7">
        <v>26</v>
      </c>
      <c r="B28" s="7" t="s">
        <v>0</v>
      </c>
      <c r="C28" s="7" t="s">
        <v>3659</v>
      </c>
      <c r="D28" s="7">
        <v>2014</v>
      </c>
      <c r="E28" s="19" t="s">
        <v>3632</v>
      </c>
      <c r="F28" s="19" t="s">
        <v>3632</v>
      </c>
      <c r="G28" s="7" t="str">
        <f t="shared" si="0"/>
        <v>11</v>
      </c>
      <c r="H28" s="7" t="str">
        <f t="shared" si="1"/>
        <v>47</v>
      </c>
      <c r="I28" s="7" t="str">
        <f t="shared" si="2"/>
        <v>25</v>
      </c>
      <c r="J28" s="7" t="s">
        <v>65</v>
      </c>
      <c r="K28" s="7" t="s">
        <v>637</v>
      </c>
      <c r="L28" s="7" t="s">
        <v>67</v>
      </c>
      <c r="M28" s="7" t="s">
        <v>51</v>
      </c>
      <c r="N28" s="7" t="s">
        <v>51</v>
      </c>
      <c r="O28" s="7" t="s">
        <v>51</v>
      </c>
      <c r="P28" s="7" t="s">
        <v>50</v>
      </c>
      <c r="Q28" s="7"/>
      <c r="R28" s="7"/>
      <c r="S28" s="7"/>
      <c r="T28" s="7"/>
    </row>
    <row r="29" spans="1:20" ht="12.75" customHeight="1">
      <c r="A29" s="7">
        <v>26</v>
      </c>
      <c r="B29" s="7" t="s">
        <v>0</v>
      </c>
      <c r="C29" s="7" t="s">
        <v>3660</v>
      </c>
      <c r="D29" s="7">
        <v>2014</v>
      </c>
      <c r="E29" s="19" t="s">
        <v>3632</v>
      </c>
      <c r="F29" s="19" t="s">
        <v>3632</v>
      </c>
      <c r="G29" s="7" t="str">
        <f t="shared" si="0"/>
        <v>11</v>
      </c>
      <c r="H29" s="7" t="str">
        <f t="shared" si="1"/>
        <v>49</v>
      </c>
      <c r="I29" s="7" t="str">
        <f t="shared" si="2"/>
        <v>11</v>
      </c>
      <c r="J29" s="7" t="s">
        <v>53</v>
      </c>
      <c r="K29" s="7" t="s">
        <v>3661</v>
      </c>
      <c r="L29" s="7" t="s">
        <v>49</v>
      </c>
      <c r="M29" s="7" t="s">
        <v>51</v>
      </c>
      <c r="N29" s="7" t="s">
        <v>51</v>
      </c>
      <c r="O29" s="7" t="s">
        <v>75</v>
      </c>
      <c r="P29" s="7" t="s">
        <v>75</v>
      </c>
      <c r="Q29" s="7"/>
      <c r="R29" s="7"/>
      <c r="S29" s="7"/>
      <c r="T29" s="7"/>
    </row>
    <row r="30" spans="1:20" ht="12.75" customHeight="1">
      <c r="A30" s="7">
        <v>26</v>
      </c>
      <c r="B30" s="7" t="s">
        <v>0</v>
      </c>
      <c r="C30" s="7" t="s">
        <v>3662</v>
      </c>
      <c r="D30" s="7">
        <v>2014</v>
      </c>
      <c r="E30" s="19" t="s">
        <v>3632</v>
      </c>
      <c r="F30" s="19" t="s">
        <v>3632</v>
      </c>
      <c r="G30" s="7" t="str">
        <f t="shared" si="0"/>
        <v>11</v>
      </c>
      <c r="H30" s="7" t="str">
        <f t="shared" si="1"/>
        <v>49</v>
      </c>
      <c r="I30" s="7" t="str">
        <f t="shared" si="2"/>
        <v>17</v>
      </c>
      <c r="J30" s="7" t="s">
        <v>109</v>
      </c>
      <c r="K30" s="7" t="s">
        <v>110</v>
      </c>
      <c r="L30" s="7" t="s">
        <v>49</v>
      </c>
      <c r="M30" s="7" t="s">
        <v>51</v>
      </c>
      <c r="N30" s="7" t="s">
        <v>51</v>
      </c>
      <c r="O30" s="7" t="s">
        <v>51</v>
      </c>
      <c r="P30" s="7" t="s">
        <v>50</v>
      </c>
      <c r="Q30" s="7"/>
      <c r="R30" s="7"/>
      <c r="S30" s="7"/>
      <c r="T30" s="7"/>
    </row>
    <row r="31" spans="1:20" ht="12.75" customHeight="1">
      <c r="A31" s="7">
        <v>26</v>
      </c>
      <c r="B31" s="7" t="s">
        <v>0</v>
      </c>
      <c r="C31" s="7" t="s">
        <v>3663</v>
      </c>
      <c r="D31" s="7">
        <v>2014</v>
      </c>
      <c r="E31" s="19" t="s">
        <v>3632</v>
      </c>
      <c r="F31" s="19" t="s">
        <v>3632</v>
      </c>
      <c r="G31" s="7" t="str">
        <f t="shared" si="0"/>
        <v>11</v>
      </c>
      <c r="H31" s="7" t="str">
        <f t="shared" si="1"/>
        <v>49</v>
      </c>
      <c r="I31" s="7" t="str">
        <f t="shared" si="2"/>
        <v>37</v>
      </c>
      <c r="J31" s="7" t="s">
        <v>71</v>
      </c>
      <c r="K31" s="7" t="s">
        <v>72</v>
      </c>
      <c r="L31" s="7" t="s">
        <v>49</v>
      </c>
      <c r="M31" s="7" t="s">
        <v>51</v>
      </c>
      <c r="N31" s="7" t="s">
        <v>50</v>
      </c>
      <c r="O31" s="7" t="s">
        <v>51</v>
      </c>
      <c r="P31" s="7" t="s">
        <v>50</v>
      </c>
      <c r="Q31" s="7"/>
      <c r="R31" s="7"/>
      <c r="S31" s="7"/>
      <c r="T31" s="7"/>
    </row>
    <row r="32" spans="1:20" ht="12.75" customHeight="1">
      <c r="A32" s="7">
        <v>26</v>
      </c>
      <c r="B32" s="7" t="s">
        <v>0</v>
      </c>
      <c r="C32" s="7" t="s">
        <v>3664</v>
      </c>
      <c r="D32" s="7">
        <v>2014</v>
      </c>
      <c r="E32" s="19" t="s">
        <v>3632</v>
      </c>
      <c r="F32" s="19" t="s">
        <v>3632</v>
      </c>
      <c r="G32" s="7" t="str">
        <f t="shared" si="0"/>
        <v>11</v>
      </c>
      <c r="H32" s="7" t="str">
        <f t="shared" si="1"/>
        <v>50</v>
      </c>
      <c r="I32" s="7" t="str">
        <f t="shared" si="2"/>
        <v>09</v>
      </c>
      <c r="J32" s="7" t="s">
        <v>65</v>
      </c>
      <c r="K32" s="7" t="s">
        <v>390</v>
      </c>
      <c r="L32" s="7" t="s">
        <v>67</v>
      </c>
      <c r="M32" s="7" t="s">
        <v>51</v>
      </c>
      <c r="N32" s="7" t="s">
        <v>75</v>
      </c>
      <c r="O32" s="7" t="s">
        <v>50</v>
      </c>
      <c r="P32" s="7" t="s">
        <v>51</v>
      </c>
      <c r="Q32" s="7"/>
      <c r="R32" s="7"/>
      <c r="S32" s="7"/>
      <c r="T32" s="7"/>
    </row>
    <row r="33" spans="1:20" ht="12.75" customHeight="1">
      <c r="A33" s="7">
        <v>26</v>
      </c>
      <c r="B33" s="7" t="s">
        <v>0</v>
      </c>
      <c r="C33" s="7" t="s">
        <v>3665</v>
      </c>
      <c r="D33" s="7">
        <v>2014</v>
      </c>
      <c r="E33" s="19" t="s">
        <v>3632</v>
      </c>
      <c r="F33" s="19" t="s">
        <v>3632</v>
      </c>
      <c r="G33" s="7" t="str">
        <f t="shared" si="0"/>
        <v>11</v>
      </c>
      <c r="H33" s="7" t="str">
        <f t="shared" si="1"/>
        <v>50</v>
      </c>
      <c r="I33" s="7" t="str">
        <f t="shared" si="2"/>
        <v>40</v>
      </c>
      <c r="J33" s="7" t="s">
        <v>109</v>
      </c>
      <c r="K33" s="7" t="s">
        <v>151</v>
      </c>
      <c r="L33" s="7" t="s">
        <v>49</v>
      </c>
      <c r="M33" s="7" t="s">
        <v>51</v>
      </c>
      <c r="N33" s="7" t="s">
        <v>75</v>
      </c>
      <c r="O33" s="7" t="s">
        <v>75</v>
      </c>
      <c r="P33" s="7" t="s">
        <v>51</v>
      </c>
      <c r="Q33" s="7"/>
      <c r="R33" s="7"/>
      <c r="S33" s="7"/>
      <c r="T33" s="7"/>
    </row>
    <row r="34" spans="1:20" ht="12.75" customHeight="1">
      <c r="A34" s="7">
        <v>26</v>
      </c>
      <c r="B34" s="7" t="s">
        <v>0</v>
      </c>
      <c r="C34" s="7" t="s">
        <v>3666</v>
      </c>
      <c r="D34" s="7">
        <v>2014</v>
      </c>
      <c r="E34" s="19" t="s">
        <v>3632</v>
      </c>
      <c r="F34" s="19" t="s">
        <v>3632</v>
      </c>
      <c r="G34" s="7" t="str">
        <f t="shared" ref="G34:G65" si="3">LEFT(C34,2)</f>
        <v>11</v>
      </c>
      <c r="H34" s="7" t="str">
        <f t="shared" ref="H34:H65" si="4">MID(C34,4,2)</f>
        <v>51</v>
      </c>
      <c r="I34" s="7" t="str">
        <f t="shared" ref="I34:I65" si="5">MID(C34,7,2)</f>
        <v>06</v>
      </c>
      <c r="J34" s="7" t="s">
        <v>53</v>
      </c>
      <c r="K34" s="7" t="s">
        <v>3667</v>
      </c>
      <c r="L34" s="7" t="s">
        <v>49</v>
      </c>
      <c r="M34" s="7" t="s">
        <v>51</v>
      </c>
      <c r="N34" s="7" t="s">
        <v>51</v>
      </c>
      <c r="O34" s="7" t="s">
        <v>51</v>
      </c>
      <c r="P34" s="7" t="s">
        <v>51</v>
      </c>
      <c r="Q34" s="7"/>
      <c r="R34" s="7"/>
      <c r="S34" s="7"/>
      <c r="T34" s="7"/>
    </row>
    <row r="35" spans="1:20" ht="12.75" customHeight="1">
      <c r="A35" s="7">
        <v>26</v>
      </c>
      <c r="B35" s="7" t="s">
        <v>0</v>
      </c>
      <c r="C35" s="7" t="s">
        <v>3668</v>
      </c>
      <c r="D35" s="7">
        <v>2014</v>
      </c>
      <c r="E35" s="19" t="s">
        <v>3632</v>
      </c>
      <c r="F35" s="19" t="s">
        <v>3632</v>
      </c>
      <c r="G35" s="7" t="str">
        <f t="shared" si="3"/>
        <v>11</v>
      </c>
      <c r="H35" s="7" t="str">
        <f t="shared" si="4"/>
        <v>53</v>
      </c>
      <c r="I35" s="7" t="str">
        <f t="shared" si="5"/>
        <v>40</v>
      </c>
      <c r="J35" s="7" t="s">
        <v>53</v>
      </c>
      <c r="K35" s="7" t="s">
        <v>3669</v>
      </c>
      <c r="L35" s="7" t="s">
        <v>49</v>
      </c>
      <c r="M35" s="7" t="s">
        <v>51</v>
      </c>
      <c r="N35" s="7" t="s">
        <v>51</v>
      </c>
      <c r="O35" s="7" t="s">
        <v>75</v>
      </c>
      <c r="P35" s="7" t="s">
        <v>51</v>
      </c>
      <c r="Q35" s="7"/>
      <c r="R35" s="7"/>
      <c r="S35" s="7"/>
      <c r="T35" s="7"/>
    </row>
    <row r="36" spans="1:20" ht="12.75" customHeight="1">
      <c r="A36" s="7">
        <v>26</v>
      </c>
      <c r="B36" s="7" t="s">
        <v>0</v>
      </c>
      <c r="C36" s="7" t="s">
        <v>3670</v>
      </c>
      <c r="D36" s="7">
        <v>2014</v>
      </c>
      <c r="E36" s="19" t="s">
        <v>3632</v>
      </c>
      <c r="F36" s="19" t="s">
        <v>3632</v>
      </c>
      <c r="G36" s="7" t="str">
        <f t="shared" si="3"/>
        <v>11</v>
      </c>
      <c r="H36" s="7" t="str">
        <f t="shared" si="4"/>
        <v>53</v>
      </c>
      <c r="I36" s="7" t="str">
        <f t="shared" si="5"/>
        <v>52</v>
      </c>
      <c r="J36" s="7" t="s">
        <v>53</v>
      </c>
      <c r="K36" s="7" t="s">
        <v>3671</v>
      </c>
      <c r="L36" s="7" t="s">
        <v>49</v>
      </c>
      <c r="M36" s="7" t="s">
        <v>51</v>
      </c>
      <c r="N36" s="7" t="s">
        <v>51</v>
      </c>
      <c r="O36" s="7" t="s">
        <v>75</v>
      </c>
      <c r="P36" s="7" t="s">
        <v>51</v>
      </c>
      <c r="Q36" s="7"/>
      <c r="R36" s="7"/>
      <c r="S36" s="7"/>
      <c r="T36" s="7"/>
    </row>
    <row r="37" spans="1:20" ht="12.75" customHeight="1">
      <c r="A37" s="7">
        <v>26</v>
      </c>
      <c r="B37" s="7" t="s">
        <v>0</v>
      </c>
      <c r="C37" s="7" t="s">
        <v>3672</v>
      </c>
      <c r="D37" s="7">
        <v>2014</v>
      </c>
      <c r="E37" s="19" t="s">
        <v>3632</v>
      </c>
      <c r="F37" s="19" t="s">
        <v>3632</v>
      </c>
      <c r="G37" s="7" t="str">
        <f t="shared" si="3"/>
        <v>11</v>
      </c>
      <c r="H37" s="7" t="str">
        <f t="shared" si="4"/>
        <v>53</v>
      </c>
      <c r="I37" s="7" t="str">
        <f t="shared" si="5"/>
        <v>56</v>
      </c>
      <c r="J37" s="7" t="s">
        <v>53</v>
      </c>
      <c r="K37" s="7" t="s">
        <v>3673</v>
      </c>
      <c r="L37" s="7" t="s">
        <v>49</v>
      </c>
      <c r="M37" s="7" t="s">
        <v>51</v>
      </c>
      <c r="N37" s="7" t="s">
        <v>51</v>
      </c>
      <c r="O37" s="7" t="s">
        <v>75</v>
      </c>
      <c r="P37" s="7" t="s">
        <v>51</v>
      </c>
      <c r="Q37" s="7"/>
      <c r="R37" s="7"/>
      <c r="S37" s="7"/>
      <c r="T37" s="7"/>
    </row>
    <row r="38" spans="1:20" ht="12.75" customHeight="1">
      <c r="A38" s="7">
        <v>26</v>
      </c>
      <c r="B38" s="7" t="s">
        <v>0</v>
      </c>
      <c r="C38" s="7" t="s">
        <v>3674</v>
      </c>
      <c r="D38" s="7">
        <v>2014</v>
      </c>
      <c r="E38" s="19" t="s">
        <v>3632</v>
      </c>
      <c r="F38" s="19" t="s">
        <v>3632</v>
      </c>
      <c r="G38" s="7" t="str">
        <f t="shared" si="3"/>
        <v>11</v>
      </c>
      <c r="H38" s="7" t="str">
        <f t="shared" si="4"/>
        <v>56</v>
      </c>
      <c r="I38" s="7" t="str">
        <f t="shared" si="5"/>
        <v>04</v>
      </c>
      <c r="J38" s="7" t="s">
        <v>109</v>
      </c>
      <c r="K38" s="7" t="s">
        <v>110</v>
      </c>
      <c r="L38" s="7" t="s">
        <v>49</v>
      </c>
      <c r="M38" s="7" t="s">
        <v>51</v>
      </c>
      <c r="N38" s="7" t="s">
        <v>51</v>
      </c>
      <c r="O38" s="7" t="s">
        <v>75</v>
      </c>
      <c r="P38" s="7" t="s">
        <v>75</v>
      </c>
      <c r="Q38" s="7"/>
      <c r="R38" s="7"/>
      <c r="S38" s="7"/>
      <c r="T38" s="7"/>
    </row>
    <row r="39" spans="1:20" ht="12.75" customHeight="1">
      <c r="A39" s="7">
        <v>26</v>
      </c>
      <c r="B39" s="7" t="s">
        <v>0</v>
      </c>
      <c r="C39" s="7" t="s">
        <v>3675</v>
      </c>
      <c r="D39" s="7">
        <v>2014</v>
      </c>
      <c r="E39" s="19" t="s">
        <v>3632</v>
      </c>
      <c r="F39" s="19" t="s">
        <v>3632</v>
      </c>
      <c r="G39" s="7" t="str">
        <f t="shared" si="3"/>
        <v>11</v>
      </c>
      <c r="H39" s="7" t="str">
        <f t="shared" si="4"/>
        <v>57</v>
      </c>
      <c r="I39" s="7" t="str">
        <f t="shared" si="5"/>
        <v>06</v>
      </c>
      <c r="J39" s="7" t="s">
        <v>53</v>
      </c>
      <c r="K39" s="7" t="s">
        <v>3676</v>
      </c>
      <c r="L39" s="7" t="s">
        <v>49</v>
      </c>
      <c r="M39" s="7" t="s">
        <v>51</v>
      </c>
      <c r="N39" s="7" t="s">
        <v>51</v>
      </c>
      <c r="O39" s="7" t="s">
        <v>51</v>
      </c>
      <c r="P39" s="7" t="s">
        <v>51</v>
      </c>
      <c r="Q39" s="7"/>
      <c r="R39" s="7"/>
      <c r="S39" s="7"/>
      <c r="T39" s="7"/>
    </row>
    <row r="40" spans="1:20" ht="12.75" customHeight="1">
      <c r="A40" s="7">
        <v>26</v>
      </c>
      <c r="B40" s="7" t="s">
        <v>0</v>
      </c>
      <c r="C40" s="7" t="s">
        <v>3677</v>
      </c>
      <c r="D40" s="7">
        <v>2014</v>
      </c>
      <c r="E40" s="19" t="s">
        <v>3632</v>
      </c>
      <c r="F40" s="19" t="s">
        <v>3632</v>
      </c>
      <c r="G40" s="7" t="str">
        <f t="shared" si="3"/>
        <v>11</v>
      </c>
      <c r="H40" s="7" t="str">
        <f t="shared" si="4"/>
        <v>58</v>
      </c>
      <c r="I40" s="7" t="str">
        <f t="shared" si="5"/>
        <v>14</v>
      </c>
      <c r="J40" s="7" t="s">
        <v>65</v>
      </c>
      <c r="K40" s="7" t="s">
        <v>637</v>
      </c>
      <c r="L40" s="7" t="s">
        <v>67</v>
      </c>
      <c r="M40" s="7" t="s">
        <v>51</v>
      </c>
      <c r="N40" s="7" t="s">
        <v>51</v>
      </c>
      <c r="O40" s="7" t="s">
        <v>75</v>
      </c>
      <c r="P40" s="7" t="s">
        <v>75</v>
      </c>
      <c r="Q40" s="7"/>
      <c r="R40" s="7"/>
      <c r="S40" s="7"/>
      <c r="T40" s="7"/>
    </row>
    <row r="41" spans="1:20" ht="12.75" customHeight="1">
      <c r="A41" s="7">
        <v>26</v>
      </c>
      <c r="B41" s="7" t="s">
        <v>0</v>
      </c>
      <c r="C41" s="7" t="s">
        <v>3678</v>
      </c>
      <c r="D41" s="7">
        <v>2014</v>
      </c>
      <c r="E41" s="19" t="s">
        <v>3632</v>
      </c>
      <c r="F41" s="19" t="s">
        <v>3632</v>
      </c>
      <c r="G41" s="7" t="str">
        <f t="shared" si="3"/>
        <v>11</v>
      </c>
      <c r="H41" s="7" t="str">
        <f t="shared" si="4"/>
        <v>58</v>
      </c>
      <c r="I41" s="7" t="str">
        <f t="shared" si="5"/>
        <v>36</v>
      </c>
      <c r="J41" s="7" t="s">
        <v>109</v>
      </c>
      <c r="K41" s="7" t="s">
        <v>110</v>
      </c>
      <c r="L41" s="7" t="s">
        <v>49</v>
      </c>
      <c r="M41" s="7" t="s">
        <v>51</v>
      </c>
      <c r="N41" s="7" t="s">
        <v>51</v>
      </c>
      <c r="O41" s="7" t="s">
        <v>75</v>
      </c>
      <c r="P41" s="7" t="s">
        <v>75</v>
      </c>
      <c r="Q41" s="7"/>
      <c r="R41" s="7"/>
      <c r="S41" s="7"/>
      <c r="T41" s="7"/>
    </row>
    <row r="42" spans="1:20" ht="12.75" customHeight="1">
      <c r="A42" s="7">
        <v>26</v>
      </c>
      <c r="B42" s="7" t="s">
        <v>0</v>
      </c>
      <c r="C42" s="7" t="s">
        <v>3679</v>
      </c>
      <c r="D42" s="7">
        <v>2014</v>
      </c>
      <c r="E42" s="19" t="s">
        <v>3632</v>
      </c>
      <c r="F42" s="19" t="s">
        <v>3632</v>
      </c>
      <c r="G42" s="7" t="str">
        <f t="shared" si="3"/>
        <v>11</v>
      </c>
      <c r="H42" s="7" t="str">
        <f t="shared" si="4"/>
        <v>58</v>
      </c>
      <c r="I42" s="7" t="str">
        <f t="shared" si="5"/>
        <v>49</v>
      </c>
      <c r="J42" s="7" t="s">
        <v>65</v>
      </c>
      <c r="K42" s="7" t="s">
        <v>159</v>
      </c>
      <c r="L42" s="7" t="s">
        <v>67</v>
      </c>
      <c r="M42" s="7" t="s">
        <v>75</v>
      </c>
      <c r="N42" s="7" t="s">
        <v>51</v>
      </c>
      <c r="O42" s="7" t="s">
        <v>75</v>
      </c>
      <c r="P42" s="7" t="s">
        <v>75</v>
      </c>
      <c r="Q42" s="7"/>
      <c r="R42" s="7"/>
      <c r="S42" s="7"/>
      <c r="T42" s="7"/>
    </row>
    <row r="43" spans="1:20" ht="12.75" customHeight="1">
      <c r="A43" s="7">
        <v>26</v>
      </c>
      <c r="B43" s="7" t="s">
        <v>0</v>
      </c>
      <c r="C43" s="7" t="s">
        <v>3680</v>
      </c>
      <c r="D43" s="7">
        <v>2014</v>
      </c>
      <c r="E43" s="19" t="s">
        <v>3632</v>
      </c>
      <c r="F43" s="19" t="s">
        <v>3632</v>
      </c>
      <c r="G43" s="7" t="str">
        <f t="shared" si="3"/>
        <v>11</v>
      </c>
      <c r="H43" s="7" t="str">
        <f t="shared" si="4"/>
        <v>59</v>
      </c>
      <c r="I43" s="7" t="str">
        <f t="shared" si="5"/>
        <v>04</v>
      </c>
      <c r="J43" s="7" t="s">
        <v>109</v>
      </c>
      <c r="K43" s="7" t="s">
        <v>110</v>
      </c>
      <c r="L43" s="7" t="s">
        <v>49</v>
      </c>
      <c r="M43" s="7" t="s">
        <v>51</v>
      </c>
      <c r="N43" s="7" t="s">
        <v>51</v>
      </c>
      <c r="O43" s="7" t="s">
        <v>75</v>
      </c>
      <c r="P43" s="7" t="s">
        <v>75</v>
      </c>
      <c r="Q43" s="7"/>
      <c r="R43" s="7"/>
      <c r="S43" s="7"/>
      <c r="T43" s="7"/>
    </row>
    <row r="44" spans="1:20" ht="12.75" customHeight="1">
      <c r="A44" s="7">
        <v>26</v>
      </c>
      <c r="B44" s="7" t="s">
        <v>0</v>
      </c>
      <c r="C44" s="7" t="s">
        <v>3681</v>
      </c>
      <c r="D44" s="7">
        <v>2014</v>
      </c>
      <c r="E44" s="19" t="s">
        <v>3632</v>
      </c>
      <c r="F44" s="19" t="s">
        <v>3632</v>
      </c>
      <c r="G44" s="7" t="str">
        <f t="shared" si="3"/>
        <v>11</v>
      </c>
      <c r="H44" s="7" t="str">
        <f t="shared" si="4"/>
        <v>59</v>
      </c>
      <c r="I44" s="7" t="str">
        <f t="shared" si="5"/>
        <v>29</v>
      </c>
      <c r="J44" s="7" t="s">
        <v>65</v>
      </c>
      <c r="K44" s="7" t="s">
        <v>159</v>
      </c>
      <c r="L44" s="7" t="s">
        <v>67</v>
      </c>
      <c r="M44" s="7" t="s">
        <v>75</v>
      </c>
      <c r="N44" s="7" t="s">
        <v>51</v>
      </c>
      <c r="O44" s="7" t="s">
        <v>75</v>
      </c>
      <c r="P44" s="7" t="s">
        <v>51</v>
      </c>
      <c r="Q44" s="7"/>
      <c r="R44" s="7"/>
      <c r="S44" s="7"/>
      <c r="T44" s="7"/>
    </row>
    <row r="45" spans="1:20" ht="12.75" customHeight="1">
      <c r="A45" s="7">
        <v>26</v>
      </c>
      <c r="B45" s="7" t="s">
        <v>0</v>
      </c>
      <c r="C45" s="7" t="s">
        <v>3682</v>
      </c>
      <c r="D45" s="7">
        <v>2014</v>
      </c>
      <c r="E45" s="19" t="s">
        <v>3632</v>
      </c>
      <c r="F45" s="19" t="s">
        <v>3632</v>
      </c>
      <c r="G45" s="7" t="str">
        <f t="shared" si="3"/>
        <v>11</v>
      </c>
      <c r="H45" s="7" t="str">
        <f t="shared" si="4"/>
        <v>59</v>
      </c>
      <c r="I45" s="7" t="str">
        <f t="shared" si="5"/>
        <v>43</v>
      </c>
      <c r="J45" s="7" t="s">
        <v>65</v>
      </c>
      <c r="K45" s="7" t="s">
        <v>213</v>
      </c>
      <c r="L45" s="7" t="s">
        <v>67</v>
      </c>
      <c r="M45" s="7" t="s">
        <v>51</v>
      </c>
      <c r="N45" s="7" t="s">
        <v>75</v>
      </c>
      <c r="O45" s="7" t="s">
        <v>75</v>
      </c>
      <c r="P45" s="7" t="s">
        <v>51</v>
      </c>
      <c r="Q45" s="7"/>
      <c r="R45" s="7"/>
      <c r="S45" s="7"/>
      <c r="T45" s="7"/>
    </row>
    <row r="46" spans="1:20" ht="12.75" customHeight="1">
      <c r="A46" s="7">
        <v>26</v>
      </c>
      <c r="B46" s="7" t="s">
        <v>0</v>
      </c>
      <c r="C46" s="7" t="s">
        <v>3683</v>
      </c>
      <c r="D46" s="7">
        <v>2014</v>
      </c>
      <c r="E46" s="19" t="s">
        <v>3632</v>
      </c>
      <c r="F46" s="19" t="s">
        <v>3632</v>
      </c>
      <c r="G46" s="7" t="str">
        <f t="shared" si="3"/>
        <v>12</v>
      </c>
      <c r="H46" s="7" t="str">
        <f t="shared" si="4"/>
        <v>01</v>
      </c>
      <c r="I46" s="7" t="str">
        <f t="shared" si="5"/>
        <v>14</v>
      </c>
      <c r="J46" s="7" t="s">
        <v>109</v>
      </c>
      <c r="K46" s="7" t="s">
        <v>151</v>
      </c>
      <c r="L46" s="7" t="s">
        <v>49</v>
      </c>
      <c r="M46" s="7" t="s">
        <v>51</v>
      </c>
      <c r="N46" s="7" t="s">
        <v>75</v>
      </c>
      <c r="O46" s="7" t="s">
        <v>75</v>
      </c>
      <c r="P46" s="7" t="s">
        <v>51</v>
      </c>
      <c r="Q46" s="7"/>
      <c r="R46" s="7"/>
      <c r="S46" s="7"/>
      <c r="T46" s="7"/>
    </row>
    <row r="47" spans="1:20" ht="12.75" customHeight="1">
      <c r="A47" s="7">
        <v>26</v>
      </c>
      <c r="B47" s="7" t="s">
        <v>0</v>
      </c>
      <c r="C47" s="7" t="s">
        <v>3684</v>
      </c>
      <c r="D47" s="7">
        <v>2014</v>
      </c>
      <c r="E47" s="19" t="s">
        <v>3632</v>
      </c>
      <c r="F47" s="19" t="s">
        <v>3632</v>
      </c>
      <c r="G47" s="7" t="str">
        <f t="shared" si="3"/>
        <v>12</v>
      </c>
      <c r="H47" s="7" t="str">
        <f t="shared" si="4"/>
        <v>02</v>
      </c>
      <c r="I47" s="7" t="str">
        <f t="shared" si="5"/>
        <v>42</v>
      </c>
      <c r="J47" s="7" t="s">
        <v>109</v>
      </c>
      <c r="K47" s="7" t="s">
        <v>110</v>
      </c>
      <c r="L47" s="7" t="s">
        <v>49</v>
      </c>
      <c r="M47" s="7" t="s">
        <v>51</v>
      </c>
      <c r="N47" s="7" t="s">
        <v>51</v>
      </c>
      <c r="O47" s="7" t="s">
        <v>75</v>
      </c>
      <c r="P47" s="7" t="s">
        <v>75</v>
      </c>
      <c r="Q47" s="7"/>
      <c r="R47" s="7"/>
      <c r="S47" s="7"/>
      <c r="T47" s="7"/>
    </row>
    <row r="48" spans="1:20" ht="12.75" customHeight="1">
      <c r="A48" s="7">
        <v>26</v>
      </c>
      <c r="B48" s="7" t="s">
        <v>0</v>
      </c>
      <c r="C48" s="7" t="s">
        <v>3685</v>
      </c>
      <c r="D48" s="7">
        <v>2014</v>
      </c>
      <c r="E48" s="19" t="s">
        <v>3632</v>
      </c>
      <c r="F48" s="19" t="s">
        <v>3632</v>
      </c>
      <c r="G48" s="7" t="str">
        <f t="shared" si="3"/>
        <v>12</v>
      </c>
      <c r="H48" s="7" t="str">
        <f t="shared" si="4"/>
        <v>02</v>
      </c>
      <c r="I48" s="7" t="str">
        <f t="shared" si="5"/>
        <v>54</v>
      </c>
      <c r="J48" s="7" t="s">
        <v>65</v>
      </c>
      <c r="K48" s="7" t="s">
        <v>159</v>
      </c>
      <c r="L48" s="7" t="s">
        <v>67</v>
      </c>
      <c r="M48" s="7" t="s">
        <v>51</v>
      </c>
      <c r="N48" s="7" t="s">
        <v>75</v>
      </c>
      <c r="O48" s="7" t="s">
        <v>75</v>
      </c>
      <c r="P48" s="7" t="s">
        <v>75</v>
      </c>
      <c r="Q48" s="7"/>
      <c r="R48" s="7"/>
      <c r="S48" s="7"/>
      <c r="T48" s="7"/>
    </row>
    <row r="49" spans="1:20" ht="12.75" customHeight="1">
      <c r="A49" s="7">
        <v>26</v>
      </c>
      <c r="B49" s="7" t="s">
        <v>0</v>
      </c>
      <c r="C49" s="7" t="s">
        <v>3686</v>
      </c>
      <c r="D49" s="7">
        <v>2014</v>
      </c>
      <c r="E49" s="19" t="s">
        <v>3632</v>
      </c>
      <c r="F49" s="19" t="s">
        <v>3632</v>
      </c>
      <c r="G49" s="7" t="str">
        <f t="shared" si="3"/>
        <v>12</v>
      </c>
      <c r="H49" s="7" t="str">
        <f t="shared" si="4"/>
        <v>04</v>
      </c>
      <c r="I49" s="7" t="str">
        <f t="shared" si="5"/>
        <v>55</v>
      </c>
      <c r="J49" s="7" t="s">
        <v>65</v>
      </c>
      <c r="K49" s="7" t="s">
        <v>66</v>
      </c>
      <c r="L49" s="7" t="s">
        <v>67</v>
      </c>
      <c r="M49" s="7" t="s">
        <v>75</v>
      </c>
      <c r="N49" s="7" t="s">
        <v>75</v>
      </c>
      <c r="O49" s="7" t="s">
        <v>75</v>
      </c>
      <c r="P49" s="7" t="s">
        <v>51</v>
      </c>
      <c r="Q49" s="7"/>
      <c r="R49" s="7"/>
      <c r="S49" s="7"/>
      <c r="T49" s="7"/>
    </row>
    <row r="50" spans="1:20" ht="12.75" customHeight="1">
      <c r="A50" s="7">
        <v>26</v>
      </c>
      <c r="B50" s="7" t="s">
        <v>0</v>
      </c>
      <c r="C50" s="7" t="s">
        <v>3687</v>
      </c>
      <c r="D50" s="7">
        <v>2014</v>
      </c>
      <c r="E50" s="19" t="s">
        <v>3632</v>
      </c>
      <c r="F50" s="19" t="s">
        <v>3632</v>
      </c>
      <c r="G50" s="7" t="str">
        <f t="shared" si="3"/>
        <v>12</v>
      </c>
      <c r="H50" s="7" t="str">
        <f t="shared" si="4"/>
        <v>05</v>
      </c>
      <c r="I50" s="7" t="str">
        <f t="shared" si="5"/>
        <v>12</v>
      </c>
      <c r="J50" s="7" t="s">
        <v>109</v>
      </c>
      <c r="K50" s="7" t="s">
        <v>110</v>
      </c>
      <c r="L50" s="7" t="s">
        <v>49</v>
      </c>
      <c r="M50" s="7" t="s">
        <v>75</v>
      </c>
      <c r="N50" s="7" t="s">
        <v>75</v>
      </c>
      <c r="O50" s="7" t="s">
        <v>75</v>
      </c>
      <c r="P50" s="7" t="s">
        <v>51</v>
      </c>
      <c r="Q50" s="7"/>
      <c r="R50" s="7"/>
      <c r="S50" s="7"/>
      <c r="T50" s="7"/>
    </row>
    <row r="51" spans="1:20" ht="12.75" customHeight="1">
      <c r="A51" s="7">
        <v>26</v>
      </c>
      <c r="B51" s="7" t="s">
        <v>0</v>
      </c>
      <c r="C51" s="7" t="s">
        <v>3688</v>
      </c>
      <c r="D51" s="7">
        <v>2014</v>
      </c>
      <c r="E51" s="19" t="s">
        <v>3632</v>
      </c>
      <c r="F51" s="19" t="s">
        <v>3632</v>
      </c>
      <c r="G51" s="7" t="str">
        <f t="shared" si="3"/>
        <v>12</v>
      </c>
      <c r="H51" s="7" t="str">
        <f t="shared" si="4"/>
        <v>06</v>
      </c>
      <c r="I51" s="7" t="str">
        <f t="shared" si="5"/>
        <v>57</v>
      </c>
      <c r="J51" s="7" t="s">
        <v>65</v>
      </c>
      <c r="K51" s="7" t="s">
        <v>213</v>
      </c>
      <c r="L51" s="7" t="s">
        <v>67</v>
      </c>
      <c r="M51" s="7" t="s">
        <v>51</v>
      </c>
      <c r="N51" s="7" t="s">
        <v>75</v>
      </c>
      <c r="O51" s="7" t="s">
        <v>51</v>
      </c>
      <c r="P51" s="7" t="s">
        <v>51</v>
      </c>
      <c r="Q51" s="7"/>
      <c r="R51" s="7"/>
      <c r="S51" s="7"/>
      <c r="T51" s="7"/>
    </row>
    <row r="52" spans="1:20" ht="12.75" customHeight="1">
      <c r="A52" s="7">
        <v>26</v>
      </c>
      <c r="B52" s="7" t="s">
        <v>0</v>
      </c>
      <c r="C52" s="7" t="s">
        <v>3689</v>
      </c>
      <c r="D52" s="7">
        <v>2014</v>
      </c>
      <c r="E52" s="19" t="s">
        <v>3632</v>
      </c>
      <c r="F52" s="19" t="s">
        <v>3632</v>
      </c>
      <c r="G52" s="7" t="str">
        <f t="shared" si="3"/>
        <v>12</v>
      </c>
      <c r="H52" s="7" t="str">
        <f t="shared" si="4"/>
        <v>07</v>
      </c>
      <c r="I52" s="7" t="str">
        <f t="shared" si="5"/>
        <v>57</v>
      </c>
      <c r="J52" s="7" t="s">
        <v>109</v>
      </c>
      <c r="K52" s="7" t="s">
        <v>151</v>
      </c>
      <c r="L52" s="7" t="s">
        <v>49</v>
      </c>
      <c r="M52" s="7" t="s">
        <v>51</v>
      </c>
      <c r="N52" s="7" t="s">
        <v>50</v>
      </c>
      <c r="O52" s="7" t="s">
        <v>60</v>
      </c>
      <c r="P52" s="7" t="s">
        <v>50</v>
      </c>
      <c r="Q52" s="7"/>
      <c r="R52" s="7"/>
      <c r="S52" s="7"/>
      <c r="T52" s="7"/>
    </row>
    <row r="53" spans="1:20" ht="12.75" customHeight="1">
      <c r="A53" s="7">
        <v>26</v>
      </c>
      <c r="B53" s="7" t="s">
        <v>0</v>
      </c>
      <c r="C53" s="7" t="s">
        <v>3690</v>
      </c>
      <c r="D53" s="7">
        <v>2014</v>
      </c>
      <c r="E53" s="19" t="s">
        <v>3632</v>
      </c>
      <c r="F53" s="19" t="s">
        <v>3632</v>
      </c>
      <c r="G53" s="7" t="str">
        <f t="shared" si="3"/>
        <v>12</v>
      </c>
      <c r="H53" s="7" t="str">
        <f t="shared" si="4"/>
        <v>09</v>
      </c>
      <c r="I53" s="7" t="str">
        <f t="shared" si="5"/>
        <v>16</v>
      </c>
      <c r="J53" s="7" t="s">
        <v>109</v>
      </c>
      <c r="K53" s="7" t="s">
        <v>151</v>
      </c>
      <c r="L53" s="7" t="s">
        <v>67</v>
      </c>
      <c r="M53" s="7" t="s">
        <v>51</v>
      </c>
      <c r="N53" s="7" t="s">
        <v>50</v>
      </c>
      <c r="O53" s="7" t="s">
        <v>50</v>
      </c>
      <c r="P53" s="7" t="s">
        <v>50</v>
      </c>
      <c r="Q53" s="7"/>
      <c r="R53" s="7"/>
      <c r="S53" s="7"/>
      <c r="T53" s="7"/>
    </row>
    <row r="54" spans="1:20" ht="12.75" customHeight="1">
      <c r="A54" s="7">
        <v>26</v>
      </c>
      <c r="B54" s="7" t="s">
        <v>0</v>
      </c>
      <c r="C54" s="7" t="s">
        <v>3691</v>
      </c>
      <c r="D54" s="7">
        <v>2014</v>
      </c>
      <c r="E54" s="19" t="s">
        <v>3632</v>
      </c>
      <c r="F54" s="19" t="s">
        <v>3632</v>
      </c>
      <c r="G54" s="7" t="str">
        <f t="shared" si="3"/>
        <v>12</v>
      </c>
      <c r="H54" s="7" t="str">
        <f t="shared" si="4"/>
        <v>13</v>
      </c>
      <c r="I54" s="7" t="str">
        <f t="shared" si="5"/>
        <v>29</v>
      </c>
      <c r="J54" s="7" t="s">
        <v>65</v>
      </c>
      <c r="K54" s="7" t="s">
        <v>159</v>
      </c>
      <c r="L54" s="7" t="s">
        <v>67</v>
      </c>
      <c r="M54" s="7" t="s">
        <v>50</v>
      </c>
      <c r="N54" s="7" t="s">
        <v>51</v>
      </c>
      <c r="O54" s="7" t="s">
        <v>51</v>
      </c>
      <c r="P54" s="7" t="s">
        <v>51</v>
      </c>
      <c r="Q54" s="7"/>
      <c r="R54" s="7"/>
      <c r="S54" s="7"/>
      <c r="T54" s="7"/>
    </row>
    <row r="55" spans="1:20" ht="12.75" customHeight="1">
      <c r="A55" s="7">
        <v>26</v>
      </c>
      <c r="B55" s="7" t="s">
        <v>0</v>
      </c>
      <c r="C55" s="7" t="s">
        <v>3692</v>
      </c>
      <c r="D55" s="7">
        <v>2014</v>
      </c>
      <c r="E55" s="19" t="s">
        <v>3632</v>
      </c>
      <c r="F55" s="19" t="s">
        <v>3632</v>
      </c>
      <c r="G55" s="7" t="str">
        <f t="shared" si="3"/>
        <v>12</v>
      </c>
      <c r="H55" s="7" t="str">
        <f t="shared" si="4"/>
        <v>15</v>
      </c>
      <c r="I55" s="7" t="str">
        <f t="shared" si="5"/>
        <v>46</v>
      </c>
      <c r="J55" s="7" t="s">
        <v>65</v>
      </c>
      <c r="K55" s="7" t="s">
        <v>159</v>
      </c>
      <c r="L55" s="7" t="s">
        <v>67</v>
      </c>
      <c r="M55" s="7" t="s">
        <v>51</v>
      </c>
      <c r="N55" s="7" t="s">
        <v>75</v>
      </c>
      <c r="O55" s="7" t="s">
        <v>51</v>
      </c>
      <c r="P55" s="7" t="s">
        <v>51</v>
      </c>
      <c r="Q55" s="7"/>
      <c r="R55" s="7"/>
      <c r="S55" s="7"/>
      <c r="T55" s="7"/>
    </row>
    <row r="56" spans="1:20" ht="12.75" customHeight="1">
      <c r="A56" s="7">
        <v>26</v>
      </c>
      <c r="B56" s="7" t="s">
        <v>0</v>
      </c>
      <c r="C56" s="7" t="s">
        <v>3693</v>
      </c>
      <c r="D56" s="7">
        <v>2014</v>
      </c>
      <c r="E56" s="19" t="s">
        <v>3632</v>
      </c>
      <c r="F56" s="19" t="s">
        <v>3632</v>
      </c>
      <c r="G56" s="7" t="str">
        <f t="shared" si="3"/>
        <v>12</v>
      </c>
      <c r="H56" s="7" t="str">
        <f t="shared" si="4"/>
        <v>17</v>
      </c>
      <c r="I56" s="7" t="str">
        <f t="shared" si="5"/>
        <v>31</v>
      </c>
      <c r="J56" s="7" t="s">
        <v>109</v>
      </c>
      <c r="K56" s="7" t="s">
        <v>151</v>
      </c>
      <c r="L56" s="7" t="s">
        <v>67</v>
      </c>
      <c r="M56" s="7" t="s">
        <v>51</v>
      </c>
      <c r="N56" s="7" t="s">
        <v>51</v>
      </c>
      <c r="O56" s="7" t="s">
        <v>51</v>
      </c>
      <c r="P56" s="7" t="s">
        <v>51</v>
      </c>
      <c r="Q56" s="7"/>
      <c r="R56" s="7"/>
      <c r="S56" s="7"/>
      <c r="T56" s="7"/>
    </row>
    <row r="57" spans="1:20" ht="12.75" customHeight="1">
      <c r="A57" s="7">
        <v>26</v>
      </c>
      <c r="B57" s="7" t="s">
        <v>0</v>
      </c>
      <c r="C57" s="7" t="s">
        <v>3694</v>
      </c>
      <c r="D57" s="7">
        <v>2014</v>
      </c>
      <c r="E57" s="19" t="s">
        <v>3632</v>
      </c>
      <c r="F57" s="19" t="s">
        <v>3632</v>
      </c>
      <c r="G57" s="7" t="str">
        <f t="shared" si="3"/>
        <v>12</v>
      </c>
      <c r="H57" s="7" t="str">
        <f t="shared" si="4"/>
        <v>18</v>
      </c>
      <c r="I57" s="7" t="str">
        <f t="shared" si="5"/>
        <v>21</v>
      </c>
      <c r="J57" s="7" t="s">
        <v>109</v>
      </c>
      <c r="K57" s="7" t="s">
        <v>110</v>
      </c>
      <c r="L57" s="7" t="s">
        <v>67</v>
      </c>
      <c r="M57" s="7" t="s">
        <v>51</v>
      </c>
      <c r="N57" s="7" t="s">
        <v>51</v>
      </c>
      <c r="O57" s="7" t="s">
        <v>51</v>
      </c>
      <c r="P57" s="7" t="s">
        <v>51</v>
      </c>
      <c r="Q57" s="7"/>
      <c r="R57" s="7"/>
      <c r="S57" s="7"/>
      <c r="T57" s="7"/>
    </row>
    <row r="58" spans="1:20" ht="12.75" customHeight="1">
      <c r="A58" s="7">
        <v>26</v>
      </c>
      <c r="B58" s="7" t="s">
        <v>0</v>
      </c>
      <c r="C58" s="7" t="s">
        <v>3695</v>
      </c>
      <c r="D58" s="7">
        <v>2014</v>
      </c>
      <c r="E58" s="19" t="s">
        <v>3632</v>
      </c>
      <c r="F58" s="19" t="s">
        <v>3632</v>
      </c>
      <c r="G58" s="7" t="str">
        <f t="shared" si="3"/>
        <v>12</v>
      </c>
      <c r="H58" s="7" t="str">
        <f t="shared" si="4"/>
        <v>19</v>
      </c>
      <c r="I58" s="7" t="str">
        <f t="shared" si="5"/>
        <v>24</v>
      </c>
      <c r="J58" s="7" t="s">
        <v>53</v>
      </c>
      <c r="K58" s="7" t="s">
        <v>3696</v>
      </c>
      <c r="L58" s="7" t="s">
        <v>49</v>
      </c>
      <c r="M58" s="7" t="s">
        <v>51</v>
      </c>
      <c r="N58" s="7" t="s">
        <v>51</v>
      </c>
      <c r="O58" s="7" t="s">
        <v>51</v>
      </c>
      <c r="P58" s="7" t="s">
        <v>51</v>
      </c>
      <c r="Q58" s="7"/>
      <c r="R58" s="7"/>
      <c r="S58" s="7"/>
      <c r="T58" s="7"/>
    </row>
    <row r="59" spans="1:20" ht="12.75" customHeight="1">
      <c r="A59" s="7">
        <v>26</v>
      </c>
      <c r="B59" s="7" t="s">
        <v>0</v>
      </c>
      <c r="C59" s="7" t="s">
        <v>3697</v>
      </c>
      <c r="D59" s="7">
        <v>2014</v>
      </c>
      <c r="E59" s="19" t="s">
        <v>3632</v>
      </c>
      <c r="F59" s="19" t="s">
        <v>3632</v>
      </c>
      <c r="G59" s="7" t="str">
        <f t="shared" si="3"/>
        <v>12</v>
      </c>
      <c r="H59" s="7" t="str">
        <f t="shared" si="4"/>
        <v>19</v>
      </c>
      <c r="I59" s="7" t="str">
        <f t="shared" si="5"/>
        <v>39</v>
      </c>
      <c r="J59" s="7" t="s">
        <v>53</v>
      </c>
      <c r="K59" s="7" t="s">
        <v>3698</v>
      </c>
      <c r="L59" s="7" t="s">
        <v>49</v>
      </c>
      <c r="M59" s="7" t="s">
        <v>50</v>
      </c>
      <c r="N59" s="7" t="s">
        <v>51</v>
      </c>
      <c r="O59" s="7" t="s">
        <v>75</v>
      </c>
      <c r="P59" s="7" t="s">
        <v>51</v>
      </c>
      <c r="Q59" s="7"/>
      <c r="R59" s="7"/>
      <c r="S59" s="7"/>
      <c r="T59" s="7"/>
    </row>
    <row r="60" spans="1:20" ht="12.75" customHeight="1">
      <c r="A60" s="7">
        <v>26</v>
      </c>
      <c r="B60" s="7" t="s">
        <v>0</v>
      </c>
      <c r="C60" s="7" t="s">
        <v>3699</v>
      </c>
      <c r="D60" s="7">
        <v>2014</v>
      </c>
      <c r="E60" s="19" t="s">
        <v>3632</v>
      </c>
      <c r="F60" s="19" t="s">
        <v>3632</v>
      </c>
      <c r="G60" s="7" t="str">
        <f t="shared" si="3"/>
        <v>12</v>
      </c>
      <c r="H60" s="7" t="str">
        <f t="shared" si="4"/>
        <v>19</v>
      </c>
      <c r="I60" s="7" t="str">
        <f t="shared" si="5"/>
        <v>49</v>
      </c>
      <c r="J60" s="7" t="s">
        <v>53</v>
      </c>
      <c r="K60" s="7" t="s">
        <v>3700</v>
      </c>
      <c r="L60" s="7" t="s">
        <v>49</v>
      </c>
      <c r="M60" s="7" t="s">
        <v>75</v>
      </c>
      <c r="N60" s="7" t="s">
        <v>51</v>
      </c>
      <c r="O60" s="7" t="s">
        <v>75</v>
      </c>
      <c r="P60" s="7" t="s">
        <v>51</v>
      </c>
      <c r="Q60" s="7"/>
      <c r="R60" s="7"/>
      <c r="S60" s="7"/>
      <c r="T60" s="7"/>
    </row>
    <row r="61" spans="1:20" ht="12.75" customHeight="1">
      <c r="A61" s="7">
        <v>26</v>
      </c>
      <c r="B61" s="7" t="s">
        <v>0</v>
      </c>
      <c r="C61" s="7" t="s">
        <v>3701</v>
      </c>
      <c r="D61" s="7">
        <v>2014</v>
      </c>
      <c r="E61" s="19" t="s">
        <v>3632</v>
      </c>
      <c r="F61" s="19" t="s">
        <v>3632</v>
      </c>
      <c r="G61" s="7" t="str">
        <f t="shared" si="3"/>
        <v>12</v>
      </c>
      <c r="H61" s="7" t="str">
        <f t="shared" si="4"/>
        <v>19</v>
      </c>
      <c r="I61" s="7" t="str">
        <f t="shared" si="5"/>
        <v>55</v>
      </c>
      <c r="J61" s="7" t="s">
        <v>109</v>
      </c>
      <c r="K61" s="7" t="s">
        <v>110</v>
      </c>
      <c r="L61" s="7" t="s">
        <v>67</v>
      </c>
      <c r="M61" s="7" t="s">
        <v>75</v>
      </c>
      <c r="N61" s="7" t="s">
        <v>51</v>
      </c>
      <c r="O61" s="7" t="s">
        <v>75</v>
      </c>
      <c r="P61" s="7" t="s">
        <v>51</v>
      </c>
      <c r="Q61" s="7"/>
      <c r="R61" s="7"/>
      <c r="S61" s="7"/>
      <c r="T61" s="7"/>
    </row>
    <row r="62" spans="1:20" ht="12.75" customHeight="1">
      <c r="A62" s="7">
        <v>26</v>
      </c>
      <c r="B62" s="7" t="s">
        <v>0</v>
      </c>
      <c r="C62" s="7" t="s">
        <v>3702</v>
      </c>
      <c r="D62" s="7">
        <v>2014</v>
      </c>
      <c r="E62" s="19" t="s">
        <v>3632</v>
      </c>
      <c r="F62" s="19" t="s">
        <v>3632</v>
      </c>
      <c r="G62" s="7" t="str">
        <f t="shared" si="3"/>
        <v>12</v>
      </c>
      <c r="H62" s="7" t="str">
        <f t="shared" si="4"/>
        <v>20</v>
      </c>
      <c r="I62" s="7" t="str">
        <f t="shared" si="5"/>
        <v>16</v>
      </c>
      <c r="J62" s="7" t="s">
        <v>53</v>
      </c>
      <c r="K62" s="7" t="s">
        <v>620</v>
      </c>
      <c r="L62" s="7" t="s">
        <v>49</v>
      </c>
      <c r="M62" s="7" t="s">
        <v>51</v>
      </c>
      <c r="N62" s="7" t="s">
        <v>51</v>
      </c>
      <c r="O62" s="7" t="s">
        <v>75</v>
      </c>
      <c r="P62" s="7" t="s">
        <v>51</v>
      </c>
      <c r="Q62" s="7"/>
      <c r="R62" s="7"/>
      <c r="S62" s="7"/>
      <c r="T62" s="7"/>
    </row>
    <row r="63" spans="1:20" ht="12.75" customHeight="1">
      <c r="A63" s="7">
        <v>26</v>
      </c>
      <c r="B63" s="7" t="s">
        <v>7</v>
      </c>
      <c r="C63" s="7" t="s">
        <v>3703</v>
      </c>
      <c r="D63" s="7">
        <v>2014</v>
      </c>
      <c r="E63" s="19" t="s">
        <v>3632</v>
      </c>
      <c r="F63" s="19" t="s">
        <v>3632</v>
      </c>
      <c r="G63" s="7" t="str">
        <f t="shared" si="3"/>
        <v>12</v>
      </c>
      <c r="H63" s="7" t="str">
        <f t="shared" si="4"/>
        <v>35</v>
      </c>
      <c r="I63" s="7" t="str">
        <f t="shared" si="5"/>
        <v>51</v>
      </c>
      <c r="J63" s="7" t="s">
        <v>65</v>
      </c>
      <c r="K63" s="7" t="s">
        <v>159</v>
      </c>
      <c r="L63" s="7" t="s">
        <v>67</v>
      </c>
      <c r="M63" s="7" t="s">
        <v>51</v>
      </c>
      <c r="N63" s="7" t="s">
        <v>51</v>
      </c>
      <c r="O63" s="7" t="s">
        <v>51</v>
      </c>
      <c r="P63" s="7" t="s">
        <v>51</v>
      </c>
      <c r="Q63" s="7"/>
      <c r="R63" s="7"/>
      <c r="S63" s="7"/>
      <c r="T63" s="7"/>
    </row>
    <row r="64" spans="1:20" ht="12.75" customHeight="1">
      <c r="A64" s="7">
        <v>26</v>
      </c>
      <c r="B64" s="7" t="s">
        <v>7</v>
      </c>
      <c r="C64" s="7" t="s">
        <v>3704</v>
      </c>
      <c r="D64" s="7">
        <v>2014</v>
      </c>
      <c r="E64" s="19" t="s">
        <v>3632</v>
      </c>
      <c r="F64" s="19" t="s">
        <v>3632</v>
      </c>
      <c r="G64" s="7" t="str">
        <f t="shared" si="3"/>
        <v>12</v>
      </c>
      <c r="H64" s="7" t="str">
        <f t="shared" si="4"/>
        <v>35</v>
      </c>
      <c r="I64" s="7" t="str">
        <f t="shared" si="5"/>
        <v>52</v>
      </c>
      <c r="J64" s="7" t="s">
        <v>65</v>
      </c>
      <c r="K64" s="7" t="s">
        <v>117</v>
      </c>
      <c r="L64" s="7" t="s">
        <v>67</v>
      </c>
      <c r="M64" s="7" t="s">
        <v>51</v>
      </c>
      <c r="N64" s="7" t="s">
        <v>51</v>
      </c>
      <c r="O64" s="7" t="s">
        <v>51</v>
      </c>
      <c r="P64" s="7" t="s">
        <v>51</v>
      </c>
      <c r="Q64" s="7"/>
      <c r="R64" s="7"/>
      <c r="S64" s="7"/>
      <c r="T64" s="7"/>
    </row>
    <row r="65" spans="1:20" ht="12.75" customHeight="1">
      <c r="A65" s="7">
        <v>26</v>
      </c>
      <c r="B65" s="7" t="s">
        <v>7</v>
      </c>
      <c r="C65" s="7" t="s">
        <v>3705</v>
      </c>
      <c r="D65" s="7">
        <v>2014</v>
      </c>
      <c r="E65" s="19" t="s">
        <v>3632</v>
      </c>
      <c r="F65" s="19" t="s">
        <v>3632</v>
      </c>
      <c r="G65" s="7" t="str">
        <f t="shared" si="3"/>
        <v>12</v>
      </c>
      <c r="H65" s="7" t="str">
        <f t="shared" si="4"/>
        <v>36</v>
      </c>
      <c r="I65" s="7" t="str">
        <f t="shared" si="5"/>
        <v>20</v>
      </c>
      <c r="J65" s="7" t="s">
        <v>65</v>
      </c>
      <c r="K65" s="7" t="s">
        <v>117</v>
      </c>
      <c r="L65" s="7" t="s">
        <v>67</v>
      </c>
      <c r="M65" s="7" t="s">
        <v>51</v>
      </c>
      <c r="N65" s="7" t="s">
        <v>51</v>
      </c>
      <c r="O65" s="7" t="s">
        <v>51</v>
      </c>
      <c r="P65" s="7" t="s">
        <v>51</v>
      </c>
      <c r="Q65" s="7"/>
      <c r="R65" s="7"/>
      <c r="S65" s="7"/>
      <c r="T65" s="7"/>
    </row>
    <row r="66" spans="1:20" ht="12.75" customHeight="1">
      <c r="A66" s="7">
        <v>26</v>
      </c>
      <c r="B66" s="7" t="s">
        <v>7</v>
      </c>
      <c r="C66" s="7" t="s">
        <v>3706</v>
      </c>
      <c r="D66" s="7">
        <v>2014</v>
      </c>
      <c r="E66" s="19" t="s">
        <v>3632</v>
      </c>
      <c r="F66" s="19" t="s">
        <v>3632</v>
      </c>
      <c r="G66" s="7" t="str">
        <f t="shared" ref="G66:G97" si="6">LEFT(C66,2)</f>
        <v>12</v>
      </c>
      <c r="H66" s="7" t="str">
        <f t="shared" ref="H66:H97" si="7">MID(C66,4,2)</f>
        <v>36</v>
      </c>
      <c r="I66" s="7" t="str">
        <f t="shared" ref="I66:I97" si="8">MID(C66,7,2)</f>
        <v>31</v>
      </c>
      <c r="J66" s="7" t="s">
        <v>65</v>
      </c>
      <c r="K66" s="7" t="s">
        <v>117</v>
      </c>
      <c r="L66" s="7" t="s">
        <v>67</v>
      </c>
      <c r="M66" s="7" t="s">
        <v>51</v>
      </c>
      <c r="N66" s="7" t="s">
        <v>51</v>
      </c>
      <c r="O66" s="7" t="s">
        <v>51</v>
      </c>
      <c r="P66" s="7" t="s">
        <v>51</v>
      </c>
      <c r="Q66" s="7"/>
      <c r="R66" s="7"/>
      <c r="S66" s="7"/>
      <c r="T66" s="7"/>
    </row>
    <row r="67" spans="1:20" ht="12.75" customHeight="1">
      <c r="A67" s="7">
        <v>26</v>
      </c>
      <c r="B67" s="7" t="s">
        <v>7</v>
      </c>
      <c r="C67" s="7" t="s">
        <v>3707</v>
      </c>
      <c r="D67" s="7">
        <v>2014</v>
      </c>
      <c r="E67" s="19" t="s">
        <v>3632</v>
      </c>
      <c r="F67" s="19" t="s">
        <v>3632</v>
      </c>
      <c r="G67" s="7" t="str">
        <f t="shared" si="6"/>
        <v>12</v>
      </c>
      <c r="H67" s="7" t="str">
        <f t="shared" si="7"/>
        <v>37</v>
      </c>
      <c r="I67" s="7" t="str">
        <f t="shared" si="8"/>
        <v>05</v>
      </c>
      <c r="J67" s="7" t="s">
        <v>134</v>
      </c>
      <c r="K67" s="7" t="s">
        <v>66</v>
      </c>
      <c r="L67" s="7" t="s">
        <v>67</v>
      </c>
      <c r="M67" s="7" t="s">
        <v>51</v>
      </c>
      <c r="N67" s="7" t="s">
        <v>51</v>
      </c>
      <c r="O67" s="7" t="s">
        <v>51</v>
      </c>
      <c r="P67" s="7" t="s">
        <v>51</v>
      </c>
      <c r="Q67" s="7"/>
      <c r="R67" s="7"/>
      <c r="S67" s="7"/>
      <c r="T67" s="7"/>
    </row>
    <row r="68" spans="1:20" ht="12.75" customHeight="1">
      <c r="A68" s="7">
        <v>26</v>
      </c>
      <c r="B68" s="7" t="s">
        <v>7</v>
      </c>
      <c r="C68" s="7" t="s">
        <v>3708</v>
      </c>
      <c r="D68" s="7">
        <v>2014</v>
      </c>
      <c r="E68" s="19" t="s">
        <v>3632</v>
      </c>
      <c r="F68" s="19" t="s">
        <v>3632</v>
      </c>
      <c r="G68" s="7" t="str">
        <f t="shared" si="6"/>
        <v>12</v>
      </c>
      <c r="H68" s="7" t="str">
        <f t="shared" si="7"/>
        <v>37</v>
      </c>
      <c r="I68" s="7" t="str">
        <f t="shared" si="8"/>
        <v>08</v>
      </c>
      <c r="J68" s="7" t="s">
        <v>65</v>
      </c>
      <c r="K68" s="7" t="s">
        <v>66</v>
      </c>
      <c r="L68" s="7" t="s">
        <v>67</v>
      </c>
      <c r="M68" s="7" t="s">
        <v>51</v>
      </c>
      <c r="N68" s="7" t="s">
        <v>51</v>
      </c>
      <c r="O68" s="7" t="s">
        <v>51</v>
      </c>
      <c r="P68" s="7" t="s">
        <v>51</v>
      </c>
      <c r="Q68" s="7"/>
      <c r="R68" s="7"/>
      <c r="S68" s="7"/>
      <c r="T68" s="7"/>
    </row>
    <row r="69" spans="1:20" ht="12.75" customHeight="1">
      <c r="A69" s="7">
        <v>26</v>
      </c>
      <c r="B69" s="7" t="s">
        <v>7</v>
      </c>
      <c r="C69" s="7" t="s">
        <v>3709</v>
      </c>
      <c r="D69" s="7">
        <v>2014</v>
      </c>
      <c r="E69" s="19" t="s">
        <v>3632</v>
      </c>
      <c r="F69" s="19" t="s">
        <v>3632</v>
      </c>
      <c r="G69" s="7" t="str">
        <f t="shared" si="6"/>
        <v>12</v>
      </c>
      <c r="H69" s="7" t="str">
        <f t="shared" si="7"/>
        <v>37</v>
      </c>
      <c r="I69" s="7" t="str">
        <f t="shared" si="8"/>
        <v>11</v>
      </c>
      <c r="J69" s="7" t="s">
        <v>109</v>
      </c>
      <c r="K69" s="7" t="s">
        <v>151</v>
      </c>
      <c r="L69" s="7" t="s">
        <v>49</v>
      </c>
      <c r="M69" s="7" t="s">
        <v>51</v>
      </c>
      <c r="N69" s="7" t="s">
        <v>51</v>
      </c>
      <c r="O69" s="7" t="s">
        <v>51</v>
      </c>
      <c r="P69" s="7" t="s">
        <v>51</v>
      </c>
      <c r="Q69" s="7"/>
      <c r="R69" s="7"/>
      <c r="S69" s="7"/>
      <c r="T69" s="7"/>
    </row>
    <row r="70" spans="1:20" ht="12.75" customHeight="1">
      <c r="A70" s="7">
        <v>26</v>
      </c>
      <c r="B70" s="7" t="s">
        <v>7</v>
      </c>
      <c r="C70" s="7" t="s">
        <v>3710</v>
      </c>
      <c r="D70" s="7">
        <v>2014</v>
      </c>
      <c r="E70" s="19" t="s">
        <v>3632</v>
      </c>
      <c r="F70" s="19" t="s">
        <v>3632</v>
      </c>
      <c r="G70" s="7" t="str">
        <f t="shared" si="6"/>
        <v>12</v>
      </c>
      <c r="H70" s="7" t="str">
        <f t="shared" si="7"/>
        <v>37</v>
      </c>
      <c r="I70" s="7" t="str">
        <f t="shared" si="8"/>
        <v>26</v>
      </c>
      <c r="J70" s="7" t="s">
        <v>71</v>
      </c>
      <c r="K70" s="7" t="s">
        <v>72</v>
      </c>
      <c r="L70" s="7" t="s">
        <v>49</v>
      </c>
      <c r="M70" s="7" t="s">
        <v>51</v>
      </c>
      <c r="N70" s="7" t="s">
        <v>51</v>
      </c>
      <c r="O70" s="7" t="s">
        <v>51</v>
      </c>
      <c r="P70" s="7" t="s">
        <v>51</v>
      </c>
      <c r="Q70" s="7"/>
      <c r="R70" s="7"/>
      <c r="S70" s="7"/>
      <c r="T70" s="7"/>
    </row>
    <row r="71" spans="1:20" ht="12.75" customHeight="1">
      <c r="A71" s="7">
        <v>26</v>
      </c>
      <c r="B71" s="7" t="s">
        <v>7</v>
      </c>
      <c r="C71" s="7" t="s">
        <v>3711</v>
      </c>
      <c r="D71" s="7">
        <v>2014</v>
      </c>
      <c r="E71" s="19" t="s">
        <v>3632</v>
      </c>
      <c r="F71" s="19" t="s">
        <v>3632</v>
      </c>
      <c r="G71" s="7" t="str">
        <f t="shared" si="6"/>
        <v>12</v>
      </c>
      <c r="H71" s="7" t="str">
        <f t="shared" si="7"/>
        <v>37</v>
      </c>
      <c r="I71" s="7" t="str">
        <f t="shared" si="8"/>
        <v>35</v>
      </c>
      <c r="J71" s="7" t="s">
        <v>433</v>
      </c>
      <c r="K71" s="7" t="s">
        <v>436</v>
      </c>
      <c r="L71" s="7" t="s">
        <v>49</v>
      </c>
      <c r="M71" s="7" t="s">
        <v>51</v>
      </c>
      <c r="N71" s="7" t="s">
        <v>51</v>
      </c>
      <c r="O71" s="7" t="s">
        <v>51</v>
      </c>
      <c r="P71" s="7" t="s">
        <v>51</v>
      </c>
      <c r="Q71" s="7"/>
      <c r="R71" s="7"/>
      <c r="S71" s="7"/>
      <c r="T71" s="7"/>
    </row>
    <row r="72" spans="1:20" ht="12.75" customHeight="1">
      <c r="A72" s="7">
        <v>26</v>
      </c>
      <c r="B72" s="7" t="s">
        <v>7</v>
      </c>
      <c r="C72" s="7" t="s">
        <v>3712</v>
      </c>
      <c r="D72" s="7">
        <v>2014</v>
      </c>
      <c r="E72" s="19" t="s">
        <v>3632</v>
      </c>
      <c r="F72" s="19" t="s">
        <v>3632</v>
      </c>
      <c r="G72" s="7" t="str">
        <f t="shared" si="6"/>
        <v>12</v>
      </c>
      <c r="H72" s="7" t="str">
        <f t="shared" si="7"/>
        <v>37</v>
      </c>
      <c r="I72" s="7" t="str">
        <f t="shared" si="8"/>
        <v>42</v>
      </c>
      <c r="J72" s="7" t="s">
        <v>433</v>
      </c>
      <c r="K72" s="7" t="s">
        <v>439</v>
      </c>
      <c r="L72" s="7" t="s">
        <v>49</v>
      </c>
      <c r="M72" s="7" t="s">
        <v>51</v>
      </c>
      <c r="N72" s="7" t="s">
        <v>51</v>
      </c>
      <c r="O72" s="7" t="s">
        <v>51</v>
      </c>
      <c r="P72" s="7" t="s">
        <v>51</v>
      </c>
      <c r="Q72" s="7"/>
      <c r="R72" s="7"/>
      <c r="S72" s="7"/>
      <c r="T72" s="7"/>
    </row>
    <row r="73" spans="1:20" ht="12.75" customHeight="1">
      <c r="A73" s="7">
        <v>26</v>
      </c>
      <c r="B73" s="7" t="s">
        <v>7</v>
      </c>
      <c r="C73" s="7" t="s">
        <v>3713</v>
      </c>
      <c r="D73" s="7">
        <v>2014</v>
      </c>
      <c r="E73" s="19" t="s">
        <v>3632</v>
      </c>
      <c r="F73" s="19" t="s">
        <v>3632</v>
      </c>
      <c r="G73" s="7" t="str">
        <f t="shared" si="6"/>
        <v>12</v>
      </c>
      <c r="H73" s="7" t="str">
        <f t="shared" si="7"/>
        <v>38</v>
      </c>
      <c r="I73" s="7" t="str">
        <f t="shared" si="8"/>
        <v>37</v>
      </c>
      <c r="J73" s="7" t="s">
        <v>433</v>
      </c>
      <c r="K73" s="7" t="s">
        <v>434</v>
      </c>
      <c r="L73" s="7" t="s">
        <v>49</v>
      </c>
      <c r="M73" s="7" t="s">
        <v>51</v>
      </c>
      <c r="N73" s="7" t="s">
        <v>51</v>
      </c>
      <c r="O73" s="7" t="s">
        <v>51</v>
      </c>
      <c r="P73" s="7" t="s">
        <v>51</v>
      </c>
      <c r="Q73" s="7"/>
      <c r="R73" s="7"/>
      <c r="S73" s="7"/>
      <c r="T73" s="7"/>
    </row>
    <row r="74" spans="1:20" ht="12.75" customHeight="1">
      <c r="A74" s="7">
        <v>26</v>
      </c>
      <c r="B74" s="7" t="s">
        <v>7</v>
      </c>
      <c r="C74" s="7" t="s">
        <v>3714</v>
      </c>
      <c r="D74" s="7">
        <v>2014</v>
      </c>
      <c r="E74" s="19" t="s">
        <v>3632</v>
      </c>
      <c r="F74" s="19" t="s">
        <v>3632</v>
      </c>
      <c r="G74" s="7" t="str">
        <f t="shared" si="6"/>
        <v>12</v>
      </c>
      <c r="H74" s="7" t="str">
        <f t="shared" si="7"/>
        <v>38</v>
      </c>
      <c r="I74" s="7" t="str">
        <f t="shared" si="8"/>
        <v>50</v>
      </c>
      <c r="J74" s="7" t="s">
        <v>433</v>
      </c>
      <c r="K74" s="7" t="s">
        <v>439</v>
      </c>
      <c r="L74" s="7" t="s">
        <v>49</v>
      </c>
      <c r="M74" s="7" t="s">
        <v>51</v>
      </c>
      <c r="N74" s="7" t="s">
        <v>51</v>
      </c>
      <c r="O74" s="7" t="s">
        <v>51</v>
      </c>
      <c r="P74" s="7" t="s">
        <v>51</v>
      </c>
      <c r="Q74" s="7"/>
      <c r="R74" s="7"/>
      <c r="S74" s="7"/>
      <c r="T74" s="7"/>
    </row>
    <row r="75" spans="1:20" ht="12.75" customHeight="1">
      <c r="A75" s="7">
        <v>26</v>
      </c>
      <c r="B75" s="7" t="s">
        <v>7</v>
      </c>
      <c r="C75" s="7" t="s">
        <v>3715</v>
      </c>
      <c r="D75" s="7">
        <v>2014</v>
      </c>
      <c r="E75" s="19" t="s">
        <v>3632</v>
      </c>
      <c r="F75" s="19" t="s">
        <v>3632</v>
      </c>
      <c r="G75" s="7" t="str">
        <f t="shared" si="6"/>
        <v>12</v>
      </c>
      <c r="H75" s="7" t="str">
        <f t="shared" si="7"/>
        <v>39</v>
      </c>
      <c r="I75" s="7" t="str">
        <f t="shared" si="8"/>
        <v>10</v>
      </c>
      <c r="J75" s="7" t="s">
        <v>109</v>
      </c>
      <c r="K75" s="7" t="s">
        <v>151</v>
      </c>
      <c r="L75" s="7" t="s">
        <v>49</v>
      </c>
      <c r="M75" s="7" t="s">
        <v>51</v>
      </c>
      <c r="N75" s="7" t="s">
        <v>51</v>
      </c>
      <c r="O75" s="7" t="s">
        <v>51</v>
      </c>
      <c r="P75" s="7" t="s">
        <v>51</v>
      </c>
      <c r="Q75" s="7"/>
      <c r="R75" s="7"/>
      <c r="S75" s="7"/>
      <c r="T75" s="7"/>
    </row>
    <row r="76" spans="1:20" ht="12.75" customHeight="1">
      <c r="A76" s="7">
        <v>26</v>
      </c>
      <c r="B76" s="7" t="s">
        <v>7</v>
      </c>
      <c r="C76" s="7" t="s">
        <v>3716</v>
      </c>
      <c r="D76" s="7">
        <v>2014</v>
      </c>
      <c r="E76" s="19" t="s">
        <v>3632</v>
      </c>
      <c r="F76" s="19" t="s">
        <v>3632</v>
      </c>
      <c r="G76" s="7" t="str">
        <f t="shared" si="6"/>
        <v>12</v>
      </c>
      <c r="H76" s="7" t="str">
        <f t="shared" si="7"/>
        <v>40</v>
      </c>
      <c r="I76" s="7" t="str">
        <f t="shared" si="8"/>
        <v>20</v>
      </c>
      <c r="J76" s="7" t="s">
        <v>433</v>
      </c>
      <c r="K76" s="7" t="s">
        <v>450</v>
      </c>
      <c r="L76" s="7" t="s">
        <v>49</v>
      </c>
      <c r="M76" s="7" t="s">
        <v>51</v>
      </c>
      <c r="N76" s="7" t="s">
        <v>51</v>
      </c>
      <c r="O76" s="7" t="s">
        <v>75</v>
      </c>
      <c r="P76" s="7" t="s">
        <v>75</v>
      </c>
      <c r="Q76" s="7"/>
      <c r="R76" s="7"/>
      <c r="S76" s="7"/>
      <c r="T76" s="7"/>
    </row>
    <row r="77" spans="1:20" ht="12.75" customHeight="1">
      <c r="A77" s="7">
        <v>26</v>
      </c>
      <c r="B77" s="7" t="s">
        <v>7</v>
      </c>
      <c r="C77" s="7" t="s">
        <v>3717</v>
      </c>
      <c r="D77" s="7">
        <v>2014</v>
      </c>
      <c r="E77" s="19" t="s">
        <v>3632</v>
      </c>
      <c r="F77" s="19" t="s">
        <v>3632</v>
      </c>
      <c r="G77" s="7" t="str">
        <f t="shared" si="6"/>
        <v>12</v>
      </c>
      <c r="H77" s="7" t="str">
        <f t="shared" si="7"/>
        <v>40</v>
      </c>
      <c r="I77" s="7" t="str">
        <f t="shared" si="8"/>
        <v>30</v>
      </c>
      <c r="J77" s="7" t="s">
        <v>134</v>
      </c>
      <c r="K77" s="7" t="s">
        <v>66</v>
      </c>
      <c r="L77" s="7" t="s">
        <v>67</v>
      </c>
      <c r="M77" s="7" t="s">
        <v>51</v>
      </c>
      <c r="N77" s="7" t="s">
        <v>51</v>
      </c>
      <c r="O77" s="7" t="s">
        <v>60</v>
      </c>
      <c r="P77" s="7" t="s">
        <v>75</v>
      </c>
      <c r="Q77" s="7"/>
      <c r="R77" s="7"/>
      <c r="S77" s="7"/>
      <c r="T77" s="7"/>
    </row>
    <row r="78" spans="1:20" ht="12.75" customHeight="1">
      <c r="A78" s="7">
        <v>26</v>
      </c>
      <c r="B78" s="7" t="s">
        <v>7</v>
      </c>
      <c r="C78" s="7" t="s">
        <v>3718</v>
      </c>
      <c r="D78" s="7">
        <v>2014</v>
      </c>
      <c r="E78" s="19" t="s">
        <v>3632</v>
      </c>
      <c r="F78" s="19" t="s">
        <v>3632</v>
      </c>
      <c r="G78" s="7" t="str">
        <f t="shared" si="6"/>
        <v>12</v>
      </c>
      <c r="H78" s="7" t="str">
        <f t="shared" si="7"/>
        <v>44</v>
      </c>
      <c r="I78" s="7" t="str">
        <f t="shared" si="8"/>
        <v>11</v>
      </c>
      <c r="J78" s="7" t="s">
        <v>433</v>
      </c>
      <c r="K78" s="7" t="s">
        <v>468</v>
      </c>
      <c r="L78" s="7" t="s">
        <v>49</v>
      </c>
      <c r="M78" s="7" t="s">
        <v>51</v>
      </c>
      <c r="N78" s="7" t="s">
        <v>51</v>
      </c>
      <c r="O78" s="7" t="s">
        <v>75</v>
      </c>
      <c r="P78" s="7" t="s">
        <v>75</v>
      </c>
      <c r="Q78" s="7"/>
      <c r="R78" s="7"/>
      <c r="S78" s="7"/>
      <c r="T78" s="7"/>
    </row>
    <row r="79" spans="1:20" ht="12.75" customHeight="1">
      <c r="A79" s="7">
        <v>26</v>
      </c>
      <c r="B79" s="7" t="s">
        <v>7</v>
      </c>
      <c r="C79" s="7" t="s">
        <v>3719</v>
      </c>
      <c r="D79" s="7">
        <v>2014</v>
      </c>
      <c r="E79" s="19" t="s">
        <v>3632</v>
      </c>
      <c r="F79" s="19" t="s">
        <v>3632</v>
      </c>
      <c r="G79" s="7" t="str">
        <f t="shared" si="6"/>
        <v>12</v>
      </c>
      <c r="H79" s="7" t="str">
        <f t="shared" si="7"/>
        <v>44</v>
      </c>
      <c r="I79" s="7" t="str">
        <f t="shared" si="8"/>
        <v>25</v>
      </c>
      <c r="J79" s="7" t="s">
        <v>433</v>
      </c>
      <c r="K79" s="7" t="s">
        <v>470</v>
      </c>
      <c r="L79" s="7" t="s">
        <v>49</v>
      </c>
      <c r="M79" s="7" t="s">
        <v>51</v>
      </c>
      <c r="N79" s="7" t="s">
        <v>51</v>
      </c>
      <c r="O79" s="7" t="s">
        <v>75</v>
      </c>
      <c r="P79" s="7" t="s">
        <v>51</v>
      </c>
      <c r="Q79" s="7"/>
      <c r="R79" s="7"/>
      <c r="S79" s="7"/>
      <c r="T79" s="7"/>
    </row>
    <row r="80" spans="1:20" ht="12.75" customHeight="1">
      <c r="A80" s="7">
        <v>26</v>
      </c>
      <c r="B80" s="7" t="s">
        <v>7</v>
      </c>
      <c r="C80" s="7" t="s">
        <v>3720</v>
      </c>
      <c r="D80" s="7">
        <v>2014</v>
      </c>
      <c r="E80" s="19" t="s">
        <v>3632</v>
      </c>
      <c r="F80" s="19" t="s">
        <v>3632</v>
      </c>
      <c r="G80" s="7" t="str">
        <f t="shared" si="6"/>
        <v>12</v>
      </c>
      <c r="H80" s="7" t="str">
        <f t="shared" si="7"/>
        <v>44</v>
      </c>
      <c r="I80" s="7" t="str">
        <f t="shared" si="8"/>
        <v>30</v>
      </c>
      <c r="J80" s="7" t="s">
        <v>109</v>
      </c>
      <c r="K80" s="7" t="s">
        <v>151</v>
      </c>
      <c r="L80" s="7" t="s">
        <v>49</v>
      </c>
      <c r="M80" s="7" t="s">
        <v>51</v>
      </c>
      <c r="N80" s="7" t="s">
        <v>51</v>
      </c>
      <c r="O80" s="7" t="s">
        <v>75</v>
      </c>
      <c r="P80" s="7" t="s">
        <v>51</v>
      </c>
      <c r="Q80" s="7"/>
      <c r="R80" s="7"/>
      <c r="S80" s="7"/>
      <c r="T80" s="7"/>
    </row>
    <row r="81" spans="1:20" ht="12.75" customHeight="1">
      <c r="A81" s="7">
        <v>26</v>
      </c>
      <c r="B81" s="7" t="s">
        <v>7</v>
      </c>
      <c r="C81" s="7" t="s">
        <v>3721</v>
      </c>
      <c r="D81" s="7">
        <v>2014</v>
      </c>
      <c r="E81" s="19" t="s">
        <v>3632</v>
      </c>
      <c r="F81" s="19" t="s">
        <v>3632</v>
      </c>
      <c r="G81" s="7" t="str">
        <f t="shared" si="6"/>
        <v>12</v>
      </c>
      <c r="H81" s="7" t="str">
        <f t="shared" si="7"/>
        <v>44</v>
      </c>
      <c r="I81" s="7" t="str">
        <f t="shared" si="8"/>
        <v>37</v>
      </c>
      <c r="J81" s="7" t="s">
        <v>433</v>
      </c>
      <c r="K81" s="7" t="s">
        <v>474</v>
      </c>
      <c r="L81" s="7" t="s">
        <v>49</v>
      </c>
      <c r="M81" s="7" t="s">
        <v>51</v>
      </c>
      <c r="N81" s="7" t="s">
        <v>51</v>
      </c>
      <c r="O81" s="7" t="s">
        <v>75</v>
      </c>
      <c r="P81" s="7" t="s">
        <v>51</v>
      </c>
      <c r="Q81" s="7"/>
      <c r="R81" s="7"/>
      <c r="S81" s="7"/>
      <c r="T81" s="7"/>
    </row>
    <row r="82" spans="1:20" ht="12.75" customHeight="1">
      <c r="A82" s="7">
        <v>26</v>
      </c>
      <c r="B82" s="7" t="s">
        <v>7</v>
      </c>
      <c r="C82" s="7" t="s">
        <v>3722</v>
      </c>
      <c r="D82" s="7">
        <v>2014</v>
      </c>
      <c r="E82" s="19" t="s">
        <v>3632</v>
      </c>
      <c r="F82" s="19" t="s">
        <v>3632</v>
      </c>
      <c r="G82" s="7" t="str">
        <f t="shared" si="6"/>
        <v>12</v>
      </c>
      <c r="H82" s="7" t="str">
        <f t="shared" si="7"/>
        <v>44</v>
      </c>
      <c r="I82" s="7" t="str">
        <f t="shared" si="8"/>
        <v>50</v>
      </c>
      <c r="J82" s="7" t="s">
        <v>433</v>
      </c>
      <c r="K82" s="7" t="s">
        <v>478</v>
      </c>
      <c r="L82" s="7" t="s">
        <v>49</v>
      </c>
      <c r="M82" s="7" t="s">
        <v>51</v>
      </c>
      <c r="N82" s="7" t="s">
        <v>51</v>
      </c>
      <c r="O82" s="7" t="s">
        <v>75</v>
      </c>
      <c r="P82" s="7" t="s">
        <v>51</v>
      </c>
      <c r="Q82" s="7"/>
      <c r="R82" s="7"/>
      <c r="S82" s="7"/>
      <c r="T82" s="7"/>
    </row>
    <row r="83" spans="1:20" ht="12.75" customHeight="1">
      <c r="A83" s="7">
        <v>26</v>
      </c>
      <c r="B83" s="7" t="s">
        <v>7</v>
      </c>
      <c r="C83" s="7" t="s">
        <v>3723</v>
      </c>
      <c r="D83" s="7">
        <v>2014</v>
      </c>
      <c r="E83" s="19" t="s">
        <v>3632</v>
      </c>
      <c r="F83" s="19" t="s">
        <v>3632</v>
      </c>
      <c r="G83" s="7" t="str">
        <f t="shared" si="6"/>
        <v>12</v>
      </c>
      <c r="H83" s="7" t="str">
        <f t="shared" si="7"/>
        <v>45</v>
      </c>
      <c r="I83" s="7" t="str">
        <f t="shared" si="8"/>
        <v>00</v>
      </c>
      <c r="J83" s="7" t="s">
        <v>433</v>
      </c>
      <c r="K83" s="7" t="s">
        <v>480</v>
      </c>
      <c r="L83" s="7" t="s">
        <v>49</v>
      </c>
      <c r="M83" s="7" t="s">
        <v>51</v>
      </c>
      <c r="N83" s="7" t="s">
        <v>51</v>
      </c>
      <c r="O83" s="7" t="s">
        <v>75</v>
      </c>
      <c r="P83" s="7" t="s">
        <v>51</v>
      </c>
      <c r="Q83" s="7"/>
      <c r="R83" s="7"/>
      <c r="S83" s="7"/>
      <c r="T83" s="7"/>
    </row>
    <row r="84" spans="1:20" ht="12.75" customHeight="1">
      <c r="A84" s="7">
        <v>26</v>
      </c>
      <c r="B84" s="7" t="s">
        <v>7</v>
      </c>
      <c r="C84" s="7" t="s">
        <v>3724</v>
      </c>
      <c r="D84" s="7">
        <v>2014</v>
      </c>
      <c r="E84" s="19" t="s">
        <v>3632</v>
      </c>
      <c r="F84" s="19" t="s">
        <v>3632</v>
      </c>
      <c r="G84" s="7" t="str">
        <f t="shared" si="6"/>
        <v>12</v>
      </c>
      <c r="H84" s="7" t="str">
        <f t="shared" si="7"/>
        <v>45</v>
      </c>
      <c r="I84" s="7" t="str">
        <f t="shared" si="8"/>
        <v>37</v>
      </c>
      <c r="J84" s="7" t="s">
        <v>433</v>
      </c>
      <c r="K84" s="7" t="s">
        <v>703</v>
      </c>
      <c r="L84" s="7" t="s">
        <v>49</v>
      </c>
      <c r="M84" s="7" t="s">
        <v>51</v>
      </c>
      <c r="N84" s="7" t="s">
        <v>75</v>
      </c>
      <c r="O84" s="7" t="s">
        <v>75</v>
      </c>
      <c r="P84" s="7" t="s">
        <v>51</v>
      </c>
      <c r="Q84" s="7"/>
      <c r="R84" s="7"/>
      <c r="S84" s="7"/>
      <c r="T84" s="7"/>
    </row>
    <row r="85" spans="1:20" ht="12.75" customHeight="1">
      <c r="A85" s="7">
        <v>26</v>
      </c>
      <c r="B85" s="7" t="s">
        <v>7</v>
      </c>
      <c r="C85" s="7" t="s">
        <v>3725</v>
      </c>
      <c r="D85" s="7">
        <v>2014</v>
      </c>
      <c r="E85" s="19" t="s">
        <v>3632</v>
      </c>
      <c r="F85" s="19" t="s">
        <v>3632</v>
      </c>
      <c r="G85" s="7" t="str">
        <f t="shared" si="6"/>
        <v>12</v>
      </c>
      <c r="H85" s="7" t="str">
        <f t="shared" si="7"/>
        <v>46</v>
      </c>
      <c r="I85" s="7" t="str">
        <f t="shared" si="8"/>
        <v>34</v>
      </c>
      <c r="J85" s="7" t="s">
        <v>433</v>
      </c>
      <c r="K85" s="7" t="s">
        <v>487</v>
      </c>
      <c r="L85" s="7" t="s">
        <v>49</v>
      </c>
      <c r="M85" s="7" t="s">
        <v>51</v>
      </c>
      <c r="N85" s="7" t="s">
        <v>75</v>
      </c>
      <c r="O85" s="7" t="s">
        <v>75</v>
      </c>
      <c r="P85" s="7" t="s">
        <v>51</v>
      </c>
      <c r="Q85" s="7"/>
      <c r="R85" s="7"/>
      <c r="S85" s="7"/>
      <c r="T85" s="7"/>
    </row>
    <row r="86" spans="1:20" ht="12.75" customHeight="1">
      <c r="A86" s="7">
        <v>26</v>
      </c>
      <c r="B86" s="7" t="s">
        <v>7</v>
      </c>
      <c r="C86" s="7" t="s">
        <v>3726</v>
      </c>
      <c r="D86" s="7">
        <v>2014</v>
      </c>
      <c r="E86" s="19" t="s">
        <v>3632</v>
      </c>
      <c r="F86" s="19" t="s">
        <v>3632</v>
      </c>
      <c r="G86" s="7" t="str">
        <f t="shared" si="6"/>
        <v>12</v>
      </c>
      <c r="H86" s="7" t="str">
        <f t="shared" si="7"/>
        <v>46</v>
      </c>
      <c r="I86" s="7" t="str">
        <f t="shared" si="8"/>
        <v>42</v>
      </c>
      <c r="J86" s="7" t="s">
        <v>109</v>
      </c>
      <c r="K86" s="7" t="s">
        <v>151</v>
      </c>
      <c r="L86" s="7" t="s">
        <v>49</v>
      </c>
      <c r="M86" s="7" t="s">
        <v>51</v>
      </c>
      <c r="N86" s="7" t="s">
        <v>75</v>
      </c>
      <c r="O86" s="7" t="s">
        <v>75</v>
      </c>
      <c r="P86" s="7" t="s">
        <v>51</v>
      </c>
      <c r="Q86" s="7"/>
      <c r="R86" s="7"/>
      <c r="S86" s="7"/>
      <c r="T86" s="7"/>
    </row>
    <row r="87" spans="1:20" ht="12.75" customHeight="1">
      <c r="A87" s="7">
        <v>26</v>
      </c>
      <c r="B87" s="7" t="s">
        <v>7</v>
      </c>
      <c r="C87" s="7" t="s">
        <v>3727</v>
      </c>
      <c r="D87" s="7">
        <v>2014</v>
      </c>
      <c r="E87" s="19" t="s">
        <v>3632</v>
      </c>
      <c r="F87" s="19" t="s">
        <v>3632</v>
      </c>
      <c r="G87" s="7" t="str">
        <f t="shared" si="6"/>
        <v>12</v>
      </c>
      <c r="H87" s="7" t="str">
        <f t="shared" si="7"/>
        <v>47</v>
      </c>
      <c r="I87" s="7" t="str">
        <f t="shared" si="8"/>
        <v>06</v>
      </c>
      <c r="J87" s="7" t="s">
        <v>109</v>
      </c>
      <c r="K87" s="7" t="s">
        <v>151</v>
      </c>
      <c r="L87" s="7" t="s">
        <v>49</v>
      </c>
      <c r="M87" s="7" t="s">
        <v>51</v>
      </c>
      <c r="N87" s="7" t="s">
        <v>51</v>
      </c>
      <c r="O87" s="7" t="s">
        <v>75</v>
      </c>
      <c r="P87" s="7" t="s">
        <v>75</v>
      </c>
      <c r="Q87" s="7"/>
      <c r="R87" s="7"/>
      <c r="S87" s="7"/>
      <c r="T87" s="7"/>
    </row>
    <row r="88" spans="1:20" ht="12.75" customHeight="1">
      <c r="A88" s="7">
        <v>26</v>
      </c>
      <c r="B88" s="7" t="s">
        <v>7</v>
      </c>
      <c r="C88" s="7" t="s">
        <v>3727</v>
      </c>
      <c r="D88" s="7">
        <v>2014</v>
      </c>
      <c r="E88" s="19" t="s">
        <v>3632</v>
      </c>
      <c r="F88" s="19" t="s">
        <v>3632</v>
      </c>
      <c r="G88" s="7" t="str">
        <f t="shared" si="6"/>
        <v>12</v>
      </c>
      <c r="H88" s="7" t="str">
        <f t="shared" si="7"/>
        <v>47</v>
      </c>
      <c r="I88" s="7" t="str">
        <f t="shared" si="8"/>
        <v>06</v>
      </c>
      <c r="J88" s="7" t="s">
        <v>433</v>
      </c>
      <c r="K88" s="7" t="s">
        <v>491</v>
      </c>
      <c r="L88" s="7" t="s">
        <v>49</v>
      </c>
      <c r="M88" s="7" t="s">
        <v>51</v>
      </c>
      <c r="N88" s="7" t="s">
        <v>51</v>
      </c>
      <c r="O88" s="7" t="s">
        <v>75</v>
      </c>
      <c r="P88" s="7" t="s">
        <v>75</v>
      </c>
      <c r="Q88" s="7"/>
      <c r="R88" s="7"/>
      <c r="S88" s="7"/>
      <c r="T88" s="7"/>
    </row>
    <row r="89" spans="1:20" ht="12.75" customHeight="1">
      <c r="A89" s="7">
        <v>26</v>
      </c>
      <c r="B89" s="7" t="s">
        <v>7</v>
      </c>
      <c r="C89" s="7" t="s">
        <v>3728</v>
      </c>
      <c r="D89" s="7">
        <v>2014</v>
      </c>
      <c r="E89" s="19" t="s">
        <v>3632</v>
      </c>
      <c r="F89" s="19" t="s">
        <v>3632</v>
      </c>
      <c r="G89" s="7" t="str">
        <f t="shared" si="6"/>
        <v>12</v>
      </c>
      <c r="H89" s="7" t="str">
        <f t="shared" si="7"/>
        <v>49</v>
      </c>
      <c r="I89" s="7" t="str">
        <f t="shared" si="8"/>
        <v>38</v>
      </c>
      <c r="J89" s="7" t="s">
        <v>65</v>
      </c>
      <c r="K89" s="7" t="s">
        <v>159</v>
      </c>
      <c r="L89" s="7" t="s">
        <v>67</v>
      </c>
      <c r="M89" s="7" t="s">
        <v>75</v>
      </c>
      <c r="N89" s="7" t="s">
        <v>51</v>
      </c>
      <c r="O89" s="7" t="s">
        <v>75</v>
      </c>
      <c r="P89" s="7" t="s">
        <v>75</v>
      </c>
      <c r="Q89" s="7"/>
      <c r="R89" s="7"/>
      <c r="S89" s="7"/>
      <c r="T89" s="7"/>
    </row>
    <row r="90" spans="1:20" ht="12.75" customHeight="1">
      <c r="A90" s="7">
        <v>26</v>
      </c>
      <c r="B90" s="7" t="s">
        <v>7</v>
      </c>
      <c r="C90" s="7" t="s">
        <v>3729</v>
      </c>
      <c r="D90" s="7">
        <v>2014</v>
      </c>
      <c r="E90" s="19" t="s">
        <v>3632</v>
      </c>
      <c r="F90" s="19" t="s">
        <v>3632</v>
      </c>
      <c r="G90" s="7" t="str">
        <f t="shared" si="6"/>
        <v>12</v>
      </c>
      <c r="H90" s="7" t="str">
        <f t="shared" si="7"/>
        <v>50</v>
      </c>
      <c r="I90" s="7" t="str">
        <f t="shared" si="8"/>
        <v>11</v>
      </c>
      <c r="J90" s="7" t="s">
        <v>433</v>
      </c>
      <c r="K90" s="7" t="s">
        <v>497</v>
      </c>
      <c r="L90" s="7" t="s">
        <v>49</v>
      </c>
      <c r="M90" s="7" t="s">
        <v>51</v>
      </c>
      <c r="N90" s="7" t="s">
        <v>51</v>
      </c>
      <c r="O90" s="7" t="s">
        <v>50</v>
      </c>
      <c r="P90" s="7" t="s">
        <v>51</v>
      </c>
      <c r="Q90" s="7"/>
      <c r="R90" s="7"/>
      <c r="S90" s="7"/>
      <c r="T90" s="7"/>
    </row>
    <row r="91" spans="1:20" ht="12.75" customHeight="1">
      <c r="A91" s="7">
        <v>26</v>
      </c>
      <c r="B91" s="7" t="s">
        <v>7</v>
      </c>
      <c r="C91" s="7" t="s">
        <v>3730</v>
      </c>
      <c r="D91" s="7">
        <v>2014</v>
      </c>
      <c r="E91" s="19" t="s">
        <v>3632</v>
      </c>
      <c r="F91" s="19" t="s">
        <v>3632</v>
      </c>
      <c r="G91" s="7" t="str">
        <f t="shared" si="6"/>
        <v>12</v>
      </c>
      <c r="H91" s="7" t="str">
        <f t="shared" si="7"/>
        <v>50</v>
      </c>
      <c r="I91" s="7" t="str">
        <f t="shared" si="8"/>
        <v>30</v>
      </c>
      <c r="J91" s="7" t="s">
        <v>433</v>
      </c>
      <c r="K91" s="7" t="s">
        <v>434</v>
      </c>
      <c r="L91" s="7" t="s">
        <v>49</v>
      </c>
      <c r="M91" s="7" t="s">
        <v>51</v>
      </c>
      <c r="N91" s="7" t="s">
        <v>51</v>
      </c>
      <c r="O91" s="7" t="s">
        <v>50</v>
      </c>
      <c r="P91" s="7" t="s">
        <v>50</v>
      </c>
      <c r="Q91" s="7"/>
      <c r="R91" s="7"/>
      <c r="S91" s="7"/>
      <c r="T91" s="7"/>
    </row>
    <row r="92" spans="1:20" ht="12.75" customHeight="1">
      <c r="A92" s="7">
        <v>26</v>
      </c>
      <c r="B92" s="7" t="s">
        <v>7</v>
      </c>
      <c r="C92" s="7" t="s">
        <v>3731</v>
      </c>
      <c r="D92" s="7">
        <v>2014</v>
      </c>
      <c r="E92" s="19" t="s">
        <v>3632</v>
      </c>
      <c r="F92" s="19" t="s">
        <v>3632</v>
      </c>
      <c r="G92" s="7" t="str">
        <f t="shared" si="6"/>
        <v>12</v>
      </c>
      <c r="H92" s="7" t="str">
        <f t="shared" si="7"/>
        <v>50</v>
      </c>
      <c r="I92" s="7" t="str">
        <f t="shared" si="8"/>
        <v>46</v>
      </c>
      <c r="J92" s="7" t="s">
        <v>433</v>
      </c>
      <c r="K92" s="7" t="s">
        <v>436</v>
      </c>
      <c r="L92" s="7" t="s">
        <v>49</v>
      </c>
      <c r="M92" s="7" t="s">
        <v>51</v>
      </c>
      <c r="N92" s="7" t="s">
        <v>51</v>
      </c>
      <c r="O92" s="7" t="s">
        <v>50</v>
      </c>
      <c r="P92" s="7" t="s">
        <v>50</v>
      </c>
      <c r="Q92" s="7"/>
      <c r="R92" s="7"/>
      <c r="S92" s="7"/>
      <c r="T92" s="7"/>
    </row>
    <row r="93" spans="1:20" ht="12.75" customHeight="1">
      <c r="A93" s="7">
        <v>26</v>
      </c>
      <c r="B93" s="7" t="s">
        <v>7</v>
      </c>
      <c r="C93" s="7" t="s">
        <v>3732</v>
      </c>
      <c r="D93" s="7">
        <v>2014</v>
      </c>
      <c r="E93" s="19" t="s">
        <v>3632</v>
      </c>
      <c r="F93" s="19" t="s">
        <v>3632</v>
      </c>
      <c r="G93" s="7" t="str">
        <f t="shared" si="6"/>
        <v>12</v>
      </c>
      <c r="H93" s="7" t="str">
        <f t="shared" si="7"/>
        <v>51</v>
      </c>
      <c r="I93" s="7" t="str">
        <f t="shared" si="8"/>
        <v>08</v>
      </c>
      <c r="J93" s="7" t="s">
        <v>433</v>
      </c>
      <c r="K93" s="7" t="s">
        <v>439</v>
      </c>
      <c r="L93" s="7" t="s">
        <v>49</v>
      </c>
      <c r="M93" s="7" t="s">
        <v>75</v>
      </c>
      <c r="N93" s="7" t="s">
        <v>51</v>
      </c>
      <c r="O93" s="7" t="s">
        <v>75</v>
      </c>
      <c r="P93" s="7" t="s">
        <v>50</v>
      </c>
      <c r="Q93" s="7"/>
      <c r="R93" s="7"/>
      <c r="S93" s="7"/>
      <c r="T93" s="7"/>
    </row>
    <row r="94" spans="1:20" ht="12.75" customHeight="1">
      <c r="A94" s="7">
        <v>26</v>
      </c>
      <c r="B94" s="7" t="s">
        <v>7</v>
      </c>
      <c r="C94" s="7" t="s">
        <v>3733</v>
      </c>
      <c r="D94" s="7">
        <v>2014</v>
      </c>
      <c r="E94" s="19" t="s">
        <v>3632</v>
      </c>
      <c r="F94" s="19" t="s">
        <v>3632</v>
      </c>
      <c r="G94" s="7" t="str">
        <f t="shared" si="6"/>
        <v>12</v>
      </c>
      <c r="H94" s="7" t="str">
        <f t="shared" si="7"/>
        <v>51</v>
      </c>
      <c r="I94" s="7" t="str">
        <f t="shared" si="8"/>
        <v>29</v>
      </c>
      <c r="J94" s="7" t="s">
        <v>433</v>
      </c>
      <c r="K94" s="7" t="s">
        <v>510</v>
      </c>
      <c r="L94" s="7" t="s">
        <v>67</v>
      </c>
      <c r="M94" s="7" t="s">
        <v>51</v>
      </c>
      <c r="N94" s="7" t="s">
        <v>51</v>
      </c>
      <c r="O94" s="7" t="s">
        <v>75</v>
      </c>
      <c r="P94" s="7" t="s">
        <v>51</v>
      </c>
      <c r="Q94" s="7"/>
      <c r="R94" s="7"/>
      <c r="S94" s="7"/>
      <c r="T94" s="7"/>
    </row>
    <row r="95" spans="1:20" ht="12.75" customHeight="1">
      <c r="A95" s="7">
        <v>26</v>
      </c>
      <c r="B95" s="7" t="s">
        <v>7</v>
      </c>
      <c r="C95" s="7" t="s">
        <v>3734</v>
      </c>
      <c r="D95" s="7">
        <v>2014</v>
      </c>
      <c r="E95" s="19" t="s">
        <v>3632</v>
      </c>
      <c r="F95" s="19" t="s">
        <v>3632</v>
      </c>
      <c r="G95" s="7" t="str">
        <f t="shared" si="6"/>
        <v>12</v>
      </c>
      <c r="H95" s="7" t="str">
        <f t="shared" si="7"/>
        <v>51</v>
      </c>
      <c r="I95" s="7" t="str">
        <f t="shared" si="8"/>
        <v>52</v>
      </c>
      <c r="J95" s="7" t="s">
        <v>109</v>
      </c>
      <c r="K95" s="7" t="s">
        <v>110</v>
      </c>
      <c r="L95" s="7" t="s">
        <v>67</v>
      </c>
      <c r="M95" s="7" t="s">
        <v>51</v>
      </c>
      <c r="N95" s="7" t="s">
        <v>51</v>
      </c>
      <c r="O95" s="7" t="s">
        <v>50</v>
      </c>
      <c r="P95" s="7" t="s">
        <v>51</v>
      </c>
      <c r="Q95" s="7"/>
      <c r="R95" s="7"/>
      <c r="S95" s="7"/>
      <c r="T95" s="7"/>
    </row>
    <row r="96" spans="1:20" ht="12.75" customHeight="1">
      <c r="A96" s="7">
        <v>26</v>
      </c>
      <c r="B96" s="7" t="s">
        <v>7</v>
      </c>
      <c r="C96" s="7" t="s">
        <v>3735</v>
      </c>
      <c r="D96" s="7">
        <v>2014</v>
      </c>
      <c r="E96" s="19" t="s">
        <v>3632</v>
      </c>
      <c r="F96" s="19" t="s">
        <v>3632</v>
      </c>
      <c r="G96" s="7" t="str">
        <f t="shared" si="6"/>
        <v>12</v>
      </c>
      <c r="H96" s="7" t="str">
        <f t="shared" si="7"/>
        <v>52</v>
      </c>
      <c r="I96" s="7" t="str">
        <f t="shared" si="8"/>
        <v>29</v>
      </c>
      <c r="J96" s="7" t="s">
        <v>65</v>
      </c>
      <c r="K96" s="7" t="s">
        <v>117</v>
      </c>
      <c r="L96" s="7" t="s">
        <v>67</v>
      </c>
      <c r="M96" s="7" t="s">
        <v>51</v>
      </c>
      <c r="N96" s="7" t="s">
        <v>51</v>
      </c>
      <c r="O96" s="7" t="s">
        <v>51</v>
      </c>
      <c r="P96" s="7" t="s">
        <v>51</v>
      </c>
      <c r="Q96" s="7"/>
      <c r="R96" s="7"/>
      <c r="S96" s="7"/>
      <c r="T96" s="7"/>
    </row>
    <row r="97" spans="1:20" ht="12.75" customHeight="1">
      <c r="A97" s="7">
        <v>26</v>
      </c>
      <c r="B97" s="7" t="s">
        <v>7</v>
      </c>
      <c r="C97" s="7" t="s">
        <v>3736</v>
      </c>
      <c r="D97" s="7">
        <v>2014</v>
      </c>
      <c r="E97" s="19" t="s">
        <v>3632</v>
      </c>
      <c r="F97" s="19" t="s">
        <v>3632</v>
      </c>
      <c r="G97" s="7" t="str">
        <f t="shared" si="6"/>
        <v>12</v>
      </c>
      <c r="H97" s="7" t="str">
        <f t="shared" si="7"/>
        <v>52</v>
      </c>
      <c r="I97" s="7" t="str">
        <f t="shared" si="8"/>
        <v>32</v>
      </c>
      <c r="J97" s="7" t="s">
        <v>65</v>
      </c>
      <c r="K97" s="7" t="s">
        <v>119</v>
      </c>
      <c r="L97" s="7" t="s">
        <v>67</v>
      </c>
      <c r="M97" s="7" t="s">
        <v>75</v>
      </c>
      <c r="N97" s="7" t="s">
        <v>51</v>
      </c>
      <c r="O97" s="7" t="s">
        <v>75</v>
      </c>
      <c r="P97" s="7" t="s">
        <v>51</v>
      </c>
      <c r="Q97" s="7"/>
      <c r="R97" s="7"/>
      <c r="S97" s="7"/>
      <c r="T97" s="7"/>
    </row>
    <row r="98" spans="1:20" ht="12.75" customHeight="1">
      <c r="A98" s="7">
        <v>26</v>
      </c>
      <c r="B98" s="7" t="s">
        <v>7</v>
      </c>
      <c r="C98" s="7" t="s">
        <v>3737</v>
      </c>
      <c r="D98" s="7">
        <v>2014</v>
      </c>
      <c r="E98" s="19" t="s">
        <v>3632</v>
      </c>
      <c r="F98" s="19" t="s">
        <v>3632</v>
      </c>
      <c r="G98" s="7" t="str">
        <f t="shared" ref="G98:G129" si="9">LEFT(C98,2)</f>
        <v>12</v>
      </c>
      <c r="H98" s="7" t="str">
        <f t="shared" ref="H98:H129" si="10">MID(C98,4,2)</f>
        <v>52</v>
      </c>
      <c r="I98" s="7" t="str">
        <f t="shared" ref="I98:I129" si="11">MID(C98,7,2)</f>
        <v>52</v>
      </c>
      <c r="J98" s="7" t="s">
        <v>65</v>
      </c>
      <c r="K98" s="7" t="s">
        <v>117</v>
      </c>
      <c r="L98" s="7" t="s">
        <v>67</v>
      </c>
      <c r="M98" s="7" t="s">
        <v>75</v>
      </c>
      <c r="N98" s="7" t="s">
        <v>51</v>
      </c>
      <c r="O98" s="7" t="s">
        <v>75</v>
      </c>
      <c r="P98" s="7" t="s">
        <v>51</v>
      </c>
      <c r="Q98" s="7"/>
      <c r="R98" s="7"/>
      <c r="S98" s="7"/>
      <c r="T98" s="7"/>
    </row>
    <row r="99" spans="1:20" ht="12.75" customHeight="1">
      <c r="A99" s="7">
        <v>26</v>
      </c>
      <c r="B99" s="7" t="s">
        <v>7</v>
      </c>
      <c r="C99" s="7" t="s">
        <v>3738</v>
      </c>
      <c r="D99" s="7">
        <v>2014</v>
      </c>
      <c r="E99" s="19" t="s">
        <v>3632</v>
      </c>
      <c r="F99" s="19" t="s">
        <v>3632</v>
      </c>
      <c r="G99" s="7" t="str">
        <f t="shared" si="9"/>
        <v>12</v>
      </c>
      <c r="H99" s="7" t="str">
        <f t="shared" si="10"/>
        <v>53</v>
      </c>
      <c r="I99" s="7" t="str">
        <f t="shared" si="11"/>
        <v>18</v>
      </c>
      <c r="J99" s="7" t="s">
        <v>433</v>
      </c>
      <c r="K99" s="7" t="s">
        <v>434</v>
      </c>
      <c r="L99" s="7" t="s">
        <v>49</v>
      </c>
      <c r="M99" s="7" t="s">
        <v>51</v>
      </c>
      <c r="N99" s="7" t="s">
        <v>75</v>
      </c>
      <c r="O99" s="7" t="s">
        <v>51</v>
      </c>
      <c r="P99" s="7" t="s">
        <v>51</v>
      </c>
      <c r="Q99" s="7"/>
      <c r="R99" s="7"/>
      <c r="S99" s="7"/>
      <c r="T99" s="7"/>
    </row>
    <row r="100" spans="1:20" ht="12.75" customHeight="1">
      <c r="A100" s="7">
        <v>26</v>
      </c>
      <c r="B100" s="7" t="s">
        <v>7</v>
      </c>
      <c r="C100" s="7" t="s">
        <v>3739</v>
      </c>
      <c r="D100" s="7">
        <v>2014</v>
      </c>
      <c r="E100" s="19" t="s">
        <v>3632</v>
      </c>
      <c r="F100" s="19" t="s">
        <v>3632</v>
      </c>
      <c r="G100" s="7" t="str">
        <f t="shared" si="9"/>
        <v>12</v>
      </c>
      <c r="H100" s="7" t="str">
        <f t="shared" si="10"/>
        <v>53</v>
      </c>
      <c r="I100" s="7" t="str">
        <f t="shared" si="11"/>
        <v>24</v>
      </c>
      <c r="J100" s="7" t="s">
        <v>109</v>
      </c>
      <c r="K100" s="7" t="s">
        <v>110</v>
      </c>
      <c r="L100" s="7" t="s">
        <v>49</v>
      </c>
      <c r="M100" s="7" t="s">
        <v>51</v>
      </c>
      <c r="N100" s="7" t="s">
        <v>75</v>
      </c>
      <c r="O100" s="7" t="s">
        <v>51</v>
      </c>
      <c r="P100" s="7" t="s">
        <v>51</v>
      </c>
      <c r="Q100" s="7"/>
      <c r="R100" s="7"/>
      <c r="S100" s="7"/>
      <c r="T100" s="7"/>
    </row>
    <row r="101" spans="1:20" ht="12.75" customHeight="1">
      <c r="A101" s="7">
        <v>26</v>
      </c>
      <c r="B101" s="7" t="s">
        <v>7</v>
      </c>
      <c r="C101" s="7" t="s">
        <v>3740</v>
      </c>
      <c r="D101" s="7">
        <v>2014</v>
      </c>
      <c r="E101" s="19" t="s">
        <v>3632</v>
      </c>
      <c r="F101" s="19" t="s">
        <v>3632</v>
      </c>
      <c r="G101" s="7" t="str">
        <f t="shared" si="9"/>
        <v>12</v>
      </c>
      <c r="H101" s="7" t="str">
        <f t="shared" si="10"/>
        <v>53</v>
      </c>
      <c r="I101" s="7" t="str">
        <f t="shared" si="11"/>
        <v>45</v>
      </c>
      <c r="J101" s="7" t="s">
        <v>433</v>
      </c>
      <c r="K101" s="7" t="s">
        <v>527</v>
      </c>
      <c r="L101" s="7" t="s">
        <v>49</v>
      </c>
      <c r="M101" s="7" t="s">
        <v>51</v>
      </c>
      <c r="N101" s="7" t="s">
        <v>50</v>
      </c>
      <c r="O101" s="7" t="s">
        <v>51</v>
      </c>
      <c r="P101" s="7" t="s">
        <v>51</v>
      </c>
      <c r="Q101" s="7"/>
      <c r="R101" s="7"/>
      <c r="S101" s="7"/>
      <c r="T101" s="7"/>
    </row>
    <row r="102" spans="1:20" ht="12.75" customHeight="1">
      <c r="A102" s="7">
        <v>26</v>
      </c>
      <c r="B102" s="7" t="s">
        <v>7</v>
      </c>
      <c r="C102" s="7" t="s">
        <v>3741</v>
      </c>
      <c r="D102" s="7">
        <v>2014</v>
      </c>
      <c r="E102" s="19" t="s">
        <v>3632</v>
      </c>
      <c r="F102" s="19" t="s">
        <v>3632</v>
      </c>
      <c r="G102" s="7" t="str">
        <f t="shared" si="9"/>
        <v>12</v>
      </c>
      <c r="H102" s="7" t="str">
        <f t="shared" si="10"/>
        <v>54</v>
      </c>
      <c r="I102" s="7" t="str">
        <f t="shared" si="11"/>
        <v>04</v>
      </c>
      <c r="J102" s="7" t="s">
        <v>53</v>
      </c>
      <c r="K102" s="7" t="s">
        <v>3661</v>
      </c>
      <c r="L102" s="7" t="s">
        <v>49</v>
      </c>
      <c r="M102" s="7" t="s">
        <v>51</v>
      </c>
      <c r="N102" s="7" t="s">
        <v>51</v>
      </c>
      <c r="O102" s="7" t="s">
        <v>51</v>
      </c>
      <c r="P102" s="7" t="s">
        <v>51</v>
      </c>
      <c r="Q102" s="7"/>
      <c r="R102" s="7"/>
      <c r="S102" s="7"/>
      <c r="T102" s="7"/>
    </row>
    <row r="103" spans="1:20" ht="12.75" customHeight="1">
      <c r="A103" s="7">
        <v>26</v>
      </c>
      <c r="B103" s="7" t="s">
        <v>7</v>
      </c>
      <c r="C103" s="7" t="s">
        <v>3741</v>
      </c>
      <c r="D103" s="7">
        <v>2014</v>
      </c>
      <c r="E103" s="19" t="s">
        <v>3632</v>
      </c>
      <c r="F103" s="19" t="s">
        <v>3632</v>
      </c>
      <c r="G103" s="7" t="str">
        <f t="shared" si="9"/>
        <v>12</v>
      </c>
      <c r="H103" s="7" t="str">
        <f t="shared" si="10"/>
        <v>54</v>
      </c>
      <c r="I103" s="7" t="str">
        <f t="shared" si="11"/>
        <v>04</v>
      </c>
      <c r="J103" s="7" t="s">
        <v>109</v>
      </c>
      <c r="K103" s="7" t="s">
        <v>110</v>
      </c>
      <c r="L103" s="7" t="s">
        <v>49</v>
      </c>
      <c r="M103" s="7" t="s">
        <v>51</v>
      </c>
      <c r="N103" s="7" t="s">
        <v>51</v>
      </c>
      <c r="O103" s="7" t="s">
        <v>51</v>
      </c>
      <c r="P103" s="7" t="s">
        <v>51</v>
      </c>
      <c r="Q103" s="7"/>
      <c r="R103" s="7"/>
      <c r="S103" s="7"/>
      <c r="T103" s="7"/>
    </row>
    <row r="104" spans="1:20" ht="12.75" customHeight="1">
      <c r="A104" s="7">
        <v>26</v>
      </c>
      <c r="B104" s="7" t="s">
        <v>7</v>
      </c>
      <c r="C104" s="7" t="s">
        <v>3742</v>
      </c>
      <c r="D104" s="7">
        <v>2014</v>
      </c>
      <c r="E104" s="19" t="s">
        <v>3632</v>
      </c>
      <c r="F104" s="19" t="s">
        <v>3632</v>
      </c>
      <c r="G104" s="7" t="str">
        <f t="shared" si="9"/>
        <v>12</v>
      </c>
      <c r="H104" s="7" t="str">
        <f t="shared" si="10"/>
        <v>54</v>
      </c>
      <c r="I104" s="7" t="str">
        <f t="shared" si="11"/>
        <v>27</v>
      </c>
      <c r="J104" s="7" t="s">
        <v>65</v>
      </c>
      <c r="K104" s="7" t="s">
        <v>213</v>
      </c>
      <c r="L104" s="7" t="s">
        <v>67</v>
      </c>
      <c r="M104" s="7" t="s">
        <v>51</v>
      </c>
      <c r="N104" s="7" t="s">
        <v>75</v>
      </c>
      <c r="O104" s="7" t="s">
        <v>51</v>
      </c>
      <c r="P104" s="7" t="s">
        <v>51</v>
      </c>
      <c r="Q104" s="7"/>
      <c r="R104" s="7"/>
      <c r="S104" s="7"/>
      <c r="T104" s="7"/>
    </row>
    <row r="105" spans="1:20" ht="12.75" customHeight="1">
      <c r="A105" s="7">
        <v>26</v>
      </c>
      <c r="B105" s="7" t="s">
        <v>7</v>
      </c>
      <c r="C105" s="7" t="s">
        <v>3743</v>
      </c>
      <c r="D105" s="7">
        <v>2014</v>
      </c>
      <c r="E105" s="19" t="s">
        <v>3632</v>
      </c>
      <c r="F105" s="19" t="s">
        <v>3632</v>
      </c>
      <c r="G105" s="7" t="str">
        <f t="shared" si="9"/>
        <v>12</v>
      </c>
      <c r="H105" s="7" t="str">
        <f t="shared" si="10"/>
        <v>54</v>
      </c>
      <c r="I105" s="7" t="str">
        <f t="shared" si="11"/>
        <v>33</v>
      </c>
      <c r="J105" s="7" t="s">
        <v>433</v>
      </c>
      <c r="K105" s="7" t="s">
        <v>531</v>
      </c>
      <c r="L105" s="7" t="s">
        <v>49</v>
      </c>
      <c r="M105" s="7" t="s">
        <v>51</v>
      </c>
      <c r="N105" s="7" t="s">
        <v>51</v>
      </c>
      <c r="O105" s="7" t="s">
        <v>51</v>
      </c>
      <c r="P105" s="7" t="s">
        <v>51</v>
      </c>
      <c r="Q105" s="7"/>
      <c r="R105" s="7"/>
      <c r="S105" s="7"/>
      <c r="T105" s="7"/>
    </row>
    <row r="106" spans="1:20" ht="12.75" customHeight="1">
      <c r="A106" s="7">
        <v>26</v>
      </c>
      <c r="B106" s="7" t="s">
        <v>7</v>
      </c>
      <c r="C106" s="7" t="s">
        <v>3744</v>
      </c>
      <c r="D106" s="7">
        <v>2014</v>
      </c>
      <c r="E106" s="19" t="s">
        <v>3632</v>
      </c>
      <c r="F106" s="19" t="s">
        <v>3632</v>
      </c>
      <c r="G106" s="7" t="str">
        <f t="shared" si="9"/>
        <v>12</v>
      </c>
      <c r="H106" s="7" t="str">
        <f t="shared" si="10"/>
        <v>54</v>
      </c>
      <c r="I106" s="7" t="str">
        <f t="shared" si="11"/>
        <v>50</v>
      </c>
      <c r="J106" s="7" t="s">
        <v>433</v>
      </c>
      <c r="K106" s="7" t="s">
        <v>436</v>
      </c>
      <c r="L106" s="7" t="s">
        <v>49</v>
      </c>
      <c r="M106" s="7" t="s">
        <v>75</v>
      </c>
      <c r="N106" s="7" t="s">
        <v>51</v>
      </c>
      <c r="O106" s="7" t="s">
        <v>51</v>
      </c>
      <c r="P106" s="7" t="s">
        <v>51</v>
      </c>
      <c r="Q106" s="7"/>
      <c r="R106" s="7"/>
      <c r="S106" s="7"/>
      <c r="T106" s="7"/>
    </row>
    <row r="107" spans="1:20" ht="12.75" customHeight="1">
      <c r="A107" s="7">
        <v>26</v>
      </c>
      <c r="B107" s="7" t="s">
        <v>7</v>
      </c>
      <c r="C107" s="7" t="s">
        <v>3745</v>
      </c>
      <c r="D107" s="7">
        <v>2014</v>
      </c>
      <c r="E107" s="19" t="s">
        <v>3632</v>
      </c>
      <c r="F107" s="19" t="s">
        <v>3632</v>
      </c>
      <c r="G107" s="7" t="str">
        <f t="shared" si="9"/>
        <v>12</v>
      </c>
      <c r="H107" s="7" t="str">
        <f t="shared" si="10"/>
        <v>54</v>
      </c>
      <c r="I107" s="7" t="str">
        <f t="shared" si="11"/>
        <v>52</v>
      </c>
      <c r="J107" s="7" t="s">
        <v>109</v>
      </c>
      <c r="K107" s="7" t="s">
        <v>151</v>
      </c>
      <c r="L107" s="7" t="s">
        <v>49</v>
      </c>
      <c r="M107" s="7" t="s">
        <v>51</v>
      </c>
      <c r="N107" s="7" t="s">
        <v>51</v>
      </c>
      <c r="O107" s="7" t="s">
        <v>51</v>
      </c>
      <c r="P107" s="7" t="s">
        <v>51</v>
      </c>
      <c r="Q107" s="7"/>
      <c r="R107" s="7"/>
      <c r="S107" s="7"/>
      <c r="T107" s="7"/>
    </row>
    <row r="108" spans="1:20" ht="12.75" customHeight="1">
      <c r="A108" s="7">
        <v>26</v>
      </c>
      <c r="B108" s="7" t="s">
        <v>7</v>
      </c>
      <c r="C108" s="7" t="s">
        <v>3746</v>
      </c>
      <c r="D108" s="7">
        <v>2014</v>
      </c>
      <c r="E108" s="19" t="s">
        <v>3632</v>
      </c>
      <c r="F108" s="19" t="s">
        <v>3632</v>
      </c>
      <c r="G108" s="7" t="str">
        <f t="shared" si="9"/>
        <v>12</v>
      </c>
      <c r="H108" s="7" t="str">
        <f t="shared" si="10"/>
        <v>55</v>
      </c>
      <c r="I108" s="7" t="str">
        <f t="shared" si="11"/>
        <v>03</v>
      </c>
      <c r="J108" s="7" t="s">
        <v>583</v>
      </c>
      <c r="K108" s="7" t="s">
        <v>585</v>
      </c>
      <c r="L108" s="7" t="s">
        <v>67</v>
      </c>
      <c r="M108" s="7" t="s">
        <v>51</v>
      </c>
      <c r="N108" s="7" t="s">
        <v>51</v>
      </c>
      <c r="O108" s="7" t="s">
        <v>51</v>
      </c>
      <c r="P108" s="7" t="s">
        <v>51</v>
      </c>
      <c r="Q108" s="7"/>
      <c r="R108" s="7"/>
      <c r="S108" s="7"/>
      <c r="T108" s="7"/>
    </row>
    <row r="109" spans="1:20" ht="12.75" customHeight="1">
      <c r="A109" s="7">
        <v>26</v>
      </c>
      <c r="B109" s="7" t="s">
        <v>7</v>
      </c>
      <c r="C109" s="7" t="s">
        <v>3747</v>
      </c>
      <c r="D109" s="7">
        <v>2014</v>
      </c>
      <c r="E109" s="19" t="s">
        <v>3632</v>
      </c>
      <c r="F109" s="19" t="s">
        <v>3632</v>
      </c>
      <c r="G109" s="7" t="str">
        <f t="shared" si="9"/>
        <v>12</v>
      </c>
      <c r="H109" s="7" t="str">
        <f t="shared" si="10"/>
        <v>55</v>
      </c>
      <c r="I109" s="7" t="str">
        <f t="shared" si="11"/>
        <v>48</v>
      </c>
      <c r="J109" s="7" t="s">
        <v>433</v>
      </c>
      <c r="K109" s="7" t="s">
        <v>434</v>
      </c>
      <c r="L109" s="7" t="s">
        <v>49</v>
      </c>
      <c r="M109" s="7" t="s">
        <v>51</v>
      </c>
      <c r="N109" s="7" t="s">
        <v>51</v>
      </c>
      <c r="O109" s="7" t="s">
        <v>51</v>
      </c>
      <c r="P109" s="7" t="s">
        <v>51</v>
      </c>
      <c r="Q109" s="7"/>
      <c r="R109" s="7"/>
      <c r="S109" s="7"/>
      <c r="T109" s="7"/>
    </row>
    <row r="110" spans="1:20" ht="12.75" customHeight="1">
      <c r="A110" s="7">
        <v>26</v>
      </c>
      <c r="B110" s="7" t="s">
        <v>7</v>
      </c>
      <c r="C110" s="7" t="s">
        <v>3748</v>
      </c>
      <c r="D110" s="7">
        <v>2014</v>
      </c>
      <c r="E110" s="19" t="s">
        <v>3632</v>
      </c>
      <c r="F110" s="19" t="s">
        <v>3632</v>
      </c>
      <c r="G110" s="7" t="str">
        <f t="shared" si="9"/>
        <v>12</v>
      </c>
      <c r="H110" s="7" t="str">
        <f t="shared" si="10"/>
        <v>56</v>
      </c>
      <c r="I110" s="7" t="str">
        <f t="shared" si="11"/>
        <v>04</v>
      </c>
      <c r="J110" s="7" t="s">
        <v>109</v>
      </c>
      <c r="K110" s="7" t="s">
        <v>110</v>
      </c>
      <c r="L110" s="7" t="s">
        <v>49</v>
      </c>
      <c r="M110" s="7" t="s">
        <v>51</v>
      </c>
      <c r="N110" s="7" t="s">
        <v>51</v>
      </c>
      <c r="O110" s="7" t="s">
        <v>75</v>
      </c>
      <c r="P110" s="7" t="s">
        <v>51</v>
      </c>
      <c r="Q110" s="7"/>
      <c r="R110" s="7"/>
      <c r="S110" s="7"/>
      <c r="T110" s="7"/>
    </row>
    <row r="111" spans="1:20" ht="12.75" customHeight="1">
      <c r="A111" s="7">
        <v>26</v>
      </c>
      <c r="B111" s="7" t="s">
        <v>7</v>
      </c>
      <c r="C111" s="7" t="s">
        <v>3749</v>
      </c>
      <c r="D111" s="7">
        <v>2014</v>
      </c>
      <c r="E111" s="19" t="s">
        <v>3632</v>
      </c>
      <c r="F111" s="19" t="s">
        <v>3632</v>
      </c>
      <c r="G111" s="7" t="str">
        <f t="shared" si="9"/>
        <v>12</v>
      </c>
      <c r="H111" s="7" t="str">
        <f t="shared" si="10"/>
        <v>57</v>
      </c>
      <c r="I111" s="7" t="str">
        <f t="shared" si="11"/>
        <v>20</v>
      </c>
      <c r="J111" s="7" t="s">
        <v>109</v>
      </c>
      <c r="K111" s="7" t="s">
        <v>151</v>
      </c>
      <c r="L111" s="7" t="s">
        <v>49</v>
      </c>
      <c r="M111" s="7" t="s">
        <v>51</v>
      </c>
      <c r="N111" s="7" t="s">
        <v>51</v>
      </c>
      <c r="O111" s="7" t="s">
        <v>50</v>
      </c>
      <c r="P111" s="7" t="s">
        <v>50</v>
      </c>
      <c r="Q111" s="7"/>
      <c r="R111" s="7"/>
      <c r="S111" s="7"/>
      <c r="T111" s="7"/>
    </row>
    <row r="112" spans="1:20" ht="12.75" customHeight="1">
      <c r="A112" s="7">
        <v>26</v>
      </c>
      <c r="B112" s="7" t="s">
        <v>7</v>
      </c>
      <c r="C112" s="7" t="s">
        <v>3750</v>
      </c>
      <c r="D112" s="7">
        <v>2014</v>
      </c>
      <c r="E112" s="19" t="s">
        <v>3632</v>
      </c>
      <c r="F112" s="19" t="s">
        <v>3632</v>
      </c>
      <c r="G112" s="7" t="str">
        <f t="shared" si="9"/>
        <v>12</v>
      </c>
      <c r="H112" s="7" t="str">
        <f t="shared" si="10"/>
        <v>59</v>
      </c>
      <c r="I112" s="7" t="str">
        <f t="shared" si="11"/>
        <v>20</v>
      </c>
      <c r="J112" s="7" t="s">
        <v>433</v>
      </c>
      <c r="K112" s="7" t="s">
        <v>470</v>
      </c>
      <c r="L112" s="7" t="s">
        <v>49</v>
      </c>
      <c r="M112" s="7" t="s">
        <v>75</v>
      </c>
      <c r="N112" s="7" t="s">
        <v>51</v>
      </c>
      <c r="O112" s="7" t="s">
        <v>75</v>
      </c>
      <c r="P112" s="7" t="s">
        <v>51</v>
      </c>
      <c r="Q112" s="7"/>
      <c r="R112" s="7"/>
      <c r="S112" s="7"/>
      <c r="T112" s="7"/>
    </row>
    <row r="113" spans="1:20" ht="12.75" customHeight="1">
      <c r="A113" s="7">
        <v>26</v>
      </c>
      <c r="B113" s="7" t="s">
        <v>7</v>
      </c>
      <c r="C113" s="7" t="s">
        <v>3751</v>
      </c>
      <c r="D113" s="7">
        <v>2014</v>
      </c>
      <c r="E113" s="19" t="s">
        <v>3632</v>
      </c>
      <c r="F113" s="19" t="s">
        <v>3632</v>
      </c>
      <c r="G113" s="7" t="str">
        <f t="shared" si="9"/>
        <v>12</v>
      </c>
      <c r="H113" s="7" t="str">
        <f t="shared" si="10"/>
        <v>59</v>
      </c>
      <c r="I113" s="7" t="str">
        <f t="shared" si="11"/>
        <v>26</v>
      </c>
      <c r="J113" s="7" t="s">
        <v>65</v>
      </c>
      <c r="K113" s="7" t="s">
        <v>159</v>
      </c>
      <c r="L113" s="7" t="s">
        <v>67</v>
      </c>
      <c r="M113" s="7" t="s">
        <v>75</v>
      </c>
      <c r="N113" s="7" t="s">
        <v>51</v>
      </c>
      <c r="O113" s="7" t="s">
        <v>51</v>
      </c>
      <c r="P113" s="7" t="s">
        <v>51</v>
      </c>
      <c r="Q113" s="7"/>
      <c r="R113" s="7"/>
      <c r="S113" s="7"/>
      <c r="T113" s="7"/>
    </row>
    <row r="114" spans="1:20" ht="12.75" customHeight="1">
      <c r="A114" s="7">
        <v>26</v>
      </c>
      <c r="B114" s="7" t="s">
        <v>7</v>
      </c>
      <c r="C114" s="7" t="s">
        <v>3752</v>
      </c>
      <c r="D114" s="7">
        <v>2014</v>
      </c>
      <c r="E114" s="19" t="s">
        <v>3632</v>
      </c>
      <c r="F114" s="19" t="s">
        <v>3632</v>
      </c>
      <c r="G114" s="7" t="str">
        <f t="shared" si="9"/>
        <v>13</v>
      </c>
      <c r="H114" s="7" t="str">
        <f t="shared" si="10"/>
        <v>00</v>
      </c>
      <c r="I114" s="7" t="str">
        <f t="shared" si="11"/>
        <v>45</v>
      </c>
      <c r="J114" s="7" t="s">
        <v>433</v>
      </c>
      <c r="K114" s="7" t="s">
        <v>545</v>
      </c>
      <c r="L114" s="7" t="s">
        <v>49</v>
      </c>
      <c r="M114" s="7" t="s">
        <v>51</v>
      </c>
      <c r="N114" s="7" t="s">
        <v>51</v>
      </c>
      <c r="O114" s="7" t="s">
        <v>51</v>
      </c>
      <c r="P114" s="7" t="s">
        <v>51</v>
      </c>
      <c r="Q114" s="7"/>
      <c r="R114" s="7"/>
      <c r="S114" s="7"/>
      <c r="T114" s="7"/>
    </row>
    <row r="115" spans="1:20" ht="12.75" customHeight="1">
      <c r="A115" s="7">
        <v>26</v>
      </c>
      <c r="B115" s="7" t="s">
        <v>7</v>
      </c>
      <c r="C115" s="7" t="s">
        <v>3753</v>
      </c>
      <c r="D115" s="7">
        <v>2014</v>
      </c>
      <c r="E115" s="19" t="s">
        <v>3632</v>
      </c>
      <c r="F115" s="19" t="s">
        <v>3632</v>
      </c>
      <c r="G115" s="7" t="str">
        <f t="shared" si="9"/>
        <v>13</v>
      </c>
      <c r="H115" s="7" t="str">
        <f t="shared" si="10"/>
        <v>01</v>
      </c>
      <c r="I115" s="7" t="str">
        <f t="shared" si="11"/>
        <v>01</v>
      </c>
      <c r="J115" s="7" t="s">
        <v>109</v>
      </c>
      <c r="K115" s="7" t="s">
        <v>110</v>
      </c>
      <c r="L115" s="7" t="s">
        <v>49</v>
      </c>
      <c r="M115" s="7" t="s">
        <v>51</v>
      </c>
      <c r="N115" s="7" t="s">
        <v>51</v>
      </c>
      <c r="O115" s="7" t="s">
        <v>51</v>
      </c>
      <c r="P115" s="7" t="s">
        <v>51</v>
      </c>
      <c r="Q115" s="7"/>
      <c r="R115" s="7"/>
      <c r="S115" s="7"/>
      <c r="T115" s="7"/>
    </row>
    <row r="116" spans="1:20" ht="12.75" customHeight="1">
      <c r="A116" s="7">
        <v>26</v>
      </c>
      <c r="B116" s="7" t="s">
        <v>7</v>
      </c>
      <c r="C116" s="7" t="s">
        <v>3754</v>
      </c>
      <c r="D116" s="7">
        <v>2014</v>
      </c>
      <c r="E116" s="19" t="s">
        <v>3632</v>
      </c>
      <c r="F116" s="19" t="s">
        <v>3632</v>
      </c>
      <c r="G116" s="7" t="str">
        <f t="shared" si="9"/>
        <v>13</v>
      </c>
      <c r="H116" s="7" t="str">
        <f t="shared" si="10"/>
        <v>01</v>
      </c>
      <c r="I116" s="7" t="str">
        <f t="shared" si="11"/>
        <v>09</v>
      </c>
      <c r="J116" s="7" t="s">
        <v>433</v>
      </c>
      <c r="K116" s="7" t="s">
        <v>3755</v>
      </c>
      <c r="L116" s="7" t="s">
        <v>49</v>
      </c>
      <c r="M116" s="7" t="s">
        <v>51</v>
      </c>
      <c r="N116" s="7" t="s">
        <v>51</v>
      </c>
      <c r="O116" s="7" t="s">
        <v>51</v>
      </c>
      <c r="P116" s="7" t="s">
        <v>51</v>
      </c>
      <c r="Q116" s="7"/>
      <c r="R116" s="7"/>
      <c r="S116" s="7"/>
      <c r="T116" s="7"/>
    </row>
    <row r="117" spans="1:20" ht="12.75" customHeight="1">
      <c r="A117" s="7">
        <v>26</v>
      </c>
      <c r="B117" s="7" t="s">
        <v>7</v>
      </c>
      <c r="C117" s="7" t="s">
        <v>3756</v>
      </c>
      <c r="D117" s="7">
        <v>2014</v>
      </c>
      <c r="E117" s="19" t="s">
        <v>3632</v>
      </c>
      <c r="F117" s="19" t="s">
        <v>3632</v>
      </c>
      <c r="G117" s="7" t="str">
        <f t="shared" si="9"/>
        <v>13</v>
      </c>
      <c r="H117" s="7" t="str">
        <f t="shared" si="10"/>
        <v>01</v>
      </c>
      <c r="I117" s="7" t="str">
        <f t="shared" si="11"/>
        <v>36</v>
      </c>
      <c r="J117" s="7" t="s">
        <v>65</v>
      </c>
      <c r="K117" s="7" t="s">
        <v>119</v>
      </c>
      <c r="L117" s="7" t="s">
        <v>67</v>
      </c>
      <c r="M117" s="7" t="s">
        <v>51</v>
      </c>
      <c r="N117" s="7" t="s">
        <v>75</v>
      </c>
      <c r="O117" s="7" t="s">
        <v>51</v>
      </c>
      <c r="P117" s="7" t="s">
        <v>51</v>
      </c>
      <c r="Q117" s="7"/>
      <c r="R117" s="7"/>
      <c r="S117" s="7"/>
      <c r="T117" s="7"/>
    </row>
    <row r="118" spans="1:20" ht="12.75" customHeight="1">
      <c r="A118" s="7">
        <v>26</v>
      </c>
      <c r="B118" s="7" t="s">
        <v>7</v>
      </c>
      <c r="C118" s="7" t="s">
        <v>3756</v>
      </c>
      <c r="D118" s="7">
        <v>2014</v>
      </c>
      <c r="E118" s="19" t="s">
        <v>3632</v>
      </c>
      <c r="F118" s="19" t="s">
        <v>3632</v>
      </c>
      <c r="G118" s="7" t="str">
        <f t="shared" si="9"/>
        <v>13</v>
      </c>
      <c r="H118" s="7" t="str">
        <f t="shared" si="10"/>
        <v>01</v>
      </c>
      <c r="I118" s="7" t="str">
        <f t="shared" si="11"/>
        <v>36</v>
      </c>
      <c r="J118" s="7" t="s">
        <v>47</v>
      </c>
      <c r="K118" s="7" t="s">
        <v>66</v>
      </c>
      <c r="L118" s="7" t="s">
        <v>67</v>
      </c>
      <c r="M118" s="7" t="s">
        <v>51</v>
      </c>
      <c r="N118" s="7" t="s">
        <v>75</v>
      </c>
      <c r="O118" s="7" t="s">
        <v>51</v>
      </c>
      <c r="P118" s="7" t="s">
        <v>51</v>
      </c>
      <c r="Q118" s="7"/>
      <c r="R118" s="7"/>
      <c r="S118" s="7"/>
      <c r="T118" s="7"/>
    </row>
    <row r="119" spans="1:20" ht="12.75" customHeight="1">
      <c r="A119" s="7">
        <v>26</v>
      </c>
      <c r="B119" s="7" t="s">
        <v>7</v>
      </c>
      <c r="C119" s="7" t="s">
        <v>3757</v>
      </c>
      <c r="D119" s="7">
        <v>2014</v>
      </c>
      <c r="E119" s="19" t="s">
        <v>3632</v>
      </c>
      <c r="F119" s="19" t="s">
        <v>3632</v>
      </c>
      <c r="G119" s="7" t="str">
        <f t="shared" si="9"/>
        <v>13</v>
      </c>
      <c r="H119" s="7" t="str">
        <f t="shared" si="10"/>
        <v>03</v>
      </c>
      <c r="I119" s="7" t="str">
        <f t="shared" si="11"/>
        <v>01</v>
      </c>
      <c r="J119" s="7" t="s">
        <v>65</v>
      </c>
      <c r="K119" s="7" t="s">
        <v>119</v>
      </c>
      <c r="L119" s="7" t="s">
        <v>67</v>
      </c>
      <c r="M119" s="7" t="s">
        <v>51</v>
      </c>
      <c r="N119" s="7" t="s">
        <v>75</v>
      </c>
      <c r="O119" s="7" t="s">
        <v>51</v>
      </c>
      <c r="P119" s="7" t="s">
        <v>51</v>
      </c>
      <c r="Q119" s="7"/>
      <c r="R119" s="7"/>
      <c r="S119" s="7"/>
      <c r="T119" s="7"/>
    </row>
    <row r="120" spans="1:20" ht="12.75" customHeight="1">
      <c r="A120" s="7">
        <v>26</v>
      </c>
      <c r="B120" s="7" t="s">
        <v>7</v>
      </c>
      <c r="C120" s="7" t="s">
        <v>3758</v>
      </c>
      <c r="D120" s="7">
        <v>2014</v>
      </c>
      <c r="E120" s="19" t="s">
        <v>3632</v>
      </c>
      <c r="F120" s="19" t="s">
        <v>3632</v>
      </c>
      <c r="G120" s="7" t="str">
        <f t="shared" si="9"/>
        <v>13</v>
      </c>
      <c r="H120" s="7" t="str">
        <f t="shared" si="10"/>
        <v>03</v>
      </c>
      <c r="I120" s="7" t="str">
        <f t="shared" si="11"/>
        <v>45</v>
      </c>
      <c r="J120" s="7" t="s">
        <v>65</v>
      </c>
      <c r="K120" s="7" t="s">
        <v>159</v>
      </c>
      <c r="L120" s="7" t="s">
        <v>67</v>
      </c>
      <c r="M120" s="7" t="s">
        <v>51</v>
      </c>
      <c r="N120" s="7" t="s">
        <v>75</v>
      </c>
      <c r="O120" s="7" t="s">
        <v>75</v>
      </c>
      <c r="P120" s="7" t="s">
        <v>51</v>
      </c>
      <c r="Q120" s="7"/>
      <c r="R120" s="7"/>
      <c r="S120" s="7"/>
      <c r="T120" s="7"/>
    </row>
    <row r="121" spans="1:20" ht="12.75" customHeight="1">
      <c r="A121" s="7">
        <v>26</v>
      </c>
      <c r="B121" s="7" t="s">
        <v>7</v>
      </c>
      <c r="C121" s="7" t="s">
        <v>3759</v>
      </c>
      <c r="D121" s="7">
        <v>2014</v>
      </c>
      <c r="E121" s="19" t="s">
        <v>3632</v>
      </c>
      <c r="F121" s="19" t="s">
        <v>3632</v>
      </c>
      <c r="G121" s="7" t="str">
        <f t="shared" si="9"/>
        <v>13</v>
      </c>
      <c r="H121" s="7" t="str">
        <f t="shared" si="10"/>
        <v>05</v>
      </c>
      <c r="I121" s="7" t="str">
        <f t="shared" si="11"/>
        <v>11</v>
      </c>
      <c r="J121" s="7" t="s">
        <v>65</v>
      </c>
      <c r="K121" s="7" t="s">
        <v>159</v>
      </c>
      <c r="L121" s="7" t="s">
        <v>67</v>
      </c>
      <c r="M121" s="7" t="s">
        <v>51</v>
      </c>
      <c r="N121" s="7" t="s">
        <v>51</v>
      </c>
      <c r="O121" s="7" t="s">
        <v>51</v>
      </c>
      <c r="P121" s="7" t="s">
        <v>51</v>
      </c>
      <c r="Q121" s="7"/>
      <c r="R121" s="7"/>
      <c r="S121" s="7"/>
      <c r="T121" s="7"/>
    </row>
    <row r="122" spans="1:20" ht="12.75" customHeight="1">
      <c r="A122" s="7">
        <v>26</v>
      </c>
      <c r="B122" s="7" t="s">
        <v>7</v>
      </c>
      <c r="C122" s="7" t="s">
        <v>3760</v>
      </c>
      <c r="D122" s="7">
        <v>2014</v>
      </c>
      <c r="E122" s="19" t="s">
        <v>3632</v>
      </c>
      <c r="F122" s="19" t="s">
        <v>3632</v>
      </c>
      <c r="G122" s="7" t="str">
        <f t="shared" si="9"/>
        <v>13</v>
      </c>
      <c r="H122" s="7" t="str">
        <f t="shared" si="10"/>
        <v>05</v>
      </c>
      <c r="I122" s="7" t="str">
        <f t="shared" si="11"/>
        <v>32</v>
      </c>
      <c r="J122" s="7" t="s">
        <v>65</v>
      </c>
      <c r="K122" s="7" t="s">
        <v>213</v>
      </c>
      <c r="L122" s="7" t="s">
        <v>67</v>
      </c>
      <c r="M122" s="7" t="s">
        <v>51</v>
      </c>
      <c r="N122" s="7" t="s">
        <v>51</v>
      </c>
      <c r="O122" s="7" t="s">
        <v>51</v>
      </c>
      <c r="P122" s="7" t="s">
        <v>51</v>
      </c>
      <c r="Q122" s="7"/>
      <c r="R122" s="7"/>
      <c r="S122" s="7"/>
      <c r="T122" s="7"/>
    </row>
    <row r="123" spans="1:20" ht="12.75" customHeight="1">
      <c r="A123" s="7">
        <v>26</v>
      </c>
      <c r="B123" s="7" t="s">
        <v>7</v>
      </c>
      <c r="C123" s="7" t="s">
        <v>3761</v>
      </c>
      <c r="D123" s="7">
        <v>2014</v>
      </c>
      <c r="E123" s="19" t="s">
        <v>3632</v>
      </c>
      <c r="F123" s="19" t="s">
        <v>3632</v>
      </c>
      <c r="G123" s="7" t="str">
        <f t="shared" si="9"/>
        <v>13</v>
      </c>
      <c r="H123" s="7" t="str">
        <f t="shared" si="10"/>
        <v>05</v>
      </c>
      <c r="I123" s="7" t="str">
        <f t="shared" si="11"/>
        <v>52</v>
      </c>
      <c r="J123" s="7" t="s">
        <v>65</v>
      </c>
      <c r="K123" s="7" t="s">
        <v>119</v>
      </c>
      <c r="L123" s="7" t="s">
        <v>67</v>
      </c>
      <c r="M123" s="7" t="s">
        <v>51</v>
      </c>
      <c r="N123" s="7" t="s">
        <v>51</v>
      </c>
      <c r="O123" s="7" t="s">
        <v>51</v>
      </c>
      <c r="P123" s="7" t="s">
        <v>51</v>
      </c>
      <c r="Q123" s="7"/>
      <c r="R123" s="7"/>
      <c r="S123" s="7"/>
      <c r="T123" s="7"/>
    </row>
    <row r="124" spans="1:20" ht="12.75" customHeight="1">
      <c r="A124" s="7">
        <v>26</v>
      </c>
      <c r="B124" s="7" t="s">
        <v>7</v>
      </c>
      <c r="C124" s="7" t="s">
        <v>3762</v>
      </c>
      <c r="D124" s="7">
        <v>2014</v>
      </c>
      <c r="E124" s="19" t="s">
        <v>3632</v>
      </c>
      <c r="F124" s="19" t="s">
        <v>3632</v>
      </c>
      <c r="G124" s="7" t="str">
        <f t="shared" si="9"/>
        <v>13</v>
      </c>
      <c r="H124" s="7" t="str">
        <f t="shared" si="10"/>
        <v>07</v>
      </c>
      <c r="I124" s="7" t="str">
        <f t="shared" si="11"/>
        <v>03</v>
      </c>
      <c r="J124" s="7" t="s">
        <v>65</v>
      </c>
      <c r="K124" s="7" t="s">
        <v>119</v>
      </c>
      <c r="L124" s="7" t="s">
        <v>67</v>
      </c>
      <c r="M124" s="7" t="s">
        <v>75</v>
      </c>
      <c r="N124" s="7" t="s">
        <v>51</v>
      </c>
      <c r="O124" s="7" t="s">
        <v>50</v>
      </c>
      <c r="P124" s="7" t="s">
        <v>51</v>
      </c>
      <c r="Q124" s="7"/>
      <c r="R124" s="7"/>
      <c r="S124" s="7"/>
      <c r="T124" s="7"/>
    </row>
    <row r="125" spans="1:20" ht="12.75" customHeight="1">
      <c r="A125" s="7">
        <v>26</v>
      </c>
      <c r="B125" s="7" t="s">
        <v>7</v>
      </c>
      <c r="C125" s="7" t="s">
        <v>3763</v>
      </c>
      <c r="D125" s="7">
        <v>2014</v>
      </c>
      <c r="E125" s="19" t="s">
        <v>3632</v>
      </c>
      <c r="F125" s="19" t="s">
        <v>3632</v>
      </c>
      <c r="G125" s="7" t="str">
        <f t="shared" si="9"/>
        <v>13</v>
      </c>
      <c r="H125" s="7" t="str">
        <f t="shared" si="10"/>
        <v>07</v>
      </c>
      <c r="I125" s="7" t="str">
        <f t="shared" si="11"/>
        <v>53</v>
      </c>
      <c r="J125" s="7" t="s">
        <v>433</v>
      </c>
      <c r="K125" s="7" t="s">
        <v>436</v>
      </c>
      <c r="L125" s="7" t="s">
        <v>49</v>
      </c>
      <c r="M125" s="7" t="s">
        <v>51</v>
      </c>
      <c r="N125" s="7" t="s">
        <v>51</v>
      </c>
      <c r="O125" s="7" t="s">
        <v>75</v>
      </c>
      <c r="P125" s="7" t="s">
        <v>51</v>
      </c>
      <c r="Q125" s="7"/>
      <c r="R125" s="7"/>
      <c r="S125" s="7"/>
      <c r="T125" s="7"/>
    </row>
    <row r="126" spans="1:20" ht="12.75" customHeight="1">
      <c r="A126" s="7">
        <v>26</v>
      </c>
      <c r="B126" s="7" t="s">
        <v>7</v>
      </c>
      <c r="C126" s="7" t="s">
        <v>3764</v>
      </c>
      <c r="D126" s="7">
        <v>2014</v>
      </c>
      <c r="E126" s="19" t="s">
        <v>3632</v>
      </c>
      <c r="F126" s="19" t="s">
        <v>3632</v>
      </c>
      <c r="G126" s="7" t="str">
        <f t="shared" si="9"/>
        <v>13</v>
      </c>
      <c r="H126" s="7" t="str">
        <f t="shared" si="10"/>
        <v>08</v>
      </c>
      <c r="I126" s="7" t="str">
        <f t="shared" si="11"/>
        <v>03</v>
      </c>
      <c r="J126" s="7" t="s">
        <v>109</v>
      </c>
      <c r="K126" s="7" t="s">
        <v>151</v>
      </c>
      <c r="L126" s="7" t="s">
        <v>49</v>
      </c>
      <c r="M126" s="7" t="s">
        <v>51</v>
      </c>
      <c r="N126" s="7" t="s">
        <v>51</v>
      </c>
      <c r="O126" s="7" t="s">
        <v>51</v>
      </c>
      <c r="P126" s="7" t="s">
        <v>50</v>
      </c>
      <c r="Q126" s="7"/>
      <c r="R126" s="7"/>
      <c r="S126" s="7"/>
      <c r="T126" s="7"/>
    </row>
    <row r="127" spans="1:20" ht="12.75" customHeight="1">
      <c r="A127" s="7">
        <v>26</v>
      </c>
      <c r="B127" s="7" t="s">
        <v>7</v>
      </c>
      <c r="C127" s="7" t="s">
        <v>3765</v>
      </c>
      <c r="D127" s="7">
        <v>2014</v>
      </c>
      <c r="E127" s="19" t="s">
        <v>3632</v>
      </c>
      <c r="F127" s="19" t="s">
        <v>3632</v>
      </c>
      <c r="G127" s="7" t="str">
        <f t="shared" si="9"/>
        <v>13</v>
      </c>
      <c r="H127" s="7" t="str">
        <f t="shared" si="10"/>
        <v>08</v>
      </c>
      <c r="I127" s="7" t="str">
        <f t="shared" si="11"/>
        <v>39</v>
      </c>
      <c r="J127" s="7" t="s">
        <v>433</v>
      </c>
      <c r="K127" s="7" t="s">
        <v>474</v>
      </c>
      <c r="L127" s="7" t="s">
        <v>49</v>
      </c>
      <c r="M127" s="7" t="s">
        <v>75</v>
      </c>
      <c r="N127" s="7" t="s">
        <v>51</v>
      </c>
      <c r="O127" s="7" t="s">
        <v>75</v>
      </c>
      <c r="P127" s="7" t="s">
        <v>51</v>
      </c>
      <c r="Q127" s="7"/>
      <c r="R127" s="7"/>
      <c r="S127" s="7"/>
      <c r="T127" s="7"/>
    </row>
    <row r="128" spans="1:20" ht="12.75" customHeight="1">
      <c r="A128" s="7">
        <v>26</v>
      </c>
      <c r="B128" s="7" t="s">
        <v>7</v>
      </c>
      <c r="C128" s="7" t="s">
        <v>3766</v>
      </c>
      <c r="D128" s="7">
        <v>2014</v>
      </c>
      <c r="E128" s="19" t="s">
        <v>3632</v>
      </c>
      <c r="F128" s="19" t="s">
        <v>3632</v>
      </c>
      <c r="G128" s="7" t="str">
        <f t="shared" si="9"/>
        <v>13</v>
      </c>
      <c r="H128" s="7" t="str">
        <f t="shared" si="10"/>
        <v>08</v>
      </c>
      <c r="I128" s="7" t="str">
        <f t="shared" si="11"/>
        <v>51</v>
      </c>
      <c r="J128" s="7" t="s">
        <v>433</v>
      </c>
      <c r="K128" s="7" t="s">
        <v>2119</v>
      </c>
      <c r="L128" s="7" t="s">
        <v>49</v>
      </c>
      <c r="M128" s="7" t="s">
        <v>60</v>
      </c>
      <c r="N128" s="7" t="s">
        <v>51</v>
      </c>
      <c r="O128" s="7" t="s">
        <v>75</v>
      </c>
      <c r="P128" s="7" t="s">
        <v>75</v>
      </c>
      <c r="Q128" s="7"/>
      <c r="R128" s="7"/>
      <c r="S128" s="7"/>
      <c r="T128" s="7"/>
    </row>
    <row r="129" spans="1:20" ht="12.75" customHeight="1">
      <c r="A129" s="7">
        <v>26</v>
      </c>
      <c r="B129" s="7" t="s">
        <v>7</v>
      </c>
      <c r="C129" s="7" t="s">
        <v>3767</v>
      </c>
      <c r="D129" s="7">
        <v>2014</v>
      </c>
      <c r="E129" s="19" t="s">
        <v>3632</v>
      </c>
      <c r="F129" s="19" t="s">
        <v>3632</v>
      </c>
      <c r="G129" s="7" t="str">
        <f t="shared" si="9"/>
        <v>13</v>
      </c>
      <c r="H129" s="7" t="str">
        <f t="shared" si="10"/>
        <v>09</v>
      </c>
      <c r="I129" s="7" t="str">
        <f t="shared" si="11"/>
        <v>18</v>
      </c>
      <c r="J129" s="7" t="s">
        <v>433</v>
      </c>
      <c r="K129" s="7" t="s">
        <v>434</v>
      </c>
      <c r="L129" s="7" t="s">
        <v>49</v>
      </c>
      <c r="M129" s="7" t="s">
        <v>75</v>
      </c>
      <c r="N129" s="7" t="s">
        <v>75</v>
      </c>
      <c r="O129" s="7" t="s">
        <v>51</v>
      </c>
      <c r="P129" s="7" t="s">
        <v>51</v>
      </c>
      <c r="Q129" s="7"/>
      <c r="R129" s="7"/>
      <c r="S129" s="7"/>
      <c r="T129" s="7"/>
    </row>
    <row r="130" spans="1:20" ht="12.75" customHeight="1">
      <c r="A130" s="7">
        <v>26</v>
      </c>
      <c r="B130" s="7" t="s">
        <v>7</v>
      </c>
      <c r="C130" s="7" t="s">
        <v>3768</v>
      </c>
      <c r="D130" s="7">
        <v>2014</v>
      </c>
      <c r="E130" s="19" t="s">
        <v>3632</v>
      </c>
      <c r="F130" s="19" t="s">
        <v>3632</v>
      </c>
      <c r="G130" s="7" t="str">
        <f t="shared" ref="G130:G135" si="12">LEFT(C130,2)</f>
        <v>13</v>
      </c>
      <c r="H130" s="7" t="str">
        <f t="shared" ref="H130:H135" si="13">MID(C130,4,2)</f>
        <v>09</v>
      </c>
      <c r="I130" s="7" t="str">
        <f t="shared" ref="I130:I135" si="14">MID(C130,7,2)</f>
        <v>20</v>
      </c>
      <c r="J130" s="7" t="s">
        <v>109</v>
      </c>
      <c r="K130" s="7" t="s">
        <v>110</v>
      </c>
      <c r="L130" s="7" t="s">
        <v>49</v>
      </c>
      <c r="M130" s="7" t="s">
        <v>75</v>
      </c>
      <c r="N130" s="7" t="s">
        <v>51</v>
      </c>
      <c r="O130" s="7" t="s">
        <v>51</v>
      </c>
      <c r="P130" s="7" t="s">
        <v>51</v>
      </c>
      <c r="Q130" s="7"/>
      <c r="R130" s="7"/>
      <c r="S130" s="7"/>
      <c r="T130" s="7"/>
    </row>
    <row r="131" spans="1:20" ht="12.75" customHeight="1">
      <c r="A131" s="7">
        <v>26</v>
      </c>
      <c r="B131" s="7" t="s">
        <v>7</v>
      </c>
      <c r="C131" s="7" t="s">
        <v>3769</v>
      </c>
      <c r="D131" s="7">
        <v>2014</v>
      </c>
      <c r="E131" s="19" t="s">
        <v>3632</v>
      </c>
      <c r="F131" s="19" t="s">
        <v>3632</v>
      </c>
      <c r="G131" s="7" t="str">
        <f t="shared" si="12"/>
        <v>13</v>
      </c>
      <c r="H131" s="7" t="str">
        <f t="shared" si="13"/>
        <v>10</v>
      </c>
      <c r="I131" s="7" t="str">
        <f t="shared" si="14"/>
        <v>14</v>
      </c>
      <c r="J131" s="7" t="s">
        <v>433</v>
      </c>
      <c r="K131" s="7" t="s">
        <v>439</v>
      </c>
      <c r="L131" s="7" t="s">
        <v>49</v>
      </c>
      <c r="M131" s="7" t="s">
        <v>51</v>
      </c>
      <c r="N131" s="7" t="s">
        <v>51</v>
      </c>
      <c r="O131" s="7" t="s">
        <v>51</v>
      </c>
      <c r="P131" s="7" t="s">
        <v>51</v>
      </c>
      <c r="Q131" s="7"/>
      <c r="R131" s="7"/>
      <c r="S131" s="7"/>
      <c r="T131" s="7"/>
    </row>
    <row r="132" spans="1:20" ht="12.75" customHeight="1">
      <c r="A132" s="7">
        <v>26</v>
      </c>
      <c r="B132" s="7" t="s">
        <v>7</v>
      </c>
      <c r="C132" s="7" t="s">
        <v>3770</v>
      </c>
      <c r="D132" s="7">
        <v>2014</v>
      </c>
      <c r="E132" s="19" t="s">
        <v>3632</v>
      </c>
      <c r="F132" s="19" t="s">
        <v>3632</v>
      </c>
      <c r="G132" s="7" t="str">
        <f t="shared" si="12"/>
        <v>13</v>
      </c>
      <c r="H132" s="7" t="str">
        <f t="shared" si="13"/>
        <v>10</v>
      </c>
      <c r="I132" s="7" t="str">
        <f t="shared" si="14"/>
        <v>38</v>
      </c>
      <c r="J132" s="7" t="s">
        <v>109</v>
      </c>
      <c r="K132" s="7" t="s">
        <v>110</v>
      </c>
      <c r="L132" s="7" t="s">
        <v>49</v>
      </c>
      <c r="M132" s="7" t="s">
        <v>51</v>
      </c>
      <c r="N132" s="7" t="s">
        <v>75</v>
      </c>
      <c r="O132" s="7" t="s">
        <v>51</v>
      </c>
      <c r="P132" s="7" t="s">
        <v>51</v>
      </c>
      <c r="Q132" s="7"/>
      <c r="R132" s="7"/>
      <c r="S132" s="7"/>
      <c r="T132" s="7"/>
    </row>
    <row r="133" spans="1:20" ht="12.75" customHeight="1">
      <c r="A133" s="7">
        <v>26</v>
      </c>
      <c r="B133" s="7" t="s">
        <v>7</v>
      </c>
      <c r="C133" s="7" t="s">
        <v>3771</v>
      </c>
      <c r="D133" s="7">
        <v>2014</v>
      </c>
      <c r="E133" s="19" t="s">
        <v>3632</v>
      </c>
      <c r="F133" s="19" t="s">
        <v>3632</v>
      </c>
      <c r="G133" s="7" t="str">
        <f t="shared" si="12"/>
        <v>13</v>
      </c>
      <c r="H133" s="7" t="str">
        <f t="shared" si="13"/>
        <v>11</v>
      </c>
      <c r="I133" s="7" t="str">
        <f t="shared" si="14"/>
        <v>07</v>
      </c>
      <c r="J133" s="7" t="s">
        <v>109</v>
      </c>
      <c r="K133" s="7" t="s">
        <v>151</v>
      </c>
      <c r="L133" s="7" t="s">
        <v>49</v>
      </c>
      <c r="M133" s="7" t="s">
        <v>51</v>
      </c>
      <c r="N133" s="7" t="s">
        <v>51</v>
      </c>
      <c r="O133" s="7" t="s">
        <v>51</v>
      </c>
      <c r="P133" s="7" t="s">
        <v>50</v>
      </c>
      <c r="Q133" s="7"/>
      <c r="R133" s="7"/>
      <c r="S133" s="7"/>
      <c r="T133" s="7"/>
    </row>
    <row r="134" spans="1:20" ht="12.75" customHeight="1">
      <c r="A134" s="7">
        <v>26</v>
      </c>
      <c r="B134" s="7" t="s">
        <v>7</v>
      </c>
      <c r="C134" s="7" t="s">
        <v>3772</v>
      </c>
      <c r="D134" s="7">
        <v>2014</v>
      </c>
      <c r="E134" s="19" t="s">
        <v>3632</v>
      </c>
      <c r="F134" s="19" t="s">
        <v>3632</v>
      </c>
      <c r="G134" s="7" t="str">
        <f t="shared" si="12"/>
        <v>13</v>
      </c>
      <c r="H134" s="7" t="str">
        <f t="shared" si="13"/>
        <v>11</v>
      </c>
      <c r="I134" s="7" t="str">
        <f t="shared" si="14"/>
        <v>30</v>
      </c>
      <c r="J134" s="7" t="s">
        <v>65</v>
      </c>
      <c r="K134" s="7" t="s">
        <v>637</v>
      </c>
      <c r="L134" s="7" t="s">
        <v>67</v>
      </c>
      <c r="M134" s="7" t="s">
        <v>51</v>
      </c>
      <c r="N134" s="7" t="s">
        <v>51</v>
      </c>
      <c r="O134" s="7" t="s">
        <v>51</v>
      </c>
      <c r="P134" s="7" t="s">
        <v>51</v>
      </c>
      <c r="Q134" s="7"/>
      <c r="R134" s="7"/>
      <c r="S134" s="7"/>
      <c r="T134" s="7"/>
    </row>
    <row r="135" spans="1:20" ht="12.75" customHeight="1">
      <c r="A135" s="7">
        <v>26</v>
      </c>
      <c r="B135" s="7" t="s">
        <v>7</v>
      </c>
      <c r="C135" s="7" t="s">
        <v>3773</v>
      </c>
      <c r="D135" s="7">
        <v>2014</v>
      </c>
      <c r="E135" s="19" t="s">
        <v>3632</v>
      </c>
      <c r="F135" s="19" t="s">
        <v>3632</v>
      </c>
      <c r="G135" s="7" t="str">
        <f t="shared" si="12"/>
        <v>13</v>
      </c>
      <c r="H135" s="7" t="str">
        <f t="shared" si="13"/>
        <v>11</v>
      </c>
      <c r="I135" s="7" t="str">
        <f t="shared" si="14"/>
        <v>52</v>
      </c>
      <c r="J135" s="7" t="s">
        <v>65</v>
      </c>
      <c r="K135" s="7" t="s">
        <v>117</v>
      </c>
      <c r="L135" s="7" t="s">
        <v>67</v>
      </c>
      <c r="M135" s="7" t="s">
        <v>51</v>
      </c>
      <c r="N135" s="7" t="s">
        <v>51</v>
      </c>
      <c r="O135" s="7" t="s">
        <v>51</v>
      </c>
      <c r="P135" s="7" t="s">
        <v>51</v>
      </c>
      <c r="Q135" s="7"/>
      <c r="R135" s="7"/>
      <c r="S135" s="7"/>
      <c r="T135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workbookViewId="0"/>
  </sheetViews>
  <sheetFormatPr baseColWidth="10" defaultColWidth="77.6640625" defaultRowHeight="15" customHeight="1" x14ac:dyDescent="0"/>
  <cols>
    <col min="1" max="1" width="11.83203125" customWidth="1"/>
    <col min="2" max="2" width="17.1640625" customWidth="1"/>
    <col min="3" max="3" width="21" customWidth="1"/>
    <col min="4" max="4" width="5.6640625" customWidth="1"/>
    <col min="5" max="5" width="7.83203125" customWidth="1"/>
    <col min="6" max="6" width="5.6640625" customWidth="1"/>
    <col min="7" max="7" width="3.6640625" customWidth="1"/>
    <col min="8" max="8" width="5" customWidth="1"/>
    <col min="9" max="9" width="3.5" customWidth="1"/>
    <col min="10" max="10" width="28.6640625" customWidth="1"/>
    <col min="11" max="11" width="26.6640625" customWidth="1"/>
    <col min="12" max="12" width="24.1640625" customWidth="1"/>
    <col min="13" max="13" width="17.83203125" customWidth="1"/>
    <col min="14" max="15" width="11.1640625" customWidth="1"/>
    <col min="16" max="16" width="11.83203125" customWidth="1"/>
  </cols>
  <sheetData>
    <row r="1" spans="1:16">
      <c r="A1" s="31" t="s">
        <v>8</v>
      </c>
      <c r="B1" s="40" t="s">
        <v>30</v>
      </c>
      <c r="C1" s="40" t="s">
        <v>31</v>
      </c>
      <c r="D1" s="40" t="s">
        <v>32</v>
      </c>
      <c r="E1" s="40" t="s">
        <v>33</v>
      </c>
      <c r="F1" s="40" t="s">
        <v>34</v>
      </c>
      <c r="G1" s="40" t="s">
        <v>35</v>
      </c>
      <c r="H1" s="40" t="s">
        <v>36</v>
      </c>
      <c r="I1" s="40" t="s">
        <v>37</v>
      </c>
      <c r="J1" s="40" t="s">
        <v>38</v>
      </c>
      <c r="K1" s="40" t="s">
        <v>39</v>
      </c>
      <c r="L1" s="40" t="s">
        <v>40</v>
      </c>
      <c r="M1" s="40" t="s">
        <v>41</v>
      </c>
      <c r="N1" s="40" t="s">
        <v>42</v>
      </c>
      <c r="O1" s="40" t="s">
        <v>43</v>
      </c>
      <c r="P1" s="40" t="s">
        <v>44</v>
      </c>
    </row>
    <row r="2" spans="1:16">
      <c r="A2" s="31" t="s">
        <v>45</v>
      </c>
      <c r="B2" s="40" t="s">
        <v>0</v>
      </c>
      <c r="C2" s="26" t="s">
        <v>46</v>
      </c>
      <c r="D2" s="4" t="str">
        <f t="shared" ref="D2:D39" si="0">MID(C2,7,4)</f>
        <v>2013</v>
      </c>
      <c r="E2" s="4" t="str">
        <f t="shared" ref="E2:E39" si="1">MID(C2,1,2)</f>
        <v>10</v>
      </c>
      <c r="F2" s="4" t="str">
        <f t="shared" ref="F2:F39" si="2">MID(C2,4,2)</f>
        <v>19</v>
      </c>
      <c r="G2" s="5" t="str">
        <f t="shared" ref="G2:G39" si="3">MID(C2,12,2)</f>
        <v>12</v>
      </c>
      <c r="H2" s="5" t="str">
        <f t="shared" ref="H2:H39" si="4">MID(C2,15,2)</f>
        <v>24</v>
      </c>
      <c r="I2" s="5" t="str">
        <f t="shared" ref="I2:I39" si="5">MID(C2,18,2)</f>
        <v>40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50</v>
      </c>
      <c r="O2" s="4" t="s">
        <v>50</v>
      </c>
      <c r="P2" s="4" t="s">
        <v>51</v>
      </c>
    </row>
    <row r="3" spans="1:16">
      <c r="A3" s="31" t="s">
        <v>45</v>
      </c>
      <c r="B3" s="40" t="s">
        <v>0</v>
      </c>
      <c r="C3" s="26" t="s">
        <v>52</v>
      </c>
      <c r="D3" s="4" t="str">
        <f t="shared" si="0"/>
        <v>2013</v>
      </c>
      <c r="E3" s="4" t="str">
        <f t="shared" si="1"/>
        <v>10</v>
      </c>
      <c r="F3" s="4" t="str">
        <f t="shared" si="2"/>
        <v>19</v>
      </c>
      <c r="G3" s="5" t="str">
        <f t="shared" si="3"/>
        <v>12</v>
      </c>
      <c r="H3" s="5" t="str">
        <f t="shared" si="4"/>
        <v>25</v>
      </c>
      <c r="I3" s="5" t="str">
        <f t="shared" si="5"/>
        <v>08</v>
      </c>
      <c r="J3" s="4" t="s">
        <v>53</v>
      </c>
      <c r="K3" s="4" t="s">
        <v>54</v>
      </c>
      <c r="L3" s="4" t="s">
        <v>49</v>
      </c>
      <c r="M3" s="4" t="s">
        <v>55</v>
      </c>
      <c r="N3" s="4" t="s">
        <v>50</v>
      </c>
      <c r="O3" s="4" t="s">
        <v>50</v>
      </c>
      <c r="P3" s="4" t="s">
        <v>51</v>
      </c>
    </row>
    <row r="4" spans="1:16">
      <c r="A4" s="31" t="s">
        <v>45</v>
      </c>
      <c r="B4" s="40" t="s">
        <v>0</v>
      </c>
      <c r="C4" s="26" t="s">
        <v>56</v>
      </c>
      <c r="D4" s="4" t="str">
        <f t="shared" si="0"/>
        <v>2013</v>
      </c>
      <c r="E4" s="4" t="str">
        <f t="shared" si="1"/>
        <v>10</v>
      </c>
      <c r="F4" s="4" t="str">
        <f t="shared" si="2"/>
        <v>19</v>
      </c>
      <c r="G4" s="5" t="str">
        <f t="shared" si="3"/>
        <v>12</v>
      </c>
      <c r="H4" s="5" t="str">
        <f t="shared" si="4"/>
        <v>25</v>
      </c>
      <c r="I4" s="5" t="str">
        <f t="shared" si="5"/>
        <v>15</v>
      </c>
      <c r="J4" s="4" t="s">
        <v>47</v>
      </c>
      <c r="K4" s="4" t="s">
        <v>57</v>
      </c>
      <c r="L4" s="4" t="s">
        <v>49</v>
      </c>
      <c r="M4" s="4" t="s">
        <v>50</v>
      </c>
      <c r="N4" s="4" t="s">
        <v>50</v>
      </c>
      <c r="O4" s="4" t="s">
        <v>50</v>
      </c>
      <c r="P4" s="4" t="s">
        <v>51</v>
      </c>
    </row>
    <row r="5" spans="1:16">
      <c r="A5" s="31" t="s">
        <v>45</v>
      </c>
      <c r="B5" s="40" t="s">
        <v>0</v>
      </c>
      <c r="C5" s="26" t="s">
        <v>58</v>
      </c>
      <c r="D5" s="4" t="str">
        <f t="shared" si="0"/>
        <v>2013</v>
      </c>
      <c r="E5" s="4" t="str">
        <f t="shared" si="1"/>
        <v>10</v>
      </c>
      <c r="F5" s="4" t="str">
        <f t="shared" si="2"/>
        <v>19</v>
      </c>
      <c r="G5" s="5" t="str">
        <f t="shared" si="3"/>
        <v>12</v>
      </c>
      <c r="H5" s="5" t="str">
        <f t="shared" si="4"/>
        <v>25</v>
      </c>
      <c r="I5" s="5" t="str">
        <f t="shared" si="5"/>
        <v>20</v>
      </c>
      <c r="J5" s="4" t="s">
        <v>53</v>
      </c>
      <c r="K5" s="4" t="s">
        <v>59</v>
      </c>
      <c r="L5" s="4" t="s">
        <v>49</v>
      </c>
      <c r="M5" s="4" t="s">
        <v>60</v>
      </c>
      <c r="N5" s="4" t="s">
        <v>50</v>
      </c>
      <c r="O5" s="4" t="s">
        <v>50</v>
      </c>
      <c r="P5" s="4" t="s">
        <v>51</v>
      </c>
    </row>
    <row r="6" spans="1:16">
      <c r="A6" s="31" t="s">
        <v>45</v>
      </c>
      <c r="B6" s="40" t="s">
        <v>0</v>
      </c>
      <c r="C6" s="26" t="s">
        <v>61</v>
      </c>
      <c r="D6" s="4" t="str">
        <f t="shared" si="0"/>
        <v>2013</v>
      </c>
      <c r="E6" s="4" t="str">
        <f t="shared" si="1"/>
        <v>10</v>
      </c>
      <c r="F6" s="4" t="str">
        <f t="shared" si="2"/>
        <v>19</v>
      </c>
      <c r="G6" s="5" t="str">
        <f t="shared" si="3"/>
        <v>12</v>
      </c>
      <c r="H6" s="5" t="str">
        <f t="shared" si="4"/>
        <v>25</v>
      </c>
      <c r="I6" s="5" t="str">
        <f t="shared" si="5"/>
        <v>37</v>
      </c>
      <c r="J6" s="4" t="s">
        <v>47</v>
      </c>
      <c r="K6" s="4" t="s">
        <v>48</v>
      </c>
      <c r="L6" s="4" t="s">
        <v>49</v>
      </c>
      <c r="M6" s="4" t="s">
        <v>55</v>
      </c>
      <c r="N6" s="4" t="s">
        <v>50</v>
      </c>
      <c r="O6" s="4" t="s">
        <v>60</v>
      </c>
      <c r="P6" s="4" t="s">
        <v>51</v>
      </c>
    </row>
    <row r="7" spans="1:16">
      <c r="A7" s="31" t="s">
        <v>45</v>
      </c>
      <c r="B7" s="40" t="s">
        <v>0</v>
      </c>
      <c r="C7" s="26" t="s">
        <v>62</v>
      </c>
      <c r="D7" s="4" t="str">
        <f t="shared" si="0"/>
        <v>2013</v>
      </c>
      <c r="E7" s="4" t="str">
        <f t="shared" si="1"/>
        <v>10</v>
      </c>
      <c r="F7" s="4" t="str">
        <f t="shared" si="2"/>
        <v>19</v>
      </c>
      <c r="G7" s="5" t="str">
        <f t="shared" si="3"/>
        <v>12</v>
      </c>
      <c r="H7" s="5" t="str">
        <f t="shared" si="4"/>
        <v>26</v>
      </c>
      <c r="I7" s="5" t="str">
        <f t="shared" si="5"/>
        <v>07</v>
      </c>
      <c r="J7" s="4" t="s">
        <v>53</v>
      </c>
      <c r="K7" s="4" t="s">
        <v>63</v>
      </c>
      <c r="L7" s="4" t="s">
        <v>49</v>
      </c>
      <c r="M7" s="4" t="s">
        <v>60</v>
      </c>
      <c r="N7" s="4" t="s">
        <v>60</v>
      </c>
      <c r="O7" s="4" t="s">
        <v>50</v>
      </c>
      <c r="P7" s="4" t="s">
        <v>51</v>
      </c>
    </row>
    <row r="8" spans="1:16">
      <c r="A8" s="31" t="s">
        <v>45</v>
      </c>
      <c r="B8" s="40" t="s">
        <v>0</v>
      </c>
      <c r="C8" s="26" t="s">
        <v>64</v>
      </c>
      <c r="D8" s="4" t="str">
        <f t="shared" si="0"/>
        <v>2013</v>
      </c>
      <c r="E8" s="4" t="str">
        <f t="shared" si="1"/>
        <v>10</v>
      </c>
      <c r="F8" s="4" t="str">
        <f t="shared" si="2"/>
        <v>19</v>
      </c>
      <c r="G8" s="5" t="str">
        <f t="shared" si="3"/>
        <v>12</v>
      </c>
      <c r="H8" s="5" t="str">
        <f t="shared" si="4"/>
        <v>26</v>
      </c>
      <c r="I8" s="5" t="str">
        <f t="shared" si="5"/>
        <v>19</v>
      </c>
      <c r="J8" s="4" t="s">
        <v>65</v>
      </c>
      <c r="K8" s="4" t="s">
        <v>66</v>
      </c>
      <c r="L8" s="4" t="s">
        <v>67</v>
      </c>
      <c r="M8" s="4" t="s">
        <v>60</v>
      </c>
      <c r="N8" s="4" t="s">
        <v>60</v>
      </c>
      <c r="O8" s="4" t="s">
        <v>50</v>
      </c>
      <c r="P8" s="4" t="s">
        <v>51</v>
      </c>
    </row>
    <row r="9" spans="1:16">
      <c r="A9" s="31" t="s">
        <v>45</v>
      </c>
      <c r="B9" s="40" t="s">
        <v>0</v>
      </c>
      <c r="C9" s="26" t="s">
        <v>68</v>
      </c>
      <c r="D9" s="4" t="str">
        <f t="shared" si="0"/>
        <v>2013</v>
      </c>
      <c r="E9" s="4" t="str">
        <f t="shared" si="1"/>
        <v>10</v>
      </c>
      <c r="F9" s="4" t="str">
        <f t="shared" si="2"/>
        <v>19</v>
      </c>
      <c r="G9" s="5" t="str">
        <f t="shared" si="3"/>
        <v>12</v>
      </c>
      <c r="H9" s="5" t="str">
        <f t="shared" si="4"/>
        <v>27</v>
      </c>
      <c r="I9" s="5" t="str">
        <f t="shared" si="5"/>
        <v>04</v>
      </c>
      <c r="J9" s="4" t="s">
        <v>53</v>
      </c>
      <c r="K9" s="4" t="s">
        <v>69</v>
      </c>
      <c r="L9" s="4" t="s">
        <v>49</v>
      </c>
      <c r="M9" s="4" t="s">
        <v>50</v>
      </c>
      <c r="N9" s="4" t="s">
        <v>60</v>
      </c>
      <c r="O9" s="4" t="s">
        <v>50</v>
      </c>
      <c r="P9" s="4" t="s">
        <v>51</v>
      </c>
    </row>
    <row r="10" spans="1:16">
      <c r="A10" s="31" t="s">
        <v>45</v>
      </c>
      <c r="B10" s="40" t="s">
        <v>0</v>
      </c>
      <c r="C10" s="26" t="s">
        <v>70</v>
      </c>
      <c r="D10" s="4" t="str">
        <f t="shared" si="0"/>
        <v>2013</v>
      </c>
      <c r="E10" s="4" t="str">
        <f t="shared" si="1"/>
        <v>10</v>
      </c>
      <c r="F10" s="4" t="str">
        <f t="shared" si="2"/>
        <v>19</v>
      </c>
      <c r="G10" s="5" t="str">
        <f t="shared" si="3"/>
        <v>12</v>
      </c>
      <c r="H10" s="5" t="str">
        <f t="shared" si="4"/>
        <v>27</v>
      </c>
      <c r="I10" s="5" t="str">
        <f t="shared" si="5"/>
        <v>15</v>
      </c>
      <c r="J10" s="4" t="s">
        <v>71</v>
      </c>
      <c r="K10" s="4" t="s">
        <v>72</v>
      </c>
      <c r="L10" s="4" t="s">
        <v>49</v>
      </c>
      <c r="M10" s="4" t="s">
        <v>50</v>
      </c>
      <c r="N10" s="4" t="s">
        <v>60</v>
      </c>
      <c r="O10" s="4" t="s">
        <v>50</v>
      </c>
      <c r="P10" s="4" t="s">
        <v>51</v>
      </c>
    </row>
    <row r="11" spans="1:16">
      <c r="A11" s="31" t="s">
        <v>45</v>
      </c>
      <c r="B11" s="40" t="s">
        <v>0</v>
      </c>
      <c r="C11" s="26" t="s">
        <v>73</v>
      </c>
      <c r="D11" s="4" t="str">
        <f t="shared" si="0"/>
        <v>2013</v>
      </c>
      <c r="E11" s="4" t="str">
        <f t="shared" si="1"/>
        <v>10</v>
      </c>
      <c r="F11" s="4" t="str">
        <f t="shared" si="2"/>
        <v>19</v>
      </c>
      <c r="G11" s="5" t="str">
        <f t="shared" si="3"/>
        <v>12</v>
      </c>
      <c r="H11" s="5" t="str">
        <f t="shared" si="4"/>
        <v>28</v>
      </c>
      <c r="I11" s="5" t="str">
        <f t="shared" si="5"/>
        <v>08</v>
      </c>
      <c r="J11" s="4" t="s">
        <v>47</v>
      </c>
      <c r="K11" s="4" t="s">
        <v>48</v>
      </c>
      <c r="L11" s="4" t="s">
        <v>49</v>
      </c>
      <c r="M11" s="4" t="s">
        <v>55</v>
      </c>
      <c r="N11" s="4" t="s">
        <v>50</v>
      </c>
      <c r="O11" s="4" t="s">
        <v>50</v>
      </c>
      <c r="P11" s="4" t="s">
        <v>50</v>
      </c>
    </row>
    <row r="12" spans="1:16">
      <c r="A12" s="31" t="s">
        <v>45</v>
      </c>
      <c r="B12" s="40" t="s">
        <v>0</v>
      </c>
      <c r="C12" s="26" t="s">
        <v>74</v>
      </c>
      <c r="D12" s="4" t="str">
        <f t="shared" si="0"/>
        <v>2013</v>
      </c>
      <c r="E12" s="4" t="str">
        <f t="shared" si="1"/>
        <v>10</v>
      </c>
      <c r="F12" s="4" t="str">
        <f t="shared" si="2"/>
        <v>19</v>
      </c>
      <c r="G12" s="5" t="str">
        <f t="shared" si="3"/>
        <v>12</v>
      </c>
      <c r="H12" s="5" t="str">
        <f t="shared" si="4"/>
        <v>28</v>
      </c>
      <c r="I12" s="5" t="str">
        <f t="shared" si="5"/>
        <v>13</v>
      </c>
      <c r="J12" s="4" t="s">
        <v>47</v>
      </c>
      <c r="K12" s="4" t="s">
        <v>48</v>
      </c>
      <c r="L12" s="4" t="s">
        <v>49</v>
      </c>
      <c r="M12" s="4" t="s">
        <v>51</v>
      </c>
      <c r="N12" s="4" t="s">
        <v>50</v>
      </c>
      <c r="O12" s="4" t="s">
        <v>50</v>
      </c>
      <c r="P12" s="4" t="s">
        <v>75</v>
      </c>
    </row>
    <row r="13" spans="1:16">
      <c r="A13" s="31" t="s">
        <v>45</v>
      </c>
      <c r="B13" s="40" t="s">
        <v>0</v>
      </c>
      <c r="C13" s="26" t="s">
        <v>76</v>
      </c>
      <c r="D13" s="4" t="str">
        <f t="shared" si="0"/>
        <v>2013</v>
      </c>
      <c r="E13" s="4" t="str">
        <f t="shared" si="1"/>
        <v>10</v>
      </c>
      <c r="F13" s="4" t="str">
        <f t="shared" si="2"/>
        <v>19</v>
      </c>
      <c r="G13" s="5" t="str">
        <f t="shared" si="3"/>
        <v>12</v>
      </c>
      <c r="H13" s="5" t="str">
        <f t="shared" si="4"/>
        <v>28</v>
      </c>
      <c r="I13" s="5" t="str">
        <f t="shared" si="5"/>
        <v>35</v>
      </c>
      <c r="J13" s="4" t="s">
        <v>47</v>
      </c>
      <c r="K13" s="4" t="s">
        <v>57</v>
      </c>
      <c r="L13" s="4" t="s">
        <v>49</v>
      </c>
      <c r="M13" s="4" t="s">
        <v>75</v>
      </c>
      <c r="N13" s="4" t="s">
        <v>60</v>
      </c>
      <c r="O13" s="4" t="s">
        <v>50</v>
      </c>
      <c r="P13" s="4" t="s">
        <v>75</v>
      </c>
    </row>
    <row r="14" spans="1:16">
      <c r="A14" s="31" t="s">
        <v>45</v>
      </c>
      <c r="B14" s="40" t="s">
        <v>0</v>
      </c>
      <c r="C14" s="26" t="s">
        <v>77</v>
      </c>
      <c r="D14" s="4" t="str">
        <f t="shared" si="0"/>
        <v>2013</v>
      </c>
      <c r="E14" s="4" t="str">
        <f t="shared" si="1"/>
        <v>10</v>
      </c>
      <c r="F14" s="4" t="str">
        <f t="shared" si="2"/>
        <v>19</v>
      </c>
      <c r="G14" s="5" t="str">
        <f t="shared" si="3"/>
        <v>12</v>
      </c>
      <c r="H14" s="5" t="str">
        <f t="shared" si="4"/>
        <v>28</v>
      </c>
      <c r="I14" s="5" t="str">
        <f t="shared" si="5"/>
        <v>48</v>
      </c>
      <c r="J14" s="4" t="s">
        <v>47</v>
      </c>
      <c r="K14" s="4" t="s">
        <v>57</v>
      </c>
      <c r="L14" s="4" t="s">
        <v>49</v>
      </c>
      <c r="M14" s="4" t="s">
        <v>55</v>
      </c>
      <c r="N14" s="4" t="s">
        <v>50</v>
      </c>
      <c r="O14" s="4" t="s">
        <v>50</v>
      </c>
      <c r="P14" s="4" t="s">
        <v>51</v>
      </c>
    </row>
    <row r="15" spans="1:16">
      <c r="A15" s="31" t="s">
        <v>45</v>
      </c>
      <c r="B15" s="40" t="s">
        <v>0</v>
      </c>
      <c r="C15" s="26" t="s">
        <v>78</v>
      </c>
      <c r="D15" s="4" t="str">
        <f t="shared" si="0"/>
        <v>2013</v>
      </c>
      <c r="E15" s="4" t="str">
        <f t="shared" si="1"/>
        <v>10</v>
      </c>
      <c r="F15" s="4" t="str">
        <f t="shared" si="2"/>
        <v>19</v>
      </c>
      <c r="G15" s="5" t="str">
        <f t="shared" si="3"/>
        <v>12</v>
      </c>
      <c r="H15" s="5" t="str">
        <f t="shared" si="4"/>
        <v>28</v>
      </c>
      <c r="I15" s="5" t="str">
        <f t="shared" si="5"/>
        <v>51</v>
      </c>
      <c r="J15" s="4" t="s">
        <v>65</v>
      </c>
      <c r="K15" s="4" t="s">
        <v>79</v>
      </c>
      <c r="L15" s="4" t="s">
        <v>67</v>
      </c>
      <c r="M15" s="4" t="s">
        <v>55</v>
      </c>
      <c r="N15" s="4" t="s">
        <v>50</v>
      </c>
      <c r="O15" s="4" t="s">
        <v>60</v>
      </c>
      <c r="P15" s="4" t="s">
        <v>50</v>
      </c>
    </row>
    <row r="16" spans="1:16">
      <c r="A16" s="31" t="s">
        <v>45</v>
      </c>
      <c r="B16" s="40" t="s">
        <v>0</v>
      </c>
      <c r="C16" s="26" t="s">
        <v>80</v>
      </c>
      <c r="D16" s="4" t="str">
        <f t="shared" si="0"/>
        <v>2013</v>
      </c>
      <c r="E16" s="4" t="str">
        <f t="shared" si="1"/>
        <v>10</v>
      </c>
      <c r="F16" s="4" t="str">
        <f t="shared" si="2"/>
        <v>19</v>
      </c>
      <c r="G16" s="5" t="str">
        <f t="shared" si="3"/>
        <v>12</v>
      </c>
      <c r="H16" s="5" t="str">
        <f t="shared" si="4"/>
        <v>29</v>
      </c>
      <c r="I16" s="5" t="str">
        <f t="shared" si="5"/>
        <v>00</v>
      </c>
      <c r="J16" s="4" t="s">
        <v>47</v>
      </c>
      <c r="K16" s="4" t="s">
        <v>57</v>
      </c>
      <c r="L16" s="4" t="s">
        <v>49</v>
      </c>
      <c r="M16" s="4" t="s">
        <v>50</v>
      </c>
      <c r="N16" s="4" t="s">
        <v>50</v>
      </c>
      <c r="O16" s="4" t="s">
        <v>75</v>
      </c>
      <c r="P16" s="4" t="s">
        <v>51</v>
      </c>
    </row>
    <row r="17" spans="1:16">
      <c r="A17" s="31" t="s">
        <v>45</v>
      </c>
      <c r="B17" s="40" t="s">
        <v>0</v>
      </c>
      <c r="C17" s="26" t="s">
        <v>81</v>
      </c>
      <c r="D17" s="4" t="str">
        <f t="shared" si="0"/>
        <v>2013</v>
      </c>
      <c r="E17" s="4" t="str">
        <f t="shared" si="1"/>
        <v>10</v>
      </c>
      <c r="F17" s="4" t="str">
        <f t="shared" si="2"/>
        <v>19</v>
      </c>
      <c r="G17" s="5" t="str">
        <f t="shared" si="3"/>
        <v>12</v>
      </c>
      <c r="H17" s="5" t="str">
        <f t="shared" si="4"/>
        <v>29</v>
      </c>
      <c r="I17" s="5" t="str">
        <f t="shared" si="5"/>
        <v>15</v>
      </c>
      <c r="J17" s="4" t="s">
        <v>47</v>
      </c>
      <c r="K17" s="4" t="s">
        <v>48</v>
      </c>
      <c r="L17" s="4" t="s">
        <v>49</v>
      </c>
      <c r="M17" s="4" t="s">
        <v>75</v>
      </c>
      <c r="N17" s="4" t="s">
        <v>51</v>
      </c>
      <c r="O17" s="4" t="s">
        <v>60</v>
      </c>
      <c r="P17" s="4" t="s">
        <v>51</v>
      </c>
    </row>
    <row r="18" spans="1:16">
      <c r="A18" s="31" t="s">
        <v>45</v>
      </c>
      <c r="B18" s="40" t="s">
        <v>0</v>
      </c>
      <c r="C18" s="26" t="s">
        <v>82</v>
      </c>
      <c r="D18" s="4" t="str">
        <f t="shared" si="0"/>
        <v>2013</v>
      </c>
      <c r="E18" s="4" t="str">
        <f t="shared" si="1"/>
        <v>10</v>
      </c>
      <c r="F18" s="4" t="str">
        <f t="shared" si="2"/>
        <v>19</v>
      </c>
      <c r="G18" s="5" t="str">
        <f t="shared" si="3"/>
        <v>12</v>
      </c>
      <c r="H18" s="5" t="str">
        <f t="shared" si="4"/>
        <v>30</v>
      </c>
      <c r="I18" s="5" t="str">
        <f t="shared" si="5"/>
        <v>50</v>
      </c>
      <c r="J18" s="4" t="s">
        <v>53</v>
      </c>
      <c r="K18" s="4" t="s">
        <v>83</v>
      </c>
      <c r="L18" s="4" t="s">
        <v>49</v>
      </c>
      <c r="M18" s="4" t="s">
        <v>51</v>
      </c>
      <c r="N18" s="4" t="s">
        <v>75</v>
      </c>
      <c r="O18" s="4" t="s">
        <v>75</v>
      </c>
      <c r="P18" s="4" t="s">
        <v>51</v>
      </c>
    </row>
    <row r="19" spans="1:16">
      <c r="A19" s="31" t="s">
        <v>45</v>
      </c>
      <c r="B19" s="40" t="s">
        <v>0</v>
      </c>
      <c r="C19" s="26" t="s">
        <v>84</v>
      </c>
      <c r="D19" s="4" t="str">
        <f t="shared" si="0"/>
        <v>2013</v>
      </c>
      <c r="E19" s="4" t="str">
        <f t="shared" si="1"/>
        <v>10</v>
      </c>
      <c r="F19" s="4" t="str">
        <f t="shared" si="2"/>
        <v>19</v>
      </c>
      <c r="G19" s="5" t="str">
        <f t="shared" si="3"/>
        <v>12</v>
      </c>
      <c r="H19" s="5" t="str">
        <f t="shared" si="4"/>
        <v>31</v>
      </c>
      <c r="I19" s="5" t="str">
        <f t="shared" si="5"/>
        <v>20</v>
      </c>
      <c r="J19" s="4" t="s">
        <v>47</v>
      </c>
      <c r="K19" s="4" t="s">
        <v>48</v>
      </c>
      <c r="L19" s="4" t="s">
        <v>49</v>
      </c>
      <c r="M19" s="4" t="s">
        <v>51</v>
      </c>
      <c r="N19" s="4" t="s">
        <v>75</v>
      </c>
      <c r="O19" s="4" t="s">
        <v>75</v>
      </c>
      <c r="P19" s="4" t="s">
        <v>51</v>
      </c>
    </row>
    <row r="20" spans="1:16">
      <c r="A20" s="31" t="s">
        <v>45</v>
      </c>
      <c r="B20" s="40" t="s">
        <v>0</v>
      </c>
      <c r="C20" s="26" t="s">
        <v>85</v>
      </c>
      <c r="D20" s="4" t="str">
        <f t="shared" si="0"/>
        <v>2013</v>
      </c>
      <c r="E20" s="4" t="str">
        <f t="shared" si="1"/>
        <v>10</v>
      </c>
      <c r="F20" s="4" t="str">
        <f t="shared" si="2"/>
        <v>19</v>
      </c>
      <c r="G20" s="5" t="str">
        <f t="shared" si="3"/>
        <v>12</v>
      </c>
      <c r="H20" s="5" t="str">
        <f t="shared" si="4"/>
        <v>31</v>
      </c>
      <c r="I20" s="5" t="str">
        <f t="shared" si="5"/>
        <v>47</v>
      </c>
      <c r="J20" s="4" t="s">
        <v>47</v>
      </c>
      <c r="K20" s="4" t="s">
        <v>57</v>
      </c>
      <c r="L20" s="4" t="s">
        <v>49</v>
      </c>
      <c r="M20" s="4" t="s">
        <v>51</v>
      </c>
      <c r="N20" s="4" t="s">
        <v>50</v>
      </c>
      <c r="O20" s="4" t="s">
        <v>75</v>
      </c>
      <c r="P20" s="4" t="s">
        <v>51</v>
      </c>
    </row>
    <row r="21" spans="1:16">
      <c r="A21" s="31" t="s">
        <v>45</v>
      </c>
      <c r="B21" s="40" t="s">
        <v>0</v>
      </c>
      <c r="C21" s="26" t="s">
        <v>86</v>
      </c>
      <c r="D21" s="4" t="str">
        <f t="shared" si="0"/>
        <v>2013</v>
      </c>
      <c r="E21" s="4" t="str">
        <f t="shared" si="1"/>
        <v>10</v>
      </c>
      <c r="F21" s="4" t="str">
        <f t="shared" si="2"/>
        <v>19</v>
      </c>
      <c r="G21" s="5" t="str">
        <f t="shared" si="3"/>
        <v>12</v>
      </c>
      <c r="H21" s="5" t="str">
        <f t="shared" si="4"/>
        <v>32</v>
      </c>
      <c r="I21" s="5" t="str">
        <f t="shared" si="5"/>
        <v>18</v>
      </c>
      <c r="J21" s="4" t="s">
        <v>47</v>
      </c>
      <c r="K21" s="4" t="s">
        <v>57</v>
      </c>
      <c r="L21" s="4" t="s">
        <v>49</v>
      </c>
      <c r="M21" s="4" t="s">
        <v>51</v>
      </c>
      <c r="N21" s="4" t="s">
        <v>75</v>
      </c>
      <c r="O21" s="4" t="s">
        <v>75</v>
      </c>
      <c r="P21" s="4" t="s">
        <v>75</v>
      </c>
    </row>
    <row r="22" spans="1:16">
      <c r="A22" s="31" t="s">
        <v>45</v>
      </c>
      <c r="B22" s="40" t="s">
        <v>0</v>
      </c>
      <c r="C22" s="26" t="s">
        <v>87</v>
      </c>
      <c r="D22" s="4" t="str">
        <f t="shared" si="0"/>
        <v>2013</v>
      </c>
      <c r="E22" s="4" t="str">
        <f t="shared" si="1"/>
        <v>10</v>
      </c>
      <c r="F22" s="4" t="str">
        <f t="shared" si="2"/>
        <v>19</v>
      </c>
      <c r="G22" s="5" t="str">
        <f t="shared" si="3"/>
        <v>12</v>
      </c>
      <c r="H22" s="5" t="str">
        <f t="shared" si="4"/>
        <v>32</v>
      </c>
      <c r="I22" s="5" t="str">
        <f t="shared" si="5"/>
        <v>24</v>
      </c>
      <c r="J22" s="4" t="s">
        <v>53</v>
      </c>
      <c r="K22" s="4" t="s">
        <v>88</v>
      </c>
      <c r="L22" s="4" t="s">
        <v>49</v>
      </c>
      <c r="M22" s="4" t="s">
        <v>51</v>
      </c>
      <c r="N22" s="4" t="s">
        <v>60</v>
      </c>
      <c r="O22" s="4" t="s">
        <v>75</v>
      </c>
      <c r="P22" s="4" t="s">
        <v>75</v>
      </c>
    </row>
    <row r="23" spans="1:16">
      <c r="A23" s="31" t="s">
        <v>45</v>
      </c>
      <c r="B23" s="40" t="s">
        <v>0</v>
      </c>
      <c r="C23" s="26" t="s">
        <v>89</v>
      </c>
      <c r="D23" s="4" t="str">
        <f t="shared" si="0"/>
        <v>2013</v>
      </c>
      <c r="E23" s="4" t="str">
        <f t="shared" si="1"/>
        <v>10</v>
      </c>
      <c r="F23" s="4" t="str">
        <f t="shared" si="2"/>
        <v>19</v>
      </c>
      <c r="G23" s="5" t="str">
        <f t="shared" si="3"/>
        <v>12</v>
      </c>
      <c r="H23" s="5" t="str">
        <f t="shared" si="4"/>
        <v>32</v>
      </c>
      <c r="I23" s="5" t="str">
        <f t="shared" si="5"/>
        <v>29</v>
      </c>
      <c r="J23" s="4" t="s">
        <v>65</v>
      </c>
      <c r="K23" s="4" t="s">
        <v>66</v>
      </c>
      <c r="L23" s="4" t="s">
        <v>67</v>
      </c>
      <c r="M23" s="4" t="s">
        <v>51</v>
      </c>
      <c r="N23" s="4" t="s">
        <v>75</v>
      </c>
      <c r="O23" s="4" t="s">
        <v>75</v>
      </c>
      <c r="P23" s="4" t="s">
        <v>75</v>
      </c>
    </row>
    <row r="24" spans="1:16">
      <c r="A24" s="31" t="s">
        <v>45</v>
      </c>
      <c r="B24" s="40" t="s">
        <v>0</v>
      </c>
      <c r="C24" s="26" t="s">
        <v>90</v>
      </c>
      <c r="D24" s="4" t="str">
        <f t="shared" si="0"/>
        <v>2013</v>
      </c>
      <c r="E24" s="4" t="str">
        <f t="shared" si="1"/>
        <v>10</v>
      </c>
      <c r="F24" s="4" t="str">
        <f t="shared" si="2"/>
        <v>19</v>
      </c>
      <c r="G24" s="5" t="str">
        <f t="shared" si="3"/>
        <v>12</v>
      </c>
      <c r="H24" s="5" t="str">
        <f t="shared" si="4"/>
        <v>34</v>
      </c>
      <c r="I24" s="5" t="str">
        <f t="shared" si="5"/>
        <v>07</v>
      </c>
      <c r="J24" s="4" t="s">
        <v>47</v>
      </c>
      <c r="K24" s="4" t="s">
        <v>57</v>
      </c>
      <c r="L24" s="4" t="s">
        <v>49</v>
      </c>
      <c r="M24" s="4" t="s">
        <v>51</v>
      </c>
      <c r="N24" s="4" t="s">
        <v>51</v>
      </c>
      <c r="O24" s="4" t="s">
        <v>75</v>
      </c>
      <c r="P24" s="4" t="s">
        <v>51</v>
      </c>
    </row>
    <row r="25" spans="1:16">
      <c r="A25" s="31" t="s">
        <v>45</v>
      </c>
      <c r="B25" s="40" t="s">
        <v>0</v>
      </c>
      <c r="C25" s="26" t="s">
        <v>91</v>
      </c>
      <c r="D25" s="4" t="str">
        <f t="shared" si="0"/>
        <v>2013</v>
      </c>
      <c r="E25" s="4" t="str">
        <f t="shared" si="1"/>
        <v>10</v>
      </c>
      <c r="F25" s="4" t="str">
        <f t="shared" si="2"/>
        <v>19</v>
      </c>
      <c r="G25" s="5" t="str">
        <f t="shared" si="3"/>
        <v>12</v>
      </c>
      <c r="H25" s="5" t="str">
        <f t="shared" si="4"/>
        <v>34</v>
      </c>
      <c r="I25" s="5" t="str">
        <f t="shared" si="5"/>
        <v>26</v>
      </c>
      <c r="J25" s="4" t="s">
        <v>53</v>
      </c>
      <c r="K25" s="4" t="s">
        <v>92</v>
      </c>
      <c r="L25" s="4" t="s">
        <v>49</v>
      </c>
      <c r="M25" s="4" t="s">
        <v>51</v>
      </c>
      <c r="N25" s="4" t="s">
        <v>75</v>
      </c>
      <c r="O25" s="4" t="s">
        <v>75</v>
      </c>
      <c r="P25" s="4" t="s">
        <v>75</v>
      </c>
    </row>
    <row r="26" spans="1:16">
      <c r="A26" s="31" t="s">
        <v>45</v>
      </c>
      <c r="B26" s="40" t="s">
        <v>0</v>
      </c>
      <c r="C26" s="26" t="s">
        <v>93</v>
      </c>
      <c r="D26" s="4" t="str">
        <f t="shared" si="0"/>
        <v>2013</v>
      </c>
      <c r="E26" s="4" t="str">
        <f t="shared" si="1"/>
        <v>10</v>
      </c>
      <c r="F26" s="4" t="str">
        <f t="shared" si="2"/>
        <v>19</v>
      </c>
      <c r="G26" s="5" t="str">
        <f t="shared" si="3"/>
        <v>12</v>
      </c>
      <c r="H26" s="5" t="str">
        <f t="shared" si="4"/>
        <v>34</v>
      </c>
      <c r="I26" s="5" t="str">
        <f t="shared" si="5"/>
        <v>33</v>
      </c>
      <c r="J26" s="4" t="s">
        <v>53</v>
      </c>
      <c r="K26" s="4" t="s">
        <v>94</v>
      </c>
      <c r="L26" s="4" t="s">
        <v>49</v>
      </c>
      <c r="M26" s="4" t="s">
        <v>51</v>
      </c>
      <c r="N26" s="4" t="s">
        <v>51</v>
      </c>
      <c r="O26" s="4" t="s">
        <v>75</v>
      </c>
      <c r="P26" s="4" t="s">
        <v>75</v>
      </c>
    </row>
    <row r="27" spans="1:16">
      <c r="A27" s="31" t="s">
        <v>45</v>
      </c>
      <c r="B27" s="40" t="s">
        <v>0</v>
      </c>
      <c r="C27" s="26" t="s">
        <v>95</v>
      </c>
      <c r="D27" s="4" t="str">
        <f t="shared" si="0"/>
        <v>2013</v>
      </c>
      <c r="E27" s="4" t="str">
        <f t="shared" si="1"/>
        <v>10</v>
      </c>
      <c r="F27" s="4" t="str">
        <f t="shared" si="2"/>
        <v>19</v>
      </c>
      <c r="G27" s="5" t="str">
        <f t="shared" si="3"/>
        <v>12</v>
      </c>
      <c r="H27" s="5" t="str">
        <f t="shared" si="4"/>
        <v>34</v>
      </c>
      <c r="I27" s="5" t="str">
        <f t="shared" si="5"/>
        <v>54</v>
      </c>
      <c r="J27" s="4" t="s">
        <v>53</v>
      </c>
      <c r="K27" s="4" t="s">
        <v>96</v>
      </c>
      <c r="L27" s="4" t="s">
        <v>49</v>
      </c>
      <c r="M27" s="4" t="s">
        <v>51</v>
      </c>
      <c r="N27" s="4" t="s">
        <v>75</v>
      </c>
      <c r="O27" s="4" t="s">
        <v>60</v>
      </c>
      <c r="P27" s="4" t="s">
        <v>75</v>
      </c>
    </row>
    <row r="28" spans="1:16">
      <c r="A28" s="31" t="s">
        <v>45</v>
      </c>
      <c r="B28" s="40" t="s">
        <v>0</v>
      </c>
      <c r="C28" s="26" t="s">
        <v>97</v>
      </c>
      <c r="D28" s="4" t="str">
        <f t="shared" si="0"/>
        <v>2013</v>
      </c>
      <c r="E28" s="4" t="str">
        <f t="shared" si="1"/>
        <v>10</v>
      </c>
      <c r="F28" s="4" t="str">
        <f t="shared" si="2"/>
        <v>19</v>
      </c>
      <c r="G28" s="5" t="str">
        <f t="shared" si="3"/>
        <v>12</v>
      </c>
      <c r="H28" s="5" t="str">
        <f t="shared" si="4"/>
        <v>35</v>
      </c>
      <c r="I28" s="5" t="str">
        <f t="shared" si="5"/>
        <v>20</v>
      </c>
      <c r="J28" s="4" t="s">
        <v>53</v>
      </c>
      <c r="K28" s="4" t="s">
        <v>98</v>
      </c>
      <c r="L28" s="4" t="s">
        <v>49</v>
      </c>
      <c r="M28" s="4" t="s">
        <v>51</v>
      </c>
      <c r="N28" s="4" t="s">
        <v>75</v>
      </c>
      <c r="O28" s="4" t="s">
        <v>50</v>
      </c>
      <c r="P28" s="4" t="s">
        <v>75</v>
      </c>
    </row>
    <row r="29" spans="1:16">
      <c r="A29" s="31" t="s">
        <v>45</v>
      </c>
      <c r="B29" s="40" t="s">
        <v>0</v>
      </c>
      <c r="C29" s="26" t="s">
        <v>99</v>
      </c>
      <c r="D29" s="4" t="str">
        <f t="shared" si="0"/>
        <v>2013</v>
      </c>
      <c r="E29" s="4" t="str">
        <f t="shared" si="1"/>
        <v>10</v>
      </c>
      <c r="F29" s="4" t="str">
        <f t="shared" si="2"/>
        <v>19</v>
      </c>
      <c r="G29" s="5" t="str">
        <f t="shared" si="3"/>
        <v>12</v>
      </c>
      <c r="H29" s="5" t="str">
        <f t="shared" si="4"/>
        <v>36</v>
      </c>
      <c r="I29" s="5" t="str">
        <f t="shared" si="5"/>
        <v>03</v>
      </c>
      <c r="J29" s="4" t="s">
        <v>47</v>
      </c>
      <c r="K29" s="4" t="s">
        <v>48</v>
      </c>
      <c r="L29" s="4" t="s">
        <v>49</v>
      </c>
      <c r="M29" s="4" t="s">
        <v>51</v>
      </c>
      <c r="N29" s="4" t="s">
        <v>50</v>
      </c>
      <c r="O29" s="4" t="s">
        <v>75</v>
      </c>
      <c r="P29" s="4" t="s">
        <v>51</v>
      </c>
    </row>
    <row r="30" spans="1:16">
      <c r="A30" s="31" t="s">
        <v>45</v>
      </c>
      <c r="B30" s="40" t="s">
        <v>0</v>
      </c>
      <c r="C30" s="26" t="s">
        <v>100</v>
      </c>
      <c r="D30" s="4" t="str">
        <f t="shared" si="0"/>
        <v>2013</v>
      </c>
      <c r="E30" s="4" t="str">
        <f t="shared" si="1"/>
        <v>10</v>
      </c>
      <c r="F30" s="4" t="str">
        <f t="shared" si="2"/>
        <v>19</v>
      </c>
      <c r="G30" s="5" t="str">
        <f t="shared" si="3"/>
        <v>12</v>
      </c>
      <c r="H30" s="5" t="str">
        <f t="shared" si="4"/>
        <v>36</v>
      </c>
      <c r="I30" s="5" t="str">
        <f t="shared" si="5"/>
        <v>21</v>
      </c>
      <c r="J30" s="4" t="s">
        <v>53</v>
      </c>
      <c r="K30" s="4" t="s">
        <v>101</v>
      </c>
      <c r="L30" s="4" t="s">
        <v>49</v>
      </c>
      <c r="M30" s="4" t="s">
        <v>51</v>
      </c>
      <c r="N30" s="4" t="s">
        <v>60</v>
      </c>
      <c r="O30" s="4" t="s">
        <v>75</v>
      </c>
      <c r="P30" s="4" t="s">
        <v>75</v>
      </c>
    </row>
    <row r="31" spans="1:16">
      <c r="A31" s="31" t="s">
        <v>45</v>
      </c>
      <c r="B31" s="40" t="s">
        <v>0</v>
      </c>
      <c r="C31" s="26" t="s">
        <v>102</v>
      </c>
      <c r="D31" s="4" t="str">
        <f t="shared" si="0"/>
        <v>2013</v>
      </c>
      <c r="E31" s="4" t="str">
        <f t="shared" si="1"/>
        <v>10</v>
      </c>
      <c r="F31" s="4" t="str">
        <f t="shared" si="2"/>
        <v>19</v>
      </c>
      <c r="G31" s="5" t="str">
        <f t="shared" si="3"/>
        <v>12</v>
      </c>
      <c r="H31" s="5" t="str">
        <f t="shared" si="4"/>
        <v>37</v>
      </c>
      <c r="I31" s="5" t="str">
        <f t="shared" si="5"/>
        <v>01</v>
      </c>
      <c r="J31" s="4" t="s">
        <v>65</v>
      </c>
      <c r="K31" s="4" t="s">
        <v>66</v>
      </c>
      <c r="L31" s="4" t="s">
        <v>67</v>
      </c>
      <c r="M31" s="4" t="s">
        <v>51</v>
      </c>
      <c r="N31" s="4" t="s">
        <v>50</v>
      </c>
      <c r="O31" s="4" t="s">
        <v>50</v>
      </c>
      <c r="P31" s="4" t="s">
        <v>51</v>
      </c>
    </row>
    <row r="32" spans="1:16">
      <c r="A32" s="31" t="s">
        <v>45</v>
      </c>
      <c r="B32" s="40" t="s">
        <v>0</v>
      </c>
      <c r="C32" s="26" t="s">
        <v>103</v>
      </c>
      <c r="D32" s="4" t="str">
        <f t="shared" si="0"/>
        <v>2013</v>
      </c>
      <c r="E32" s="4" t="str">
        <f t="shared" si="1"/>
        <v>10</v>
      </c>
      <c r="F32" s="4" t="str">
        <f t="shared" si="2"/>
        <v>19</v>
      </c>
      <c r="G32" s="5" t="str">
        <f t="shared" si="3"/>
        <v>12</v>
      </c>
      <c r="H32" s="5" t="str">
        <f t="shared" si="4"/>
        <v>37</v>
      </c>
      <c r="I32" s="5" t="str">
        <f t="shared" si="5"/>
        <v>03</v>
      </c>
      <c r="J32" s="4" t="s">
        <v>53</v>
      </c>
      <c r="K32" s="4" t="s">
        <v>96</v>
      </c>
      <c r="L32" s="4" t="s">
        <v>49</v>
      </c>
      <c r="M32" s="4" t="s">
        <v>51</v>
      </c>
      <c r="N32" s="4" t="s">
        <v>50</v>
      </c>
      <c r="O32" s="4" t="s">
        <v>50</v>
      </c>
      <c r="P32" s="4" t="s">
        <v>51</v>
      </c>
    </row>
    <row r="33" spans="1:16">
      <c r="A33" s="31" t="s">
        <v>45</v>
      </c>
      <c r="B33" s="40" t="s">
        <v>0</v>
      </c>
      <c r="C33" s="26" t="s">
        <v>104</v>
      </c>
      <c r="D33" s="4" t="str">
        <f t="shared" si="0"/>
        <v>2013</v>
      </c>
      <c r="E33" s="4" t="str">
        <f t="shared" si="1"/>
        <v>10</v>
      </c>
      <c r="F33" s="4" t="str">
        <f t="shared" si="2"/>
        <v>19</v>
      </c>
      <c r="G33" s="5" t="str">
        <f t="shared" si="3"/>
        <v>12</v>
      </c>
      <c r="H33" s="5" t="str">
        <f t="shared" si="4"/>
        <v>38</v>
      </c>
      <c r="I33" s="5" t="str">
        <f t="shared" si="5"/>
        <v>18</v>
      </c>
      <c r="J33" s="4" t="s">
        <v>53</v>
      </c>
      <c r="K33" s="4" t="s">
        <v>105</v>
      </c>
      <c r="L33" s="4" t="s">
        <v>49</v>
      </c>
      <c r="M33" s="4" t="s">
        <v>50</v>
      </c>
      <c r="N33" s="4" t="s">
        <v>51</v>
      </c>
      <c r="O33" s="4" t="s">
        <v>51</v>
      </c>
      <c r="P33" s="4" t="s">
        <v>51</v>
      </c>
    </row>
    <row r="34" spans="1:16">
      <c r="A34" s="31" t="s">
        <v>45</v>
      </c>
      <c r="B34" s="40" t="s">
        <v>0</v>
      </c>
      <c r="C34" s="26" t="s">
        <v>106</v>
      </c>
      <c r="D34" s="4" t="str">
        <f t="shared" si="0"/>
        <v>2013</v>
      </c>
      <c r="E34" s="4" t="str">
        <f t="shared" si="1"/>
        <v>10</v>
      </c>
      <c r="F34" s="4" t="str">
        <f t="shared" si="2"/>
        <v>19</v>
      </c>
      <c r="G34" s="5" t="str">
        <f t="shared" si="3"/>
        <v>12</v>
      </c>
      <c r="H34" s="5" t="str">
        <f t="shared" si="4"/>
        <v>38</v>
      </c>
      <c r="I34" s="5" t="str">
        <f t="shared" si="5"/>
        <v>28</v>
      </c>
      <c r="J34" s="4" t="s">
        <v>53</v>
      </c>
      <c r="K34" s="4" t="s">
        <v>107</v>
      </c>
      <c r="L34" s="4" t="s">
        <v>49</v>
      </c>
      <c r="M34" s="4" t="s">
        <v>51</v>
      </c>
      <c r="N34" s="4" t="s">
        <v>51</v>
      </c>
      <c r="O34" s="4" t="s">
        <v>75</v>
      </c>
      <c r="P34" s="4" t="s">
        <v>51</v>
      </c>
    </row>
    <row r="35" spans="1:16">
      <c r="A35" s="31" t="s">
        <v>45</v>
      </c>
      <c r="B35" s="40" t="s">
        <v>0</v>
      </c>
      <c r="C35" s="26" t="s">
        <v>108</v>
      </c>
      <c r="D35" s="4" t="str">
        <f t="shared" si="0"/>
        <v>2013</v>
      </c>
      <c r="E35" s="4" t="str">
        <f t="shared" si="1"/>
        <v>10</v>
      </c>
      <c r="F35" s="4" t="str">
        <f t="shared" si="2"/>
        <v>19</v>
      </c>
      <c r="G35" s="5" t="str">
        <f t="shared" si="3"/>
        <v>12</v>
      </c>
      <c r="H35" s="5" t="str">
        <f t="shared" si="4"/>
        <v>38</v>
      </c>
      <c r="I35" s="5" t="str">
        <f t="shared" si="5"/>
        <v>30</v>
      </c>
      <c r="J35" s="4" t="s">
        <v>109</v>
      </c>
      <c r="K35" s="4" t="s">
        <v>110</v>
      </c>
      <c r="L35" s="4" t="s">
        <v>49</v>
      </c>
      <c r="M35" s="4" t="s">
        <v>75</v>
      </c>
      <c r="N35" s="4" t="s">
        <v>51</v>
      </c>
      <c r="O35" s="4" t="s">
        <v>75</v>
      </c>
      <c r="P35" s="4" t="s">
        <v>51</v>
      </c>
    </row>
    <row r="36" spans="1:16">
      <c r="A36" s="31" t="s">
        <v>45</v>
      </c>
      <c r="B36" s="40" t="s">
        <v>0</v>
      </c>
      <c r="C36" s="26" t="s">
        <v>111</v>
      </c>
      <c r="D36" s="4" t="str">
        <f t="shared" si="0"/>
        <v>2013</v>
      </c>
      <c r="E36" s="4" t="str">
        <f t="shared" si="1"/>
        <v>10</v>
      </c>
      <c r="F36" s="4" t="str">
        <f t="shared" si="2"/>
        <v>19</v>
      </c>
      <c r="G36" s="5" t="str">
        <f t="shared" si="3"/>
        <v>12</v>
      </c>
      <c r="H36" s="5" t="str">
        <f t="shared" si="4"/>
        <v>38</v>
      </c>
      <c r="I36" s="5" t="str">
        <f t="shared" si="5"/>
        <v>31</v>
      </c>
      <c r="J36" s="4" t="s">
        <v>53</v>
      </c>
      <c r="K36" s="4" t="s">
        <v>112</v>
      </c>
      <c r="L36" s="4" t="s">
        <v>49</v>
      </c>
      <c r="M36" s="4" t="s">
        <v>75</v>
      </c>
      <c r="N36" s="4" t="s">
        <v>51</v>
      </c>
      <c r="O36" s="4" t="s">
        <v>75</v>
      </c>
      <c r="P36" s="4" t="s">
        <v>51</v>
      </c>
    </row>
    <row r="37" spans="1:16">
      <c r="A37" s="31" t="s">
        <v>45</v>
      </c>
      <c r="B37" s="40" t="s">
        <v>0</v>
      </c>
      <c r="C37" s="26" t="s">
        <v>113</v>
      </c>
      <c r="D37" s="4" t="str">
        <f t="shared" si="0"/>
        <v>2013</v>
      </c>
      <c r="E37" s="4" t="str">
        <f t="shared" si="1"/>
        <v>10</v>
      </c>
      <c r="F37" s="4" t="str">
        <f t="shared" si="2"/>
        <v>19</v>
      </c>
      <c r="G37" s="5" t="str">
        <f t="shared" si="3"/>
        <v>12</v>
      </c>
      <c r="H37" s="5" t="str">
        <f t="shared" si="4"/>
        <v>38</v>
      </c>
      <c r="I37" s="5" t="str">
        <f t="shared" si="5"/>
        <v>45</v>
      </c>
      <c r="J37" s="4" t="s">
        <v>53</v>
      </c>
      <c r="K37" s="4" t="s">
        <v>114</v>
      </c>
      <c r="L37" s="4" t="s">
        <v>49</v>
      </c>
      <c r="M37" s="4" t="s">
        <v>51</v>
      </c>
      <c r="N37" s="4" t="s">
        <v>51</v>
      </c>
      <c r="O37" s="4" t="s">
        <v>51</v>
      </c>
      <c r="P37" s="4" t="s">
        <v>51</v>
      </c>
    </row>
    <row r="38" spans="1:16">
      <c r="A38" s="31" t="s">
        <v>45</v>
      </c>
      <c r="B38" s="40" t="s">
        <v>0</v>
      </c>
      <c r="C38" s="26" t="s">
        <v>115</v>
      </c>
      <c r="D38" s="4" t="str">
        <f t="shared" si="0"/>
        <v>2013</v>
      </c>
      <c r="E38" s="4" t="str">
        <f t="shared" si="1"/>
        <v>10</v>
      </c>
      <c r="F38" s="4" t="str">
        <f t="shared" si="2"/>
        <v>19</v>
      </c>
      <c r="G38" s="5" t="str">
        <f t="shared" si="3"/>
        <v>12</v>
      </c>
      <c r="H38" s="5" t="str">
        <f t="shared" si="4"/>
        <v>38</v>
      </c>
      <c r="I38" s="5" t="str">
        <f t="shared" si="5"/>
        <v>58</v>
      </c>
      <c r="J38" s="4" t="s">
        <v>47</v>
      </c>
      <c r="K38" s="4" t="s">
        <v>48</v>
      </c>
      <c r="L38" s="4" t="s">
        <v>49</v>
      </c>
      <c r="M38" s="4" t="s">
        <v>51</v>
      </c>
      <c r="N38" s="4" t="s">
        <v>51</v>
      </c>
      <c r="O38" s="4" t="s">
        <v>51</v>
      </c>
      <c r="P38" s="4" t="s">
        <v>51</v>
      </c>
    </row>
    <row r="39" spans="1:16">
      <c r="A39" s="31" t="s">
        <v>45</v>
      </c>
      <c r="B39" s="40" t="s">
        <v>0</v>
      </c>
      <c r="C39" s="26" t="s">
        <v>116</v>
      </c>
      <c r="D39" s="4" t="str">
        <f t="shared" si="0"/>
        <v>2013</v>
      </c>
      <c r="E39" s="4" t="str">
        <f t="shared" si="1"/>
        <v>10</v>
      </c>
      <c r="F39" s="4" t="str">
        <f t="shared" si="2"/>
        <v>19</v>
      </c>
      <c r="G39" s="5" t="str">
        <f t="shared" si="3"/>
        <v>12</v>
      </c>
      <c r="H39" s="5" t="str">
        <f t="shared" si="4"/>
        <v>39</v>
      </c>
      <c r="I39" s="5" t="str">
        <f t="shared" si="5"/>
        <v>09</v>
      </c>
      <c r="J39" s="4" t="s">
        <v>65</v>
      </c>
      <c r="K39" s="4" t="s">
        <v>117</v>
      </c>
      <c r="L39" s="4" t="s">
        <v>49</v>
      </c>
      <c r="M39" s="4" t="s">
        <v>51</v>
      </c>
      <c r="N39" s="4" t="s">
        <v>51</v>
      </c>
      <c r="O39" s="4" t="s">
        <v>51</v>
      </c>
      <c r="P39" s="4" t="s">
        <v>51</v>
      </c>
    </row>
    <row r="40" spans="1:16">
      <c r="A40" s="31" t="s">
        <v>45</v>
      </c>
      <c r="B40" s="40" t="s">
        <v>0</v>
      </c>
      <c r="C40" s="4" t="s">
        <v>118</v>
      </c>
      <c r="D40" s="4">
        <v>2013</v>
      </c>
      <c r="E40" s="4">
        <v>12</v>
      </c>
      <c r="F40" s="4">
        <v>7</v>
      </c>
      <c r="G40" s="4">
        <f t="shared" ref="G40:G103" si="6">LEFT(C40,1)+12</f>
        <v>14</v>
      </c>
      <c r="H40" s="4" t="str">
        <f t="shared" ref="H40:H103" si="7">MID(C40,3,2)</f>
        <v>07</v>
      </c>
      <c r="I40" s="4" t="str">
        <f t="shared" ref="I40:I103" si="8">MID(C40,6,2)</f>
        <v>08</v>
      </c>
      <c r="J40" s="4" t="s">
        <v>65</v>
      </c>
      <c r="K40" s="4" t="s">
        <v>119</v>
      </c>
      <c r="L40" s="4" t="s">
        <v>67</v>
      </c>
      <c r="M40" s="4" t="s">
        <v>51</v>
      </c>
      <c r="N40" s="4" t="s">
        <v>51</v>
      </c>
      <c r="O40" s="4" t="s">
        <v>51</v>
      </c>
      <c r="P40" s="4" t="s">
        <v>51</v>
      </c>
    </row>
    <row r="41" spans="1:16">
      <c r="A41" s="31" t="s">
        <v>45</v>
      </c>
      <c r="B41" s="40" t="s">
        <v>0</v>
      </c>
      <c r="C41" s="4" t="s">
        <v>120</v>
      </c>
      <c r="D41" s="4">
        <v>2013</v>
      </c>
      <c r="E41" s="4">
        <v>12</v>
      </c>
      <c r="F41" s="4">
        <v>7</v>
      </c>
      <c r="G41" s="4">
        <f t="shared" si="6"/>
        <v>14</v>
      </c>
      <c r="H41" s="4" t="str">
        <f t="shared" si="7"/>
        <v>07</v>
      </c>
      <c r="I41" s="4" t="str">
        <f t="shared" si="8"/>
        <v>11</v>
      </c>
      <c r="J41" s="4" t="s">
        <v>65</v>
      </c>
      <c r="K41" s="4" t="s">
        <v>121</v>
      </c>
      <c r="L41" s="4" t="s">
        <v>67</v>
      </c>
      <c r="M41" s="4" t="s">
        <v>51</v>
      </c>
      <c r="N41" s="4" t="s">
        <v>51</v>
      </c>
      <c r="O41" s="4" t="s">
        <v>51</v>
      </c>
      <c r="P41" s="4" t="s">
        <v>51</v>
      </c>
    </row>
    <row r="42" spans="1:16">
      <c r="A42" s="31" t="s">
        <v>45</v>
      </c>
      <c r="B42" s="40" t="s">
        <v>0</v>
      </c>
      <c r="C42" s="4" t="s">
        <v>122</v>
      </c>
      <c r="D42" s="4">
        <v>2013</v>
      </c>
      <c r="E42" s="4">
        <v>12</v>
      </c>
      <c r="F42" s="4">
        <v>7</v>
      </c>
      <c r="G42" s="4">
        <f t="shared" si="6"/>
        <v>14</v>
      </c>
      <c r="H42" s="4" t="str">
        <f t="shared" si="7"/>
        <v>07</v>
      </c>
      <c r="I42" s="4" t="str">
        <f t="shared" si="8"/>
        <v>17</v>
      </c>
      <c r="J42" s="4" t="s">
        <v>65</v>
      </c>
      <c r="K42" s="4" t="s">
        <v>123</v>
      </c>
      <c r="L42" s="4" t="s">
        <v>67</v>
      </c>
      <c r="M42" s="4" t="s">
        <v>51</v>
      </c>
      <c r="N42" s="4" t="s">
        <v>51</v>
      </c>
      <c r="O42" s="4" t="s">
        <v>51</v>
      </c>
      <c r="P42" s="4" t="s">
        <v>51</v>
      </c>
    </row>
    <row r="43" spans="1:16">
      <c r="A43" s="31" t="s">
        <v>45</v>
      </c>
      <c r="B43" s="40" t="s">
        <v>0</v>
      </c>
      <c r="C43" s="4" t="s">
        <v>124</v>
      </c>
      <c r="D43" s="4">
        <v>2013</v>
      </c>
      <c r="E43" s="4">
        <v>12</v>
      </c>
      <c r="F43" s="4">
        <v>7</v>
      </c>
      <c r="G43" s="4">
        <f t="shared" si="6"/>
        <v>14</v>
      </c>
      <c r="H43" s="4" t="str">
        <f t="shared" si="7"/>
        <v>07</v>
      </c>
      <c r="I43" s="4" t="str">
        <f t="shared" si="8"/>
        <v>32</v>
      </c>
      <c r="J43" s="4" t="s">
        <v>65</v>
      </c>
      <c r="K43" s="4" t="s">
        <v>125</v>
      </c>
      <c r="L43" s="4" t="s">
        <v>67</v>
      </c>
      <c r="M43" s="4" t="s">
        <v>51</v>
      </c>
      <c r="N43" s="4" t="s">
        <v>51</v>
      </c>
      <c r="O43" s="4" t="s">
        <v>51</v>
      </c>
      <c r="P43" s="4" t="s">
        <v>51</v>
      </c>
    </row>
    <row r="44" spans="1:16">
      <c r="A44" s="31" t="s">
        <v>45</v>
      </c>
      <c r="B44" s="40" t="s">
        <v>0</v>
      </c>
      <c r="C44" s="4" t="s">
        <v>126</v>
      </c>
      <c r="D44" s="4">
        <v>2013</v>
      </c>
      <c r="E44" s="4">
        <v>12</v>
      </c>
      <c r="F44" s="4">
        <v>7</v>
      </c>
      <c r="G44" s="4">
        <f t="shared" si="6"/>
        <v>14</v>
      </c>
      <c r="H44" s="4" t="str">
        <f t="shared" si="7"/>
        <v>07</v>
      </c>
      <c r="I44" s="4" t="str">
        <f t="shared" si="8"/>
        <v>37</v>
      </c>
      <c r="J44" s="4" t="s">
        <v>65</v>
      </c>
      <c r="K44" s="4" t="s">
        <v>125</v>
      </c>
      <c r="L44" s="4" t="s">
        <v>67</v>
      </c>
      <c r="M44" s="4" t="s">
        <v>51</v>
      </c>
      <c r="N44" s="4" t="s">
        <v>51</v>
      </c>
      <c r="O44" s="4" t="s">
        <v>51</v>
      </c>
      <c r="P44" s="4" t="s">
        <v>51</v>
      </c>
    </row>
    <row r="45" spans="1:16">
      <c r="A45" s="31" t="s">
        <v>45</v>
      </c>
      <c r="B45" s="40" t="s">
        <v>0</v>
      </c>
      <c r="C45" s="4" t="s">
        <v>127</v>
      </c>
      <c r="D45" s="4">
        <v>2013</v>
      </c>
      <c r="E45" s="4">
        <v>12</v>
      </c>
      <c r="F45" s="4">
        <v>7</v>
      </c>
      <c r="G45" s="4">
        <f t="shared" si="6"/>
        <v>14</v>
      </c>
      <c r="H45" s="4" t="str">
        <f t="shared" si="7"/>
        <v>07</v>
      </c>
      <c r="I45" s="4" t="str">
        <f t="shared" si="8"/>
        <v>43</v>
      </c>
      <c r="J45" s="4" t="s">
        <v>128</v>
      </c>
      <c r="K45" s="4" t="s">
        <v>129</v>
      </c>
      <c r="L45" s="4" t="s">
        <v>130</v>
      </c>
      <c r="M45" s="4" t="s">
        <v>51</v>
      </c>
      <c r="N45" s="4" t="s">
        <v>51</v>
      </c>
      <c r="O45" s="4" t="s">
        <v>51</v>
      </c>
      <c r="P45" s="4" t="s">
        <v>51</v>
      </c>
    </row>
    <row r="46" spans="1:16">
      <c r="A46" s="31" t="s">
        <v>45</v>
      </c>
      <c r="B46" s="40" t="s">
        <v>0</v>
      </c>
      <c r="C46" s="4" t="s">
        <v>131</v>
      </c>
      <c r="D46" s="4">
        <v>2013</v>
      </c>
      <c r="E46" s="4">
        <v>12</v>
      </c>
      <c r="F46" s="4">
        <v>7</v>
      </c>
      <c r="G46" s="4">
        <f t="shared" si="6"/>
        <v>14</v>
      </c>
      <c r="H46" s="4" t="str">
        <f t="shared" si="7"/>
        <v>07</v>
      </c>
      <c r="I46" s="4" t="str">
        <f t="shared" si="8"/>
        <v>45</v>
      </c>
      <c r="J46" s="4" t="s">
        <v>47</v>
      </c>
      <c r="K46" s="4" t="s">
        <v>57</v>
      </c>
      <c r="L46" s="4" t="s">
        <v>130</v>
      </c>
      <c r="M46" s="4" t="s">
        <v>51</v>
      </c>
      <c r="N46" s="4" t="s">
        <v>51</v>
      </c>
      <c r="O46" s="4" t="s">
        <v>51</v>
      </c>
      <c r="P46" s="4" t="s">
        <v>51</v>
      </c>
    </row>
    <row r="47" spans="1:16">
      <c r="A47" s="31" t="s">
        <v>45</v>
      </c>
      <c r="B47" s="40" t="s">
        <v>0</v>
      </c>
      <c r="C47" s="4" t="s">
        <v>132</v>
      </c>
      <c r="D47" s="4">
        <v>2013</v>
      </c>
      <c r="E47" s="4">
        <v>12</v>
      </c>
      <c r="F47" s="4">
        <v>7</v>
      </c>
      <c r="G47" s="4">
        <f t="shared" si="6"/>
        <v>14</v>
      </c>
      <c r="H47" s="4" t="str">
        <f t="shared" si="7"/>
        <v>07</v>
      </c>
      <c r="I47" s="4" t="str">
        <f t="shared" si="8"/>
        <v>49</v>
      </c>
      <c r="J47" s="4" t="s">
        <v>65</v>
      </c>
      <c r="K47" s="4" t="s">
        <v>119</v>
      </c>
      <c r="L47" s="4" t="s">
        <v>67</v>
      </c>
      <c r="M47" s="4" t="s">
        <v>51</v>
      </c>
      <c r="N47" s="4" t="s">
        <v>51</v>
      </c>
      <c r="O47" s="4" t="s">
        <v>51</v>
      </c>
      <c r="P47" s="4" t="s">
        <v>51</v>
      </c>
    </row>
    <row r="48" spans="1:16">
      <c r="A48" s="31" t="s">
        <v>45</v>
      </c>
      <c r="B48" s="40" t="s">
        <v>0</v>
      </c>
      <c r="C48" s="4" t="s">
        <v>133</v>
      </c>
      <c r="D48" s="4">
        <v>2013</v>
      </c>
      <c r="E48" s="4">
        <v>12</v>
      </c>
      <c r="F48" s="4">
        <v>7</v>
      </c>
      <c r="G48" s="4">
        <f t="shared" si="6"/>
        <v>14</v>
      </c>
      <c r="H48" s="4" t="str">
        <f t="shared" si="7"/>
        <v>08</v>
      </c>
      <c r="I48" s="4" t="str">
        <f t="shared" si="8"/>
        <v>13</v>
      </c>
      <c r="J48" s="4" t="s">
        <v>134</v>
      </c>
      <c r="K48" s="4" t="s">
        <v>135</v>
      </c>
      <c r="L48" s="4" t="s">
        <v>67</v>
      </c>
      <c r="M48" s="4" t="s">
        <v>75</v>
      </c>
      <c r="N48" s="4" t="s">
        <v>51</v>
      </c>
      <c r="O48" s="4" t="s">
        <v>75</v>
      </c>
      <c r="P48" s="4" t="s">
        <v>136</v>
      </c>
    </row>
    <row r="49" spans="1:16">
      <c r="A49" s="31" t="s">
        <v>45</v>
      </c>
      <c r="B49" s="40" t="s">
        <v>0</v>
      </c>
      <c r="C49" s="4" t="s">
        <v>137</v>
      </c>
      <c r="D49" s="4">
        <v>2013</v>
      </c>
      <c r="E49" s="4">
        <v>12</v>
      </c>
      <c r="F49" s="4">
        <v>7</v>
      </c>
      <c r="G49" s="4">
        <f t="shared" si="6"/>
        <v>14</v>
      </c>
      <c r="H49" s="4" t="str">
        <f t="shared" si="7"/>
        <v>08</v>
      </c>
      <c r="I49" s="4" t="str">
        <f t="shared" si="8"/>
        <v>22</v>
      </c>
      <c r="J49" s="4" t="s">
        <v>65</v>
      </c>
      <c r="K49" s="4" t="s">
        <v>119</v>
      </c>
      <c r="L49" s="4" t="s">
        <v>67</v>
      </c>
      <c r="M49" s="4" t="s">
        <v>138</v>
      </c>
      <c r="N49" s="4" t="s">
        <v>51</v>
      </c>
      <c r="O49" s="4" t="s">
        <v>136</v>
      </c>
      <c r="P49" s="4" t="s">
        <v>138</v>
      </c>
    </row>
    <row r="50" spans="1:16">
      <c r="A50" s="31" t="s">
        <v>45</v>
      </c>
      <c r="B50" s="40" t="s">
        <v>0</v>
      </c>
      <c r="C50" s="4" t="s">
        <v>139</v>
      </c>
      <c r="D50" s="4">
        <v>2013</v>
      </c>
      <c r="E50" s="4">
        <v>12</v>
      </c>
      <c r="F50" s="4">
        <v>7</v>
      </c>
      <c r="G50" s="4">
        <f t="shared" si="6"/>
        <v>14</v>
      </c>
      <c r="H50" s="4" t="str">
        <f t="shared" si="7"/>
        <v>08</v>
      </c>
      <c r="I50" s="4" t="str">
        <f t="shared" si="8"/>
        <v>26</v>
      </c>
      <c r="J50" s="4" t="s">
        <v>65</v>
      </c>
      <c r="K50" s="4" t="s">
        <v>140</v>
      </c>
      <c r="L50" s="4" t="s">
        <v>67</v>
      </c>
      <c r="M50" s="4" t="s">
        <v>138</v>
      </c>
      <c r="N50" s="4" t="s">
        <v>51</v>
      </c>
      <c r="O50" s="4" t="s">
        <v>136</v>
      </c>
      <c r="P50" s="4" t="s">
        <v>138</v>
      </c>
    </row>
    <row r="51" spans="1:16">
      <c r="A51" s="31" t="s">
        <v>45</v>
      </c>
      <c r="B51" s="40" t="s">
        <v>0</v>
      </c>
      <c r="C51" s="4" t="s">
        <v>141</v>
      </c>
      <c r="D51" s="4">
        <v>2013</v>
      </c>
      <c r="E51" s="4">
        <v>12</v>
      </c>
      <c r="F51" s="4">
        <v>7</v>
      </c>
      <c r="G51" s="4">
        <f t="shared" si="6"/>
        <v>14</v>
      </c>
      <c r="H51" s="4" t="str">
        <f t="shared" si="7"/>
        <v>08</v>
      </c>
      <c r="I51" s="4" t="str">
        <f t="shared" si="8"/>
        <v>48</v>
      </c>
      <c r="J51" s="4" t="s">
        <v>65</v>
      </c>
      <c r="K51" s="4" t="s">
        <v>119</v>
      </c>
      <c r="L51" s="4" t="s">
        <v>67</v>
      </c>
      <c r="M51" s="4" t="s">
        <v>51</v>
      </c>
      <c r="N51" s="4" t="s">
        <v>51</v>
      </c>
      <c r="O51" s="4" t="s">
        <v>138</v>
      </c>
      <c r="P51" s="4" t="s">
        <v>51</v>
      </c>
    </row>
    <row r="52" spans="1:16">
      <c r="A52" s="31" t="s">
        <v>45</v>
      </c>
      <c r="B52" s="40" t="s">
        <v>0</v>
      </c>
      <c r="C52" s="4" t="s">
        <v>142</v>
      </c>
      <c r="D52" s="4">
        <v>2013</v>
      </c>
      <c r="E52" s="4">
        <v>12</v>
      </c>
      <c r="F52" s="4">
        <v>7</v>
      </c>
      <c r="G52" s="4">
        <f t="shared" si="6"/>
        <v>14</v>
      </c>
      <c r="H52" s="4" t="str">
        <f t="shared" si="7"/>
        <v>08</v>
      </c>
      <c r="I52" s="4" t="str">
        <f t="shared" si="8"/>
        <v>59</v>
      </c>
      <c r="J52" s="4" t="s">
        <v>109</v>
      </c>
      <c r="K52" s="4" t="s">
        <v>143</v>
      </c>
      <c r="L52" s="4" t="s">
        <v>49</v>
      </c>
      <c r="M52" s="4" t="s">
        <v>136</v>
      </c>
      <c r="N52" s="4" t="s">
        <v>51</v>
      </c>
      <c r="O52" s="4" t="s">
        <v>75</v>
      </c>
      <c r="P52" s="4" t="s">
        <v>51</v>
      </c>
    </row>
    <row r="53" spans="1:16">
      <c r="A53" s="31" t="s">
        <v>45</v>
      </c>
      <c r="B53" s="40" t="s">
        <v>0</v>
      </c>
      <c r="C53" s="4" t="s">
        <v>144</v>
      </c>
      <c r="D53" s="4">
        <v>2013</v>
      </c>
      <c r="E53" s="4">
        <v>12</v>
      </c>
      <c r="F53" s="4">
        <v>7</v>
      </c>
      <c r="G53" s="4">
        <f t="shared" si="6"/>
        <v>14</v>
      </c>
      <c r="H53" s="4" t="str">
        <f t="shared" si="7"/>
        <v>09</v>
      </c>
      <c r="I53" s="4" t="str">
        <f t="shared" si="8"/>
        <v>16</v>
      </c>
      <c r="J53" s="4" t="s">
        <v>53</v>
      </c>
      <c r="K53" s="4" t="s">
        <v>145</v>
      </c>
      <c r="L53" s="4" t="s">
        <v>49</v>
      </c>
      <c r="M53" s="4" t="s">
        <v>51</v>
      </c>
      <c r="N53" s="4" t="s">
        <v>138</v>
      </c>
      <c r="O53" s="4" t="s">
        <v>75</v>
      </c>
      <c r="P53" s="4" t="s">
        <v>75</v>
      </c>
    </row>
    <row r="54" spans="1:16">
      <c r="A54" s="31" t="s">
        <v>45</v>
      </c>
      <c r="B54" s="40" t="s">
        <v>0</v>
      </c>
      <c r="C54" s="4" t="s">
        <v>146</v>
      </c>
      <c r="D54" s="4">
        <v>2013</v>
      </c>
      <c r="E54" s="4">
        <v>12</v>
      </c>
      <c r="F54" s="4">
        <v>7</v>
      </c>
      <c r="G54" s="4">
        <f t="shared" si="6"/>
        <v>14</v>
      </c>
      <c r="H54" s="4" t="str">
        <f t="shared" si="7"/>
        <v>09</v>
      </c>
      <c r="I54" s="4" t="str">
        <f t="shared" si="8"/>
        <v>19</v>
      </c>
      <c r="J54" s="4" t="s">
        <v>134</v>
      </c>
      <c r="K54" s="4" t="s">
        <v>147</v>
      </c>
      <c r="L54" s="4" t="s">
        <v>67</v>
      </c>
      <c r="M54" s="4" t="s">
        <v>51</v>
      </c>
      <c r="N54" s="4" t="s">
        <v>51</v>
      </c>
      <c r="O54" s="4" t="s">
        <v>75</v>
      </c>
      <c r="P54" s="4" t="s">
        <v>51</v>
      </c>
    </row>
    <row r="55" spans="1:16">
      <c r="A55" s="31" t="s">
        <v>45</v>
      </c>
      <c r="B55" s="40" t="s">
        <v>0</v>
      </c>
      <c r="C55" s="4" t="s">
        <v>148</v>
      </c>
      <c r="D55" s="4">
        <v>2013</v>
      </c>
      <c r="E55" s="4">
        <v>12</v>
      </c>
      <c r="F55" s="4">
        <v>7</v>
      </c>
      <c r="G55" s="4">
        <f t="shared" si="6"/>
        <v>14</v>
      </c>
      <c r="H55" s="4" t="str">
        <f t="shared" si="7"/>
        <v>09</v>
      </c>
      <c r="I55" s="4" t="str">
        <f t="shared" si="8"/>
        <v>25</v>
      </c>
      <c r="J55" s="4" t="s">
        <v>109</v>
      </c>
      <c r="K55" s="4" t="s">
        <v>143</v>
      </c>
      <c r="L55" s="4" t="s">
        <v>49</v>
      </c>
      <c r="M55" s="4" t="s">
        <v>51</v>
      </c>
      <c r="N55" s="4" t="s">
        <v>51</v>
      </c>
      <c r="O55" s="4" t="s">
        <v>136</v>
      </c>
      <c r="P55" s="4" t="s">
        <v>51</v>
      </c>
    </row>
    <row r="56" spans="1:16">
      <c r="A56" s="31" t="s">
        <v>45</v>
      </c>
      <c r="B56" s="40" t="s">
        <v>0</v>
      </c>
      <c r="C56" s="4" t="s">
        <v>149</v>
      </c>
      <c r="D56" s="4">
        <v>2013</v>
      </c>
      <c r="E56" s="4">
        <v>12</v>
      </c>
      <c r="F56" s="4">
        <v>7</v>
      </c>
      <c r="G56" s="4">
        <f t="shared" si="6"/>
        <v>14</v>
      </c>
      <c r="H56" s="4" t="str">
        <f t="shared" si="7"/>
        <v>09</v>
      </c>
      <c r="I56" s="4" t="str">
        <f t="shared" si="8"/>
        <v>30</v>
      </c>
      <c r="J56" s="4" t="s">
        <v>65</v>
      </c>
      <c r="K56" s="4" t="s">
        <v>119</v>
      </c>
      <c r="L56" s="4" t="s">
        <v>67</v>
      </c>
      <c r="M56" s="4" t="s">
        <v>51</v>
      </c>
      <c r="N56" s="4" t="s">
        <v>51</v>
      </c>
      <c r="O56" s="4" t="s">
        <v>75</v>
      </c>
      <c r="P56" s="4" t="s">
        <v>51</v>
      </c>
    </row>
    <row r="57" spans="1:16">
      <c r="A57" s="31" t="s">
        <v>45</v>
      </c>
      <c r="B57" s="40" t="s">
        <v>0</v>
      </c>
      <c r="C57" s="4" t="s">
        <v>150</v>
      </c>
      <c r="D57" s="4">
        <v>2013</v>
      </c>
      <c r="E57" s="4">
        <v>12</v>
      </c>
      <c r="F57" s="4">
        <v>7</v>
      </c>
      <c r="G57" s="4">
        <f t="shared" si="6"/>
        <v>14</v>
      </c>
      <c r="H57" s="4" t="str">
        <f t="shared" si="7"/>
        <v>09</v>
      </c>
      <c r="I57" s="4" t="str">
        <f t="shared" si="8"/>
        <v>35</v>
      </c>
      <c r="J57" s="4" t="s">
        <v>109</v>
      </c>
      <c r="K57" s="4" t="s">
        <v>151</v>
      </c>
      <c r="L57" s="4" t="s">
        <v>49</v>
      </c>
      <c r="M57" s="4" t="s">
        <v>51</v>
      </c>
      <c r="N57" s="4" t="s">
        <v>75</v>
      </c>
      <c r="O57" s="4" t="s">
        <v>51</v>
      </c>
      <c r="P57" s="4" t="s">
        <v>51</v>
      </c>
    </row>
    <row r="58" spans="1:16">
      <c r="A58" s="31" t="s">
        <v>45</v>
      </c>
      <c r="B58" s="40" t="s">
        <v>0</v>
      </c>
      <c r="C58" s="4" t="s">
        <v>152</v>
      </c>
      <c r="D58" s="4">
        <v>2013</v>
      </c>
      <c r="E58" s="4">
        <v>12</v>
      </c>
      <c r="F58" s="4">
        <v>7</v>
      </c>
      <c r="G58" s="4">
        <f t="shared" si="6"/>
        <v>14</v>
      </c>
      <c r="H58" s="4" t="str">
        <f t="shared" si="7"/>
        <v>08</v>
      </c>
      <c r="I58" s="4" t="str">
        <f t="shared" si="8"/>
        <v>52</v>
      </c>
      <c r="J58" s="4" t="s">
        <v>65</v>
      </c>
      <c r="K58" s="4" t="s">
        <v>119</v>
      </c>
      <c r="L58" s="4" t="s">
        <v>67</v>
      </c>
      <c r="M58" s="4" t="s">
        <v>51</v>
      </c>
      <c r="N58" s="4" t="s">
        <v>136</v>
      </c>
      <c r="O58" s="4" t="s">
        <v>51</v>
      </c>
      <c r="P58" s="4" t="s">
        <v>51</v>
      </c>
    </row>
    <row r="59" spans="1:16">
      <c r="A59" s="31" t="s">
        <v>45</v>
      </c>
      <c r="B59" s="40" t="s">
        <v>0</v>
      </c>
      <c r="C59" s="4" t="s">
        <v>153</v>
      </c>
      <c r="D59" s="4">
        <v>2013</v>
      </c>
      <c r="E59" s="4">
        <v>12</v>
      </c>
      <c r="F59" s="4">
        <v>7</v>
      </c>
      <c r="G59" s="4">
        <f t="shared" si="6"/>
        <v>14</v>
      </c>
      <c r="H59" s="4" t="str">
        <f t="shared" si="7"/>
        <v>09</v>
      </c>
      <c r="I59" s="4" t="str">
        <f t="shared" si="8"/>
        <v>04</v>
      </c>
      <c r="J59" s="4" t="s">
        <v>134</v>
      </c>
      <c r="K59" s="4" t="s">
        <v>147</v>
      </c>
      <c r="L59" s="4" t="s">
        <v>67</v>
      </c>
      <c r="M59" s="4" t="s">
        <v>51</v>
      </c>
      <c r="N59" s="4" t="s">
        <v>136</v>
      </c>
      <c r="O59" s="4" t="s">
        <v>51</v>
      </c>
      <c r="P59" s="4" t="s">
        <v>51</v>
      </c>
    </row>
    <row r="60" spans="1:16">
      <c r="A60" s="31" t="s">
        <v>45</v>
      </c>
      <c r="B60" s="40" t="s">
        <v>0</v>
      </c>
      <c r="C60" s="4" t="s">
        <v>154</v>
      </c>
      <c r="D60" s="4">
        <v>2013</v>
      </c>
      <c r="E60" s="4">
        <v>12</v>
      </c>
      <c r="F60" s="4">
        <v>7</v>
      </c>
      <c r="G60" s="4">
        <f t="shared" si="6"/>
        <v>14</v>
      </c>
      <c r="H60" s="4" t="str">
        <f t="shared" si="7"/>
        <v>09</v>
      </c>
      <c r="I60" s="4" t="str">
        <f t="shared" si="8"/>
        <v>08</v>
      </c>
      <c r="J60" s="4" t="s">
        <v>47</v>
      </c>
      <c r="K60" s="4" t="s">
        <v>48</v>
      </c>
      <c r="L60" s="4" t="s">
        <v>49</v>
      </c>
      <c r="M60" s="4" t="s">
        <v>51</v>
      </c>
      <c r="N60" s="4" t="s">
        <v>136</v>
      </c>
      <c r="O60" s="4" t="s">
        <v>51</v>
      </c>
      <c r="P60" s="4" t="s">
        <v>75</v>
      </c>
    </row>
    <row r="61" spans="1:16">
      <c r="A61" s="31" t="s">
        <v>45</v>
      </c>
      <c r="B61" s="40" t="s">
        <v>0</v>
      </c>
      <c r="C61" s="4" t="s">
        <v>155</v>
      </c>
      <c r="D61" s="4">
        <v>2013</v>
      </c>
      <c r="E61" s="4">
        <v>12</v>
      </c>
      <c r="F61" s="4">
        <v>7</v>
      </c>
      <c r="G61" s="4">
        <f t="shared" si="6"/>
        <v>14</v>
      </c>
      <c r="H61" s="4" t="str">
        <f t="shared" si="7"/>
        <v>09</v>
      </c>
      <c r="I61" s="4" t="str">
        <f t="shared" si="8"/>
        <v>40</v>
      </c>
      <c r="J61" s="4" t="s">
        <v>65</v>
      </c>
      <c r="K61" s="4" t="s">
        <v>119</v>
      </c>
      <c r="L61" s="4" t="s">
        <v>67</v>
      </c>
      <c r="M61" s="4" t="s">
        <v>75</v>
      </c>
      <c r="N61" s="4" t="s">
        <v>136</v>
      </c>
      <c r="O61" s="4" t="s">
        <v>75</v>
      </c>
      <c r="P61" s="4" t="s">
        <v>75</v>
      </c>
    </row>
    <row r="62" spans="1:16">
      <c r="A62" s="31" t="s">
        <v>45</v>
      </c>
      <c r="B62" s="40" t="s">
        <v>0</v>
      </c>
      <c r="C62" s="4" t="s">
        <v>156</v>
      </c>
      <c r="D62" s="4">
        <v>2013</v>
      </c>
      <c r="E62" s="4">
        <v>12</v>
      </c>
      <c r="F62" s="4">
        <v>7</v>
      </c>
      <c r="G62" s="4">
        <f t="shared" si="6"/>
        <v>14</v>
      </c>
      <c r="H62" s="4" t="str">
        <f t="shared" si="7"/>
        <v>09</v>
      </c>
      <c r="I62" s="4" t="str">
        <f t="shared" si="8"/>
        <v>45</v>
      </c>
      <c r="J62" s="4" t="s">
        <v>109</v>
      </c>
      <c r="K62" s="4" t="s">
        <v>143</v>
      </c>
      <c r="L62" s="4" t="s">
        <v>49</v>
      </c>
      <c r="M62" s="4" t="s">
        <v>75</v>
      </c>
      <c r="N62" s="4" t="s">
        <v>55</v>
      </c>
      <c r="O62" s="4" t="s">
        <v>136</v>
      </c>
      <c r="P62" s="4" t="s">
        <v>136</v>
      </c>
    </row>
    <row r="63" spans="1:16">
      <c r="A63" s="31" t="s">
        <v>45</v>
      </c>
      <c r="B63" s="40" t="s">
        <v>0</v>
      </c>
      <c r="C63" s="4" t="s">
        <v>157</v>
      </c>
      <c r="D63" s="4">
        <v>2013</v>
      </c>
      <c r="E63" s="4">
        <v>12</v>
      </c>
      <c r="F63" s="4">
        <v>7</v>
      </c>
      <c r="G63" s="4">
        <f t="shared" si="6"/>
        <v>14</v>
      </c>
      <c r="H63" s="4" t="str">
        <f t="shared" si="7"/>
        <v>09</v>
      </c>
      <c r="I63" s="4" t="str">
        <f t="shared" si="8"/>
        <v>53</v>
      </c>
      <c r="J63" s="4" t="s">
        <v>109</v>
      </c>
      <c r="K63" s="4" t="s">
        <v>143</v>
      </c>
      <c r="L63" s="4" t="s">
        <v>49</v>
      </c>
      <c r="M63" s="4" t="s">
        <v>75</v>
      </c>
      <c r="N63" s="4" t="s">
        <v>55</v>
      </c>
      <c r="O63" s="4" t="s">
        <v>136</v>
      </c>
      <c r="P63" s="4" t="s">
        <v>136</v>
      </c>
    </row>
    <row r="64" spans="1:16">
      <c r="A64" s="31" t="s">
        <v>45</v>
      </c>
      <c r="B64" s="40" t="s">
        <v>0</v>
      </c>
      <c r="C64" s="4" t="s">
        <v>158</v>
      </c>
      <c r="D64" s="4">
        <v>2013</v>
      </c>
      <c r="E64" s="4">
        <v>12</v>
      </c>
      <c r="F64" s="4">
        <v>7</v>
      </c>
      <c r="G64" s="4">
        <f t="shared" si="6"/>
        <v>14</v>
      </c>
      <c r="H64" s="4" t="str">
        <f t="shared" si="7"/>
        <v>10</v>
      </c>
      <c r="I64" s="4" t="str">
        <f t="shared" si="8"/>
        <v>00</v>
      </c>
      <c r="J64" s="4" t="s">
        <v>47</v>
      </c>
      <c r="K64" s="4" t="s">
        <v>57</v>
      </c>
      <c r="L64" s="4" t="s">
        <v>67</v>
      </c>
      <c r="M64" s="4" t="s">
        <v>75</v>
      </c>
      <c r="N64" s="4" t="s">
        <v>55</v>
      </c>
      <c r="O64" s="4" t="s">
        <v>136</v>
      </c>
      <c r="P64" s="4" t="s">
        <v>136</v>
      </c>
    </row>
    <row r="65" spans="1:16">
      <c r="A65" s="31" t="s">
        <v>45</v>
      </c>
      <c r="B65" s="40" t="s">
        <v>0</v>
      </c>
      <c r="C65" s="4" t="s">
        <v>158</v>
      </c>
      <c r="D65" s="4">
        <v>2013</v>
      </c>
      <c r="E65" s="4">
        <v>12</v>
      </c>
      <c r="F65" s="4">
        <v>7</v>
      </c>
      <c r="G65" s="4">
        <f t="shared" si="6"/>
        <v>14</v>
      </c>
      <c r="H65" s="4" t="str">
        <f t="shared" si="7"/>
        <v>10</v>
      </c>
      <c r="I65" s="4" t="str">
        <f t="shared" si="8"/>
        <v>00</v>
      </c>
      <c r="J65" s="4" t="s">
        <v>65</v>
      </c>
      <c r="K65" s="4" t="s">
        <v>159</v>
      </c>
      <c r="L65" s="4" t="s">
        <v>67</v>
      </c>
      <c r="M65" s="4" t="s">
        <v>75</v>
      </c>
      <c r="N65" s="4" t="s">
        <v>55</v>
      </c>
      <c r="O65" s="4" t="s">
        <v>136</v>
      </c>
      <c r="P65" s="4" t="s">
        <v>136</v>
      </c>
    </row>
    <row r="66" spans="1:16">
      <c r="A66" s="31" t="s">
        <v>45</v>
      </c>
      <c r="B66" s="40" t="s">
        <v>0</v>
      </c>
      <c r="C66" s="4" t="s">
        <v>160</v>
      </c>
      <c r="D66" s="4">
        <v>2013</v>
      </c>
      <c r="E66" s="4">
        <v>12</v>
      </c>
      <c r="F66" s="4">
        <v>7</v>
      </c>
      <c r="G66" s="4">
        <f t="shared" si="6"/>
        <v>14</v>
      </c>
      <c r="H66" s="4" t="str">
        <f t="shared" si="7"/>
        <v>10</v>
      </c>
      <c r="I66" s="4" t="str">
        <f t="shared" si="8"/>
        <v>23</v>
      </c>
      <c r="J66" s="4" t="s">
        <v>65</v>
      </c>
      <c r="K66" s="4" t="s">
        <v>147</v>
      </c>
      <c r="L66" s="4" t="s">
        <v>67</v>
      </c>
      <c r="M66" s="4" t="s">
        <v>51</v>
      </c>
      <c r="N66" s="4" t="s">
        <v>75</v>
      </c>
      <c r="O66" s="4" t="s">
        <v>75</v>
      </c>
      <c r="P66" s="4" t="s">
        <v>75</v>
      </c>
    </row>
    <row r="67" spans="1:16">
      <c r="A67" s="31" t="s">
        <v>45</v>
      </c>
      <c r="B67" s="40" t="s">
        <v>0</v>
      </c>
      <c r="C67" s="4" t="s">
        <v>161</v>
      </c>
      <c r="D67" s="4">
        <v>2013</v>
      </c>
      <c r="E67" s="4">
        <v>12</v>
      </c>
      <c r="F67" s="4">
        <v>7</v>
      </c>
      <c r="G67" s="4">
        <f t="shared" si="6"/>
        <v>14</v>
      </c>
      <c r="H67" s="4" t="str">
        <f t="shared" si="7"/>
        <v>10</v>
      </c>
      <c r="I67" s="4" t="str">
        <f t="shared" si="8"/>
        <v>43</v>
      </c>
      <c r="J67" s="4" t="s">
        <v>65</v>
      </c>
      <c r="K67" s="4" t="s">
        <v>162</v>
      </c>
      <c r="L67" s="4" t="s">
        <v>67</v>
      </c>
      <c r="M67" s="4" t="s">
        <v>51</v>
      </c>
      <c r="N67" s="4" t="s">
        <v>55</v>
      </c>
      <c r="O67" s="4" t="s">
        <v>75</v>
      </c>
      <c r="P67" s="4" t="s">
        <v>75</v>
      </c>
    </row>
    <row r="68" spans="1:16">
      <c r="A68" s="31" t="s">
        <v>45</v>
      </c>
      <c r="B68" s="40" t="s">
        <v>0</v>
      </c>
      <c r="C68" s="4" t="s">
        <v>163</v>
      </c>
      <c r="D68" s="4">
        <v>2013</v>
      </c>
      <c r="E68" s="4">
        <v>12</v>
      </c>
      <c r="F68" s="4">
        <v>7</v>
      </c>
      <c r="G68" s="4">
        <f t="shared" si="6"/>
        <v>14</v>
      </c>
      <c r="H68" s="4" t="str">
        <f t="shared" si="7"/>
        <v>11</v>
      </c>
      <c r="I68" s="4" t="str">
        <f t="shared" si="8"/>
        <v>05</v>
      </c>
      <c r="J68" s="4" t="s">
        <v>65</v>
      </c>
      <c r="K68" s="4" t="s">
        <v>147</v>
      </c>
      <c r="L68" s="4" t="s">
        <v>67</v>
      </c>
      <c r="M68" s="4" t="s">
        <v>51</v>
      </c>
      <c r="N68" s="4" t="s">
        <v>75</v>
      </c>
      <c r="O68" s="4" t="s">
        <v>75</v>
      </c>
      <c r="P68" s="4" t="s">
        <v>136</v>
      </c>
    </row>
    <row r="69" spans="1:16">
      <c r="A69" s="31" t="s">
        <v>45</v>
      </c>
      <c r="B69" s="40" t="s">
        <v>0</v>
      </c>
      <c r="C69" s="4" t="s">
        <v>164</v>
      </c>
      <c r="D69" s="4">
        <v>2013</v>
      </c>
      <c r="E69" s="4">
        <v>12</v>
      </c>
      <c r="F69" s="4">
        <v>7</v>
      </c>
      <c r="G69" s="4">
        <f t="shared" si="6"/>
        <v>14</v>
      </c>
      <c r="H69" s="4" t="str">
        <f t="shared" si="7"/>
        <v>11</v>
      </c>
      <c r="I69" s="4" t="str">
        <f t="shared" si="8"/>
        <v>22</v>
      </c>
      <c r="J69" s="4" t="s">
        <v>109</v>
      </c>
      <c r="K69" s="4" t="s">
        <v>151</v>
      </c>
      <c r="L69" s="4" t="s">
        <v>49</v>
      </c>
      <c r="M69" s="4" t="s">
        <v>51</v>
      </c>
      <c r="N69" s="4" t="s">
        <v>51</v>
      </c>
      <c r="O69" s="4" t="s">
        <v>75</v>
      </c>
      <c r="P69" s="4" t="s">
        <v>75</v>
      </c>
    </row>
    <row r="70" spans="1:16">
      <c r="A70" s="31" t="s">
        <v>45</v>
      </c>
      <c r="B70" s="40" t="s">
        <v>0</v>
      </c>
      <c r="C70" s="4" t="s">
        <v>165</v>
      </c>
      <c r="D70" s="4">
        <v>2013</v>
      </c>
      <c r="E70" s="4">
        <v>12</v>
      </c>
      <c r="F70" s="4">
        <v>7</v>
      </c>
      <c r="G70" s="4">
        <f t="shared" si="6"/>
        <v>14</v>
      </c>
      <c r="H70" s="4" t="str">
        <f t="shared" si="7"/>
        <v>11</v>
      </c>
      <c r="I70" s="4" t="str">
        <f t="shared" si="8"/>
        <v>29</v>
      </c>
      <c r="J70" s="4" t="s">
        <v>47</v>
      </c>
      <c r="K70" s="4" t="s">
        <v>57</v>
      </c>
      <c r="L70" s="4" t="s">
        <v>49</v>
      </c>
      <c r="M70" s="4" t="s">
        <v>51</v>
      </c>
      <c r="N70" s="4" t="s">
        <v>138</v>
      </c>
      <c r="O70" s="4" t="s">
        <v>138</v>
      </c>
      <c r="P70" s="4" t="s">
        <v>51</v>
      </c>
    </row>
    <row r="71" spans="1:16">
      <c r="A71" s="31" t="s">
        <v>45</v>
      </c>
      <c r="B71" s="40" t="s">
        <v>0</v>
      </c>
      <c r="C71" s="4" t="s">
        <v>166</v>
      </c>
      <c r="D71" s="4">
        <v>2013</v>
      </c>
      <c r="E71" s="4">
        <v>12</v>
      </c>
      <c r="F71" s="4">
        <v>7</v>
      </c>
      <c r="G71" s="4">
        <f t="shared" si="6"/>
        <v>14</v>
      </c>
      <c r="H71" s="4" t="str">
        <f t="shared" si="7"/>
        <v>11</v>
      </c>
      <c r="I71" s="4" t="str">
        <f t="shared" si="8"/>
        <v>40</v>
      </c>
      <c r="J71" s="4" t="s">
        <v>65</v>
      </c>
      <c r="K71" s="4" t="s">
        <v>162</v>
      </c>
      <c r="L71" s="4" t="s">
        <v>67</v>
      </c>
      <c r="M71" s="4" t="s">
        <v>51</v>
      </c>
      <c r="N71" s="4" t="s">
        <v>51</v>
      </c>
      <c r="O71" s="4" t="s">
        <v>136</v>
      </c>
      <c r="P71" s="4" t="s">
        <v>138</v>
      </c>
    </row>
    <row r="72" spans="1:16">
      <c r="A72" s="31" t="s">
        <v>45</v>
      </c>
      <c r="B72" s="40" t="s">
        <v>0</v>
      </c>
      <c r="C72" s="4" t="s">
        <v>167</v>
      </c>
      <c r="D72" s="4">
        <v>2013</v>
      </c>
      <c r="E72" s="4">
        <v>12</v>
      </c>
      <c r="F72" s="4">
        <v>7</v>
      </c>
      <c r="G72" s="4">
        <f t="shared" si="6"/>
        <v>14</v>
      </c>
      <c r="H72" s="4" t="str">
        <f t="shared" si="7"/>
        <v>11</v>
      </c>
      <c r="I72" s="4" t="str">
        <f t="shared" si="8"/>
        <v>43</v>
      </c>
      <c r="J72" s="4" t="s">
        <v>109</v>
      </c>
      <c r="K72" s="4" t="s">
        <v>143</v>
      </c>
      <c r="L72" s="4" t="s">
        <v>49</v>
      </c>
      <c r="M72" s="4" t="s">
        <v>51</v>
      </c>
      <c r="N72" s="4" t="s">
        <v>51</v>
      </c>
      <c r="O72" s="4" t="s">
        <v>136</v>
      </c>
      <c r="P72" s="4" t="s">
        <v>136</v>
      </c>
    </row>
    <row r="73" spans="1:16">
      <c r="A73" s="31" t="s">
        <v>45</v>
      </c>
      <c r="B73" s="40" t="s">
        <v>0</v>
      </c>
      <c r="C73" s="4" t="s">
        <v>168</v>
      </c>
      <c r="D73" s="4">
        <v>2013</v>
      </c>
      <c r="E73" s="4">
        <v>12</v>
      </c>
      <c r="F73" s="4">
        <v>7</v>
      </c>
      <c r="G73" s="4">
        <f t="shared" si="6"/>
        <v>14</v>
      </c>
      <c r="H73" s="4" t="str">
        <f t="shared" si="7"/>
        <v>12</v>
      </c>
      <c r="I73" s="4" t="str">
        <f t="shared" si="8"/>
        <v>02</v>
      </c>
      <c r="J73" s="4" t="s">
        <v>109</v>
      </c>
      <c r="K73" s="4" t="s">
        <v>151</v>
      </c>
      <c r="L73" s="4" t="s">
        <v>49</v>
      </c>
      <c r="M73" s="4" t="s">
        <v>51</v>
      </c>
      <c r="N73" s="4" t="s">
        <v>51</v>
      </c>
      <c r="O73" s="4" t="s">
        <v>75</v>
      </c>
      <c r="P73" s="4" t="s">
        <v>75</v>
      </c>
    </row>
    <row r="74" spans="1:16">
      <c r="A74" s="31" t="s">
        <v>45</v>
      </c>
      <c r="B74" s="40" t="s">
        <v>0</v>
      </c>
      <c r="C74" s="4" t="s">
        <v>169</v>
      </c>
      <c r="D74" s="4">
        <v>2013</v>
      </c>
      <c r="E74" s="4">
        <v>12</v>
      </c>
      <c r="F74" s="4">
        <v>7</v>
      </c>
      <c r="G74" s="4">
        <f t="shared" si="6"/>
        <v>14</v>
      </c>
      <c r="H74" s="4" t="str">
        <f t="shared" si="7"/>
        <v>12</v>
      </c>
      <c r="I74" s="4" t="str">
        <f t="shared" si="8"/>
        <v>21</v>
      </c>
      <c r="J74" s="4" t="s">
        <v>47</v>
      </c>
      <c r="K74" s="4" t="s">
        <v>57</v>
      </c>
      <c r="L74" s="4" t="s">
        <v>49</v>
      </c>
      <c r="M74" s="4" t="s">
        <v>51</v>
      </c>
      <c r="N74" s="4" t="s">
        <v>51</v>
      </c>
      <c r="O74" s="4" t="s">
        <v>136</v>
      </c>
      <c r="P74" s="4" t="s">
        <v>51</v>
      </c>
    </row>
    <row r="75" spans="1:16">
      <c r="A75" s="31" t="s">
        <v>45</v>
      </c>
      <c r="B75" s="40" t="s">
        <v>0</v>
      </c>
      <c r="C75" s="4" t="s">
        <v>170</v>
      </c>
      <c r="D75" s="4">
        <v>2013</v>
      </c>
      <c r="E75" s="4">
        <v>12</v>
      </c>
      <c r="F75" s="4">
        <v>7</v>
      </c>
      <c r="G75" s="4">
        <f t="shared" si="6"/>
        <v>14</v>
      </c>
      <c r="H75" s="4" t="str">
        <f t="shared" si="7"/>
        <v>12</v>
      </c>
      <c r="I75" s="4" t="str">
        <f t="shared" si="8"/>
        <v>23</v>
      </c>
      <c r="J75" s="4" t="s">
        <v>109</v>
      </c>
      <c r="K75" s="4" t="s">
        <v>143</v>
      </c>
      <c r="L75" s="4" t="s">
        <v>49</v>
      </c>
      <c r="M75" s="4" t="s">
        <v>51</v>
      </c>
      <c r="N75" s="4" t="s">
        <v>51</v>
      </c>
      <c r="O75" s="4" t="s">
        <v>136</v>
      </c>
      <c r="P75" s="4" t="s">
        <v>51</v>
      </c>
    </row>
    <row r="76" spans="1:16">
      <c r="A76" s="31" t="s">
        <v>45</v>
      </c>
      <c r="B76" s="40" t="s">
        <v>0</v>
      </c>
      <c r="C76" s="4" t="s">
        <v>171</v>
      </c>
      <c r="D76" s="4">
        <v>2013</v>
      </c>
      <c r="E76" s="4">
        <v>12</v>
      </c>
      <c r="F76" s="4">
        <v>7</v>
      </c>
      <c r="G76" s="4">
        <f t="shared" si="6"/>
        <v>14</v>
      </c>
      <c r="H76" s="4" t="str">
        <f t="shared" si="7"/>
        <v>12</v>
      </c>
      <c r="I76" s="4" t="str">
        <f t="shared" si="8"/>
        <v>25</v>
      </c>
      <c r="J76" s="4" t="s">
        <v>53</v>
      </c>
      <c r="K76" s="4" t="s">
        <v>172</v>
      </c>
      <c r="L76" s="4" t="s">
        <v>49</v>
      </c>
      <c r="M76" s="4" t="s">
        <v>51</v>
      </c>
      <c r="N76" s="4" t="s">
        <v>51</v>
      </c>
      <c r="O76" s="4" t="s">
        <v>136</v>
      </c>
      <c r="P76" s="4" t="s">
        <v>51</v>
      </c>
    </row>
    <row r="77" spans="1:16">
      <c r="A77" s="31" t="s">
        <v>45</v>
      </c>
      <c r="B77" s="40" t="s">
        <v>0</v>
      </c>
      <c r="C77" s="4" t="s">
        <v>173</v>
      </c>
      <c r="D77" s="4">
        <v>2013</v>
      </c>
      <c r="E77" s="4">
        <v>12</v>
      </c>
      <c r="F77" s="4">
        <v>7</v>
      </c>
      <c r="G77" s="4">
        <f t="shared" si="6"/>
        <v>14</v>
      </c>
      <c r="H77" s="4" t="str">
        <f t="shared" si="7"/>
        <v>12</v>
      </c>
      <c r="I77" s="4" t="str">
        <f t="shared" si="8"/>
        <v>36</v>
      </c>
      <c r="J77" s="4" t="s">
        <v>65</v>
      </c>
      <c r="K77" s="4" t="s">
        <v>162</v>
      </c>
      <c r="L77" s="4" t="s">
        <v>67</v>
      </c>
      <c r="M77" s="4" t="s">
        <v>51</v>
      </c>
      <c r="N77" s="4" t="s">
        <v>51</v>
      </c>
      <c r="O77" s="4" t="s">
        <v>136</v>
      </c>
      <c r="P77" s="4" t="s">
        <v>51</v>
      </c>
    </row>
    <row r="78" spans="1:16">
      <c r="A78" s="31" t="s">
        <v>45</v>
      </c>
      <c r="B78" s="40" t="s">
        <v>0</v>
      </c>
      <c r="C78" s="4" t="s">
        <v>174</v>
      </c>
      <c r="D78" s="4">
        <v>2013</v>
      </c>
      <c r="E78" s="4">
        <v>12</v>
      </c>
      <c r="F78" s="4">
        <v>7</v>
      </c>
      <c r="G78" s="4">
        <f t="shared" si="6"/>
        <v>14</v>
      </c>
      <c r="H78" s="4" t="str">
        <f t="shared" si="7"/>
        <v>12</v>
      </c>
      <c r="I78" s="4" t="str">
        <f t="shared" si="8"/>
        <v>38</v>
      </c>
      <c r="J78" s="4" t="s">
        <v>109</v>
      </c>
      <c r="K78" s="4" t="s">
        <v>143</v>
      </c>
      <c r="L78" s="4" t="s">
        <v>49</v>
      </c>
      <c r="M78" s="4" t="s">
        <v>51</v>
      </c>
      <c r="N78" s="4" t="s">
        <v>51</v>
      </c>
      <c r="O78" s="4" t="s">
        <v>136</v>
      </c>
      <c r="P78" s="4" t="s">
        <v>51</v>
      </c>
    </row>
    <row r="79" spans="1:16">
      <c r="A79" s="31" t="s">
        <v>45</v>
      </c>
      <c r="B79" s="40" t="s">
        <v>0</v>
      </c>
      <c r="C79" s="4" t="s">
        <v>175</v>
      </c>
      <c r="D79" s="4">
        <v>2013</v>
      </c>
      <c r="E79" s="4">
        <v>12</v>
      </c>
      <c r="F79" s="4">
        <v>7</v>
      </c>
      <c r="G79" s="4">
        <f t="shared" si="6"/>
        <v>14</v>
      </c>
      <c r="H79" s="4" t="str">
        <f t="shared" si="7"/>
        <v>12</v>
      </c>
      <c r="I79" s="4" t="str">
        <f t="shared" si="8"/>
        <v>43</v>
      </c>
      <c r="J79" s="4" t="s">
        <v>109</v>
      </c>
      <c r="K79" s="4" t="s">
        <v>143</v>
      </c>
      <c r="L79" s="4" t="s">
        <v>49</v>
      </c>
      <c r="M79" s="4" t="s">
        <v>51</v>
      </c>
      <c r="N79" s="4" t="s">
        <v>51</v>
      </c>
      <c r="O79" s="4" t="s">
        <v>136</v>
      </c>
      <c r="P79" s="4" t="s">
        <v>51</v>
      </c>
    </row>
    <row r="80" spans="1:16">
      <c r="A80" s="31" t="s">
        <v>45</v>
      </c>
      <c r="B80" s="40" t="s">
        <v>0</v>
      </c>
      <c r="C80" s="4" t="s">
        <v>176</v>
      </c>
      <c r="D80" s="4">
        <v>2013</v>
      </c>
      <c r="E80" s="4">
        <v>12</v>
      </c>
      <c r="F80" s="4">
        <v>7</v>
      </c>
      <c r="G80" s="4">
        <f t="shared" si="6"/>
        <v>14</v>
      </c>
      <c r="H80" s="4" t="str">
        <f t="shared" si="7"/>
        <v>12</v>
      </c>
      <c r="I80" s="4" t="str">
        <f t="shared" si="8"/>
        <v>47</v>
      </c>
      <c r="J80" s="4" t="s">
        <v>47</v>
      </c>
      <c r="K80" s="4" t="s">
        <v>57</v>
      </c>
      <c r="L80" s="4" t="s">
        <v>49</v>
      </c>
      <c r="M80" s="4" t="s">
        <v>51</v>
      </c>
      <c r="N80" s="4" t="s">
        <v>51</v>
      </c>
      <c r="O80" s="4" t="s">
        <v>136</v>
      </c>
      <c r="P80" s="4" t="s">
        <v>51</v>
      </c>
    </row>
    <row r="81" spans="1:16">
      <c r="A81" s="31" t="s">
        <v>45</v>
      </c>
      <c r="B81" s="40" t="s">
        <v>0</v>
      </c>
      <c r="C81" s="4" t="s">
        <v>176</v>
      </c>
      <c r="D81" s="4">
        <v>2013</v>
      </c>
      <c r="E81" s="4">
        <v>12</v>
      </c>
      <c r="F81" s="4">
        <v>7</v>
      </c>
      <c r="G81" s="4">
        <f t="shared" si="6"/>
        <v>14</v>
      </c>
      <c r="H81" s="4" t="str">
        <f t="shared" si="7"/>
        <v>12</v>
      </c>
      <c r="I81" s="4" t="str">
        <f t="shared" si="8"/>
        <v>47</v>
      </c>
      <c r="J81" s="4" t="s">
        <v>71</v>
      </c>
      <c r="K81" s="4" t="s">
        <v>72</v>
      </c>
      <c r="L81" s="4" t="s">
        <v>49</v>
      </c>
      <c r="M81" s="4" t="s">
        <v>51</v>
      </c>
      <c r="N81" s="4" t="s">
        <v>51</v>
      </c>
      <c r="O81" s="4" t="s">
        <v>136</v>
      </c>
      <c r="P81" s="4" t="s">
        <v>51</v>
      </c>
    </row>
    <row r="82" spans="1:16">
      <c r="A82" s="31" t="s">
        <v>45</v>
      </c>
      <c r="B82" s="40" t="s">
        <v>0</v>
      </c>
      <c r="C82" s="4" t="s">
        <v>177</v>
      </c>
      <c r="D82" s="4">
        <v>2013</v>
      </c>
      <c r="E82" s="4">
        <v>12</v>
      </c>
      <c r="F82" s="4">
        <v>7</v>
      </c>
      <c r="G82" s="4">
        <f t="shared" si="6"/>
        <v>14</v>
      </c>
      <c r="H82" s="4" t="str">
        <f t="shared" si="7"/>
        <v>12</v>
      </c>
      <c r="I82" s="4" t="str">
        <f t="shared" si="8"/>
        <v>52</v>
      </c>
      <c r="J82" s="4" t="s">
        <v>109</v>
      </c>
      <c r="K82" s="4" t="s">
        <v>143</v>
      </c>
      <c r="L82" s="4" t="s">
        <v>49</v>
      </c>
      <c r="M82" s="4" t="s">
        <v>51</v>
      </c>
      <c r="N82" s="4" t="s">
        <v>136</v>
      </c>
      <c r="O82" s="4" t="s">
        <v>75</v>
      </c>
      <c r="P82" s="4" t="s">
        <v>51</v>
      </c>
    </row>
    <row r="83" spans="1:16">
      <c r="A83" s="31" t="s">
        <v>45</v>
      </c>
      <c r="B83" s="40" t="s">
        <v>0</v>
      </c>
      <c r="C83" s="4" t="s">
        <v>178</v>
      </c>
      <c r="D83" s="4">
        <v>2013</v>
      </c>
      <c r="E83" s="4">
        <v>12</v>
      </c>
      <c r="F83" s="4">
        <v>7</v>
      </c>
      <c r="G83" s="4">
        <f t="shared" si="6"/>
        <v>14</v>
      </c>
      <c r="H83" s="4" t="str">
        <f t="shared" si="7"/>
        <v>12</v>
      </c>
      <c r="I83" s="4" t="str">
        <f t="shared" si="8"/>
        <v>57</v>
      </c>
      <c r="J83" s="4" t="s">
        <v>65</v>
      </c>
      <c r="K83" s="4" t="s">
        <v>179</v>
      </c>
      <c r="L83" s="4" t="s">
        <v>67</v>
      </c>
      <c r="M83" s="4" t="s">
        <v>51</v>
      </c>
      <c r="N83" s="4" t="s">
        <v>75</v>
      </c>
      <c r="O83" s="4" t="s">
        <v>75</v>
      </c>
      <c r="P83" s="4" t="s">
        <v>51</v>
      </c>
    </row>
    <row r="84" spans="1:16">
      <c r="A84" s="31" t="s">
        <v>45</v>
      </c>
      <c r="B84" s="40" t="s">
        <v>0</v>
      </c>
      <c r="C84" s="4" t="s">
        <v>180</v>
      </c>
      <c r="D84" s="4">
        <v>2013</v>
      </c>
      <c r="E84" s="4">
        <v>12</v>
      </c>
      <c r="F84" s="4">
        <v>7</v>
      </c>
      <c r="G84" s="4">
        <f t="shared" si="6"/>
        <v>14</v>
      </c>
      <c r="H84" s="4" t="str">
        <f t="shared" si="7"/>
        <v>13</v>
      </c>
      <c r="I84" s="4" t="str">
        <f t="shared" si="8"/>
        <v>03</v>
      </c>
      <c r="J84" s="4" t="s">
        <v>109</v>
      </c>
      <c r="K84" s="4" t="s">
        <v>143</v>
      </c>
      <c r="L84" s="4" t="s">
        <v>49</v>
      </c>
      <c r="M84" s="4" t="s">
        <v>51</v>
      </c>
      <c r="N84" s="4" t="s">
        <v>75</v>
      </c>
      <c r="O84" s="4" t="s">
        <v>75</v>
      </c>
      <c r="P84" s="4" t="s">
        <v>51</v>
      </c>
    </row>
    <row r="85" spans="1:16">
      <c r="A85" s="31" t="s">
        <v>45</v>
      </c>
      <c r="B85" s="40" t="s">
        <v>0</v>
      </c>
      <c r="C85" s="4" t="s">
        <v>181</v>
      </c>
      <c r="D85" s="4">
        <v>2013</v>
      </c>
      <c r="E85" s="4">
        <v>12</v>
      </c>
      <c r="F85" s="4">
        <v>7</v>
      </c>
      <c r="G85" s="4">
        <f t="shared" si="6"/>
        <v>14</v>
      </c>
      <c r="H85" s="4" t="str">
        <f t="shared" si="7"/>
        <v>13</v>
      </c>
      <c r="I85" s="4" t="str">
        <f t="shared" si="8"/>
        <v>06</v>
      </c>
      <c r="J85" s="4" t="s">
        <v>47</v>
      </c>
      <c r="K85" s="4" t="s">
        <v>48</v>
      </c>
      <c r="L85" s="4" t="s">
        <v>49</v>
      </c>
      <c r="M85" s="4" t="s">
        <v>51</v>
      </c>
      <c r="N85" s="4" t="s">
        <v>75</v>
      </c>
      <c r="O85" s="4" t="s">
        <v>75</v>
      </c>
      <c r="P85" s="4" t="s">
        <v>51</v>
      </c>
    </row>
    <row r="86" spans="1:16">
      <c r="A86" s="31" t="s">
        <v>45</v>
      </c>
      <c r="B86" s="40" t="s">
        <v>0</v>
      </c>
      <c r="C86" s="4" t="s">
        <v>182</v>
      </c>
      <c r="D86" s="4">
        <v>2013</v>
      </c>
      <c r="E86" s="4">
        <v>12</v>
      </c>
      <c r="F86" s="4">
        <v>7</v>
      </c>
      <c r="G86" s="4">
        <f t="shared" si="6"/>
        <v>14</v>
      </c>
      <c r="H86" s="4" t="str">
        <f t="shared" si="7"/>
        <v>13</v>
      </c>
      <c r="I86" s="4" t="str">
        <f t="shared" si="8"/>
        <v>20</v>
      </c>
      <c r="J86" s="4" t="s">
        <v>109</v>
      </c>
      <c r="K86" s="4" t="s">
        <v>183</v>
      </c>
      <c r="L86" s="4" t="s">
        <v>49</v>
      </c>
      <c r="M86" s="4" t="s">
        <v>51</v>
      </c>
      <c r="N86" s="4" t="s">
        <v>51</v>
      </c>
      <c r="O86" s="4" t="s">
        <v>51</v>
      </c>
      <c r="P86" s="4" t="s">
        <v>51</v>
      </c>
    </row>
    <row r="87" spans="1:16">
      <c r="A87" s="31" t="s">
        <v>45</v>
      </c>
      <c r="B87" s="40" t="s">
        <v>0</v>
      </c>
      <c r="C87" s="4" t="s">
        <v>184</v>
      </c>
      <c r="D87" s="4">
        <v>2013</v>
      </c>
      <c r="E87" s="4">
        <v>12</v>
      </c>
      <c r="F87" s="4">
        <v>7</v>
      </c>
      <c r="G87" s="4">
        <f t="shared" si="6"/>
        <v>14</v>
      </c>
      <c r="H87" s="4" t="str">
        <f t="shared" si="7"/>
        <v>13</v>
      </c>
      <c r="I87" s="4" t="str">
        <f t="shared" si="8"/>
        <v>28</v>
      </c>
      <c r="J87" s="4" t="s">
        <v>134</v>
      </c>
      <c r="K87" s="4" t="s">
        <v>147</v>
      </c>
      <c r="L87" s="4" t="s">
        <v>67</v>
      </c>
      <c r="M87" s="4" t="s">
        <v>51</v>
      </c>
      <c r="N87" s="4" t="s">
        <v>51</v>
      </c>
      <c r="O87" s="4" t="s">
        <v>51</v>
      </c>
      <c r="P87" s="4" t="s">
        <v>51</v>
      </c>
    </row>
    <row r="88" spans="1:16">
      <c r="A88" s="31" t="s">
        <v>45</v>
      </c>
      <c r="B88" s="40" t="s">
        <v>0</v>
      </c>
      <c r="C88" s="4" t="s">
        <v>185</v>
      </c>
      <c r="D88" s="4">
        <v>2013</v>
      </c>
      <c r="E88" s="4">
        <v>12</v>
      </c>
      <c r="F88" s="4">
        <v>7</v>
      </c>
      <c r="G88" s="4">
        <f t="shared" si="6"/>
        <v>14</v>
      </c>
      <c r="H88" s="4" t="str">
        <f t="shared" si="7"/>
        <v>13</v>
      </c>
      <c r="I88" s="4" t="str">
        <f t="shared" si="8"/>
        <v>35</v>
      </c>
      <c r="J88" s="4" t="s">
        <v>53</v>
      </c>
      <c r="K88" s="4" t="s">
        <v>186</v>
      </c>
      <c r="L88" s="4" t="s">
        <v>49</v>
      </c>
      <c r="M88" s="4" t="s">
        <v>51</v>
      </c>
      <c r="N88" s="4" t="s">
        <v>51</v>
      </c>
      <c r="O88" s="4" t="s">
        <v>51</v>
      </c>
      <c r="P88" s="4" t="s">
        <v>51</v>
      </c>
    </row>
    <row r="89" spans="1:16">
      <c r="A89" s="31" t="s">
        <v>45</v>
      </c>
      <c r="B89" s="40" t="s">
        <v>0</v>
      </c>
      <c r="C89" s="4" t="s">
        <v>187</v>
      </c>
      <c r="D89" s="4">
        <v>2013</v>
      </c>
      <c r="E89" s="4">
        <v>12</v>
      </c>
      <c r="F89" s="4">
        <v>7</v>
      </c>
      <c r="G89" s="4">
        <f t="shared" si="6"/>
        <v>14</v>
      </c>
      <c r="H89" s="4" t="str">
        <f t="shared" si="7"/>
        <v>13</v>
      </c>
      <c r="I89" s="4" t="str">
        <f t="shared" si="8"/>
        <v>36</v>
      </c>
      <c r="J89" s="4" t="s">
        <v>109</v>
      </c>
      <c r="K89" s="4" t="s">
        <v>143</v>
      </c>
      <c r="L89" s="4" t="s">
        <v>49</v>
      </c>
      <c r="M89" s="4" t="s">
        <v>51</v>
      </c>
      <c r="N89" s="4" t="s">
        <v>51</v>
      </c>
      <c r="O89" s="4" t="s">
        <v>51</v>
      </c>
      <c r="P89" s="4" t="s">
        <v>51</v>
      </c>
    </row>
    <row r="90" spans="1:16">
      <c r="A90" s="31" t="s">
        <v>45</v>
      </c>
      <c r="B90" s="40" t="s">
        <v>0</v>
      </c>
      <c r="C90" s="4" t="s">
        <v>188</v>
      </c>
      <c r="D90" s="4">
        <v>2013</v>
      </c>
      <c r="E90" s="4">
        <v>12</v>
      </c>
      <c r="F90" s="4">
        <v>7</v>
      </c>
      <c r="G90" s="4">
        <f t="shared" si="6"/>
        <v>14</v>
      </c>
      <c r="H90" s="4" t="str">
        <f t="shared" si="7"/>
        <v>13</v>
      </c>
      <c r="I90" s="4" t="str">
        <f t="shared" si="8"/>
        <v>38</v>
      </c>
      <c r="J90" s="4" t="s">
        <v>134</v>
      </c>
      <c r="K90" s="4" t="s">
        <v>147</v>
      </c>
      <c r="L90" s="4" t="s">
        <v>67</v>
      </c>
      <c r="M90" s="4" t="s">
        <v>51</v>
      </c>
      <c r="N90" s="4" t="s">
        <v>51</v>
      </c>
      <c r="O90" s="4" t="s">
        <v>51</v>
      </c>
      <c r="P90" s="4" t="s">
        <v>51</v>
      </c>
    </row>
    <row r="91" spans="1:16">
      <c r="A91" s="31" t="s">
        <v>45</v>
      </c>
      <c r="B91" s="40" t="s">
        <v>0</v>
      </c>
      <c r="C91" s="4" t="s">
        <v>189</v>
      </c>
      <c r="D91" s="4">
        <v>2013</v>
      </c>
      <c r="E91" s="4">
        <v>12</v>
      </c>
      <c r="F91" s="4">
        <v>7</v>
      </c>
      <c r="G91" s="4">
        <f t="shared" si="6"/>
        <v>14</v>
      </c>
      <c r="H91" s="4" t="str">
        <f t="shared" si="7"/>
        <v>14</v>
      </c>
      <c r="I91" s="4" t="str">
        <f t="shared" si="8"/>
        <v>21</v>
      </c>
      <c r="J91" s="4" t="s">
        <v>53</v>
      </c>
      <c r="K91" s="4" t="s">
        <v>190</v>
      </c>
      <c r="L91" s="4" t="s">
        <v>49</v>
      </c>
      <c r="M91" s="4" t="s">
        <v>51</v>
      </c>
      <c r="N91" s="4" t="s">
        <v>51</v>
      </c>
      <c r="O91" s="4" t="s">
        <v>75</v>
      </c>
      <c r="P91" s="4" t="s">
        <v>51</v>
      </c>
    </row>
    <row r="92" spans="1:16">
      <c r="A92" s="31" t="s">
        <v>45</v>
      </c>
      <c r="B92" s="40" t="s">
        <v>0</v>
      </c>
      <c r="C92" s="4" t="s">
        <v>191</v>
      </c>
      <c r="D92" s="4">
        <v>2013</v>
      </c>
      <c r="E92" s="4">
        <v>12</v>
      </c>
      <c r="F92" s="4">
        <v>7</v>
      </c>
      <c r="G92" s="4">
        <f t="shared" si="6"/>
        <v>14</v>
      </c>
      <c r="H92" s="4" t="str">
        <f t="shared" si="7"/>
        <v>14</v>
      </c>
      <c r="I92" s="4" t="str">
        <f t="shared" si="8"/>
        <v>36</v>
      </c>
      <c r="J92" s="4" t="s">
        <v>53</v>
      </c>
      <c r="K92" s="4" t="s">
        <v>192</v>
      </c>
      <c r="L92" s="4" t="s">
        <v>49</v>
      </c>
      <c r="M92" s="4" t="s">
        <v>51</v>
      </c>
      <c r="N92" s="4" t="s">
        <v>75</v>
      </c>
      <c r="O92" s="4" t="s">
        <v>75</v>
      </c>
      <c r="P92" s="4" t="s">
        <v>51</v>
      </c>
    </row>
    <row r="93" spans="1:16">
      <c r="A93" s="31" t="s">
        <v>45</v>
      </c>
      <c r="B93" s="40" t="s">
        <v>0</v>
      </c>
      <c r="C93" s="4" t="s">
        <v>193</v>
      </c>
      <c r="D93" s="4">
        <v>2013</v>
      </c>
      <c r="E93" s="4">
        <v>12</v>
      </c>
      <c r="F93" s="4">
        <v>7</v>
      </c>
      <c r="G93" s="4">
        <f t="shared" si="6"/>
        <v>14</v>
      </c>
      <c r="H93" s="4" t="str">
        <f t="shared" si="7"/>
        <v>14</v>
      </c>
      <c r="I93" s="4" t="str">
        <f t="shared" si="8"/>
        <v>42</v>
      </c>
      <c r="J93" s="4" t="s">
        <v>47</v>
      </c>
      <c r="K93" s="4" t="s">
        <v>48</v>
      </c>
      <c r="L93" s="4" t="s">
        <v>49</v>
      </c>
      <c r="M93" s="4" t="s">
        <v>51</v>
      </c>
      <c r="N93" s="4" t="s">
        <v>75</v>
      </c>
      <c r="O93" s="4" t="s">
        <v>75</v>
      </c>
      <c r="P93" s="4" t="s">
        <v>51</v>
      </c>
    </row>
    <row r="94" spans="1:16">
      <c r="A94" s="31" t="s">
        <v>45</v>
      </c>
      <c r="B94" s="40" t="s">
        <v>0</v>
      </c>
      <c r="C94" s="4" t="s">
        <v>194</v>
      </c>
      <c r="D94" s="4">
        <v>2013</v>
      </c>
      <c r="E94" s="4">
        <v>12</v>
      </c>
      <c r="F94" s="4">
        <v>7</v>
      </c>
      <c r="G94" s="4">
        <f t="shared" si="6"/>
        <v>14</v>
      </c>
      <c r="H94" s="4" t="str">
        <f t="shared" si="7"/>
        <v>14</v>
      </c>
      <c r="I94" s="4" t="str">
        <f t="shared" si="8"/>
        <v>43</v>
      </c>
      <c r="J94" s="4" t="s">
        <v>65</v>
      </c>
      <c r="K94" s="4" t="s">
        <v>195</v>
      </c>
      <c r="L94" s="4" t="s">
        <v>67</v>
      </c>
      <c r="M94" s="4" t="s">
        <v>51</v>
      </c>
      <c r="N94" s="4" t="s">
        <v>55</v>
      </c>
      <c r="O94" s="4" t="s">
        <v>75</v>
      </c>
      <c r="P94" s="4" t="s">
        <v>51</v>
      </c>
    </row>
    <row r="95" spans="1:16">
      <c r="A95" s="31" t="s">
        <v>45</v>
      </c>
      <c r="B95" s="40" t="s">
        <v>0</v>
      </c>
      <c r="C95" s="4" t="s">
        <v>196</v>
      </c>
      <c r="D95" s="4">
        <v>2013</v>
      </c>
      <c r="E95" s="4">
        <v>12</v>
      </c>
      <c r="F95" s="4">
        <v>7</v>
      </c>
      <c r="G95" s="4">
        <f t="shared" si="6"/>
        <v>14</v>
      </c>
      <c r="H95" s="4" t="str">
        <f t="shared" si="7"/>
        <v>15</v>
      </c>
      <c r="I95" s="4" t="str">
        <f t="shared" si="8"/>
        <v>29</v>
      </c>
      <c r="J95" s="4" t="s">
        <v>65</v>
      </c>
      <c r="K95" s="4" t="s">
        <v>197</v>
      </c>
      <c r="L95" s="4" t="s">
        <v>67</v>
      </c>
      <c r="M95" s="4" t="s">
        <v>51</v>
      </c>
      <c r="N95" s="4" t="s">
        <v>75</v>
      </c>
      <c r="O95" s="4" t="s">
        <v>75</v>
      </c>
      <c r="P95" s="4" t="s">
        <v>51</v>
      </c>
    </row>
    <row r="96" spans="1:16">
      <c r="A96" s="31" t="s">
        <v>45</v>
      </c>
      <c r="B96" s="40" t="s">
        <v>0</v>
      </c>
      <c r="C96" s="4" t="s">
        <v>198</v>
      </c>
      <c r="D96" s="4">
        <v>2013</v>
      </c>
      <c r="E96" s="4">
        <v>12</v>
      </c>
      <c r="F96" s="4">
        <v>7</v>
      </c>
      <c r="G96" s="4">
        <f t="shared" si="6"/>
        <v>14</v>
      </c>
      <c r="H96" s="4" t="str">
        <f t="shared" si="7"/>
        <v>15</v>
      </c>
      <c r="I96" s="4" t="str">
        <f t="shared" si="8"/>
        <v>40</v>
      </c>
      <c r="J96" s="4" t="s">
        <v>65</v>
      </c>
      <c r="K96" s="4" t="s">
        <v>159</v>
      </c>
      <c r="L96" s="4" t="s">
        <v>67</v>
      </c>
      <c r="M96" s="4" t="s">
        <v>51</v>
      </c>
      <c r="N96" s="4" t="s">
        <v>75</v>
      </c>
      <c r="O96" s="4" t="s">
        <v>75</v>
      </c>
      <c r="P96" s="4" t="s">
        <v>51</v>
      </c>
    </row>
    <row r="97" spans="1:16">
      <c r="A97" s="31" t="s">
        <v>45</v>
      </c>
      <c r="B97" s="40" t="s">
        <v>0</v>
      </c>
      <c r="C97" s="4" t="s">
        <v>199</v>
      </c>
      <c r="D97" s="4">
        <v>2013</v>
      </c>
      <c r="E97" s="4">
        <v>12</v>
      </c>
      <c r="F97" s="4">
        <v>7</v>
      </c>
      <c r="G97" s="4">
        <f t="shared" si="6"/>
        <v>14</v>
      </c>
      <c r="H97" s="4" t="str">
        <f t="shared" si="7"/>
        <v>15</v>
      </c>
      <c r="I97" s="4" t="str">
        <f t="shared" si="8"/>
        <v>43</v>
      </c>
      <c r="J97" s="4" t="s">
        <v>65</v>
      </c>
      <c r="K97" s="4" t="s">
        <v>159</v>
      </c>
      <c r="L97" s="4" t="s">
        <v>67</v>
      </c>
      <c r="M97" s="4" t="s">
        <v>51</v>
      </c>
      <c r="N97" s="4" t="s">
        <v>75</v>
      </c>
      <c r="O97" s="4" t="s">
        <v>75</v>
      </c>
      <c r="P97" s="4" t="s">
        <v>51</v>
      </c>
    </row>
    <row r="98" spans="1:16">
      <c r="A98" s="31" t="s">
        <v>45</v>
      </c>
      <c r="B98" s="40" t="s">
        <v>0</v>
      </c>
      <c r="C98" s="4" t="s">
        <v>200</v>
      </c>
      <c r="D98" s="4">
        <v>2013</v>
      </c>
      <c r="E98" s="4">
        <v>12</v>
      </c>
      <c r="F98" s="4">
        <v>7</v>
      </c>
      <c r="G98" s="4">
        <f t="shared" si="6"/>
        <v>14</v>
      </c>
      <c r="H98" s="4" t="str">
        <f t="shared" si="7"/>
        <v>16</v>
      </c>
      <c r="I98" s="4" t="str">
        <f t="shared" si="8"/>
        <v>24</v>
      </c>
      <c r="J98" s="4" t="s">
        <v>109</v>
      </c>
      <c r="K98" s="4" t="s">
        <v>151</v>
      </c>
      <c r="L98" s="4" t="s">
        <v>49</v>
      </c>
      <c r="M98" s="4" t="s">
        <v>51</v>
      </c>
      <c r="N98" s="4" t="s">
        <v>51</v>
      </c>
      <c r="O98" s="4" t="s">
        <v>75</v>
      </c>
      <c r="P98" s="4" t="s">
        <v>75</v>
      </c>
    </row>
    <row r="99" spans="1:16">
      <c r="A99" s="31" t="s">
        <v>45</v>
      </c>
      <c r="B99" s="40" t="s">
        <v>0</v>
      </c>
      <c r="C99" s="4" t="s">
        <v>201</v>
      </c>
      <c r="D99" s="4">
        <v>2013</v>
      </c>
      <c r="E99" s="4">
        <v>12</v>
      </c>
      <c r="F99" s="4">
        <v>7</v>
      </c>
      <c r="G99" s="4">
        <f t="shared" si="6"/>
        <v>14</v>
      </c>
      <c r="H99" s="4" t="str">
        <f t="shared" si="7"/>
        <v>16</v>
      </c>
      <c r="I99" s="4" t="str">
        <f t="shared" si="8"/>
        <v>26</v>
      </c>
      <c r="J99" s="4" t="s">
        <v>47</v>
      </c>
      <c r="K99" s="4" t="s">
        <v>57</v>
      </c>
      <c r="L99" s="4" t="s">
        <v>49</v>
      </c>
      <c r="M99" s="4" t="s">
        <v>51</v>
      </c>
      <c r="N99" s="4" t="s">
        <v>75</v>
      </c>
      <c r="O99" s="4" t="s">
        <v>75</v>
      </c>
      <c r="P99" s="4" t="s">
        <v>75</v>
      </c>
    </row>
    <row r="100" spans="1:16">
      <c r="A100" s="31" t="s">
        <v>45</v>
      </c>
      <c r="B100" s="40" t="s">
        <v>0</v>
      </c>
      <c r="C100" s="4" t="s">
        <v>202</v>
      </c>
      <c r="D100" s="4">
        <v>2013</v>
      </c>
      <c r="E100" s="4">
        <v>12</v>
      </c>
      <c r="F100" s="4">
        <v>7</v>
      </c>
      <c r="G100" s="4">
        <f t="shared" si="6"/>
        <v>14</v>
      </c>
      <c r="H100" s="4" t="str">
        <f t="shared" si="7"/>
        <v>16</v>
      </c>
      <c r="I100" s="4" t="str">
        <f t="shared" si="8"/>
        <v>57</v>
      </c>
      <c r="J100" s="4" t="s">
        <v>47</v>
      </c>
      <c r="K100" s="4" t="s">
        <v>48</v>
      </c>
      <c r="L100" s="4" t="s">
        <v>49</v>
      </c>
      <c r="M100" s="4" t="s">
        <v>75</v>
      </c>
      <c r="N100" s="4" t="s">
        <v>51</v>
      </c>
      <c r="O100" s="4" t="s">
        <v>75</v>
      </c>
      <c r="P100" s="4" t="s">
        <v>75</v>
      </c>
    </row>
    <row r="101" spans="1:16">
      <c r="A101" s="31" t="s">
        <v>45</v>
      </c>
      <c r="B101" s="40" t="s">
        <v>0</v>
      </c>
      <c r="C101" s="4" t="s">
        <v>203</v>
      </c>
      <c r="D101" s="4">
        <v>2013</v>
      </c>
      <c r="E101" s="4">
        <v>12</v>
      </c>
      <c r="F101" s="4">
        <v>7</v>
      </c>
      <c r="G101" s="4">
        <f t="shared" si="6"/>
        <v>14</v>
      </c>
      <c r="H101" s="4" t="str">
        <f t="shared" si="7"/>
        <v>17</v>
      </c>
      <c r="I101" s="4" t="str">
        <f t="shared" si="8"/>
        <v>01</v>
      </c>
      <c r="J101" s="4" t="s">
        <v>65</v>
      </c>
      <c r="K101" s="4" t="s">
        <v>159</v>
      </c>
      <c r="L101" s="4" t="s">
        <v>67</v>
      </c>
      <c r="M101" s="4" t="s">
        <v>75</v>
      </c>
      <c r="N101" s="4" t="s">
        <v>51</v>
      </c>
      <c r="O101" s="4" t="s">
        <v>75</v>
      </c>
      <c r="P101" s="4" t="s">
        <v>75</v>
      </c>
    </row>
    <row r="102" spans="1:16">
      <c r="A102" s="31" t="s">
        <v>45</v>
      </c>
      <c r="B102" s="40" t="s">
        <v>0</v>
      </c>
      <c r="C102" s="4" t="s">
        <v>204</v>
      </c>
      <c r="D102" s="4">
        <v>2013</v>
      </c>
      <c r="E102" s="4">
        <v>12</v>
      </c>
      <c r="F102" s="4">
        <v>7</v>
      </c>
      <c r="G102" s="4">
        <f t="shared" si="6"/>
        <v>14</v>
      </c>
      <c r="H102" s="4" t="str">
        <f t="shared" si="7"/>
        <v>17</v>
      </c>
      <c r="I102" s="4" t="str">
        <f t="shared" si="8"/>
        <v>07</v>
      </c>
      <c r="J102" s="4" t="s">
        <v>109</v>
      </c>
      <c r="K102" s="4" t="s">
        <v>143</v>
      </c>
      <c r="L102" s="4" t="s">
        <v>49</v>
      </c>
      <c r="M102" s="4" t="s">
        <v>51</v>
      </c>
      <c r="N102" s="4" t="s">
        <v>51</v>
      </c>
      <c r="O102" s="4" t="s">
        <v>136</v>
      </c>
      <c r="P102" s="4" t="s">
        <v>136</v>
      </c>
    </row>
    <row r="103" spans="1:16">
      <c r="A103" s="31" t="s">
        <v>45</v>
      </c>
      <c r="B103" s="40" t="s">
        <v>0</v>
      </c>
      <c r="C103" s="4" t="s">
        <v>205</v>
      </c>
      <c r="D103" s="4">
        <v>2013</v>
      </c>
      <c r="E103" s="4">
        <v>12</v>
      </c>
      <c r="F103" s="4">
        <v>7</v>
      </c>
      <c r="G103" s="4">
        <f t="shared" si="6"/>
        <v>14</v>
      </c>
      <c r="H103" s="4" t="str">
        <f t="shared" si="7"/>
        <v>17</v>
      </c>
      <c r="I103" s="4" t="str">
        <f t="shared" si="8"/>
        <v>12</v>
      </c>
      <c r="J103" s="4" t="s">
        <v>109</v>
      </c>
      <c r="K103" s="4" t="s">
        <v>143</v>
      </c>
      <c r="L103" s="4" t="s">
        <v>49</v>
      </c>
      <c r="M103" s="4" t="s">
        <v>51</v>
      </c>
      <c r="N103" s="4" t="s">
        <v>51</v>
      </c>
      <c r="O103" s="4" t="s">
        <v>136</v>
      </c>
      <c r="P103" s="4" t="s">
        <v>138</v>
      </c>
    </row>
    <row r="104" spans="1:16">
      <c r="A104" s="31" t="s">
        <v>45</v>
      </c>
      <c r="B104" s="40" t="s">
        <v>0</v>
      </c>
      <c r="C104" s="4" t="s">
        <v>206</v>
      </c>
      <c r="D104" s="4">
        <v>2013</v>
      </c>
      <c r="E104" s="4">
        <v>12</v>
      </c>
      <c r="F104" s="4">
        <v>7</v>
      </c>
      <c r="G104" s="4">
        <f t="shared" ref="G104:G167" si="9">LEFT(C104,1)+12</f>
        <v>14</v>
      </c>
      <c r="H104" s="4" t="str">
        <f t="shared" ref="H104:H167" si="10">MID(C104,3,2)</f>
        <v>17</v>
      </c>
      <c r="I104" s="4" t="str">
        <f t="shared" ref="I104:I167" si="11">MID(C104,6,2)</f>
        <v>18</v>
      </c>
      <c r="J104" s="4" t="s">
        <v>109</v>
      </c>
      <c r="K104" s="4" t="s">
        <v>143</v>
      </c>
      <c r="L104" s="4" t="s">
        <v>49</v>
      </c>
      <c r="M104" s="4" t="s">
        <v>51</v>
      </c>
      <c r="N104" s="4" t="s">
        <v>51</v>
      </c>
      <c r="O104" s="4" t="s">
        <v>136</v>
      </c>
      <c r="P104" s="4" t="s">
        <v>138</v>
      </c>
    </row>
    <row r="105" spans="1:16">
      <c r="A105" s="31" t="s">
        <v>45</v>
      </c>
      <c r="B105" s="40" t="s">
        <v>0</v>
      </c>
      <c r="C105" s="4" t="s">
        <v>207</v>
      </c>
      <c r="D105" s="4">
        <v>2013</v>
      </c>
      <c r="E105" s="4">
        <v>12</v>
      </c>
      <c r="F105" s="4">
        <v>7</v>
      </c>
      <c r="G105" s="4">
        <f t="shared" si="9"/>
        <v>14</v>
      </c>
      <c r="H105" s="4" t="str">
        <f t="shared" si="10"/>
        <v>17</v>
      </c>
      <c r="I105" s="4" t="str">
        <f t="shared" si="11"/>
        <v>22</v>
      </c>
      <c r="J105" s="4" t="s">
        <v>109</v>
      </c>
      <c r="K105" s="4" t="s">
        <v>143</v>
      </c>
      <c r="L105" s="4" t="s">
        <v>49</v>
      </c>
      <c r="M105" s="4" t="s">
        <v>51</v>
      </c>
      <c r="N105" s="4" t="s">
        <v>51</v>
      </c>
      <c r="O105" s="4" t="s">
        <v>136</v>
      </c>
      <c r="P105" s="4" t="s">
        <v>138</v>
      </c>
    </row>
    <row r="106" spans="1:16">
      <c r="A106" s="31" t="s">
        <v>45</v>
      </c>
      <c r="B106" s="40" t="s">
        <v>0</v>
      </c>
      <c r="C106" s="4" t="s">
        <v>208</v>
      </c>
      <c r="D106" s="4">
        <v>2013</v>
      </c>
      <c r="E106" s="4">
        <v>12</v>
      </c>
      <c r="F106" s="4">
        <v>7</v>
      </c>
      <c r="G106" s="4">
        <f t="shared" si="9"/>
        <v>14</v>
      </c>
      <c r="H106" s="4" t="str">
        <f t="shared" si="10"/>
        <v>17</v>
      </c>
      <c r="I106" s="4" t="str">
        <f t="shared" si="11"/>
        <v>24</v>
      </c>
      <c r="J106" s="4" t="s">
        <v>47</v>
      </c>
      <c r="K106" s="4" t="s">
        <v>48</v>
      </c>
      <c r="L106" s="4" t="s">
        <v>49</v>
      </c>
      <c r="M106" s="4" t="s">
        <v>51</v>
      </c>
      <c r="N106" s="4" t="s">
        <v>51</v>
      </c>
      <c r="O106" s="4" t="s">
        <v>136</v>
      </c>
      <c r="P106" s="4" t="s">
        <v>138</v>
      </c>
    </row>
    <row r="107" spans="1:16">
      <c r="A107" s="31" t="s">
        <v>45</v>
      </c>
      <c r="B107" s="40" t="s">
        <v>0</v>
      </c>
      <c r="C107" s="4" t="s">
        <v>209</v>
      </c>
      <c r="D107" s="4">
        <v>2013</v>
      </c>
      <c r="E107" s="4">
        <v>12</v>
      </c>
      <c r="F107" s="4">
        <v>7</v>
      </c>
      <c r="G107" s="4">
        <f t="shared" si="9"/>
        <v>14</v>
      </c>
      <c r="H107" s="4" t="str">
        <f t="shared" si="10"/>
        <v>17</v>
      </c>
      <c r="I107" s="4" t="str">
        <f t="shared" si="11"/>
        <v>31</v>
      </c>
      <c r="J107" s="4" t="s">
        <v>109</v>
      </c>
      <c r="K107" s="4" t="s">
        <v>143</v>
      </c>
      <c r="L107" s="4" t="s">
        <v>49</v>
      </c>
      <c r="M107" s="4" t="s">
        <v>51</v>
      </c>
      <c r="N107" s="4" t="s">
        <v>51</v>
      </c>
      <c r="O107" s="4" t="s">
        <v>136</v>
      </c>
      <c r="P107" s="4" t="s">
        <v>138</v>
      </c>
    </row>
    <row r="108" spans="1:16">
      <c r="A108" s="31" t="s">
        <v>45</v>
      </c>
      <c r="B108" s="40" t="s">
        <v>0</v>
      </c>
      <c r="C108" s="4" t="s">
        <v>210</v>
      </c>
      <c r="D108" s="4">
        <v>2013</v>
      </c>
      <c r="E108" s="4">
        <v>12</v>
      </c>
      <c r="F108" s="4">
        <v>7</v>
      </c>
      <c r="G108" s="4">
        <f t="shared" si="9"/>
        <v>14</v>
      </c>
      <c r="H108" s="4" t="str">
        <f t="shared" si="10"/>
        <v>17</v>
      </c>
      <c r="I108" s="4" t="str">
        <f t="shared" si="11"/>
        <v>46</v>
      </c>
      <c r="J108" s="4" t="s">
        <v>47</v>
      </c>
      <c r="K108" s="4" t="s">
        <v>48</v>
      </c>
      <c r="L108" s="4" t="s">
        <v>49</v>
      </c>
      <c r="M108" s="4" t="s">
        <v>51</v>
      </c>
      <c r="N108" s="4" t="s">
        <v>51</v>
      </c>
      <c r="O108" s="4" t="s">
        <v>136</v>
      </c>
      <c r="P108" s="4" t="s">
        <v>138</v>
      </c>
    </row>
    <row r="109" spans="1:16">
      <c r="A109" s="31" t="s">
        <v>45</v>
      </c>
      <c r="B109" s="40" t="s">
        <v>0</v>
      </c>
      <c r="C109" s="4" t="s">
        <v>211</v>
      </c>
      <c r="D109" s="4">
        <v>2013</v>
      </c>
      <c r="E109" s="4">
        <v>12</v>
      </c>
      <c r="F109" s="4">
        <v>7</v>
      </c>
      <c r="G109" s="4">
        <f t="shared" si="9"/>
        <v>14</v>
      </c>
      <c r="H109" s="4" t="str">
        <f t="shared" si="10"/>
        <v>18</v>
      </c>
      <c r="I109" s="4" t="str">
        <f t="shared" si="11"/>
        <v>05</v>
      </c>
      <c r="J109" s="4" t="s">
        <v>109</v>
      </c>
      <c r="K109" s="4" t="s">
        <v>143</v>
      </c>
      <c r="L109" s="4" t="s">
        <v>49</v>
      </c>
      <c r="M109" s="4" t="s">
        <v>50</v>
      </c>
      <c r="N109" s="4" t="s">
        <v>51</v>
      </c>
      <c r="O109" s="4" t="s">
        <v>50</v>
      </c>
      <c r="P109" s="4" t="s">
        <v>51</v>
      </c>
    </row>
    <row r="110" spans="1:16">
      <c r="A110" s="31" t="s">
        <v>45</v>
      </c>
      <c r="B110" s="40" t="s">
        <v>0</v>
      </c>
      <c r="C110" s="4" t="s">
        <v>212</v>
      </c>
      <c r="D110" s="4">
        <v>2013</v>
      </c>
      <c r="E110" s="4">
        <v>12</v>
      </c>
      <c r="F110" s="4">
        <v>7</v>
      </c>
      <c r="G110" s="4">
        <f t="shared" si="9"/>
        <v>14</v>
      </c>
      <c r="H110" s="4" t="str">
        <f t="shared" si="10"/>
        <v>18</v>
      </c>
      <c r="I110" s="4" t="str">
        <f t="shared" si="11"/>
        <v>08</v>
      </c>
      <c r="J110" s="4" t="s">
        <v>65</v>
      </c>
      <c r="K110" s="4" t="s">
        <v>213</v>
      </c>
      <c r="L110" s="4" t="s">
        <v>67</v>
      </c>
      <c r="M110" s="4" t="s">
        <v>50</v>
      </c>
      <c r="N110" s="4" t="s">
        <v>51</v>
      </c>
      <c r="O110" s="4" t="s">
        <v>50</v>
      </c>
      <c r="P110" s="4" t="s">
        <v>51</v>
      </c>
    </row>
    <row r="111" spans="1:16">
      <c r="A111" s="31" t="s">
        <v>45</v>
      </c>
      <c r="B111" s="40" t="s">
        <v>0</v>
      </c>
      <c r="C111" s="4" t="s">
        <v>214</v>
      </c>
      <c r="D111" s="4">
        <v>2013</v>
      </c>
      <c r="E111" s="4">
        <v>12</v>
      </c>
      <c r="F111" s="4">
        <v>7</v>
      </c>
      <c r="G111" s="4">
        <f t="shared" si="9"/>
        <v>14</v>
      </c>
      <c r="H111" s="4" t="str">
        <f t="shared" si="10"/>
        <v>18</v>
      </c>
      <c r="I111" s="4" t="str">
        <f t="shared" si="11"/>
        <v>14</v>
      </c>
      <c r="J111" s="4" t="s">
        <v>134</v>
      </c>
      <c r="K111" s="4" t="s">
        <v>135</v>
      </c>
      <c r="L111" s="4" t="s">
        <v>67</v>
      </c>
      <c r="M111" s="4" t="s">
        <v>51</v>
      </c>
      <c r="N111" s="4" t="s">
        <v>51</v>
      </c>
      <c r="O111" s="4" t="s">
        <v>50</v>
      </c>
      <c r="P111" s="4" t="s">
        <v>50</v>
      </c>
    </row>
    <row r="112" spans="1:16">
      <c r="A112" s="31" t="s">
        <v>45</v>
      </c>
      <c r="B112" s="40" t="s">
        <v>0</v>
      </c>
      <c r="C112" s="4" t="s">
        <v>215</v>
      </c>
      <c r="D112" s="4">
        <v>2013</v>
      </c>
      <c r="E112" s="4">
        <v>12</v>
      </c>
      <c r="F112" s="4">
        <v>7</v>
      </c>
      <c r="G112" s="4">
        <f t="shared" si="9"/>
        <v>14</v>
      </c>
      <c r="H112" s="4" t="str">
        <f t="shared" si="10"/>
        <v>18</v>
      </c>
      <c r="I112" s="4" t="str">
        <f t="shared" si="11"/>
        <v>16</v>
      </c>
      <c r="J112" s="4" t="s">
        <v>109</v>
      </c>
      <c r="K112" s="4" t="s">
        <v>143</v>
      </c>
      <c r="L112" s="4" t="s">
        <v>67</v>
      </c>
      <c r="M112" s="4" t="s">
        <v>51</v>
      </c>
      <c r="N112" s="4" t="s">
        <v>51</v>
      </c>
      <c r="O112" s="4" t="s">
        <v>50</v>
      </c>
      <c r="P112" s="4" t="s">
        <v>50</v>
      </c>
    </row>
    <row r="113" spans="1:16">
      <c r="A113" s="31" t="s">
        <v>45</v>
      </c>
      <c r="B113" s="40" t="s">
        <v>0</v>
      </c>
      <c r="C113" s="4" t="s">
        <v>216</v>
      </c>
      <c r="D113" s="4">
        <v>2013</v>
      </c>
      <c r="E113" s="4">
        <v>12</v>
      </c>
      <c r="F113" s="4">
        <v>7</v>
      </c>
      <c r="G113" s="4">
        <f t="shared" si="9"/>
        <v>14</v>
      </c>
      <c r="H113" s="4" t="str">
        <f t="shared" si="10"/>
        <v>18</v>
      </c>
      <c r="I113" s="4" t="str">
        <f t="shared" si="11"/>
        <v>31</v>
      </c>
      <c r="J113" s="4" t="s">
        <v>47</v>
      </c>
      <c r="K113" s="4" t="s">
        <v>57</v>
      </c>
      <c r="L113" s="4" t="s">
        <v>49</v>
      </c>
      <c r="M113" s="4" t="s">
        <v>75</v>
      </c>
      <c r="N113" s="4" t="s">
        <v>51</v>
      </c>
      <c r="O113" s="4" t="s">
        <v>75</v>
      </c>
      <c r="P113" s="4" t="s">
        <v>75</v>
      </c>
    </row>
    <row r="114" spans="1:16">
      <c r="A114" s="31" t="s">
        <v>45</v>
      </c>
      <c r="B114" s="40" t="s">
        <v>0</v>
      </c>
      <c r="C114" s="4" t="s">
        <v>217</v>
      </c>
      <c r="D114" s="4">
        <v>2013</v>
      </c>
      <c r="E114" s="4">
        <v>12</v>
      </c>
      <c r="F114" s="4">
        <v>7</v>
      </c>
      <c r="G114" s="4">
        <f t="shared" si="9"/>
        <v>14</v>
      </c>
      <c r="H114" s="4" t="str">
        <f t="shared" si="10"/>
        <v>18</v>
      </c>
      <c r="I114" s="4" t="str">
        <f t="shared" si="11"/>
        <v>43</v>
      </c>
      <c r="J114" s="4" t="s">
        <v>71</v>
      </c>
      <c r="K114" s="4" t="s">
        <v>72</v>
      </c>
      <c r="L114" s="4" t="s">
        <v>49</v>
      </c>
      <c r="M114" s="4" t="s">
        <v>51</v>
      </c>
      <c r="N114" s="4" t="s">
        <v>51</v>
      </c>
      <c r="O114" s="4" t="s">
        <v>136</v>
      </c>
      <c r="P114" s="4" t="s">
        <v>75</v>
      </c>
    </row>
    <row r="115" spans="1:16">
      <c r="A115" s="31" t="s">
        <v>45</v>
      </c>
      <c r="B115" s="40" t="s">
        <v>0</v>
      </c>
      <c r="C115" s="4" t="s">
        <v>218</v>
      </c>
      <c r="D115" s="4">
        <v>2013</v>
      </c>
      <c r="E115" s="4">
        <v>12</v>
      </c>
      <c r="F115" s="4">
        <v>7</v>
      </c>
      <c r="G115" s="4">
        <f t="shared" si="9"/>
        <v>14</v>
      </c>
      <c r="H115" s="4" t="str">
        <f t="shared" si="10"/>
        <v>19</v>
      </c>
      <c r="I115" s="4" t="str">
        <f t="shared" si="11"/>
        <v>02</v>
      </c>
      <c r="J115" s="4" t="s">
        <v>134</v>
      </c>
      <c r="K115" s="4" t="s">
        <v>135</v>
      </c>
      <c r="L115" s="4" t="s">
        <v>67</v>
      </c>
      <c r="M115" s="4" t="s">
        <v>51</v>
      </c>
      <c r="N115" s="4" t="s">
        <v>51</v>
      </c>
      <c r="O115" s="4" t="s">
        <v>136</v>
      </c>
      <c r="P115" s="4" t="s">
        <v>50</v>
      </c>
    </row>
    <row r="116" spans="1:16">
      <c r="A116" s="31" t="s">
        <v>45</v>
      </c>
      <c r="B116" s="40" t="s">
        <v>0</v>
      </c>
      <c r="C116" s="4" t="s">
        <v>219</v>
      </c>
      <c r="D116" s="4">
        <v>2013</v>
      </c>
      <c r="E116" s="4">
        <v>12</v>
      </c>
      <c r="F116" s="4">
        <v>7</v>
      </c>
      <c r="G116" s="4">
        <f t="shared" si="9"/>
        <v>14</v>
      </c>
      <c r="H116" s="4" t="str">
        <f t="shared" si="10"/>
        <v>19</v>
      </c>
      <c r="I116" s="4" t="str">
        <f t="shared" si="11"/>
        <v>28</v>
      </c>
      <c r="J116" s="4" t="s">
        <v>109</v>
      </c>
      <c r="K116" s="4" t="s">
        <v>143</v>
      </c>
      <c r="L116" s="4" t="s">
        <v>67</v>
      </c>
      <c r="M116" s="4" t="s">
        <v>51</v>
      </c>
      <c r="N116" s="4" t="s">
        <v>51</v>
      </c>
      <c r="O116" s="4" t="s">
        <v>50</v>
      </c>
      <c r="P116" s="4" t="s">
        <v>50</v>
      </c>
    </row>
    <row r="117" spans="1:16">
      <c r="A117" s="31" t="s">
        <v>45</v>
      </c>
      <c r="B117" s="40" t="s">
        <v>0</v>
      </c>
      <c r="C117" s="4" t="s">
        <v>220</v>
      </c>
      <c r="D117" s="4">
        <v>2013</v>
      </c>
      <c r="E117" s="4">
        <v>12</v>
      </c>
      <c r="F117" s="4">
        <v>7</v>
      </c>
      <c r="G117" s="4">
        <f t="shared" si="9"/>
        <v>14</v>
      </c>
      <c r="H117" s="4" t="str">
        <f t="shared" si="10"/>
        <v>19</v>
      </c>
      <c r="I117" s="4" t="str">
        <f t="shared" si="11"/>
        <v>31</v>
      </c>
      <c r="J117" s="4" t="s">
        <v>47</v>
      </c>
      <c r="K117" s="4" t="s">
        <v>48</v>
      </c>
      <c r="L117" s="4" t="s">
        <v>49</v>
      </c>
      <c r="M117" s="4" t="s">
        <v>51</v>
      </c>
      <c r="N117" s="4" t="s">
        <v>51</v>
      </c>
      <c r="O117" s="4" t="s">
        <v>50</v>
      </c>
      <c r="P117" s="4" t="s">
        <v>50</v>
      </c>
    </row>
    <row r="118" spans="1:16">
      <c r="A118" s="31" t="s">
        <v>45</v>
      </c>
      <c r="B118" s="40" t="s">
        <v>0</v>
      </c>
      <c r="C118" s="4" t="s">
        <v>221</v>
      </c>
      <c r="D118" s="4">
        <v>2013</v>
      </c>
      <c r="E118" s="4">
        <v>12</v>
      </c>
      <c r="F118" s="4">
        <v>7</v>
      </c>
      <c r="G118" s="4">
        <f t="shared" si="9"/>
        <v>14</v>
      </c>
      <c r="H118" s="4" t="str">
        <f t="shared" si="10"/>
        <v>19</v>
      </c>
      <c r="I118" s="4" t="str">
        <f t="shared" si="11"/>
        <v>39</v>
      </c>
      <c r="J118" s="4" t="s">
        <v>65</v>
      </c>
      <c r="K118" s="4" t="s">
        <v>179</v>
      </c>
      <c r="L118" s="4" t="s">
        <v>67</v>
      </c>
      <c r="M118" s="4" t="s">
        <v>51</v>
      </c>
      <c r="N118" s="4" t="s">
        <v>51</v>
      </c>
      <c r="O118" s="4" t="s">
        <v>50</v>
      </c>
      <c r="P118" s="4" t="s">
        <v>50</v>
      </c>
    </row>
    <row r="119" spans="1:16">
      <c r="A119" s="31" t="s">
        <v>45</v>
      </c>
      <c r="B119" s="40" t="s">
        <v>0</v>
      </c>
      <c r="C119" s="4" t="s">
        <v>222</v>
      </c>
      <c r="D119" s="4">
        <v>2013</v>
      </c>
      <c r="E119" s="4">
        <v>12</v>
      </c>
      <c r="F119" s="4">
        <v>7</v>
      </c>
      <c r="G119" s="4">
        <f t="shared" si="9"/>
        <v>14</v>
      </c>
      <c r="H119" s="4" t="str">
        <f t="shared" si="10"/>
        <v>19</v>
      </c>
      <c r="I119" s="4" t="str">
        <f t="shared" si="11"/>
        <v>51</v>
      </c>
      <c r="J119" s="4" t="s">
        <v>109</v>
      </c>
      <c r="K119" s="4" t="s">
        <v>110</v>
      </c>
      <c r="L119" s="4" t="s">
        <v>49</v>
      </c>
      <c r="M119" s="4" t="s">
        <v>75</v>
      </c>
      <c r="N119" s="4" t="s">
        <v>51</v>
      </c>
      <c r="O119" s="4" t="s">
        <v>75</v>
      </c>
      <c r="P119" s="4" t="s">
        <v>136</v>
      </c>
    </row>
    <row r="120" spans="1:16">
      <c r="A120" s="31" t="s">
        <v>45</v>
      </c>
      <c r="B120" s="40" t="s">
        <v>0</v>
      </c>
      <c r="C120" s="4" t="s">
        <v>223</v>
      </c>
      <c r="D120" s="4">
        <v>2013</v>
      </c>
      <c r="E120" s="4">
        <v>12</v>
      </c>
      <c r="F120" s="4">
        <v>7</v>
      </c>
      <c r="G120" s="4">
        <f t="shared" si="9"/>
        <v>14</v>
      </c>
      <c r="H120" s="4" t="str">
        <f t="shared" si="10"/>
        <v>20</v>
      </c>
      <c r="I120" s="4" t="str">
        <f t="shared" si="11"/>
        <v>25</v>
      </c>
      <c r="J120" s="4" t="s">
        <v>53</v>
      </c>
      <c r="K120" s="4" t="s">
        <v>224</v>
      </c>
      <c r="L120" s="4" t="s">
        <v>49</v>
      </c>
      <c r="M120" s="4" t="s">
        <v>75</v>
      </c>
      <c r="N120" s="4" t="s">
        <v>51</v>
      </c>
      <c r="O120" s="4" t="s">
        <v>60</v>
      </c>
      <c r="P120" s="4" t="s">
        <v>75</v>
      </c>
    </row>
    <row r="121" spans="1:16">
      <c r="A121" s="31" t="s">
        <v>45</v>
      </c>
      <c r="B121" s="40" t="s">
        <v>0</v>
      </c>
      <c r="C121" s="4" t="s">
        <v>225</v>
      </c>
      <c r="D121" s="4">
        <v>2013</v>
      </c>
      <c r="E121" s="4">
        <v>12</v>
      </c>
      <c r="F121" s="4">
        <v>7</v>
      </c>
      <c r="G121" s="4">
        <f t="shared" si="9"/>
        <v>14</v>
      </c>
      <c r="H121" s="4" t="str">
        <f t="shared" si="10"/>
        <v>20</v>
      </c>
      <c r="I121" s="4" t="str">
        <f t="shared" si="11"/>
        <v>27</v>
      </c>
      <c r="J121" s="4" t="s">
        <v>109</v>
      </c>
      <c r="K121" s="4" t="s">
        <v>143</v>
      </c>
      <c r="L121" s="4" t="s">
        <v>49</v>
      </c>
      <c r="M121" s="4" t="s">
        <v>75</v>
      </c>
      <c r="N121" s="4" t="s">
        <v>51</v>
      </c>
      <c r="O121" s="4" t="s">
        <v>50</v>
      </c>
      <c r="P121" s="4" t="s">
        <v>75</v>
      </c>
    </row>
    <row r="122" spans="1:16">
      <c r="A122" s="31" t="s">
        <v>45</v>
      </c>
      <c r="B122" s="40" t="s">
        <v>0</v>
      </c>
      <c r="C122" s="4" t="s">
        <v>225</v>
      </c>
      <c r="D122" s="4">
        <v>2013</v>
      </c>
      <c r="E122" s="4">
        <v>12</v>
      </c>
      <c r="F122" s="4">
        <v>7</v>
      </c>
      <c r="G122" s="4">
        <f t="shared" si="9"/>
        <v>14</v>
      </c>
      <c r="H122" s="4" t="str">
        <f t="shared" si="10"/>
        <v>20</v>
      </c>
      <c r="I122" s="4" t="str">
        <f t="shared" si="11"/>
        <v>27</v>
      </c>
      <c r="J122" s="4" t="s">
        <v>47</v>
      </c>
      <c r="K122" s="4" t="s">
        <v>57</v>
      </c>
      <c r="L122" s="4" t="s">
        <v>49</v>
      </c>
      <c r="M122" s="4" t="s">
        <v>75</v>
      </c>
      <c r="N122" s="4" t="s">
        <v>51</v>
      </c>
      <c r="O122" s="4" t="s">
        <v>50</v>
      </c>
      <c r="P122" s="4" t="s">
        <v>75</v>
      </c>
    </row>
    <row r="123" spans="1:16">
      <c r="A123" s="31" t="s">
        <v>45</v>
      </c>
      <c r="B123" s="40" t="s">
        <v>0</v>
      </c>
      <c r="C123" s="4" t="s">
        <v>226</v>
      </c>
      <c r="D123" s="4">
        <v>2013</v>
      </c>
      <c r="E123" s="4">
        <v>12</v>
      </c>
      <c r="F123" s="4">
        <v>7</v>
      </c>
      <c r="G123" s="4">
        <f t="shared" si="9"/>
        <v>14</v>
      </c>
      <c r="H123" s="4" t="str">
        <f t="shared" si="10"/>
        <v>20</v>
      </c>
      <c r="I123" s="4" t="str">
        <f t="shared" si="11"/>
        <v>36</v>
      </c>
      <c r="J123" s="4" t="s">
        <v>47</v>
      </c>
      <c r="K123" s="4" t="s">
        <v>57</v>
      </c>
      <c r="L123" s="4" t="s">
        <v>49</v>
      </c>
      <c r="M123" s="4" t="s">
        <v>75</v>
      </c>
      <c r="N123" s="4" t="s">
        <v>51</v>
      </c>
      <c r="O123" s="4" t="s">
        <v>50</v>
      </c>
      <c r="P123" s="4" t="s">
        <v>75</v>
      </c>
    </row>
    <row r="124" spans="1:16">
      <c r="A124" s="31" t="s">
        <v>45</v>
      </c>
      <c r="B124" s="40" t="s">
        <v>0</v>
      </c>
      <c r="C124" s="4" t="s">
        <v>227</v>
      </c>
      <c r="D124" s="4">
        <v>2013</v>
      </c>
      <c r="E124" s="4">
        <v>12</v>
      </c>
      <c r="F124" s="4">
        <v>7</v>
      </c>
      <c r="G124" s="4">
        <f t="shared" si="9"/>
        <v>14</v>
      </c>
      <c r="H124" s="4" t="str">
        <f t="shared" si="10"/>
        <v>21</v>
      </c>
      <c r="I124" s="4" t="str">
        <f t="shared" si="11"/>
        <v>17</v>
      </c>
      <c r="J124" s="4" t="s">
        <v>47</v>
      </c>
      <c r="K124" s="4" t="s">
        <v>57</v>
      </c>
      <c r="L124" s="4" t="s">
        <v>49</v>
      </c>
      <c r="M124" s="4" t="s">
        <v>51</v>
      </c>
      <c r="N124" s="4" t="s">
        <v>51</v>
      </c>
      <c r="O124" s="4" t="s">
        <v>75</v>
      </c>
      <c r="P124" s="4" t="s">
        <v>51</v>
      </c>
    </row>
    <row r="125" spans="1:16">
      <c r="A125" s="31" t="s">
        <v>45</v>
      </c>
      <c r="B125" s="40" t="s">
        <v>0</v>
      </c>
      <c r="C125" s="4" t="s">
        <v>228</v>
      </c>
      <c r="D125" s="4">
        <v>2013</v>
      </c>
      <c r="E125" s="4">
        <v>12</v>
      </c>
      <c r="F125" s="4">
        <v>7</v>
      </c>
      <c r="G125" s="4">
        <f t="shared" si="9"/>
        <v>14</v>
      </c>
      <c r="H125" s="4" t="str">
        <f t="shared" si="10"/>
        <v>21</v>
      </c>
      <c r="I125" s="4" t="str">
        <f t="shared" si="11"/>
        <v>35</v>
      </c>
      <c r="J125" s="4" t="s">
        <v>53</v>
      </c>
      <c r="K125" s="4" t="s">
        <v>229</v>
      </c>
      <c r="L125" s="4" t="s">
        <v>49</v>
      </c>
      <c r="M125" s="4" t="s">
        <v>51</v>
      </c>
      <c r="N125" s="4" t="s">
        <v>51</v>
      </c>
      <c r="O125" s="4" t="s">
        <v>50</v>
      </c>
      <c r="P125" s="4" t="s">
        <v>136</v>
      </c>
    </row>
    <row r="126" spans="1:16">
      <c r="A126" s="31" t="s">
        <v>45</v>
      </c>
      <c r="B126" s="40" t="s">
        <v>0</v>
      </c>
      <c r="C126" s="4" t="s">
        <v>230</v>
      </c>
      <c r="D126" s="4">
        <v>2013</v>
      </c>
      <c r="E126" s="4">
        <v>12</v>
      </c>
      <c r="F126" s="4">
        <v>7</v>
      </c>
      <c r="G126" s="4">
        <f t="shared" si="9"/>
        <v>14</v>
      </c>
      <c r="H126" s="4" t="str">
        <f t="shared" si="10"/>
        <v>21</v>
      </c>
      <c r="I126" s="4" t="str">
        <f t="shared" si="11"/>
        <v>36</v>
      </c>
      <c r="J126" s="4" t="s">
        <v>109</v>
      </c>
      <c r="K126" s="4" t="s">
        <v>143</v>
      </c>
      <c r="L126" s="4" t="s">
        <v>49</v>
      </c>
      <c r="M126" s="4" t="s">
        <v>51</v>
      </c>
      <c r="N126" s="4" t="s">
        <v>51</v>
      </c>
      <c r="O126" s="4" t="s">
        <v>50</v>
      </c>
      <c r="P126" s="4" t="s">
        <v>136</v>
      </c>
    </row>
    <row r="127" spans="1:16">
      <c r="A127" s="31" t="s">
        <v>45</v>
      </c>
      <c r="B127" s="40" t="s">
        <v>0</v>
      </c>
      <c r="C127" s="4" t="s">
        <v>231</v>
      </c>
      <c r="D127" s="4">
        <v>2013</v>
      </c>
      <c r="E127" s="4">
        <v>12</v>
      </c>
      <c r="F127" s="4">
        <v>7</v>
      </c>
      <c r="G127" s="4">
        <f t="shared" si="9"/>
        <v>14</v>
      </c>
      <c r="H127" s="4" t="str">
        <f t="shared" si="10"/>
        <v>21</v>
      </c>
      <c r="I127" s="4" t="str">
        <f t="shared" si="11"/>
        <v>44</v>
      </c>
      <c r="J127" s="4" t="s">
        <v>128</v>
      </c>
      <c r="K127" s="4" t="s">
        <v>129</v>
      </c>
      <c r="L127" s="4" t="s">
        <v>130</v>
      </c>
      <c r="M127" s="4" t="s">
        <v>51</v>
      </c>
      <c r="N127" s="4" t="s">
        <v>51</v>
      </c>
      <c r="O127" s="4" t="s">
        <v>50</v>
      </c>
      <c r="P127" s="4" t="s">
        <v>136</v>
      </c>
    </row>
    <row r="128" spans="1:16">
      <c r="A128" s="31" t="s">
        <v>45</v>
      </c>
      <c r="B128" s="40" t="s">
        <v>0</v>
      </c>
      <c r="C128" s="4" t="s">
        <v>232</v>
      </c>
      <c r="D128" s="4">
        <v>2013</v>
      </c>
      <c r="E128" s="4">
        <v>12</v>
      </c>
      <c r="F128" s="4">
        <v>7</v>
      </c>
      <c r="G128" s="4">
        <f t="shared" si="9"/>
        <v>14</v>
      </c>
      <c r="H128" s="4" t="str">
        <f t="shared" si="10"/>
        <v>22</v>
      </c>
      <c r="I128" s="4" t="str">
        <f t="shared" si="11"/>
        <v>04</v>
      </c>
      <c r="J128" s="4" t="s">
        <v>65</v>
      </c>
      <c r="K128" s="4" t="s">
        <v>123</v>
      </c>
      <c r="L128" s="4" t="s">
        <v>67</v>
      </c>
      <c r="M128" s="4" t="s">
        <v>51</v>
      </c>
      <c r="N128" s="4" t="s">
        <v>75</v>
      </c>
      <c r="O128" s="4" t="s">
        <v>51</v>
      </c>
      <c r="P128" s="4" t="s">
        <v>51</v>
      </c>
    </row>
    <row r="129" spans="1:16">
      <c r="A129" s="31" t="s">
        <v>45</v>
      </c>
      <c r="B129" s="40" t="s">
        <v>0</v>
      </c>
      <c r="C129" s="4" t="s">
        <v>233</v>
      </c>
      <c r="D129" s="4">
        <v>2013</v>
      </c>
      <c r="E129" s="4">
        <v>12</v>
      </c>
      <c r="F129" s="4">
        <v>7</v>
      </c>
      <c r="G129" s="4">
        <f t="shared" si="9"/>
        <v>14</v>
      </c>
      <c r="H129" s="4" t="str">
        <f t="shared" si="10"/>
        <v>22</v>
      </c>
      <c r="I129" s="4" t="str">
        <f t="shared" si="11"/>
        <v>11</v>
      </c>
      <c r="J129" s="4" t="s">
        <v>65</v>
      </c>
      <c r="K129" s="4" t="s">
        <v>117</v>
      </c>
      <c r="L129" s="4" t="s">
        <v>67</v>
      </c>
      <c r="M129" s="4" t="s">
        <v>51</v>
      </c>
      <c r="N129" s="4" t="s">
        <v>75</v>
      </c>
      <c r="O129" s="4" t="s">
        <v>51</v>
      </c>
      <c r="P129" s="4" t="s">
        <v>51</v>
      </c>
    </row>
    <row r="130" spans="1:16">
      <c r="A130" s="31" t="s">
        <v>45</v>
      </c>
      <c r="B130" s="40" t="s">
        <v>0</v>
      </c>
      <c r="C130" s="4" t="s">
        <v>234</v>
      </c>
      <c r="D130" s="4">
        <v>2013</v>
      </c>
      <c r="E130" s="4">
        <v>12</v>
      </c>
      <c r="F130" s="4">
        <v>7</v>
      </c>
      <c r="G130" s="4">
        <f t="shared" si="9"/>
        <v>14</v>
      </c>
      <c r="H130" s="4" t="str">
        <f t="shared" si="10"/>
        <v>22</v>
      </c>
      <c r="I130" s="4" t="str">
        <f t="shared" si="11"/>
        <v>14</v>
      </c>
      <c r="J130" s="4" t="s">
        <v>65</v>
      </c>
      <c r="K130" s="4" t="s">
        <v>119</v>
      </c>
      <c r="L130" s="4" t="s">
        <v>67</v>
      </c>
      <c r="M130" s="4" t="s">
        <v>51</v>
      </c>
      <c r="N130" s="4" t="s">
        <v>75</v>
      </c>
      <c r="O130" s="4" t="s">
        <v>51</v>
      </c>
      <c r="P130" s="4" t="s">
        <v>51</v>
      </c>
    </row>
    <row r="131" spans="1:16">
      <c r="A131" s="31" t="s">
        <v>45</v>
      </c>
      <c r="B131" s="40" t="s">
        <v>0</v>
      </c>
      <c r="C131" s="4" t="s">
        <v>235</v>
      </c>
      <c r="D131" s="4">
        <v>2013</v>
      </c>
      <c r="E131" s="4">
        <v>12</v>
      </c>
      <c r="F131" s="4">
        <v>7</v>
      </c>
      <c r="G131" s="4">
        <f t="shared" si="9"/>
        <v>14</v>
      </c>
      <c r="H131" s="4" t="str">
        <f t="shared" si="10"/>
        <v>22</v>
      </c>
      <c r="I131" s="4" t="str">
        <f t="shared" si="11"/>
        <v>29</v>
      </c>
      <c r="J131" s="4" t="s">
        <v>65</v>
      </c>
      <c r="K131" s="4" t="s">
        <v>117</v>
      </c>
      <c r="L131" s="4" t="s">
        <v>67</v>
      </c>
      <c r="M131" s="4" t="s">
        <v>75</v>
      </c>
      <c r="N131" s="4" t="s">
        <v>51</v>
      </c>
      <c r="O131" s="4" t="s">
        <v>51</v>
      </c>
      <c r="P131" s="4" t="s">
        <v>51</v>
      </c>
    </row>
    <row r="132" spans="1:16">
      <c r="A132" s="31" t="s">
        <v>45</v>
      </c>
      <c r="B132" s="40" t="s">
        <v>0</v>
      </c>
      <c r="C132" s="4" t="s">
        <v>236</v>
      </c>
      <c r="D132" s="4">
        <v>2013</v>
      </c>
      <c r="E132" s="4">
        <v>12</v>
      </c>
      <c r="F132" s="4">
        <v>7</v>
      </c>
      <c r="G132" s="4">
        <f t="shared" si="9"/>
        <v>14</v>
      </c>
      <c r="H132" s="4" t="str">
        <f t="shared" si="10"/>
        <v>22</v>
      </c>
      <c r="I132" s="4" t="str">
        <f t="shared" si="11"/>
        <v>31</v>
      </c>
      <c r="J132" s="4" t="s">
        <v>128</v>
      </c>
      <c r="K132" s="4" t="s">
        <v>237</v>
      </c>
      <c r="L132" s="4" t="s">
        <v>130</v>
      </c>
      <c r="M132" s="4" t="s">
        <v>75</v>
      </c>
      <c r="N132" s="4" t="s">
        <v>51</v>
      </c>
      <c r="O132" s="4" t="s">
        <v>51</v>
      </c>
      <c r="P132" s="4" t="s">
        <v>51</v>
      </c>
    </row>
    <row r="133" spans="1:16">
      <c r="A133" s="31" t="s">
        <v>45</v>
      </c>
      <c r="B133" s="40" t="s">
        <v>0</v>
      </c>
      <c r="C133" s="4" t="s">
        <v>238</v>
      </c>
      <c r="D133" s="4">
        <v>2013</v>
      </c>
      <c r="E133" s="4">
        <v>12</v>
      </c>
      <c r="F133" s="4">
        <v>7</v>
      </c>
      <c r="G133" s="4">
        <f t="shared" si="9"/>
        <v>14</v>
      </c>
      <c r="H133" s="4" t="str">
        <f t="shared" si="10"/>
        <v>22</v>
      </c>
      <c r="I133" s="4" t="str">
        <f t="shared" si="11"/>
        <v>42</v>
      </c>
      <c r="J133" s="4" t="s">
        <v>65</v>
      </c>
      <c r="K133" s="4" t="s">
        <v>117</v>
      </c>
      <c r="L133" s="4" t="s">
        <v>67</v>
      </c>
      <c r="M133" s="4" t="s">
        <v>75</v>
      </c>
      <c r="N133" s="4" t="s">
        <v>51</v>
      </c>
      <c r="O133" s="4" t="s">
        <v>51</v>
      </c>
      <c r="P133" s="4" t="s">
        <v>51</v>
      </c>
    </row>
    <row r="134" spans="1:16">
      <c r="A134" s="31" t="s">
        <v>45</v>
      </c>
      <c r="B134" s="40" t="s">
        <v>0</v>
      </c>
      <c r="C134" s="4" t="s">
        <v>239</v>
      </c>
      <c r="D134" s="4">
        <v>2013</v>
      </c>
      <c r="E134" s="4">
        <v>12</v>
      </c>
      <c r="F134" s="4">
        <v>7</v>
      </c>
      <c r="G134" s="4">
        <f t="shared" si="9"/>
        <v>14</v>
      </c>
      <c r="H134" s="4" t="str">
        <f t="shared" si="10"/>
        <v>23</v>
      </c>
      <c r="I134" s="4" t="str">
        <f t="shared" si="11"/>
        <v>12</v>
      </c>
      <c r="J134" s="4" t="s">
        <v>109</v>
      </c>
      <c r="K134" s="4" t="s">
        <v>151</v>
      </c>
      <c r="L134" s="4" t="s">
        <v>49</v>
      </c>
      <c r="M134" s="4" t="s">
        <v>51</v>
      </c>
      <c r="N134" s="4" t="s">
        <v>51</v>
      </c>
      <c r="O134" s="4" t="s">
        <v>51</v>
      </c>
      <c r="P134" s="4" t="s">
        <v>51</v>
      </c>
    </row>
    <row r="135" spans="1:16">
      <c r="A135" s="31" t="s">
        <v>45</v>
      </c>
      <c r="B135" s="40" t="s">
        <v>0</v>
      </c>
      <c r="C135" s="4" t="s">
        <v>240</v>
      </c>
      <c r="D135" s="4">
        <v>2013</v>
      </c>
      <c r="E135" s="4">
        <v>12</v>
      </c>
      <c r="F135" s="4">
        <v>7</v>
      </c>
      <c r="G135" s="4">
        <f t="shared" si="9"/>
        <v>14</v>
      </c>
      <c r="H135" s="4" t="str">
        <f t="shared" si="10"/>
        <v>32</v>
      </c>
      <c r="I135" s="4" t="str">
        <f t="shared" si="11"/>
        <v>27</v>
      </c>
      <c r="J135" s="4" t="s">
        <v>109</v>
      </c>
      <c r="K135" s="4" t="s">
        <v>110</v>
      </c>
      <c r="L135" s="4" t="s">
        <v>49</v>
      </c>
      <c r="M135" s="4" t="s">
        <v>51</v>
      </c>
      <c r="N135" s="4" t="s">
        <v>51</v>
      </c>
      <c r="O135" s="4" t="s">
        <v>51</v>
      </c>
      <c r="P135" s="4" t="s">
        <v>51</v>
      </c>
    </row>
    <row r="136" spans="1:16">
      <c r="A136" s="31" t="s">
        <v>45</v>
      </c>
      <c r="B136" s="40" t="s">
        <v>0</v>
      </c>
      <c r="C136" s="4" t="s">
        <v>241</v>
      </c>
      <c r="D136" s="4">
        <v>2013</v>
      </c>
      <c r="E136" s="4">
        <v>12</v>
      </c>
      <c r="F136" s="4">
        <v>7</v>
      </c>
      <c r="G136" s="4">
        <f t="shared" si="9"/>
        <v>14</v>
      </c>
      <c r="H136" s="4" t="str">
        <f t="shared" si="10"/>
        <v>32</v>
      </c>
      <c r="I136" s="4" t="str">
        <f t="shared" si="11"/>
        <v>33</v>
      </c>
      <c r="J136" s="4" t="s">
        <v>109</v>
      </c>
      <c r="K136" s="4" t="s">
        <v>143</v>
      </c>
      <c r="L136" s="4" t="s">
        <v>49</v>
      </c>
      <c r="M136" s="4" t="s">
        <v>51</v>
      </c>
      <c r="N136" s="4" t="s">
        <v>51</v>
      </c>
      <c r="O136" s="4" t="s">
        <v>51</v>
      </c>
      <c r="P136" s="4" t="s">
        <v>51</v>
      </c>
    </row>
    <row r="137" spans="1:16">
      <c r="A137" s="31" t="s">
        <v>45</v>
      </c>
      <c r="B137" s="40" t="s">
        <v>0</v>
      </c>
      <c r="C137" s="4" t="s">
        <v>242</v>
      </c>
      <c r="D137" s="4">
        <v>2013</v>
      </c>
      <c r="E137" s="4">
        <v>12</v>
      </c>
      <c r="F137" s="4">
        <v>7</v>
      </c>
      <c r="G137" s="4">
        <f t="shared" si="9"/>
        <v>14</v>
      </c>
      <c r="H137" s="4" t="str">
        <f t="shared" si="10"/>
        <v>32</v>
      </c>
      <c r="I137" s="4" t="str">
        <f t="shared" si="11"/>
        <v>44</v>
      </c>
      <c r="J137" s="4" t="s">
        <v>109</v>
      </c>
      <c r="K137" s="4" t="s">
        <v>143</v>
      </c>
      <c r="L137" s="4" t="s">
        <v>49</v>
      </c>
      <c r="M137" s="4" t="s">
        <v>51</v>
      </c>
      <c r="N137" s="4" t="s">
        <v>51</v>
      </c>
      <c r="O137" s="4" t="s">
        <v>51</v>
      </c>
      <c r="P137" s="4" t="s">
        <v>51</v>
      </c>
    </row>
    <row r="138" spans="1:16">
      <c r="A138" s="31" t="s">
        <v>45</v>
      </c>
      <c r="B138" s="40" t="s">
        <v>0</v>
      </c>
      <c r="C138" s="4" t="s">
        <v>243</v>
      </c>
      <c r="D138" s="4">
        <v>2013</v>
      </c>
      <c r="E138" s="4">
        <v>12</v>
      </c>
      <c r="F138" s="4">
        <v>7</v>
      </c>
      <c r="G138" s="4">
        <f t="shared" si="9"/>
        <v>14</v>
      </c>
      <c r="H138" s="4" t="str">
        <f t="shared" si="10"/>
        <v>32</v>
      </c>
      <c r="I138" s="4" t="str">
        <f t="shared" si="11"/>
        <v>53</v>
      </c>
      <c r="J138" s="4" t="s">
        <v>134</v>
      </c>
      <c r="K138" s="4" t="s">
        <v>147</v>
      </c>
      <c r="L138" s="4" t="s">
        <v>67</v>
      </c>
      <c r="M138" s="4" t="s">
        <v>51</v>
      </c>
      <c r="N138" s="4" t="s">
        <v>51</v>
      </c>
      <c r="O138" s="4" t="s">
        <v>51</v>
      </c>
      <c r="P138" s="4" t="s">
        <v>51</v>
      </c>
    </row>
    <row r="139" spans="1:16">
      <c r="A139" s="31" t="s">
        <v>45</v>
      </c>
      <c r="B139" s="40" t="s">
        <v>0</v>
      </c>
      <c r="C139" s="4" t="s">
        <v>244</v>
      </c>
      <c r="D139" s="4">
        <v>2013</v>
      </c>
      <c r="E139" s="4">
        <v>12</v>
      </c>
      <c r="F139" s="4">
        <v>7</v>
      </c>
      <c r="G139" s="4">
        <f t="shared" si="9"/>
        <v>14</v>
      </c>
      <c r="H139" s="4" t="str">
        <f t="shared" si="10"/>
        <v>33</v>
      </c>
      <c r="I139" s="4" t="str">
        <f t="shared" si="11"/>
        <v>03</v>
      </c>
      <c r="J139" s="4" t="s">
        <v>109</v>
      </c>
      <c r="K139" s="4" t="s">
        <v>143</v>
      </c>
      <c r="L139" s="4" t="s">
        <v>49</v>
      </c>
      <c r="M139" s="4" t="s">
        <v>51</v>
      </c>
      <c r="N139" s="4" t="s">
        <v>51</v>
      </c>
      <c r="O139" s="4" t="s">
        <v>51</v>
      </c>
      <c r="P139" s="4" t="s">
        <v>51</v>
      </c>
    </row>
    <row r="140" spans="1:16">
      <c r="A140" s="31" t="s">
        <v>45</v>
      </c>
      <c r="B140" s="40" t="s">
        <v>0</v>
      </c>
      <c r="C140" s="4" t="s">
        <v>245</v>
      </c>
      <c r="D140" s="4">
        <v>2013</v>
      </c>
      <c r="E140" s="4">
        <v>12</v>
      </c>
      <c r="F140" s="4">
        <v>7</v>
      </c>
      <c r="G140" s="4">
        <f t="shared" si="9"/>
        <v>14</v>
      </c>
      <c r="H140" s="4" t="str">
        <f t="shared" si="10"/>
        <v>33</v>
      </c>
      <c r="I140" s="4" t="str">
        <f t="shared" si="11"/>
        <v>09</v>
      </c>
      <c r="J140" s="4" t="s">
        <v>134</v>
      </c>
      <c r="K140" s="4" t="s">
        <v>246</v>
      </c>
      <c r="L140" s="4" t="s">
        <v>67</v>
      </c>
      <c r="M140" s="4" t="s">
        <v>51</v>
      </c>
      <c r="N140" s="4" t="s">
        <v>51</v>
      </c>
      <c r="O140" s="4" t="s">
        <v>51</v>
      </c>
      <c r="P140" s="4" t="s">
        <v>51</v>
      </c>
    </row>
    <row r="141" spans="1:16">
      <c r="A141" s="31" t="s">
        <v>45</v>
      </c>
      <c r="B141" s="40" t="s">
        <v>0</v>
      </c>
      <c r="C141" s="4" t="s">
        <v>247</v>
      </c>
      <c r="D141" s="4">
        <v>2013</v>
      </c>
      <c r="E141" s="4">
        <v>12</v>
      </c>
      <c r="F141" s="4">
        <v>7</v>
      </c>
      <c r="G141" s="4">
        <f t="shared" si="9"/>
        <v>14</v>
      </c>
      <c r="H141" s="4" t="str">
        <f t="shared" si="10"/>
        <v>33</v>
      </c>
      <c r="I141" s="4" t="str">
        <f t="shared" si="11"/>
        <v>11</v>
      </c>
      <c r="J141" s="4" t="s">
        <v>65</v>
      </c>
      <c r="K141" s="4" t="s">
        <v>147</v>
      </c>
      <c r="L141" s="4" t="s">
        <v>67</v>
      </c>
      <c r="M141" s="4" t="s">
        <v>51</v>
      </c>
      <c r="N141" s="4" t="s">
        <v>51</v>
      </c>
      <c r="O141" s="4" t="s">
        <v>51</v>
      </c>
      <c r="P141" s="4" t="s">
        <v>51</v>
      </c>
    </row>
    <row r="142" spans="1:16">
      <c r="A142" s="31" t="s">
        <v>45</v>
      </c>
      <c r="B142" s="40" t="s">
        <v>0</v>
      </c>
      <c r="C142" s="4" t="s">
        <v>248</v>
      </c>
      <c r="D142" s="4">
        <v>2013</v>
      </c>
      <c r="E142" s="4">
        <v>12</v>
      </c>
      <c r="F142" s="4">
        <v>7</v>
      </c>
      <c r="G142" s="4">
        <f t="shared" si="9"/>
        <v>14</v>
      </c>
      <c r="H142" s="4" t="str">
        <f t="shared" si="10"/>
        <v>35</v>
      </c>
      <c r="I142" s="4" t="str">
        <f t="shared" si="11"/>
        <v>26</v>
      </c>
      <c r="J142" s="4" t="s">
        <v>109</v>
      </c>
      <c r="K142" s="4" t="s">
        <v>151</v>
      </c>
      <c r="L142" s="4" t="s">
        <v>49</v>
      </c>
      <c r="M142" s="4" t="s">
        <v>51</v>
      </c>
      <c r="N142" s="4" t="s">
        <v>50</v>
      </c>
      <c r="O142" s="4" t="s">
        <v>75</v>
      </c>
      <c r="P142" s="4" t="s">
        <v>51</v>
      </c>
    </row>
    <row r="143" spans="1:16">
      <c r="A143" s="31" t="s">
        <v>45</v>
      </c>
      <c r="B143" s="40" t="s">
        <v>0</v>
      </c>
      <c r="C143" s="4" t="s">
        <v>249</v>
      </c>
      <c r="D143" s="4">
        <v>2013</v>
      </c>
      <c r="E143" s="4">
        <v>12</v>
      </c>
      <c r="F143" s="4">
        <v>7</v>
      </c>
      <c r="G143" s="4">
        <f t="shared" si="9"/>
        <v>14</v>
      </c>
      <c r="H143" s="4" t="str">
        <f t="shared" si="10"/>
        <v>35</v>
      </c>
      <c r="I143" s="4" t="str">
        <f t="shared" si="11"/>
        <v>41</v>
      </c>
      <c r="J143" s="4" t="s">
        <v>53</v>
      </c>
      <c r="K143" s="4" t="s">
        <v>172</v>
      </c>
      <c r="L143" s="4" t="s">
        <v>49</v>
      </c>
      <c r="M143" s="4" t="s">
        <v>51</v>
      </c>
      <c r="N143" s="4" t="s">
        <v>51</v>
      </c>
      <c r="O143" s="4" t="s">
        <v>75</v>
      </c>
      <c r="P143" s="4" t="s">
        <v>51</v>
      </c>
    </row>
    <row r="144" spans="1:16">
      <c r="A144" s="31" t="s">
        <v>45</v>
      </c>
      <c r="B144" s="40" t="s">
        <v>0</v>
      </c>
      <c r="C144" s="4" t="s">
        <v>250</v>
      </c>
      <c r="D144" s="4">
        <v>2013</v>
      </c>
      <c r="E144" s="4">
        <v>12</v>
      </c>
      <c r="F144" s="4">
        <v>7</v>
      </c>
      <c r="G144" s="4">
        <f t="shared" si="9"/>
        <v>14</v>
      </c>
      <c r="H144" s="4" t="str">
        <f t="shared" si="10"/>
        <v>36</v>
      </c>
      <c r="I144" s="4" t="str">
        <f t="shared" si="11"/>
        <v>16</v>
      </c>
      <c r="J144" s="4" t="s">
        <v>47</v>
      </c>
      <c r="K144" s="4" t="s">
        <v>57</v>
      </c>
      <c r="L144" s="4" t="s">
        <v>49</v>
      </c>
      <c r="M144" s="4" t="s">
        <v>51</v>
      </c>
      <c r="N144" s="4" t="s">
        <v>75</v>
      </c>
      <c r="O144" s="4" t="s">
        <v>75</v>
      </c>
      <c r="P144" s="4" t="s">
        <v>51</v>
      </c>
    </row>
    <row r="145" spans="1:16">
      <c r="A145" s="31" t="s">
        <v>45</v>
      </c>
      <c r="B145" s="40" t="s">
        <v>0</v>
      </c>
      <c r="C145" s="4" t="s">
        <v>251</v>
      </c>
      <c r="D145" s="4">
        <v>2013</v>
      </c>
      <c r="E145" s="4">
        <v>12</v>
      </c>
      <c r="F145" s="4">
        <v>7</v>
      </c>
      <c r="G145" s="4">
        <f t="shared" si="9"/>
        <v>14</v>
      </c>
      <c r="H145" s="4" t="str">
        <f t="shared" si="10"/>
        <v>37</v>
      </c>
      <c r="I145" s="4" t="str">
        <f t="shared" si="11"/>
        <v>01</v>
      </c>
      <c r="J145" s="4" t="s">
        <v>47</v>
      </c>
      <c r="K145" s="4" t="s">
        <v>57</v>
      </c>
      <c r="L145" s="4" t="s">
        <v>49</v>
      </c>
      <c r="M145" s="4" t="s">
        <v>51</v>
      </c>
      <c r="N145" s="4" t="s">
        <v>51</v>
      </c>
      <c r="O145" s="4" t="s">
        <v>75</v>
      </c>
      <c r="P145" s="4" t="s">
        <v>75</v>
      </c>
    </row>
    <row r="146" spans="1:16">
      <c r="A146" s="31" t="s">
        <v>45</v>
      </c>
      <c r="B146" s="40" t="s">
        <v>0</v>
      </c>
      <c r="C146" s="4" t="s">
        <v>252</v>
      </c>
      <c r="D146" s="4">
        <v>2013</v>
      </c>
      <c r="E146" s="4">
        <v>12</v>
      </c>
      <c r="F146" s="4">
        <v>7</v>
      </c>
      <c r="G146" s="4">
        <f t="shared" si="9"/>
        <v>14</v>
      </c>
      <c r="H146" s="4" t="str">
        <f t="shared" si="10"/>
        <v>38</v>
      </c>
      <c r="I146" s="4" t="str">
        <f t="shared" si="11"/>
        <v>44</v>
      </c>
      <c r="J146" s="4" t="s">
        <v>65</v>
      </c>
      <c r="K146" s="4" t="s">
        <v>147</v>
      </c>
      <c r="L146" s="4" t="s">
        <v>67</v>
      </c>
      <c r="M146" s="4" t="s">
        <v>51</v>
      </c>
      <c r="N146" s="4" t="s">
        <v>75</v>
      </c>
      <c r="O146" s="4" t="s">
        <v>75</v>
      </c>
      <c r="P146" s="4" t="s">
        <v>51</v>
      </c>
    </row>
    <row r="147" spans="1:16">
      <c r="A147" s="31" t="s">
        <v>45</v>
      </c>
      <c r="B147" s="40" t="s">
        <v>0</v>
      </c>
      <c r="C147" s="4" t="s">
        <v>253</v>
      </c>
      <c r="D147" s="4">
        <v>2013</v>
      </c>
      <c r="E147" s="4">
        <v>12</v>
      </c>
      <c r="F147" s="4">
        <v>7</v>
      </c>
      <c r="G147" s="4">
        <f t="shared" si="9"/>
        <v>14</v>
      </c>
      <c r="H147" s="4" t="str">
        <f t="shared" si="10"/>
        <v>39</v>
      </c>
      <c r="I147" s="4" t="str">
        <f t="shared" si="11"/>
        <v>15</v>
      </c>
      <c r="J147" s="4" t="s">
        <v>134</v>
      </c>
      <c r="K147" s="4" t="s">
        <v>246</v>
      </c>
      <c r="L147" s="4" t="s">
        <v>67</v>
      </c>
      <c r="M147" s="4" t="s">
        <v>51</v>
      </c>
      <c r="N147" s="4" t="s">
        <v>50</v>
      </c>
      <c r="O147" s="4" t="s">
        <v>50</v>
      </c>
      <c r="P147" s="4" t="s">
        <v>51</v>
      </c>
    </row>
    <row r="148" spans="1:16">
      <c r="A148" s="31" t="s">
        <v>45</v>
      </c>
      <c r="B148" s="40" t="s">
        <v>0</v>
      </c>
      <c r="C148" s="4" t="s">
        <v>254</v>
      </c>
      <c r="D148" s="4">
        <v>2013</v>
      </c>
      <c r="E148" s="4">
        <v>12</v>
      </c>
      <c r="F148" s="4">
        <v>7</v>
      </c>
      <c r="G148" s="4">
        <f t="shared" si="9"/>
        <v>14</v>
      </c>
      <c r="H148" s="4" t="str">
        <f t="shared" si="10"/>
        <v>39</v>
      </c>
      <c r="I148" s="4" t="str">
        <f t="shared" si="11"/>
        <v>27</v>
      </c>
      <c r="J148" s="4" t="s">
        <v>65</v>
      </c>
      <c r="K148" s="4" t="s">
        <v>255</v>
      </c>
      <c r="L148" s="4" t="s">
        <v>130</v>
      </c>
      <c r="M148" s="4" t="s">
        <v>51</v>
      </c>
      <c r="N148" s="4" t="s">
        <v>55</v>
      </c>
      <c r="O148" s="4" t="s">
        <v>51</v>
      </c>
      <c r="P148" s="4" t="s">
        <v>51</v>
      </c>
    </row>
    <row r="149" spans="1:16">
      <c r="A149" s="31" t="s">
        <v>45</v>
      </c>
      <c r="B149" s="40" t="s">
        <v>0</v>
      </c>
      <c r="C149" s="4" t="s">
        <v>256</v>
      </c>
      <c r="D149" s="4">
        <v>2013</v>
      </c>
      <c r="E149" s="4">
        <v>12</v>
      </c>
      <c r="F149" s="4">
        <v>7</v>
      </c>
      <c r="G149" s="4">
        <f t="shared" si="9"/>
        <v>14</v>
      </c>
      <c r="H149" s="4" t="str">
        <f t="shared" si="10"/>
        <v>39</v>
      </c>
      <c r="I149" s="4" t="str">
        <f t="shared" si="11"/>
        <v>47</v>
      </c>
      <c r="J149" s="4" t="s">
        <v>53</v>
      </c>
      <c r="K149" s="4" t="s">
        <v>257</v>
      </c>
      <c r="L149" s="4" t="s">
        <v>49</v>
      </c>
      <c r="M149" s="4" t="s">
        <v>51</v>
      </c>
      <c r="N149" s="4" t="s">
        <v>51</v>
      </c>
      <c r="O149" s="4" t="s">
        <v>51</v>
      </c>
      <c r="P149" s="4" t="s">
        <v>51</v>
      </c>
    </row>
    <row r="150" spans="1:16">
      <c r="A150" s="31" t="s">
        <v>45</v>
      </c>
      <c r="B150" s="40" t="s">
        <v>0</v>
      </c>
      <c r="C150" s="4" t="s">
        <v>258</v>
      </c>
      <c r="D150" s="4">
        <v>2013</v>
      </c>
      <c r="E150" s="4">
        <v>12</v>
      </c>
      <c r="F150" s="4">
        <v>7</v>
      </c>
      <c r="G150" s="4">
        <f t="shared" si="9"/>
        <v>14</v>
      </c>
      <c r="H150" s="4" t="str">
        <f t="shared" si="10"/>
        <v>39</v>
      </c>
      <c r="I150" s="4" t="str">
        <f t="shared" si="11"/>
        <v>54</v>
      </c>
      <c r="J150" s="4" t="s">
        <v>134</v>
      </c>
      <c r="K150" s="4" t="s">
        <v>147</v>
      </c>
      <c r="L150" s="4" t="s">
        <v>67</v>
      </c>
      <c r="M150" s="4" t="s">
        <v>51</v>
      </c>
      <c r="N150" s="4" t="s">
        <v>51</v>
      </c>
      <c r="O150" s="4" t="s">
        <v>51</v>
      </c>
      <c r="P150" s="4" t="s">
        <v>51</v>
      </c>
    </row>
    <row r="151" spans="1:16">
      <c r="A151" s="31" t="s">
        <v>45</v>
      </c>
      <c r="B151" s="40" t="s">
        <v>0</v>
      </c>
      <c r="C151" s="4" t="s">
        <v>259</v>
      </c>
      <c r="D151" s="4">
        <v>2013</v>
      </c>
      <c r="E151" s="4">
        <v>12</v>
      </c>
      <c r="F151" s="4">
        <v>7</v>
      </c>
      <c r="G151" s="4">
        <f t="shared" si="9"/>
        <v>14</v>
      </c>
      <c r="H151" s="4" t="str">
        <f t="shared" si="10"/>
        <v>39</v>
      </c>
      <c r="I151" s="4" t="str">
        <f t="shared" si="11"/>
        <v>59</v>
      </c>
      <c r="J151" s="4" t="s">
        <v>65</v>
      </c>
      <c r="K151" s="4" t="s">
        <v>147</v>
      </c>
      <c r="L151" s="4" t="s">
        <v>67</v>
      </c>
      <c r="M151" s="4" t="s">
        <v>51</v>
      </c>
      <c r="N151" s="4" t="s">
        <v>75</v>
      </c>
      <c r="O151" s="4" t="s">
        <v>51</v>
      </c>
      <c r="P151" s="4" t="s">
        <v>51</v>
      </c>
    </row>
    <row r="152" spans="1:16">
      <c r="A152" s="31" t="s">
        <v>45</v>
      </c>
      <c r="B152" s="40" t="s">
        <v>0</v>
      </c>
      <c r="C152" s="4" t="s">
        <v>260</v>
      </c>
      <c r="D152" s="4">
        <v>2013</v>
      </c>
      <c r="E152" s="4">
        <v>12</v>
      </c>
      <c r="F152" s="4">
        <v>7</v>
      </c>
      <c r="G152" s="4">
        <f t="shared" si="9"/>
        <v>14</v>
      </c>
      <c r="H152" s="4" t="str">
        <f t="shared" si="10"/>
        <v>40</v>
      </c>
      <c r="I152" s="4" t="str">
        <f t="shared" si="11"/>
        <v>20</v>
      </c>
      <c r="J152" s="4" t="s">
        <v>47</v>
      </c>
      <c r="K152" s="4" t="s">
        <v>57</v>
      </c>
      <c r="L152" s="4" t="s">
        <v>49</v>
      </c>
      <c r="M152" s="4" t="s">
        <v>51</v>
      </c>
      <c r="N152" s="4" t="s">
        <v>50</v>
      </c>
      <c r="O152" s="4" t="s">
        <v>51</v>
      </c>
      <c r="P152" s="4" t="s">
        <v>51</v>
      </c>
    </row>
    <row r="153" spans="1:16">
      <c r="A153" s="31" t="s">
        <v>45</v>
      </c>
      <c r="B153" s="40" t="s">
        <v>0</v>
      </c>
      <c r="C153" s="4" t="s">
        <v>261</v>
      </c>
      <c r="D153" s="4">
        <v>2013</v>
      </c>
      <c r="E153" s="4">
        <v>12</v>
      </c>
      <c r="F153" s="4">
        <v>7</v>
      </c>
      <c r="G153" s="4">
        <f t="shared" si="9"/>
        <v>14</v>
      </c>
      <c r="H153" s="4" t="str">
        <f t="shared" si="10"/>
        <v>40</v>
      </c>
      <c r="I153" s="4" t="str">
        <f t="shared" si="11"/>
        <v>34</v>
      </c>
      <c r="J153" s="4" t="s">
        <v>109</v>
      </c>
      <c r="K153" s="4" t="s">
        <v>143</v>
      </c>
      <c r="L153" s="4" t="s">
        <v>49</v>
      </c>
      <c r="M153" s="4" t="s">
        <v>51</v>
      </c>
      <c r="N153" s="4" t="s">
        <v>75</v>
      </c>
      <c r="O153" s="4" t="s">
        <v>75</v>
      </c>
      <c r="P153" s="4" t="s">
        <v>51</v>
      </c>
    </row>
    <row r="154" spans="1:16">
      <c r="A154" s="31" t="s">
        <v>45</v>
      </c>
      <c r="B154" s="40" t="s">
        <v>0</v>
      </c>
      <c r="C154" s="4" t="s">
        <v>262</v>
      </c>
      <c r="D154" s="4">
        <v>2013</v>
      </c>
      <c r="E154" s="4">
        <v>12</v>
      </c>
      <c r="F154" s="4">
        <v>7</v>
      </c>
      <c r="G154" s="4">
        <f t="shared" si="9"/>
        <v>14</v>
      </c>
      <c r="H154" s="4" t="str">
        <f t="shared" si="10"/>
        <v>40</v>
      </c>
      <c r="I154" s="4" t="str">
        <f t="shared" si="11"/>
        <v>48</v>
      </c>
      <c r="J154" s="4" t="s">
        <v>109</v>
      </c>
      <c r="K154" s="4" t="s">
        <v>151</v>
      </c>
      <c r="L154" s="4" t="s">
        <v>49</v>
      </c>
      <c r="M154" s="4" t="s">
        <v>51</v>
      </c>
      <c r="N154" s="4" t="s">
        <v>50</v>
      </c>
      <c r="O154" s="4" t="s">
        <v>75</v>
      </c>
      <c r="P154" s="4" t="s">
        <v>51</v>
      </c>
    </row>
    <row r="155" spans="1:16">
      <c r="A155" s="31" t="s">
        <v>45</v>
      </c>
      <c r="B155" s="40" t="s">
        <v>0</v>
      </c>
      <c r="C155" s="4" t="s">
        <v>263</v>
      </c>
      <c r="D155" s="4">
        <v>2013</v>
      </c>
      <c r="E155" s="4">
        <v>12</v>
      </c>
      <c r="F155" s="4">
        <v>7</v>
      </c>
      <c r="G155" s="4">
        <f t="shared" si="9"/>
        <v>14</v>
      </c>
      <c r="H155" s="4" t="str">
        <f t="shared" si="10"/>
        <v>40</v>
      </c>
      <c r="I155" s="4" t="str">
        <f t="shared" si="11"/>
        <v>58</v>
      </c>
      <c r="J155" s="4" t="s">
        <v>65</v>
      </c>
      <c r="K155" s="4" t="s">
        <v>129</v>
      </c>
      <c r="L155" s="4" t="s">
        <v>67</v>
      </c>
      <c r="M155" s="4" t="s">
        <v>51</v>
      </c>
      <c r="N155" s="4" t="s">
        <v>75</v>
      </c>
      <c r="O155" s="4" t="s">
        <v>60</v>
      </c>
      <c r="P155" s="4" t="s">
        <v>75</v>
      </c>
    </row>
    <row r="156" spans="1:16">
      <c r="A156" s="31" t="s">
        <v>45</v>
      </c>
      <c r="B156" s="40" t="s">
        <v>0</v>
      </c>
      <c r="C156" s="4" t="s">
        <v>264</v>
      </c>
      <c r="D156" s="4">
        <v>2013</v>
      </c>
      <c r="E156" s="4">
        <v>12</v>
      </c>
      <c r="F156" s="4">
        <v>7</v>
      </c>
      <c r="G156" s="4">
        <f t="shared" si="9"/>
        <v>14</v>
      </c>
      <c r="H156" s="4" t="str">
        <f t="shared" si="10"/>
        <v>41</v>
      </c>
      <c r="I156" s="4" t="str">
        <f t="shared" si="11"/>
        <v>04</v>
      </c>
      <c r="J156" s="4" t="s">
        <v>134</v>
      </c>
      <c r="K156" s="4" t="s">
        <v>147</v>
      </c>
      <c r="L156" s="4" t="s">
        <v>67</v>
      </c>
      <c r="M156" s="4" t="s">
        <v>51</v>
      </c>
      <c r="N156" s="4" t="s">
        <v>55</v>
      </c>
      <c r="O156" s="4" t="s">
        <v>60</v>
      </c>
      <c r="P156" s="4" t="s">
        <v>75</v>
      </c>
    </row>
    <row r="157" spans="1:16">
      <c r="A157" s="31" t="s">
        <v>45</v>
      </c>
      <c r="B157" s="40" t="s">
        <v>0</v>
      </c>
      <c r="C157" s="4" t="s">
        <v>265</v>
      </c>
      <c r="D157" s="4">
        <v>2013</v>
      </c>
      <c r="E157" s="4">
        <v>12</v>
      </c>
      <c r="F157" s="4">
        <v>7</v>
      </c>
      <c r="G157" s="4">
        <f t="shared" si="9"/>
        <v>14</v>
      </c>
      <c r="H157" s="4" t="str">
        <f t="shared" si="10"/>
        <v>41</v>
      </c>
      <c r="I157" s="4" t="str">
        <f t="shared" si="11"/>
        <v>25</v>
      </c>
      <c r="J157" s="4" t="s">
        <v>109</v>
      </c>
      <c r="K157" s="4" t="s">
        <v>143</v>
      </c>
      <c r="L157" s="4" t="s">
        <v>49</v>
      </c>
      <c r="M157" s="4" t="s">
        <v>51</v>
      </c>
      <c r="N157" s="4" t="s">
        <v>75</v>
      </c>
      <c r="O157" s="4" t="s">
        <v>75</v>
      </c>
      <c r="P157" s="4" t="s">
        <v>50</v>
      </c>
    </row>
    <row r="158" spans="1:16">
      <c r="A158" s="31" t="s">
        <v>45</v>
      </c>
      <c r="B158" s="40" t="s">
        <v>0</v>
      </c>
      <c r="C158" s="4" t="s">
        <v>266</v>
      </c>
      <c r="D158" s="4">
        <v>2013</v>
      </c>
      <c r="E158" s="4">
        <v>12</v>
      </c>
      <c r="F158" s="4">
        <v>7</v>
      </c>
      <c r="G158" s="4">
        <f t="shared" si="9"/>
        <v>14</v>
      </c>
      <c r="H158" s="4" t="str">
        <f t="shared" si="10"/>
        <v>41</v>
      </c>
      <c r="I158" s="4" t="str">
        <f t="shared" si="11"/>
        <v>37</v>
      </c>
      <c r="J158" s="4" t="s">
        <v>109</v>
      </c>
      <c r="K158" s="4" t="s">
        <v>110</v>
      </c>
      <c r="L158" s="4" t="s">
        <v>49</v>
      </c>
      <c r="M158" s="4" t="s">
        <v>51</v>
      </c>
      <c r="N158" s="4" t="s">
        <v>75</v>
      </c>
      <c r="O158" s="4" t="s">
        <v>75</v>
      </c>
      <c r="P158" s="4" t="s">
        <v>75</v>
      </c>
    </row>
    <row r="159" spans="1:16">
      <c r="A159" s="31" t="s">
        <v>45</v>
      </c>
      <c r="B159" s="40" t="s">
        <v>0</v>
      </c>
      <c r="C159" s="4" t="s">
        <v>267</v>
      </c>
      <c r="D159" s="4">
        <v>2013</v>
      </c>
      <c r="E159" s="4">
        <v>12</v>
      </c>
      <c r="F159" s="4">
        <v>7</v>
      </c>
      <c r="G159" s="4">
        <f t="shared" si="9"/>
        <v>14</v>
      </c>
      <c r="H159" s="4" t="str">
        <f t="shared" si="10"/>
        <v>42</v>
      </c>
      <c r="I159" s="4" t="str">
        <f t="shared" si="11"/>
        <v>35</v>
      </c>
      <c r="J159" s="4" t="s">
        <v>47</v>
      </c>
      <c r="K159" s="4" t="s">
        <v>48</v>
      </c>
      <c r="L159" s="4" t="s">
        <v>49</v>
      </c>
      <c r="M159" s="4" t="s">
        <v>51</v>
      </c>
      <c r="N159" s="4" t="s">
        <v>60</v>
      </c>
      <c r="O159" s="4" t="s">
        <v>75</v>
      </c>
      <c r="P159" s="4" t="s">
        <v>51</v>
      </c>
    </row>
    <row r="160" spans="1:16">
      <c r="A160" s="31" t="s">
        <v>45</v>
      </c>
      <c r="B160" s="40" t="s">
        <v>0</v>
      </c>
      <c r="C160" s="4" t="s">
        <v>268</v>
      </c>
      <c r="D160" s="4">
        <v>2013</v>
      </c>
      <c r="E160" s="4">
        <v>12</v>
      </c>
      <c r="F160" s="4">
        <v>7</v>
      </c>
      <c r="G160" s="4">
        <f t="shared" si="9"/>
        <v>14</v>
      </c>
      <c r="H160" s="4" t="str">
        <f t="shared" si="10"/>
        <v>42</v>
      </c>
      <c r="I160" s="4" t="str">
        <f t="shared" si="11"/>
        <v>44</v>
      </c>
      <c r="J160" s="4" t="s">
        <v>134</v>
      </c>
      <c r="K160" s="4" t="s">
        <v>147</v>
      </c>
      <c r="L160" s="4" t="s">
        <v>67</v>
      </c>
      <c r="M160" s="4" t="s">
        <v>51</v>
      </c>
      <c r="N160" s="4" t="s">
        <v>51</v>
      </c>
      <c r="O160" s="4" t="s">
        <v>51</v>
      </c>
      <c r="P160" s="4" t="s">
        <v>51</v>
      </c>
    </row>
    <row r="161" spans="1:16">
      <c r="A161" s="31" t="s">
        <v>45</v>
      </c>
      <c r="B161" s="40" t="s">
        <v>7</v>
      </c>
      <c r="C161" s="4" t="s">
        <v>269</v>
      </c>
      <c r="D161" s="4">
        <v>2013</v>
      </c>
      <c r="E161" s="4">
        <v>12</v>
      </c>
      <c r="F161" s="4">
        <v>7</v>
      </c>
      <c r="G161" s="4">
        <f t="shared" si="9"/>
        <v>14</v>
      </c>
      <c r="H161" s="4" t="str">
        <f t="shared" si="10"/>
        <v>48</v>
      </c>
      <c r="I161" s="4" t="str">
        <f t="shared" si="11"/>
        <v>35</v>
      </c>
      <c r="J161" s="4" t="s">
        <v>65</v>
      </c>
      <c r="K161" s="4" t="s">
        <v>117</v>
      </c>
      <c r="L161" s="4" t="s">
        <v>67</v>
      </c>
      <c r="M161" s="4" t="s">
        <v>51</v>
      </c>
      <c r="N161" s="4" t="s">
        <v>51</v>
      </c>
      <c r="O161" s="4" t="s">
        <v>51</v>
      </c>
      <c r="P161" s="4" t="s">
        <v>51</v>
      </c>
    </row>
    <row r="162" spans="1:16">
      <c r="A162" s="31" t="s">
        <v>45</v>
      </c>
      <c r="B162" s="40" t="s">
        <v>7</v>
      </c>
      <c r="C162" s="4" t="s">
        <v>270</v>
      </c>
      <c r="D162" s="4">
        <v>2013</v>
      </c>
      <c r="E162" s="4">
        <v>12</v>
      </c>
      <c r="F162" s="4">
        <v>7</v>
      </c>
      <c r="G162" s="4">
        <f t="shared" si="9"/>
        <v>14</v>
      </c>
      <c r="H162" s="4" t="str">
        <f t="shared" si="10"/>
        <v>48</v>
      </c>
      <c r="I162" s="4" t="str">
        <f t="shared" si="11"/>
        <v>54</v>
      </c>
      <c r="J162" s="4" t="s">
        <v>65</v>
      </c>
      <c r="K162" s="4" t="s">
        <v>119</v>
      </c>
      <c r="L162" s="4" t="s">
        <v>67</v>
      </c>
      <c r="M162" s="4" t="s">
        <v>51</v>
      </c>
      <c r="N162" s="4" t="s">
        <v>51</v>
      </c>
      <c r="O162" s="4" t="s">
        <v>51</v>
      </c>
      <c r="P162" s="4" t="s">
        <v>51</v>
      </c>
    </row>
    <row r="163" spans="1:16">
      <c r="A163" s="31" t="s">
        <v>45</v>
      </c>
      <c r="B163" s="40" t="s">
        <v>7</v>
      </c>
      <c r="C163" s="4" t="s">
        <v>271</v>
      </c>
      <c r="D163" s="4">
        <v>2013</v>
      </c>
      <c r="E163" s="4">
        <v>12</v>
      </c>
      <c r="F163" s="4">
        <v>7</v>
      </c>
      <c r="G163" s="4">
        <f t="shared" si="9"/>
        <v>14</v>
      </c>
      <c r="H163" s="4" t="str">
        <f t="shared" si="10"/>
        <v>49</v>
      </c>
      <c r="I163" s="4" t="str">
        <f t="shared" si="11"/>
        <v>15</v>
      </c>
      <c r="J163" s="4" t="s">
        <v>109</v>
      </c>
      <c r="K163" s="4" t="s">
        <v>151</v>
      </c>
      <c r="L163" s="4" t="s">
        <v>49</v>
      </c>
      <c r="M163" s="4" t="s">
        <v>51</v>
      </c>
      <c r="N163" s="4" t="s">
        <v>51</v>
      </c>
      <c r="O163" s="4" t="s">
        <v>51</v>
      </c>
      <c r="P163" s="4" t="s">
        <v>51</v>
      </c>
    </row>
    <row r="164" spans="1:16">
      <c r="A164" s="31" t="s">
        <v>45</v>
      </c>
      <c r="B164" s="40" t="s">
        <v>7</v>
      </c>
      <c r="C164" s="4" t="s">
        <v>272</v>
      </c>
      <c r="D164" s="4">
        <v>2013</v>
      </c>
      <c r="E164" s="4">
        <v>12</v>
      </c>
      <c r="F164" s="4">
        <v>7</v>
      </c>
      <c r="G164" s="4">
        <f t="shared" si="9"/>
        <v>14</v>
      </c>
      <c r="H164" s="4" t="str">
        <f t="shared" si="10"/>
        <v>49</v>
      </c>
      <c r="I164" s="4" t="str">
        <f t="shared" si="11"/>
        <v>27</v>
      </c>
      <c r="J164" s="4" t="s">
        <v>134</v>
      </c>
      <c r="K164" s="4" t="s">
        <v>273</v>
      </c>
      <c r="L164" s="4" t="s">
        <v>67</v>
      </c>
      <c r="M164" s="4" t="s">
        <v>50</v>
      </c>
      <c r="N164" s="4" t="s">
        <v>51</v>
      </c>
      <c r="O164" s="4" t="s">
        <v>51</v>
      </c>
      <c r="P164" s="4" t="s">
        <v>51</v>
      </c>
    </row>
    <row r="165" spans="1:16">
      <c r="A165" s="31" t="s">
        <v>45</v>
      </c>
      <c r="B165" s="40" t="s">
        <v>7</v>
      </c>
      <c r="C165" s="4" t="s">
        <v>274</v>
      </c>
      <c r="D165" s="4">
        <v>2013</v>
      </c>
      <c r="E165" s="4">
        <v>12</v>
      </c>
      <c r="F165" s="4">
        <v>7</v>
      </c>
      <c r="G165" s="4">
        <f t="shared" si="9"/>
        <v>14</v>
      </c>
      <c r="H165" s="4" t="str">
        <f t="shared" si="10"/>
        <v>49</v>
      </c>
      <c r="I165" s="4" t="str">
        <f t="shared" si="11"/>
        <v>29</v>
      </c>
      <c r="J165" s="4" t="s">
        <v>109</v>
      </c>
      <c r="K165" s="4" t="s">
        <v>143</v>
      </c>
      <c r="L165" s="4" t="s">
        <v>49</v>
      </c>
      <c r="M165" s="4" t="s">
        <v>51</v>
      </c>
      <c r="N165" s="4" t="s">
        <v>51</v>
      </c>
      <c r="O165" s="4" t="s">
        <v>51</v>
      </c>
      <c r="P165" s="4" t="s">
        <v>51</v>
      </c>
    </row>
    <row r="166" spans="1:16">
      <c r="A166" s="31" t="s">
        <v>45</v>
      </c>
      <c r="B166" s="40" t="s">
        <v>7</v>
      </c>
      <c r="C166" s="4" t="s">
        <v>275</v>
      </c>
      <c r="D166" s="4">
        <v>2013</v>
      </c>
      <c r="E166" s="4">
        <v>12</v>
      </c>
      <c r="F166" s="4">
        <v>7</v>
      </c>
      <c r="G166" s="4">
        <f t="shared" si="9"/>
        <v>14</v>
      </c>
      <c r="H166" s="4" t="str">
        <f t="shared" si="10"/>
        <v>49</v>
      </c>
      <c r="I166" s="4" t="str">
        <f t="shared" si="11"/>
        <v>45</v>
      </c>
      <c r="J166" s="4" t="s">
        <v>109</v>
      </c>
      <c r="K166" s="4" t="s">
        <v>143</v>
      </c>
      <c r="L166" s="4" t="s">
        <v>49</v>
      </c>
      <c r="M166" s="4" t="s">
        <v>75</v>
      </c>
      <c r="N166" s="4" t="s">
        <v>51</v>
      </c>
      <c r="O166" s="4" t="s">
        <v>51</v>
      </c>
      <c r="P166" s="4" t="s">
        <v>51</v>
      </c>
    </row>
    <row r="167" spans="1:16">
      <c r="A167" s="31" t="s">
        <v>45</v>
      </c>
      <c r="B167" s="40" t="s">
        <v>7</v>
      </c>
      <c r="C167" s="4" t="s">
        <v>276</v>
      </c>
      <c r="D167" s="4">
        <v>2013</v>
      </c>
      <c r="E167" s="4">
        <v>12</v>
      </c>
      <c r="F167" s="4">
        <v>7</v>
      </c>
      <c r="G167" s="4">
        <f t="shared" si="9"/>
        <v>14</v>
      </c>
      <c r="H167" s="4" t="str">
        <f t="shared" si="10"/>
        <v>50</v>
      </c>
      <c r="I167" s="4" t="str">
        <f t="shared" si="11"/>
        <v>00</v>
      </c>
      <c r="J167" s="4" t="s">
        <v>65</v>
      </c>
      <c r="K167" s="4" t="s">
        <v>159</v>
      </c>
      <c r="L167" s="4" t="s">
        <v>67</v>
      </c>
      <c r="M167" s="4" t="s">
        <v>75</v>
      </c>
      <c r="N167" s="4" t="s">
        <v>51</v>
      </c>
      <c r="O167" s="4" t="s">
        <v>51</v>
      </c>
      <c r="P167" s="4" t="s">
        <v>51</v>
      </c>
    </row>
    <row r="168" spans="1:16">
      <c r="A168" s="31" t="s">
        <v>45</v>
      </c>
      <c r="B168" s="40" t="s">
        <v>7</v>
      </c>
      <c r="C168" s="4" t="s">
        <v>277</v>
      </c>
      <c r="D168" s="4">
        <v>2013</v>
      </c>
      <c r="E168" s="4">
        <v>12</v>
      </c>
      <c r="F168" s="4">
        <v>7</v>
      </c>
      <c r="G168" s="4">
        <f t="shared" ref="G168:G231" si="12">LEFT(C168,1)+12</f>
        <v>14</v>
      </c>
      <c r="H168" s="4" t="str">
        <f t="shared" ref="H168:H231" si="13">MID(C168,3,2)</f>
        <v>50</v>
      </c>
      <c r="I168" s="4" t="str">
        <f t="shared" ref="I168:I231" si="14">MID(C168,6,2)</f>
        <v>28</v>
      </c>
      <c r="J168" s="4" t="s">
        <v>109</v>
      </c>
      <c r="K168" s="4" t="s">
        <v>110</v>
      </c>
      <c r="L168" s="4" t="s">
        <v>49</v>
      </c>
      <c r="M168" s="4" t="s">
        <v>50</v>
      </c>
      <c r="N168" s="4" t="s">
        <v>51</v>
      </c>
      <c r="O168" s="4" t="s">
        <v>51</v>
      </c>
      <c r="P168" s="4" t="s">
        <v>51</v>
      </c>
    </row>
    <row r="169" spans="1:16">
      <c r="A169" s="31" t="s">
        <v>45</v>
      </c>
      <c r="B169" s="40" t="s">
        <v>7</v>
      </c>
      <c r="C169" s="4" t="s">
        <v>278</v>
      </c>
      <c r="D169" s="4">
        <v>2013</v>
      </c>
      <c r="E169" s="4">
        <v>12</v>
      </c>
      <c r="F169" s="4">
        <v>7</v>
      </c>
      <c r="G169" s="4">
        <f t="shared" si="12"/>
        <v>14</v>
      </c>
      <c r="H169" s="4" t="str">
        <f t="shared" si="13"/>
        <v>50</v>
      </c>
      <c r="I169" s="4" t="str">
        <f t="shared" si="14"/>
        <v>47</v>
      </c>
      <c r="J169" s="4" t="s">
        <v>53</v>
      </c>
      <c r="K169" s="4" t="s">
        <v>279</v>
      </c>
      <c r="L169" s="4" t="s">
        <v>49</v>
      </c>
      <c r="M169" s="4" t="s">
        <v>51</v>
      </c>
      <c r="N169" s="4" t="s">
        <v>51</v>
      </c>
      <c r="O169" s="4" t="s">
        <v>51</v>
      </c>
      <c r="P169" s="4" t="s">
        <v>51</v>
      </c>
    </row>
    <row r="170" spans="1:16">
      <c r="A170" s="31" t="s">
        <v>45</v>
      </c>
      <c r="B170" s="40" t="s">
        <v>7</v>
      </c>
      <c r="C170" s="4" t="s">
        <v>280</v>
      </c>
      <c r="D170" s="4">
        <v>2013</v>
      </c>
      <c r="E170" s="4">
        <v>12</v>
      </c>
      <c r="F170" s="4">
        <v>7</v>
      </c>
      <c r="G170" s="4">
        <f t="shared" si="12"/>
        <v>14</v>
      </c>
      <c r="H170" s="4" t="str">
        <f t="shared" si="13"/>
        <v>50</v>
      </c>
      <c r="I170" s="4" t="str">
        <f t="shared" si="14"/>
        <v>50</v>
      </c>
      <c r="J170" s="4" t="s">
        <v>109</v>
      </c>
      <c r="K170" s="4" t="s">
        <v>151</v>
      </c>
      <c r="L170" s="4" t="s">
        <v>49</v>
      </c>
      <c r="M170" s="4" t="s">
        <v>51</v>
      </c>
      <c r="N170" s="4" t="s">
        <v>51</v>
      </c>
      <c r="O170" s="4" t="s">
        <v>51</v>
      </c>
      <c r="P170" s="4" t="s">
        <v>51</v>
      </c>
    </row>
    <row r="171" spans="1:16">
      <c r="A171" s="31" t="s">
        <v>45</v>
      </c>
      <c r="B171" s="40" t="s">
        <v>7</v>
      </c>
      <c r="C171" s="4" t="s">
        <v>281</v>
      </c>
      <c r="D171" s="4">
        <v>2013</v>
      </c>
      <c r="E171" s="4">
        <v>12</v>
      </c>
      <c r="F171" s="4">
        <v>7</v>
      </c>
      <c r="G171" s="4">
        <f t="shared" si="12"/>
        <v>14</v>
      </c>
      <c r="H171" s="4" t="str">
        <f t="shared" si="13"/>
        <v>51</v>
      </c>
      <c r="I171" s="4" t="str">
        <f t="shared" si="14"/>
        <v>05</v>
      </c>
      <c r="J171" s="4" t="s">
        <v>65</v>
      </c>
      <c r="K171" s="4" t="s">
        <v>162</v>
      </c>
      <c r="L171" s="4" t="s">
        <v>67</v>
      </c>
      <c r="M171" s="4" t="s">
        <v>51</v>
      </c>
      <c r="N171" s="4" t="s">
        <v>75</v>
      </c>
      <c r="O171" s="4" t="s">
        <v>75</v>
      </c>
      <c r="P171" s="4" t="s">
        <v>75</v>
      </c>
    </row>
    <row r="172" spans="1:16">
      <c r="A172" s="31" t="s">
        <v>45</v>
      </c>
      <c r="B172" s="40" t="s">
        <v>7</v>
      </c>
      <c r="C172" s="4" t="s">
        <v>282</v>
      </c>
      <c r="D172" s="4">
        <v>2013</v>
      </c>
      <c r="E172" s="4">
        <v>12</v>
      </c>
      <c r="F172" s="4">
        <v>7</v>
      </c>
      <c r="G172" s="4">
        <f t="shared" si="12"/>
        <v>14</v>
      </c>
      <c r="H172" s="4" t="str">
        <f t="shared" si="13"/>
        <v>51</v>
      </c>
      <c r="I172" s="4" t="str">
        <f t="shared" si="14"/>
        <v>16</v>
      </c>
      <c r="J172" s="4" t="s">
        <v>109</v>
      </c>
      <c r="K172" s="4" t="s">
        <v>283</v>
      </c>
      <c r="L172" s="4" t="s">
        <v>49</v>
      </c>
      <c r="M172" s="4" t="s">
        <v>51</v>
      </c>
      <c r="N172" s="4" t="s">
        <v>50</v>
      </c>
      <c r="O172" s="4" t="s">
        <v>60</v>
      </c>
      <c r="P172" s="4" t="s">
        <v>75</v>
      </c>
    </row>
    <row r="173" spans="1:16">
      <c r="A173" s="31" t="s">
        <v>45</v>
      </c>
      <c r="B173" s="40" t="s">
        <v>7</v>
      </c>
      <c r="C173" s="4" t="s">
        <v>284</v>
      </c>
      <c r="D173" s="4">
        <v>2013</v>
      </c>
      <c r="E173" s="4">
        <v>12</v>
      </c>
      <c r="F173" s="4">
        <v>7</v>
      </c>
      <c r="G173" s="4">
        <f t="shared" si="12"/>
        <v>14</v>
      </c>
      <c r="H173" s="4" t="str">
        <f t="shared" si="13"/>
        <v>51</v>
      </c>
      <c r="I173" s="4" t="str">
        <f t="shared" si="14"/>
        <v>22</v>
      </c>
      <c r="J173" s="4" t="s">
        <v>65</v>
      </c>
      <c r="K173" s="4" t="s">
        <v>147</v>
      </c>
      <c r="L173" s="4" t="s">
        <v>67</v>
      </c>
      <c r="M173" s="4" t="s">
        <v>51</v>
      </c>
      <c r="N173" s="4" t="s">
        <v>75</v>
      </c>
      <c r="O173" s="4" t="s">
        <v>75</v>
      </c>
      <c r="P173" s="4" t="s">
        <v>75</v>
      </c>
    </row>
    <row r="174" spans="1:16">
      <c r="A174" s="31" t="s">
        <v>45</v>
      </c>
      <c r="B174" s="40" t="s">
        <v>7</v>
      </c>
      <c r="C174" s="4" t="s">
        <v>285</v>
      </c>
      <c r="D174" s="4">
        <v>2013</v>
      </c>
      <c r="E174" s="4">
        <v>12</v>
      </c>
      <c r="F174" s="4">
        <v>7</v>
      </c>
      <c r="G174" s="4">
        <f t="shared" si="12"/>
        <v>14</v>
      </c>
      <c r="H174" s="4" t="str">
        <f t="shared" si="13"/>
        <v>52</v>
      </c>
      <c r="I174" s="4" t="str">
        <f t="shared" si="14"/>
        <v>18</v>
      </c>
      <c r="J174" s="4" t="s">
        <v>134</v>
      </c>
      <c r="K174" s="4" t="s">
        <v>147</v>
      </c>
      <c r="L174" s="4" t="s">
        <v>67</v>
      </c>
      <c r="M174" s="4" t="s">
        <v>51</v>
      </c>
      <c r="N174" s="4" t="s">
        <v>55</v>
      </c>
      <c r="O174" s="4" t="s">
        <v>75</v>
      </c>
      <c r="P174" s="4" t="s">
        <v>75</v>
      </c>
    </row>
    <row r="175" spans="1:16">
      <c r="A175" s="31" t="s">
        <v>45</v>
      </c>
      <c r="B175" s="40" t="s">
        <v>7</v>
      </c>
      <c r="C175" s="4" t="s">
        <v>286</v>
      </c>
      <c r="D175" s="4">
        <v>2013</v>
      </c>
      <c r="E175" s="4">
        <v>12</v>
      </c>
      <c r="F175" s="4">
        <v>7</v>
      </c>
      <c r="G175" s="4">
        <f t="shared" si="12"/>
        <v>14</v>
      </c>
      <c r="H175" s="4" t="str">
        <f t="shared" si="13"/>
        <v>52</v>
      </c>
      <c r="I175" s="4" t="str">
        <f t="shared" si="14"/>
        <v>23</v>
      </c>
      <c r="J175" s="4" t="s">
        <v>53</v>
      </c>
      <c r="K175" s="4" t="s">
        <v>287</v>
      </c>
      <c r="L175" s="4" t="s">
        <v>49</v>
      </c>
      <c r="M175" s="4" t="s">
        <v>51</v>
      </c>
      <c r="N175" s="4" t="s">
        <v>51</v>
      </c>
      <c r="O175" s="4" t="s">
        <v>75</v>
      </c>
      <c r="P175" s="4" t="s">
        <v>51</v>
      </c>
    </row>
    <row r="176" spans="1:16">
      <c r="A176" s="31" t="s">
        <v>45</v>
      </c>
      <c r="B176" s="40" t="s">
        <v>7</v>
      </c>
      <c r="C176" s="4" t="s">
        <v>288</v>
      </c>
      <c r="D176" s="4">
        <v>2013</v>
      </c>
      <c r="E176" s="4">
        <v>12</v>
      </c>
      <c r="F176" s="4">
        <v>7</v>
      </c>
      <c r="G176" s="4">
        <f t="shared" si="12"/>
        <v>14</v>
      </c>
      <c r="H176" s="4" t="str">
        <f t="shared" si="13"/>
        <v>52</v>
      </c>
      <c r="I176" s="4" t="str">
        <f t="shared" si="14"/>
        <v>24</v>
      </c>
      <c r="J176" s="4" t="s">
        <v>65</v>
      </c>
      <c r="K176" s="4" t="s">
        <v>289</v>
      </c>
      <c r="L176" s="4" t="s">
        <v>67</v>
      </c>
      <c r="M176" s="4" t="s">
        <v>51</v>
      </c>
      <c r="N176" s="4" t="s">
        <v>51</v>
      </c>
      <c r="O176" s="4" t="s">
        <v>75</v>
      </c>
      <c r="P176" s="4" t="s">
        <v>51</v>
      </c>
    </row>
    <row r="177" spans="1:16">
      <c r="A177" s="31" t="s">
        <v>45</v>
      </c>
      <c r="B177" s="40" t="s">
        <v>7</v>
      </c>
      <c r="C177" s="4" t="s">
        <v>290</v>
      </c>
      <c r="D177" s="4">
        <v>2013</v>
      </c>
      <c r="E177" s="4">
        <v>12</v>
      </c>
      <c r="F177" s="4">
        <v>7</v>
      </c>
      <c r="G177" s="4">
        <f t="shared" si="12"/>
        <v>14</v>
      </c>
      <c r="H177" s="4" t="str">
        <f t="shared" si="13"/>
        <v>53</v>
      </c>
      <c r="I177" s="4" t="str">
        <f t="shared" si="14"/>
        <v>07</v>
      </c>
      <c r="J177" s="4" t="s">
        <v>53</v>
      </c>
      <c r="K177" s="4" t="s">
        <v>291</v>
      </c>
      <c r="L177" s="4" t="s">
        <v>49</v>
      </c>
      <c r="M177" s="4" t="s">
        <v>51</v>
      </c>
      <c r="N177" s="4" t="s">
        <v>60</v>
      </c>
      <c r="O177" s="4" t="s">
        <v>60</v>
      </c>
      <c r="P177" s="4" t="s">
        <v>75</v>
      </c>
    </row>
    <row r="178" spans="1:16">
      <c r="A178" s="31" t="s">
        <v>45</v>
      </c>
      <c r="B178" s="40" t="s">
        <v>7</v>
      </c>
      <c r="C178" s="4" t="s">
        <v>292</v>
      </c>
      <c r="D178" s="4">
        <v>2013</v>
      </c>
      <c r="E178" s="4">
        <v>12</v>
      </c>
      <c r="F178" s="4">
        <v>7</v>
      </c>
      <c r="G178" s="4">
        <f t="shared" si="12"/>
        <v>14</v>
      </c>
      <c r="H178" s="4" t="str">
        <f t="shared" si="13"/>
        <v>53</v>
      </c>
      <c r="I178" s="4" t="str">
        <f t="shared" si="14"/>
        <v>09</v>
      </c>
      <c r="J178" s="4" t="s">
        <v>109</v>
      </c>
      <c r="K178" s="4" t="s">
        <v>143</v>
      </c>
      <c r="L178" s="4" t="s">
        <v>49</v>
      </c>
      <c r="M178" s="4" t="s">
        <v>51</v>
      </c>
      <c r="N178" s="4" t="s">
        <v>75</v>
      </c>
      <c r="O178" s="4" t="s">
        <v>60</v>
      </c>
      <c r="P178" s="4" t="s">
        <v>75</v>
      </c>
    </row>
    <row r="179" spans="1:16">
      <c r="A179" s="31" t="s">
        <v>45</v>
      </c>
      <c r="B179" s="40" t="s">
        <v>7</v>
      </c>
      <c r="C179" s="4" t="s">
        <v>293</v>
      </c>
      <c r="D179" s="4">
        <v>2013</v>
      </c>
      <c r="E179" s="4">
        <v>12</v>
      </c>
      <c r="F179" s="4">
        <v>7</v>
      </c>
      <c r="G179" s="4">
        <f t="shared" si="12"/>
        <v>14</v>
      </c>
      <c r="H179" s="4" t="str">
        <f t="shared" si="13"/>
        <v>53</v>
      </c>
      <c r="I179" s="4" t="str">
        <f t="shared" si="14"/>
        <v>10</v>
      </c>
      <c r="J179" s="4" t="s">
        <v>47</v>
      </c>
      <c r="K179" s="4" t="s">
        <v>48</v>
      </c>
      <c r="L179" s="4" t="s">
        <v>49</v>
      </c>
      <c r="M179" s="4" t="s">
        <v>51</v>
      </c>
      <c r="N179" s="4" t="s">
        <v>75</v>
      </c>
      <c r="O179" s="4" t="s">
        <v>75</v>
      </c>
      <c r="P179" s="4" t="s">
        <v>51</v>
      </c>
    </row>
    <row r="180" spans="1:16">
      <c r="A180" s="31" t="s">
        <v>45</v>
      </c>
      <c r="B180" s="40" t="s">
        <v>7</v>
      </c>
      <c r="C180" s="4" t="s">
        <v>294</v>
      </c>
      <c r="D180" s="4">
        <v>2013</v>
      </c>
      <c r="E180" s="4">
        <v>12</v>
      </c>
      <c r="F180" s="4">
        <v>7</v>
      </c>
      <c r="G180" s="4">
        <f t="shared" si="12"/>
        <v>14</v>
      </c>
      <c r="H180" s="4" t="str">
        <f t="shared" si="13"/>
        <v>53</v>
      </c>
      <c r="I180" s="4" t="str">
        <f t="shared" si="14"/>
        <v>12</v>
      </c>
      <c r="J180" s="4" t="s">
        <v>53</v>
      </c>
      <c r="K180" s="4" t="s">
        <v>295</v>
      </c>
      <c r="L180" s="4" t="s">
        <v>49</v>
      </c>
      <c r="M180" s="4" t="s">
        <v>51</v>
      </c>
      <c r="N180" s="4" t="s">
        <v>75</v>
      </c>
      <c r="O180" s="4" t="s">
        <v>75</v>
      </c>
      <c r="P180" s="4" t="s">
        <v>51</v>
      </c>
    </row>
    <row r="181" spans="1:16">
      <c r="A181" s="31" t="s">
        <v>45</v>
      </c>
      <c r="B181" s="40" t="s">
        <v>7</v>
      </c>
      <c r="C181" s="4" t="s">
        <v>296</v>
      </c>
      <c r="D181" s="4">
        <v>2013</v>
      </c>
      <c r="E181" s="4">
        <v>12</v>
      </c>
      <c r="F181" s="4">
        <v>7</v>
      </c>
      <c r="G181" s="4">
        <f t="shared" si="12"/>
        <v>14</v>
      </c>
      <c r="H181" s="4" t="str">
        <f t="shared" si="13"/>
        <v>53</v>
      </c>
      <c r="I181" s="4" t="str">
        <f t="shared" si="14"/>
        <v>25</v>
      </c>
      <c r="J181" s="4" t="s">
        <v>53</v>
      </c>
      <c r="K181" s="4" t="s">
        <v>297</v>
      </c>
      <c r="L181" s="4" t="s">
        <v>49</v>
      </c>
      <c r="M181" s="4" t="s">
        <v>51</v>
      </c>
      <c r="N181" s="4" t="s">
        <v>51</v>
      </c>
      <c r="O181" s="4" t="s">
        <v>75</v>
      </c>
      <c r="P181" s="4" t="s">
        <v>51</v>
      </c>
    </row>
    <row r="182" spans="1:16">
      <c r="A182" s="31" t="s">
        <v>45</v>
      </c>
      <c r="B182" s="40" t="s">
        <v>7</v>
      </c>
      <c r="C182" s="4" t="s">
        <v>298</v>
      </c>
      <c r="D182" s="4">
        <v>2013</v>
      </c>
      <c r="E182" s="4">
        <v>12</v>
      </c>
      <c r="F182" s="4">
        <v>7</v>
      </c>
      <c r="G182" s="4">
        <f t="shared" si="12"/>
        <v>14</v>
      </c>
      <c r="H182" s="4" t="str">
        <f t="shared" si="13"/>
        <v>54</v>
      </c>
      <c r="I182" s="4" t="str">
        <f t="shared" si="14"/>
        <v>02</v>
      </c>
      <c r="J182" s="4" t="s">
        <v>65</v>
      </c>
      <c r="K182" s="4" t="s">
        <v>147</v>
      </c>
      <c r="L182" s="4" t="s">
        <v>67</v>
      </c>
      <c r="M182" s="4" t="s">
        <v>51</v>
      </c>
      <c r="N182" s="4" t="s">
        <v>51</v>
      </c>
      <c r="O182" s="4" t="s">
        <v>75</v>
      </c>
      <c r="P182" s="4" t="s">
        <v>51</v>
      </c>
    </row>
    <row r="183" spans="1:16">
      <c r="A183" s="31" t="s">
        <v>45</v>
      </c>
      <c r="B183" s="40" t="s">
        <v>7</v>
      </c>
      <c r="C183" s="4" t="s">
        <v>299</v>
      </c>
      <c r="D183" s="4">
        <v>2013</v>
      </c>
      <c r="E183" s="4">
        <v>12</v>
      </c>
      <c r="F183" s="4">
        <v>7</v>
      </c>
      <c r="G183" s="4">
        <f t="shared" si="12"/>
        <v>14</v>
      </c>
      <c r="H183" s="4" t="str">
        <f t="shared" si="13"/>
        <v>54</v>
      </c>
      <c r="I183" s="4" t="str">
        <f t="shared" si="14"/>
        <v>03</v>
      </c>
      <c r="J183" s="4" t="s">
        <v>47</v>
      </c>
      <c r="K183" s="4" t="s">
        <v>57</v>
      </c>
      <c r="L183" s="4" t="s">
        <v>49</v>
      </c>
      <c r="M183" s="4" t="s">
        <v>51</v>
      </c>
      <c r="N183" s="4" t="s">
        <v>51</v>
      </c>
      <c r="O183" s="4" t="s">
        <v>75</v>
      </c>
      <c r="P183" s="4" t="s">
        <v>51</v>
      </c>
    </row>
    <row r="184" spans="1:16">
      <c r="A184" s="31" t="s">
        <v>45</v>
      </c>
      <c r="B184" s="40" t="s">
        <v>7</v>
      </c>
      <c r="C184" s="4" t="s">
        <v>300</v>
      </c>
      <c r="D184" s="4">
        <v>2013</v>
      </c>
      <c r="E184" s="4">
        <v>12</v>
      </c>
      <c r="F184" s="4">
        <v>7</v>
      </c>
      <c r="G184" s="4">
        <f t="shared" si="12"/>
        <v>14</v>
      </c>
      <c r="H184" s="4" t="str">
        <f t="shared" si="13"/>
        <v>54</v>
      </c>
      <c r="I184" s="4" t="str">
        <f t="shared" si="14"/>
        <v>35</v>
      </c>
      <c r="J184" s="4" t="s">
        <v>53</v>
      </c>
      <c r="K184" s="4" t="s">
        <v>301</v>
      </c>
      <c r="L184" s="4" t="s">
        <v>49</v>
      </c>
      <c r="M184" s="4" t="s">
        <v>51</v>
      </c>
      <c r="N184" s="4" t="s">
        <v>51</v>
      </c>
      <c r="O184" s="4" t="s">
        <v>75</v>
      </c>
      <c r="P184" s="4" t="s">
        <v>51</v>
      </c>
    </row>
    <row r="185" spans="1:16">
      <c r="A185" s="31" t="s">
        <v>45</v>
      </c>
      <c r="B185" s="40" t="s">
        <v>7</v>
      </c>
      <c r="C185" s="4" t="s">
        <v>302</v>
      </c>
      <c r="D185" s="4">
        <v>2013</v>
      </c>
      <c r="E185" s="4">
        <v>12</v>
      </c>
      <c r="F185" s="4">
        <v>7</v>
      </c>
      <c r="G185" s="4">
        <f t="shared" si="12"/>
        <v>14</v>
      </c>
      <c r="H185" s="4" t="str">
        <f t="shared" si="13"/>
        <v>54</v>
      </c>
      <c r="I185" s="4" t="str">
        <f t="shared" si="14"/>
        <v>41</v>
      </c>
      <c r="J185" s="4" t="s">
        <v>53</v>
      </c>
      <c r="K185" s="4" t="s">
        <v>303</v>
      </c>
      <c r="L185" s="4" t="s">
        <v>49</v>
      </c>
      <c r="M185" s="4" t="s">
        <v>51</v>
      </c>
      <c r="N185" s="4" t="s">
        <v>51</v>
      </c>
      <c r="O185" s="4" t="s">
        <v>75</v>
      </c>
      <c r="P185" s="4" t="s">
        <v>51</v>
      </c>
    </row>
    <row r="186" spans="1:16">
      <c r="A186" s="31" t="s">
        <v>45</v>
      </c>
      <c r="B186" s="40" t="s">
        <v>7</v>
      </c>
      <c r="C186" s="4" t="s">
        <v>304</v>
      </c>
      <c r="D186" s="4">
        <v>2013</v>
      </c>
      <c r="E186" s="4">
        <v>12</v>
      </c>
      <c r="F186" s="4">
        <v>7</v>
      </c>
      <c r="G186" s="4">
        <f t="shared" si="12"/>
        <v>14</v>
      </c>
      <c r="H186" s="4" t="str">
        <f t="shared" si="13"/>
        <v>54</v>
      </c>
      <c r="I186" s="4" t="str">
        <f t="shared" si="14"/>
        <v>44</v>
      </c>
      <c r="J186" s="4" t="s">
        <v>53</v>
      </c>
      <c r="K186" s="4" t="s">
        <v>305</v>
      </c>
      <c r="L186" s="4" t="s">
        <v>49</v>
      </c>
      <c r="M186" s="4" t="s">
        <v>51</v>
      </c>
      <c r="N186" s="4" t="s">
        <v>51</v>
      </c>
      <c r="O186" s="4" t="s">
        <v>75</v>
      </c>
      <c r="P186" s="4" t="s">
        <v>51</v>
      </c>
    </row>
    <row r="187" spans="1:16">
      <c r="A187" s="31" t="s">
        <v>45</v>
      </c>
      <c r="B187" s="40" t="s">
        <v>7</v>
      </c>
      <c r="C187" s="4" t="s">
        <v>306</v>
      </c>
      <c r="D187" s="4">
        <v>2013</v>
      </c>
      <c r="E187" s="4">
        <v>12</v>
      </c>
      <c r="F187" s="4">
        <v>7</v>
      </c>
      <c r="G187" s="4">
        <f t="shared" si="12"/>
        <v>14</v>
      </c>
      <c r="H187" s="4" t="str">
        <f t="shared" si="13"/>
        <v>54</v>
      </c>
      <c r="I187" s="4" t="str">
        <f t="shared" si="14"/>
        <v>50</v>
      </c>
      <c r="J187" s="4" t="s">
        <v>109</v>
      </c>
      <c r="K187" s="4" t="s">
        <v>151</v>
      </c>
      <c r="L187" s="4" t="s">
        <v>49</v>
      </c>
      <c r="M187" s="4" t="s">
        <v>51</v>
      </c>
      <c r="N187" s="4" t="s">
        <v>51</v>
      </c>
      <c r="O187" s="4" t="s">
        <v>75</v>
      </c>
      <c r="P187" s="4" t="s">
        <v>51</v>
      </c>
    </row>
    <row r="188" spans="1:16">
      <c r="A188" s="31" t="s">
        <v>45</v>
      </c>
      <c r="B188" s="40" t="s">
        <v>7</v>
      </c>
      <c r="C188" s="4" t="s">
        <v>307</v>
      </c>
      <c r="D188" s="4">
        <v>2013</v>
      </c>
      <c r="E188" s="4">
        <v>12</v>
      </c>
      <c r="F188" s="4">
        <v>7</v>
      </c>
      <c r="G188" s="4">
        <f t="shared" si="12"/>
        <v>14</v>
      </c>
      <c r="H188" s="4" t="str">
        <f t="shared" si="13"/>
        <v>54</v>
      </c>
      <c r="I188" s="4" t="str">
        <f t="shared" si="14"/>
        <v>53</v>
      </c>
      <c r="J188" s="4" t="s">
        <v>109</v>
      </c>
      <c r="K188" s="4" t="s">
        <v>151</v>
      </c>
      <c r="L188" s="4" t="s">
        <v>49</v>
      </c>
      <c r="M188" s="4" t="s">
        <v>51</v>
      </c>
      <c r="N188" s="4" t="s">
        <v>75</v>
      </c>
      <c r="O188" s="4" t="s">
        <v>75</v>
      </c>
      <c r="P188" s="4" t="s">
        <v>75</v>
      </c>
    </row>
    <row r="189" spans="1:16">
      <c r="A189" s="31" t="s">
        <v>45</v>
      </c>
      <c r="B189" s="40" t="s">
        <v>7</v>
      </c>
      <c r="C189" s="4" t="s">
        <v>308</v>
      </c>
      <c r="D189" s="4">
        <v>2013</v>
      </c>
      <c r="E189" s="4">
        <v>12</v>
      </c>
      <c r="F189" s="4">
        <v>7</v>
      </c>
      <c r="G189" s="4">
        <f t="shared" si="12"/>
        <v>14</v>
      </c>
      <c r="H189" s="4" t="str">
        <f t="shared" si="13"/>
        <v>54</v>
      </c>
      <c r="I189" s="4" t="str">
        <f t="shared" si="14"/>
        <v>58</v>
      </c>
      <c r="J189" s="4" t="s">
        <v>47</v>
      </c>
      <c r="K189" s="4" t="s">
        <v>57</v>
      </c>
      <c r="L189" s="4" t="s">
        <v>49</v>
      </c>
      <c r="M189" s="4" t="s">
        <v>51</v>
      </c>
      <c r="N189" s="4" t="s">
        <v>75</v>
      </c>
      <c r="O189" s="4" t="s">
        <v>75</v>
      </c>
      <c r="P189" s="4" t="s">
        <v>75</v>
      </c>
    </row>
    <row r="190" spans="1:16">
      <c r="A190" s="31" t="s">
        <v>45</v>
      </c>
      <c r="B190" s="40" t="s">
        <v>7</v>
      </c>
      <c r="C190" s="4" t="s">
        <v>309</v>
      </c>
      <c r="D190" s="4">
        <v>2013</v>
      </c>
      <c r="E190" s="4">
        <v>12</v>
      </c>
      <c r="F190" s="4">
        <v>7</v>
      </c>
      <c r="G190" s="4">
        <f t="shared" si="12"/>
        <v>14</v>
      </c>
      <c r="H190" s="4" t="str">
        <f t="shared" si="13"/>
        <v>55</v>
      </c>
      <c r="I190" s="4" t="str">
        <f t="shared" si="14"/>
        <v>05</v>
      </c>
      <c r="J190" s="4" t="s">
        <v>134</v>
      </c>
      <c r="K190" s="4" t="s">
        <v>147</v>
      </c>
      <c r="L190" s="4" t="s">
        <v>67</v>
      </c>
      <c r="M190" s="4" t="s">
        <v>51</v>
      </c>
      <c r="N190" s="4" t="s">
        <v>51</v>
      </c>
      <c r="O190" s="4" t="s">
        <v>50</v>
      </c>
      <c r="P190" s="4" t="s">
        <v>51</v>
      </c>
    </row>
    <row r="191" spans="1:16">
      <c r="A191" s="31" t="s">
        <v>45</v>
      </c>
      <c r="B191" s="40" t="s">
        <v>7</v>
      </c>
      <c r="C191" s="4" t="s">
        <v>310</v>
      </c>
      <c r="D191" s="4">
        <v>2013</v>
      </c>
      <c r="E191" s="4">
        <v>12</v>
      </c>
      <c r="F191" s="4">
        <v>7</v>
      </c>
      <c r="G191" s="4">
        <f t="shared" si="12"/>
        <v>14</v>
      </c>
      <c r="H191" s="4" t="str">
        <f t="shared" si="13"/>
        <v>55</v>
      </c>
      <c r="I191" s="4" t="str">
        <f t="shared" si="14"/>
        <v>10</v>
      </c>
      <c r="J191" s="4" t="s">
        <v>47</v>
      </c>
      <c r="K191" s="4" t="s">
        <v>48</v>
      </c>
      <c r="L191" s="4" t="s">
        <v>67</v>
      </c>
      <c r="M191" s="4" t="s">
        <v>51</v>
      </c>
      <c r="N191" s="4" t="s">
        <v>51</v>
      </c>
      <c r="O191" s="4" t="s">
        <v>50</v>
      </c>
      <c r="P191" s="4" t="s">
        <v>51</v>
      </c>
    </row>
    <row r="192" spans="1:16">
      <c r="A192" s="31" t="s">
        <v>45</v>
      </c>
      <c r="B192" s="40" t="s">
        <v>7</v>
      </c>
      <c r="C192" s="4" t="s">
        <v>311</v>
      </c>
      <c r="D192" s="4">
        <v>2013</v>
      </c>
      <c r="E192" s="4">
        <v>12</v>
      </c>
      <c r="F192" s="4">
        <v>7</v>
      </c>
      <c r="G192" s="4">
        <f t="shared" si="12"/>
        <v>14</v>
      </c>
      <c r="H192" s="4" t="str">
        <f t="shared" si="13"/>
        <v>55</v>
      </c>
      <c r="I192" s="4" t="str">
        <f t="shared" si="14"/>
        <v>18</v>
      </c>
      <c r="J192" s="4" t="s">
        <v>47</v>
      </c>
      <c r="K192" s="4" t="s">
        <v>48</v>
      </c>
      <c r="L192" s="4" t="s">
        <v>67</v>
      </c>
      <c r="M192" s="4" t="s">
        <v>51</v>
      </c>
      <c r="N192" s="4" t="s">
        <v>51</v>
      </c>
      <c r="O192" s="4" t="s">
        <v>50</v>
      </c>
      <c r="P192" s="4" t="s">
        <v>51</v>
      </c>
    </row>
    <row r="193" spans="1:16">
      <c r="A193" s="31" t="s">
        <v>45</v>
      </c>
      <c r="B193" s="40" t="s">
        <v>7</v>
      </c>
      <c r="C193" s="4" t="s">
        <v>312</v>
      </c>
      <c r="D193" s="4">
        <v>2013</v>
      </c>
      <c r="E193" s="4">
        <v>12</v>
      </c>
      <c r="F193" s="4">
        <v>7</v>
      </c>
      <c r="G193" s="4">
        <f t="shared" si="12"/>
        <v>14</v>
      </c>
      <c r="H193" s="4" t="str">
        <f t="shared" si="13"/>
        <v>55</v>
      </c>
      <c r="I193" s="4" t="str">
        <f t="shared" si="14"/>
        <v>40</v>
      </c>
      <c r="J193" s="4" t="s">
        <v>65</v>
      </c>
      <c r="K193" s="4" t="s">
        <v>162</v>
      </c>
      <c r="L193" s="4" t="s">
        <v>67</v>
      </c>
      <c r="M193" s="4" t="s">
        <v>75</v>
      </c>
      <c r="N193" s="4" t="s">
        <v>51</v>
      </c>
      <c r="O193" s="4" t="s">
        <v>51</v>
      </c>
      <c r="P193" s="4" t="s">
        <v>50</v>
      </c>
    </row>
    <row r="194" spans="1:16">
      <c r="A194" s="31" t="s">
        <v>45</v>
      </c>
      <c r="B194" s="40" t="s">
        <v>7</v>
      </c>
      <c r="C194" s="4" t="s">
        <v>313</v>
      </c>
      <c r="D194" s="4">
        <v>2013</v>
      </c>
      <c r="E194" s="4">
        <v>12</v>
      </c>
      <c r="F194" s="4">
        <v>7</v>
      </c>
      <c r="G194" s="4">
        <f t="shared" si="12"/>
        <v>14</v>
      </c>
      <c r="H194" s="4" t="str">
        <f t="shared" si="13"/>
        <v>55</v>
      </c>
      <c r="I194" s="4" t="str">
        <f t="shared" si="14"/>
        <v>46</v>
      </c>
      <c r="J194" s="4" t="s">
        <v>134</v>
      </c>
      <c r="K194" s="4" t="s">
        <v>246</v>
      </c>
      <c r="L194" s="4" t="s">
        <v>67</v>
      </c>
      <c r="M194" s="4" t="s">
        <v>75</v>
      </c>
      <c r="N194" s="4" t="s">
        <v>51</v>
      </c>
      <c r="O194" s="4" t="s">
        <v>51</v>
      </c>
      <c r="P194" s="4" t="s">
        <v>55</v>
      </c>
    </row>
    <row r="195" spans="1:16">
      <c r="A195" s="31" t="s">
        <v>45</v>
      </c>
      <c r="B195" s="40" t="s">
        <v>7</v>
      </c>
      <c r="C195" s="4" t="s">
        <v>314</v>
      </c>
      <c r="D195" s="4">
        <v>2013</v>
      </c>
      <c r="E195" s="4">
        <v>12</v>
      </c>
      <c r="F195" s="4">
        <v>7</v>
      </c>
      <c r="G195" s="4">
        <f t="shared" si="12"/>
        <v>14</v>
      </c>
      <c r="H195" s="4" t="str">
        <f t="shared" si="13"/>
        <v>56</v>
      </c>
      <c r="I195" s="4" t="str">
        <f t="shared" si="14"/>
        <v>25</v>
      </c>
      <c r="J195" s="4" t="s">
        <v>47</v>
      </c>
      <c r="K195" s="4" t="s">
        <v>48</v>
      </c>
      <c r="L195" s="4" t="s">
        <v>49</v>
      </c>
      <c r="M195" s="4" t="s">
        <v>51</v>
      </c>
      <c r="N195" s="4" t="s">
        <v>51</v>
      </c>
      <c r="O195" s="4" t="s">
        <v>50</v>
      </c>
      <c r="P195" s="4" t="s">
        <v>75</v>
      </c>
    </row>
    <row r="196" spans="1:16">
      <c r="A196" s="31" t="s">
        <v>45</v>
      </c>
      <c r="B196" s="40" t="s">
        <v>7</v>
      </c>
      <c r="C196" s="4" t="s">
        <v>315</v>
      </c>
      <c r="D196" s="4">
        <v>2013</v>
      </c>
      <c r="E196" s="4">
        <v>12</v>
      </c>
      <c r="F196" s="4">
        <v>7</v>
      </c>
      <c r="G196" s="4">
        <f t="shared" si="12"/>
        <v>14</v>
      </c>
      <c r="H196" s="4" t="str">
        <f t="shared" si="13"/>
        <v>56</v>
      </c>
      <c r="I196" s="4" t="str">
        <f t="shared" si="14"/>
        <v>27</v>
      </c>
      <c r="J196" s="4" t="s">
        <v>109</v>
      </c>
      <c r="K196" s="4" t="s">
        <v>143</v>
      </c>
      <c r="L196" s="4" t="s">
        <v>49</v>
      </c>
      <c r="M196" s="4" t="s">
        <v>51</v>
      </c>
      <c r="N196" s="4" t="s">
        <v>51</v>
      </c>
      <c r="O196" s="4" t="s">
        <v>50</v>
      </c>
      <c r="P196" s="4" t="s">
        <v>75</v>
      </c>
    </row>
    <row r="197" spans="1:16">
      <c r="A197" s="31" t="s">
        <v>45</v>
      </c>
      <c r="B197" s="40" t="s">
        <v>7</v>
      </c>
      <c r="C197" s="4" t="s">
        <v>316</v>
      </c>
      <c r="D197" s="4">
        <v>2013</v>
      </c>
      <c r="E197" s="4">
        <v>12</v>
      </c>
      <c r="F197" s="4">
        <v>7</v>
      </c>
      <c r="G197" s="4">
        <f t="shared" si="12"/>
        <v>14</v>
      </c>
      <c r="H197" s="4" t="str">
        <f t="shared" si="13"/>
        <v>56</v>
      </c>
      <c r="I197" s="4" t="str">
        <f t="shared" si="14"/>
        <v>29</v>
      </c>
      <c r="J197" s="4" t="s">
        <v>65</v>
      </c>
      <c r="K197" s="4" t="s">
        <v>179</v>
      </c>
      <c r="L197" s="4" t="s">
        <v>67</v>
      </c>
      <c r="M197" s="4" t="s">
        <v>51</v>
      </c>
      <c r="N197" s="4" t="s">
        <v>51</v>
      </c>
      <c r="O197" s="4" t="s">
        <v>50</v>
      </c>
      <c r="P197" s="4" t="s">
        <v>75</v>
      </c>
    </row>
    <row r="198" spans="1:16">
      <c r="A198" s="31" t="s">
        <v>45</v>
      </c>
      <c r="B198" s="40" t="s">
        <v>7</v>
      </c>
      <c r="C198" s="4" t="s">
        <v>317</v>
      </c>
      <c r="D198" s="4">
        <v>2013</v>
      </c>
      <c r="E198" s="4">
        <v>12</v>
      </c>
      <c r="F198" s="4">
        <v>7</v>
      </c>
      <c r="G198" s="4">
        <f t="shared" si="12"/>
        <v>14</v>
      </c>
      <c r="H198" s="4" t="str">
        <f t="shared" si="13"/>
        <v>56</v>
      </c>
      <c r="I198" s="4" t="str">
        <f t="shared" si="14"/>
        <v>34</v>
      </c>
      <c r="J198" s="4" t="s">
        <v>53</v>
      </c>
      <c r="K198" s="4" t="s">
        <v>318</v>
      </c>
      <c r="L198" s="4" t="s">
        <v>49</v>
      </c>
      <c r="M198" s="4" t="s">
        <v>75</v>
      </c>
      <c r="N198" s="4" t="s">
        <v>51</v>
      </c>
      <c r="O198" s="4" t="s">
        <v>60</v>
      </c>
      <c r="P198" s="4" t="s">
        <v>50</v>
      </c>
    </row>
    <row r="199" spans="1:16">
      <c r="A199" s="31" t="s">
        <v>45</v>
      </c>
      <c r="B199" s="40" t="s">
        <v>7</v>
      </c>
      <c r="C199" s="4" t="s">
        <v>319</v>
      </c>
      <c r="D199" s="4">
        <v>2013</v>
      </c>
      <c r="E199" s="4">
        <v>12</v>
      </c>
      <c r="F199" s="4">
        <v>7</v>
      </c>
      <c r="G199" s="4">
        <f t="shared" si="12"/>
        <v>14</v>
      </c>
      <c r="H199" s="4" t="str">
        <f t="shared" si="13"/>
        <v>56</v>
      </c>
      <c r="I199" s="4" t="str">
        <f t="shared" si="14"/>
        <v>52</v>
      </c>
      <c r="J199" s="4" t="s">
        <v>134</v>
      </c>
      <c r="K199" s="4" t="s">
        <v>246</v>
      </c>
      <c r="L199" s="4" t="s">
        <v>67</v>
      </c>
      <c r="M199" s="4" t="s">
        <v>51</v>
      </c>
      <c r="N199" s="4" t="s">
        <v>51</v>
      </c>
      <c r="O199" s="4" t="s">
        <v>60</v>
      </c>
      <c r="P199" s="4" t="s">
        <v>50</v>
      </c>
    </row>
    <row r="200" spans="1:16">
      <c r="A200" s="31" t="s">
        <v>45</v>
      </c>
      <c r="B200" s="40" t="s">
        <v>7</v>
      </c>
      <c r="C200" s="4" t="s">
        <v>320</v>
      </c>
      <c r="D200" s="4">
        <v>2013</v>
      </c>
      <c r="E200" s="4">
        <v>12</v>
      </c>
      <c r="F200" s="4">
        <v>7</v>
      </c>
      <c r="G200" s="4">
        <f t="shared" si="12"/>
        <v>14</v>
      </c>
      <c r="H200" s="4" t="str">
        <f t="shared" si="13"/>
        <v>56</v>
      </c>
      <c r="I200" s="4" t="str">
        <f t="shared" si="14"/>
        <v>53</v>
      </c>
      <c r="J200" s="4" t="s">
        <v>47</v>
      </c>
      <c r="K200" s="4" t="s">
        <v>57</v>
      </c>
      <c r="L200" s="4" t="s">
        <v>67</v>
      </c>
      <c r="M200" s="4" t="s">
        <v>51</v>
      </c>
      <c r="N200" s="4" t="s">
        <v>51</v>
      </c>
      <c r="O200" s="4" t="s">
        <v>50</v>
      </c>
      <c r="P200" s="4" t="s">
        <v>50</v>
      </c>
    </row>
    <row r="201" spans="1:16">
      <c r="A201" s="31" t="s">
        <v>45</v>
      </c>
      <c r="B201" s="40" t="s">
        <v>7</v>
      </c>
      <c r="C201" s="4" t="s">
        <v>321</v>
      </c>
      <c r="D201" s="4">
        <v>2013</v>
      </c>
      <c r="E201" s="4">
        <v>12</v>
      </c>
      <c r="F201" s="4">
        <v>7</v>
      </c>
      <c r="G201" s="4">
        <f t="shared" si="12"/>
        <v>14</v>
      </c>
      <c r="H201" s="4" t="str">
        <f t="shared" si="13"/>
        <v>57</v>
      </c>
      <c r="I201" s="4" t="str">
        <f t="shared" si="14"/>
        <v>02</v>
      </c>
      <c r="J201" s="4" t="s">
        <v>65</v>
      </c>
      <c r="K201" s="4" t="s">
        <v>179</v>
      </c>
      <c r="L201" s="4" t="s">
        <v>130</v>
      </c>
      <c r="M201" s="4" t="s">
        <v>51</v>
      </c>
      <c r="N201" s="4" t="s">
        <v>51</v>
      </c>
      <c r="O201" s="4" t="s">
        <v>50</v>
      </c>
      <c r="P201" s="4" t="s">
        <v>50</v>
      </c>
    </row>
    <row r="202" spans="1:16">
      <c r="A202" s="31" t="s">
        <v>45</v>
      </c>
      <c r="B202" s="40" t="s">
        <v>7</v>
      </c>
      <c r="C202" s="4" t="s">
        <v>322</v>
      </c>
      <c r="D202" s="4">
        <v>2013</v>
      </c>
      <c r="E202" s="4">
        <v>12</v>
      </c>
      <c r="F202" s="4">
        <v>7</v>
      </c>
      <c r="G202" s="4">
        <f t="shared" si="12"/>
        <v>14</v>
      </c>
      <c r="H202" s="4" t="str">
        <f t="shared" si="13"/>
        <v>57</v>
      </c>
      <c r="I202" s="4" t="str">
        <f t="shared" si="14"/>
        <v>04</v>
      </c>
      <c r="J202" s="4" t="s">
        <v>134</v>
      </c>
      <c r="K202" s="4" t="s">
        <v>129</v>
      </c>
      <c r="L202" s="4" t="s">
        <v>130</v>
      </c>
      <c r="M202" s="4" t="s">
        <v>51</v>
      </c>
      <c r="N202" s="4" t="s">
        <v>51</v>
      </c>
      <c r="O202" s="4" t="s">
        <v>50</v>
      </c>
      <c r="P202" s="4" t="s">
        <v>50</v>
      </c>
    </row>
    <row r="203" spans="1:16">
      <c r="A203" s="31" t="s">
        <v>45</v>
      </c>
      <c r="B203" s="40" t="s">
        <v>7</v>
      </c>
      <c r="C203" s="4" t="s">
        <v>323</v>
      </c>
      <c r="D203" s="4">
        <v>2013</v>
      </c>
      <c r="E203" s="4">
        <v>12</v>
      </c>
      <c r="F203" s="4">
        <v>7</v>
      </c>
      <c r="G203" s="4">
        <f t="shared" si="12"/>
        <v>14</v>
      </c>
      <c r="H203" s="4" t="str">
        <f t="shared" si="13"/>
        <v>57</v>
      </c>
      <c r="I203" s="4" t="str">
        <f t="shared" si="14"/>
        <v>19</v>
      </c>
      <c r="J203" s="4" t="s">
        <v>47</v>
      </c>
      <c r="K203" s="4" t="s">
        <v>48</v>
      </c>
      <c r="L203" s="4" t="s">
        <v>49</v>
      </c>
      <c r="M203" s="4" t="s">
        <v>75</v>
      </c>
      <c r="N203" s="4" t="s">
        <v>75</v>
      </c>
      <c r="O203" s="4" t="s">
        <v>51</v>
      </c>
      <c r="P203" s="4" t="s">
        <v>60</v>
      </c>
    </row>
    <row r="204" spans="1:16">
      <c r="A204" s="31" t="s">
        <v>45</v>
      </c>
      <c r="B204" s="40" t="s">
        <v>7</v>
      </c>
      <c r="C204" s="4" t="s">
        <v>324</v>
      </c>
      <c r="D204" s="4">
        <v>2013</v>
      </c>
      <c r="E204" s="4">
        <v>12</v>
      </c>
      <c r="F204" s="4">
        <v>7</v>
      </c>
      <c r="G204" s="4">
        <f t="shared" si="12"/>
        <v>14</v>
      </c>
      <c r="H204" s="4" t="str">
        <f t="shared" si="13"/>
        <v>57</v>
      </c>
      <c r="I204" s="4" t="str">
        <f t="shared" si="14"/>
        <v>25</v>
      </c>
      <c r="J204" s="4" t="s">
        <v>109</v>
      </c>
      <c r="K204" s="4" t="s">
        <v>110</v>
      </c>
      <c r="L204" s="4" t="s">
        <v>49</v>
      </c>
      <c r="M204" s="4" t="s">
        <v>51</v>
      </c>
      <c r="N204" s="4" t="s">
        <v>51</v>
      </c>
      <c r="O204" s="4" t="s">
        <v>51</v>
      </c>
      <c r="P204" s="4" t="s">
        <v>51</v>
      </c>
    </row>
    <row r="205" spans="1:16">
      <c r="A205" s="31" t="s">
        <v>45</v>
      </c>
      <c r="B205" s="40" t="s">
        <v>7</v>
      </c>
      <c r="C205" s="4" t="s">
        <v>325</v>
      </c>
      <c r="D205" s="4">
        <v>2013</v>
      </c>
      <c r="E205" s="4">
        <v>12</v>
      </c>
      <c r="F205" s="4">
        <v>7</v>
      </c>
      <c r="G205" s="4">
        <f t="shared" si="12"/>
        <v>14</v>
      </c>
      <c r="H205" s="4" t="str">
        <f t="shared" si="13"/>
        <v>57</v>
      </c>
      <c r="I205" s="4" t="str">
        <f t="shared" si="14"/>
        <v>49</v>
      </c>
      <c r="J205" s="4" t="s">
        <v>134</v>
      </c>
      <c r="K205" s="4" t="s">
        <v>246</v>
      </c>
      <c r="L205" s="4" t="s">
        <v>67</v>
      </c>
      <c r="M205" s="4" t="s">
        <v>51</v>
      </c>
      <c r="N205" s="4" t="s">
        <v>51</v>
      </c>
      <c r="O205" s="4" t="s">
        <v>50</v>
      </c>
      <c r="P205" s="4" t="s">
        <v>75</v>
      </c>
    </row>
    <row r="206" spans="1:16">
      <c r="A206" s="31" t="s">
        <v>45</v>
      </c>
      <c r="B206" s="40" t="s">
        <v>7</v>
      </c>
      <c r="C206" s="4" t="s">
        <v>326</v>
      </c>
      <c r="D206" s="4">
        <v>2013</v>
      </c>
      <c r="E206" s="4">
        <v>12</v>
      </c>
      <c r="F206" s="4">
        <v>7</v>
      </c>
      <c r="G206" s="4">
        <f t="shared" si="12"/>
        <v>14</v>
      </c>
      <c r="H206" s="4" t="str">
        <f t="shared" si="13"/>
        <v>58</v>
      </c>
      <c r="I206" s="4" t="str">
        <f t="shared" si="14"/>
        <v>19</v>
      </c>
      <c r="J206" s="4" t="s">
        <v>109</v>
      </c>
      <c r="K206" s="4" t="s">
        <v>143</v>
      </c>
      <c r="L206" s="4" t="s">
        <v>49</v>
      </c>
      <c r="M206" s="4" t="s">
        <v>50</v>
      </c>
      <c r="N206" s="4" t="s">
        <v>51</v>
      </c>
      <c r="O206" s="4" t="s">
        <v>75</v>
      </c>
      <c r="P206" s="4" t="s">
        <v>51</v>
      </c>
    </row>
    <row r="207" spans="1:16">
      <c r="A207" s="31" t="s">
        <v>45</v>
      </c>
      <c r="B207" s="40" t="s">
        <v>7</v>
      </c>
      <c r="C207" s="4" t="s">
        <v>327</v>
      </c>
      <c r="D207" s="4">
        <v>2013</v>
      </c>
      <c r="E207" s="4">
        <v>12</v>
      </c>
      <c r="F207" s="4">
        <v>7</v>
      </c>
      <c r="G207" s="4">
        <f t="shared" si="12"/>
        <v>14</v>
      </c>
      <c r="H207" s="4" t="str">
        <f t="shared" si="13"/>
        <v>58</v>
      </c>
      <c r="I207" s="4" t="str">
        <f t="shared" si="14"/>
        <v>56</v>
      </c>
      <c r="J207" s="4" t="s">
        <v>134</v>
      </c>
      <c r="K207" s="4" t="s">
        <v>246</v>
      </c>
      <c r="L207" s="4" t="s">
        <v>67</v>
      </c>
      <c r="M207" s="4" t="s">
        <v>51</v>
      </c>
      <c r="N207" s="4" t="s">
        <v>51</v>
      </c>
      <c r="O207" s="4" t="s">
        <v>50</v>
      </c>
      <c r="P207" s="4" t="s">
        <v>75</v>
      </c>
    </row>
    <row r="208" spans="1:16">
      <c r="A208" s="31" t="s">
        <v>45</v>
      </c>
      <c r="B208" s="40" t="s">
        <v>7</v>
      </c>
      <c r="C208" s="4" t="s">
        <v>328</v>
      </c>
      <c r="D208" s="4">
        <v>2013</v>
      </c>
      <c r="E208" s="4">
        <v>12</v>
      </c>
      <c r="F208" s="4">
        <v>7</v>
      </c>
      <c r="G208" s="4">
        <f t="shared" si="12"/>
        <v>14</v>
      </c>
      <c r="H208" s="4" t="str">
        <f t="shared" si="13"/>
        <v>59</v>
      </c>
      <c r="I208" s="4" t="str">
        <f t="shared" si="14"/>
        <v>00</v>
      </c>
      <c r="J208" s="4" t="s">
        <v>65</v>
      </c>
      <c r="K208" s="4" t="s">
        <v>119</v>
      </c>
      <c r="L208" s="4" t="s">
        <v>67</v>
      </c>
      <c r="M208" s="4" t="s">
        <v>51</v>
      </c>
      <c r="N208" s="4" t="s">
        <v>51</v>
      </c>
      <c r="O208" s="4" t="s">
        <v>50</v>
      </c>
      <c r="P208" s="4" t="s">
        <v>75</v>
      </c>
    </row>
    <row r="209" spans="1:16">
      <c r="A209" s="31" t="s">
        <v>45</v>
      </c>
      <c r="B209" s="40" t="s">
        <v>7</v>
      </c>
      <c r="C209" s="4" t="s">
        <v>329</v>
      </c>
      <c r="D209" s="4">
        <v>2013</v>
      </c>
      <c r="E209" s="4">
        <v>12</v>
      </c>
      <c r="F209" s="4">
        <v>7</v>
      </c>
      <c r="G209" s="4">
        <f t="shared" si="12"/>
        <v>14</v>
      </c>
      <c r="H209" s="4" t="str">
        <f t="shared" si="13"/>
        <v>59</v>
      </c>
      <c r="I209" s="4" t="str">
        <f t="shared" si="14"/>
        <v>10</v>
      </c>
      <c r="J209" s="4" t="s">
        <v>134</v>
      </c>
      <c r="K209" s="4" t="s">
        <v>246</v>
      </c>
      <c r="L209" s="4" t="s">
        <v>67</v>
      </c>
      <c r="M209" s="4" t="s">
        <v>51</v>
      </c>
      <c r="N209" s="4" t="s">
        <v>51</v>
      </c>
      <c r="O209" s="4" t="s">
        <v>50</v>
      </c>
      <c r="P209" s="4" t="s">
        <v>75</v>
      </c>
    </row>
    <row r="210" spans="1:16">
      <c r="A210" s="31" t="s">
        <v>45</v>
      </c>
      <c r="B210" s="40" t="s">
        <v>7</v>
      </c>
      <c r="C210" s="4" t="s">
        <v>330</v>
      </c>
      <c r="D210" s="4">
        <v>2013</v>
      </c>
      <c r="E210" s="4">
        <v>12</v>
      </c>
      <c r="F210" s="4">
        <v>7</v>
      </c>
      <c r="G210" s="4">
        <f t="shared" si="12"/>
        <v>14</v>
      </c>
      <c r="H210" s="4" t="str">
        <f t="shared" si="13"/>
        <v>59</v>
      </c>
      <c r="I210" s="4" t="str">
        <f t="shared" si="14"/>
        <v>16</v>
      </c>
      <c r="J210" s="4" t="s">
        <v>109</v>
      </c>
      <c r="K210" s="4" t="s">
        <v>110</v>
      </c>
      <c r="L210" s="4" t="s">
        <v>49</v>
      </c>
      <c r="M210" s="4" t="s">
        <v>51</v>
      </c>
      <c r="N210" s="4" t="s">
        <v>51</v>
      </c>
      <c r="O210" s="4" t="s">
        <v>50</v>
      </c>
      <c r="P210" s="4" t="s">
        <v>75</v>
      </c>
    </row>
    <row r="211" spans="1:16">
      <c r="A211" s="31" t="s">
        <v>45</v>
      </c>
      <c r="B211" s="40" t="s">
        <v>7</v>
      </c>
      <c r="C211" s="4" t="s">
        <v>331</v>
      </c>
      <c r="D211" s="4">
        <v>2013</v>
      </c>
      <c r="E211" s="4">
        <v>12</v>
      </c>
      <c r="F211" s="4">
        <v>7</v>
      </c>
      <c r="G211" s="4">
        <f t="shared" si="12"/>
        <v>14</v>
      </c>
      <c r="H211" s="4" t="str">
        <f t="shared" si="13"/>
        <v>59</v>
      </c>
      <c r="I211" s="4" t="str">
        <f t="shared" si="14"/>
        <v>36</v>
      </c>
      <c r="J211" s="4" t="s">
        <v>134</v>
      </c>
      <c r="K211" s="4" t="s">
        <v>147</v>
      </c>
      <c r="L211" s="4" t="s">
        <v>67</v>
      </c>
      <c r="M211" s="4" t="s">
        <v>51</v>
      </c>
      <c r="N211" s="4" t="s">
        <v>51</v>
      </c>
      <c r="O211" s="4" t="s">
        <v>75</v>
      </c>
      <c r="P211" s="4" t="s">
        <v>51</v>
      </c>
    </row>
    <row r="212" spans="1:16">
      <c r="A212" s="31" t="s">
        <v>45</v>
      </c>
      <c r="B212" s="40" t="s">
        <v>7</v>
      </c>
      <c r="C212" s="4" t="s">
        <v>332</v>
      </c>
      <c r="D212" s="4">
        <v>2013</v>
      </c>
      <c r="E212" s="4">
        <v>12</v>
      </c>
      <c r="F212" s="4">
        <v>7</v>
      </c>
      <c r="G212" s="4">
        <f t="shared" si="12"/>
        <v>14</v>
      </c>
      <c r="H212" s="4" t="str">
        <f t="shared" si="13"/>
        <v>59</v>
      </c>
      <c r="I212" s="4" t="str">
        <f t="shared" si="14"/>
        <v>59</v>
      </c>
      <c r="J212" s="4" t="s">
        <v>134</v>
      </c>
      <c r="K212" s="4" t="s">
        <v>246</v>
      </c>
      <c r="L212" s="4" t="s">
        <v>67</v>
      </c>
      <c r="M212" s="4" t="s">
        <v>51</v>
      </c>
      <c r="N212" s="4" t="s">
        <v>51</v>
      </c>
      <c r="O212" s="4" t="s">
        <v>51</v>
      </c>
      <c r="P212" s="4" t="s">
        <v>51</v>
      </c>
    </row>
    <row r="213" spans="1:16">
      <c r="A213" s="31" t="s">
        <v>45</v>
      </c>
      <c r="B213" s="40" t="s">
        <v>7</v>
      </c>
      <c r="C213" s="4" t="s">
        <v>333</v>
      </c>
      <c r="D213" s="4">
        <v>2013</v>
      </c>
      <c r="E213" s="4">
        <v>12</v>
      </c>
      <c r="F213" s="4">
        <v>7</v>
      </c>
      <c r="G213" s="4">
        <f t="shared" si="12"/>
        <v>15</v>
      </c>
      <c r="H213" s="4" t="str">
        <f t="shared" si="13"/>
        <v>00</v>
      </c>
      <c r="I213" s="4" t="str">
        <f t="shared" si="14"/>
        <v>12</v>
      </c>
      <c r="J213" s="4" t="s">
        <v>65</v>
      </c>
      <c r="K213" s="4" t="s">
        <v>334</v>
      </c>
      <c r="L213" s="4" t="s">
        <v>130</v>
      </c>
      <c r="M213" s="4" t="s">
        <v>51</v>
      </c>
      <c r="N213" s="4" t="s">
        <v>51</v>
      </c>
      <c r="O213" s="4" t="s">
        <v>51</v>
      </c>
      <c r="P213" s="4" t="s">
        <v>51</v>
      </c>
    </row>
    <row r="214" spans="1:16">
      <c r="A214" s="31" t="s">
        <v>45</v>
      </c>
      <c r="B214" s="40" t="s">
        <v>7</v>
      </c>
      <c r="C214" s="4" t="s">
        <v>335</v>
      </c>
      <c r="D214" s="4">
        <v>2013</v>
      </c>
      <c r="E214" s="4">
        <v>12</v>
      </c>
      <c r="F214" s="4">
        <v>7</v>
      </c>
      <c r="G214" s="4">
        <f t="shared" si="12"/>
        <v>15</v>
      </c>
      <c r="H214" s="4" t="str">
        <f t="shared" si="13"/>
        <v>00</v>
      </c>
      <c r="I214" s="4" t="str">
        <f t="shared" si="14"/>
        <v>33</v>
      </c>
      <c r="J214" s="4" t="s">
        <v>109</v>
      </c>
      <c r="K214" s="4" t="s">
        <v>143</v>
      </c>
      <c r="L214" s="4" t="s">
        <v>67</v>
      </c>
      <c r="M214" s="4" t="s">
        <v>51</v>
      </c>
      <c r="N214" s="4" t="s">
        <v>51</v>
      </c>
      <c r="O214" s="4" t="s">
        <v>51</v>
      </c>
      <c r="P214" s="4" t="s">
        <v>51</v>
      </c>
    </row>
    <row r="215" spans="1:16">
      <c r="A215" s="31" t="s">
        <v>45</v>
      </c>
      <c r="B215" s="40" t="s">
        <v>7</v>
      </c>
      <c r="C215" s="4" t="s">
        <v>336</v>
      </c>
      <c r="D215" s="4">
        <v>2013</v>
      </c>
      <c r="E215" s="4">
        <v>12</v>
      </c>
      <c r="F215" s="4">
        <v>7</v>
      </c>
      <c r="G215" s="4">
        <f t="shared" si="12"/>
        <v>15</v>
      </c>
      <c r="H215" s="4" t="str">
        <f t="shared" si="13"/>
        <v>01</v>
      </c>
      <c r="I215" s="4" t="str">
        <f t="shared" si="14"/>
        <v>50</v>
      </c>
      <c r="J215" s="4" t="s">
        <v>109</v>
      </c>
      <c r="K215" s="4" t="s">
        <v>143</v>
      </c>
      <c r="L215" s="4" t="s">
        <v>49</v>
      </c>
      <c r="M215" s="4" t="s">
        <v>51</v>
      </c>
      <c r="N215" s="4" t="s">
        <v>51</v>
      </c>
      <c r="O215" s="4" t="s">
        <v>50</v>
      </c>
      <c r="P215" s="4" t="s">
        <v>51</v>
      </c>
    </row>
    <row r="216" spans="1:16">
      <c r="A216" s="31" t="s">
        <v>45</v>
      </c>
      <c r="B216" s="40" t="s">
        <v>7</v>
      </c>
      <c r="C216" s="4" t="s">
        <v>337</v>
      </c>
      <c r="D216" s="4">
        <v>2013</v>
      </c>
      <c r="E216" s="4">
        <v>12</v>
      </c>
      <c r="F216" s="4">
        <v>7</v>
      </c>
      <c r="G216" s="4">
        <f t="shared" si="12"/>
        <v>15</v>
      </c>
      <c r="H216" s="4" t="str">
        <f t="shared" si="13"/>
        <v>01</v>
      </c>
      <c r="I216" s="4" t="str">
        <f t="shared" si="14"/>
        <v>52</v>
      </c>
      <c r="J216" s="4" t="s">
        <v>71</v>
      </c>
      <c r="K216" s="4" t="s">
        <v>72</v>
      </c>
      <c r="L216" s="4" t="s">
        <v>49</v>
      </c>
      <c r="M216" s="4" t="s">
        <v>51</v>
      </c>
      <c r="N216" s="4" t="s">
        <v>51</v>
      </c>
      <c r="O216" s="4" t="s">
        <v>50</v>
      </c>
      <c r="P216" s="4" t="s">
        <v>51</v>
      </c>
    </row>
    <row r="217" spans="1:16">
      <c r="A217" s="31" t="s">
        <v>45</v>
      </c>
      <c r="B217" s="40" t="s">
        <v>7</v>
      </c>
      <c r="C217" s="4" t="s">
        <v>338</v>
      </c>
      <c r="D217" s="4">
        <v>2013</v>
      </c>
      <c r="E217" s="4">
        <v>12</v>
      </c>
      <c r="F217" s="4">
        <v>7</v>
      </c>
      <c r="G217" s="4">
        <f t="shared" si="12"/>
        <v>15</v>
      </c>
      <c r="H217" s="4" t="str">
        <f t="shared" si="13"/>
        <v>02</v>
      </c>
      <c r="I217" s="4" t="str">
        <f t="shared" si="14"/>
        <v>02</v>
      </c>
      <c r="J217" s="4" t="s">
        <v>47</v>
      </c>
      <c r="K217" s="4" t="s">
        <v>48</v>
      </c>
      <c r="L217" s="4" t="s">
        <v>49</v>
      </c>
      <c r="M217" s="4" t="s">
        <v>75</v>
      </c>
      <c r="N217" s="4" t="s">
        <v>51</v>
      </c>
      <c r="O217" s="4" t="s">
        <v>75</v>
      </c>
      <c r="P217" s="4" t="s">
        <v>51</v>
      </c>
    </row>
    <row r="218" spans="1:16">
      <c r="A218" s="31" t="s">
        <v>45</v>
      </c>
      <c r="B218" s="40" t="s">
        <v>7</v>
      </c>
      <c r="C218" s="4" t="s">
        <v>339</v>
      </c>
      <c r="D218" s="4">
        <v>2013</v>
      </c>
      <c r="E218" s="4">
        <v>12</v>
      </c>
      <c r="F218" s="4">
        <v>7</v>
      </c>
      <c r="G218" s="4">
        <f t="shared" si="12"/>
        <v>15</v>
      </c>
      <c r="H218" s="4" t="str">
        <f t="shared" si="13"/>
        <v>02</v>
      </c>
      <c r="I218" s="4" t="str">
        <f t="shared" si="14"/>
        <v>04</v>
      </c>
      <c r="J218" s="4" t="s">
        <v>134</v>
      </c>
      <c r="K218" s="4" t="s">
        <v>147</v>
      </c>
      <c r="L218" s="4" t="s">
        <v>67</v>
      </c>
      <c r="M218" s="4" t="s">
        <v>60</v>
      </c>
      <c r="N218" s="4" t="s">
        <v>51</v>
      </c>
      <c r="O218" s="4" t="s">
        <v>75</v>
      </c>
      <c r="P218" s="4" t="s">
        <v>51</v>
      </c>
    </row>
    <row r="219" spans="1:16">
      <c r="A219" s="31" t="s">
        <v>45</v>
      </c>
      <c r="B219" s="40" t="s">
        <v>7</v>
      </c>
      <c r="C219" s="4" t="s">
        <v>340</v>
      </c>
      <c r="D219" s="4">
        <v>2013</v>
      </c>
      <c r="E219" s="4">
        <v>12</v>
      </c>
      <c r="F219" s="4">
        <v>7</v>
      </c>
      <c r="G219" s="4">
        <f t="shared" si="12"/>
        <v>15</v>
      </c>
      <c r="H219" s="4" t="str">
        <f t="shared" si="13"/>
        <v>02</v>
      </c>
      <c r="I219" s="4" t="str">
        <f t="shared" si="14"/>
        <v>10</v>
      </c>
      <c r="J219" s="4" t="s">
        <v>65</v>
      </c>
      <c r="K219" s="4" t="s">
        <v>129</v>
      </c>
      <c r="L219" s="4" t="s">
        <v>67</v>
      </c>
      <c r="M219" s="4" t="s">
        <v>50</v>
      </c>
      <c r="N219" s="4" t="s">
        <v>75</v>
      </c>
      <c r="O219" s="4" t="s">
        <v>75</v>
      </c>
      <c r="P219" s="4" t="s">
        <v>51</v>
      </c>
    </row>
    <row r="220" spans="1:16">
      <c r="A220" s="31" t="s">
        <v>45</v>
      </c>
      <c r="B220" s="40" t="s">
        <v>7</v>
      </c>
      <c r="C220" s="4" t="s">
        <v>341</v>
      </c>
      <c r="D220" s="4">
        <v>2013</v>
      </c>
      <c r="E220" s="4">
        <v>12</v>
      </c>
      <c r="F220" s="4">
        <v>7</v>
      </c>
      <c r="G220" s="4">
        <f t="shared" si="12"/>
        <v>15</v>
      </c>
      <c r="H220" s="4" t="str">
        <f t="shared" si="13"/>
        <v>02</v>
      </c>
      <c r="I220" s="4" t="str">
        <f t="shared" si="14"/>
        <v>16</v>
      </c>
      <c r="J220" s="4" t="s">
        <v>134</v>
      </c>
      <c r="K220" s="4" t="s">
        <v>246</v>
      </c>
      <c r="L220" s="4" t="s">
        <v>67</v>
      </c>
      <c r="M220" s="4" t="s">
        <v>51</v>
      </c>
      <c r="N220" s="4" t="s">
        <v>51</v>
      </c>
      <c r="O220" s="4" t="s">
        <v>50</v>
      </c>
      <c r="P220" s="4" t="s">
        <v>60</v>
      </c>
    </row>
    <row r="221" spans="1:16">
      <c r="A221" s="31" t="s">
        <v>45</v>
      </c>
      <c r="B221" s="40" t="s">
        <v>7</v>
      </c>
      <c r="C221" s="4" t="s">
        <v>342</v>
      </c>
      <c r="D221" s="4">
        <v>2013</v>
      </c>
      <c r="E221" s="4">
        <v>12</v>
      </c>
      <c r="F221" s="4">
        <v>7</v>
      </c>
      <c r="G221" s="4">
        <f t="shared" si="12"/>
        <v>15</v>
      </c>
      <c r="H221" s="4" t="str">
        <f t="shared" si="13"/>
        <v>02</v>
      </c>
      <c r="I221" s="4" t="str">
        <f t="shared" si="14"/>
        <v>51</v>
      </c>
      <c r="J221" s="4" t="s">
        <v>134</v>
      </c>
      <c r="K221" s="4" t="s">
        <v>246</v>
      </c>
      <c r="L221" s="4" t="s">
        <v>67</v>
      </c>
      <c r="M221" s="4" t="s">
        <v>51</v>
      </c>
      <c r="N221" s="4" t="s">
        <v>51</v>
      </c>
      <c r="O221" s="4" t="s">
        <v>50</v>
      </c>
      <c r="P221" s="4" t="s">
        <v>75</v>
      </c>
    </row>
    <row r="222" spans="1:16">
      <c r="A222" s="31" t="s">
        <v>45</v>
      </c>
      <c r="B222" s="40" t="s">
        <v>7</v>
      </c>
      <c r="C222" s="4" t="s">
        <v>343</v>
      </c>
      <c r="D222" s="4">
        <v>2013</v>
      </c>
      <c r="E222" s="4">
        <v>12</v>
      </c>
      <c r="F222" s="4">
        <v>7</v>
      </c>
      <c r="G222" s="4">
        <f t="shared" si="12"/>
        <v>15</v>
      </c>
      <c r="H222" s="4" t="str">
        <f t="shared" si="13"/>
        <v>03</v>
      </c>
      <c r="I222" s="4" t="str">
        <f t="shared" si="14"/>
        <v>01</v>
      </c>
      <c r="J222" s="4" t="s">
        <v>71</v>
      </c>
      <c r="K222" s="4" t="s">
        <v>344</v>
      </c>
      <c r="L222" s="4" t="s">
        <v>67</v>
      </c>
      <c r="M222" s="4" t="s">
        <v>55</v>
      </c>
      <c r="N222" s="4" t="s">
        <v>51</v>
      </c>
      <c r="O222" s="4" t="s">
        <v>50</v>
      </c>
      <c r="P222" s="4" t="s">
        <v>50</v>
      </c>
    </row>
    <row r="223" spans="1:16">
      <c r="A223" s="31" t="s">
        <v>45</v>
      </c>
      <c r="B223" s="40" t="s">
        <v>7</v>
      </c>
      <c r="C223" s="4" t="s">
        <v>345</v>
      </c>
      <c r="D223" s="4">
        <v>2013</v>
      </c>
      <c r="E223" s="4">
        <v>12</v>
      </c>
      <c r="F223" s="4">
        <v>7</v>
      </c>
      <c r="G223" s="4">
        <f t="shared" si="12"/>
        <v>15</v>
      </c>
      <c r="H223" s="4" t="str">
        <f t="shared" si="13"/>
        <v>03</v>
      </c>
      <c r="I223" s="4" t="str">
        <f t="shared" si="14"/>
        <v>04</v>
      </c>
      <c r="J223" s="4" t="s">
        <v>128</v>
      </c>
      <c r="K223" s="4" t="s">
        <v>129</v>
      </c>
      <c r="L223" s="4" t="s">
        <v>130</v>
      </c>
      <c r="M223" s="4" t="s">
        <v>51</v>
      </c>
      <c r="N223" s="4" t="s">
        <v>51</v>
      </c>
      <c r="O223" s="4" t="s">
        <v>50</v>
      </c>
      <c r="P223" s="4" t="s">
        <v>50</v>
      </c>
    </row>
    <row r="224" spans="1:16">
      <c r="A224" s="31" t="s">
        <v>45</v>
      </c>
      <c r="B224" s="40" t="s">
        <v>7</v>
      </c>
      <c r="C224" s="4" t="s">
        <v>346</v>
      </c>
      <c r="D224" s="4">
        <v>2013</v>
      </c>
      <c r="E224" s="4">
        <v>12</v>
      </c>
      <c r="F224" s="4">
        <v>7</v>
      </c>
      <c r="G224" s="4">
        <f t="shared" si="12"/>
        <v>15</v>
      </c>
      <c r="H224" s="4" t="str">
        <f t="shared" si="13"/>
        <v>03</v>
      </c>
      <c r="I224" s="4" t="str">
        <f t="shared" si="14"/>
        <v>23</v>
      </c>
      <c r="J224" s="4" t="s">
        <v>71</v>
      </c>
      <c r="K224" s="4" t="s">
        <v>347</v>
      </c>
      <c r="L224" s="4" t="s">
        <v>49</v>
      </c>
      <c r="M224" s="4" t="s">
        <v>51</v>
      </c>
      <c r="N224" s="4" t="s">
        <v>51</v>
      </c>
      <c r="O224" s="4" t="s">
        <v>75</v>
      </c>
      <c r="P224" s="4" t="s">
        <v>75</v>
      </c>
    </row>
    <row r="225" spans="1:16">
      <c r="A225" s="31" t="s">
        <v>45</v>
      </c>
      <c r="B225" s="40" t="s">
        <v>7</v>
      </c>
      <c r="C225" s="4" t="s">
        <v>348</v>
      </c>
      <c r="D225" s="4">
        <v>2013</v>
      </c>
      <c r="E225" s="4">
        <v>12</v>
      </c>
      <c r="F225" s="4">
        <v>7</v>
      </c>
      <c r="G225" s="4">
        <f t="shared" si="12"/>
        <v>15</v>
      </c>
      <c r="H225" s="4" t="str">
        <f t="shared" si="13"/>
        <v>03</v>
      </c>
      <c r="I225" s="4" t="str">
        <f t="shared" si="14"/>
        <v>56</v>
      </c>
      <c r="J225" s="4" t="s">
        <v>47</v>
      </c>
      <c r="K225" s="4" t="s">
        <v>48</v>
      </c>
      <c r="L225" s="4" t="s">
        <v>49</v>
      </c>
      <c r="M225" s="4" t="s">
        <v>51</v>
      </c>
      <c r="N225" s="4" t="s">
        <v>51</v>
      </c>
      <c r="O225" s="4" t="s">
        <v>51</v>
      </c>
      <c r="P225" s="4" t="s">
        <v>50</v>
      </c>
    </row>
    <row r="226" spans="1:16">
      <c r="A226" s="31" t="s">
        <v>45</v>
      </c>
      <c r="B226" s="40" t="s">
        <v>7</v>
      </c>
      <c r="C226" s="4" t="s">
        <v>349</v>
      </c>
      <c r="D226" s="4">
        <v>2013</v>
      </c>
      <c r="E226" s="4">
        <v>12</v>
      </c>
      <c r="F226" s="4">
        <v>7</v>
      </c>
      <c r="G226" s="4">
        <f t="shared" si="12"/>
        <v>15</v>
      </c>
      <c r="H226" s="4" t="str">
        <f t="shared" si="13"/>
        <v>04</v>
      </c>
      <c r="I226" s="4" t="str">
        <f t="shared" si="14"/>
        <v>01</v>
      </c>
      <c r="J226" s="4" t="s">
        <v>65</v>
      </c>
      <c r="K226" s="4" t="s">
        <v>79</v>
      </c>
      <c r="L226" s="4" t="s">
        <v>67</v>
      </c>
      <c r="M226" s="4" t="s">
        <v>51</v>
      </c>
      <c r="N226" s="4" t="s">
        <v>51</v>
      </c>
      <c r="O226" s="4" t="s">
        <v>75</v>
      </c>
      <c r="P226" s="4" t="s">
        <v>75</v>
      </c>
    </row>
    <row r="227" spans="1:16">
      <c r="A227" s="31" t="s">
        <v>45</v>
      </c>
      <c r="B227" s="40" t="s">
        <v>7</v>
      </c>
      <c r="C227" s="4" t="s">
        <v>350</v>
      </c>
      <c r="D227" s="4">
        <v>2013</v>
      </c>
      <c r="E227" s="4">
        <v>12</v>
      </c>
      <c r="F227" s="4">
        <v>7</v>
      </c>
      <c r="G227" s="4">
        <f t="shared" si="12"/>
        <v>15</v>
      </c>
      <c r="H227" s="4" t="str">
        <f t="shared" si="13"/>
        <v>04</v>
      </c>
      <c r="I227" s="4" t="str">
        <f t="shared" si="14"/>
        <v>06</v>
      </c>
      <c r="J227" s="4" t="s">
        <v>53</v>
      </c>
      <c r="K227" s="4" t="s">
        <v>351</v>
      </c>
      <c r="L227" s="4" t="s">
        <v>49</v>
      </c>
      <c r="M227" s="4" t="s">
        <v>51</v>
      </c>
      <c r="N227" s="4" t="s">
        <v>51</v>
      </c>
      <c r="O227" s="4" t="s">
        <v>75</v>
      </c>
      <c r="P227" s="4" t="s">
        <v>60</v>
      </c>
    </row>
    <row r="228" spans="1:16">
      <c r="A228" s="31" t="s">
        <v>45</v>
      </c>
      <c r="B228" s="40" t="s">
        <v>7</v>
      </c>
      <c r="C228" s="4" t="s">
        <v>352</v>
      </c>
      <c r="D228" s="4">
        <v>2013</v>
      </c>
      <c r="E228" s="4">
        <v>12</v>
      </c>
      <c r="F228" s="4">
        <v>7</v>
      </c>
      <c r="G228" s="4">
        <f t="shared" si="12"/>
        <v>15</v>
      </c>
      <c r="H228" s="4" t="str">
        <f t="shared" si="13"/>
        <v>04</v>
      </c>
      <c r="I228" s="4" t="str">
        <f t="shared" si="14"/>
        <v>13</v>
      </c>
      <c r="J228" s="4" t="s">
        <v>53</v>
      </c>
      <c r="K228" s="4" t="s">
        <v>353</v>
      </c>
      <c r="L228" s="4" t="s">
        <v>49</v>
      </c>
      <c r="M228" s="4" t="s">
        <v>51</v>
      </c>
      <c r="N228" s="4" t="s">
        <v>75</v>
      </c>
      <c r="O228" s="4" t="s">
        <v>51</v>
      </c>
      <c r="P228" s="4" t="s">
        <v>51</v>
      </c>
    </row>
    <row r="229" spans="1:16">
      <c r="A229" s="31" t="s">
        <v>45</v>
      </c>
      <c r="B229" s="40" t="s">
        <v>7</v>
      </c>
      <c r="C229" s="4" t="s">
        <v>354</v>
      </c>
      <c r="D229" s="4">
        <v>2013</v>
      </c>
      <c r="E229" s="4">
        <v>12</v>
      </c>
      <c r="F229" s="4">
        <v>7</v>
      </c>
      <c r="G229" s="4">
        <f t="shared" si="12"/>
        <v>15</v>
      </c>
      <c r="H229" s="4" t="str">
        <f t="shared" si="13"/>
        <v>04</v>
      </c>
      <c r="I229" s="4" t="str">
        <f t="shared" si="14"/>
        <v>15</v>
      </c>
      <c r="J229" s="4" t="s">
        <v>109</v>
      </c>
      <c r="K229" s="4" t="s">
        <v>110</v>
      </c>
      <c r="L229" s="4" t="s">
        <v>49</v>
      </c>
      <c r="M229" s="4" t="s">
        <v>51</v>
      </c>
      <c r="N229" s="4" t="s">
        <v>75</v>
      </c>
      <c r="O229" s="4" t="s">
        <v>51</v>
      </c>
      <c r="P229" s="4" t="s">
        <v>51</v>
      </c>
    </row>
    <row r="230" spans="1:16">
      <c r="A230" s="31" t="s">
        <v>45</v>
      </c>
      <c r="B230" s="40" t="s">
        <v>7</v>
      </c>
      <c r="C230" s="4" t="s">
        <v>355</v>
      </c>
      <c r="D230" s="4">
        <v>2013</v>
      </c>
      <c r="E230" s="4">
        <v>12</v>
      </c>
      <c r="F230" s="4">
        <v>7</v>
      </c>
      <c r="G230" s="4">
        <f t="shared" si="12"/>
        <v>15</v>
      </c>
      <c r="H230" s="4" t="str">
        <f t="shared" si="13"/>
        <v>04</v>
      </c>
      <c r="I230" s="4" t="str">
        <f t="shared" si="14"/>
        <v>16</v>
      </c>
      <c r="J230" s="4" t="s">
        <v>47</v>
      </c>
      <c r="K230" s="4" t="s">
        <v>57</v>
      </c>
      <c r="L230" s="4" t="s">
        <v>67</v>
      </c>
      <c r="M230" s="4" t="s">
        <v>51</v>
      </c>
      <c r="N230" s="4" t="s">
        <v>75</v>
      </c>
      <c r="O230" s="4" t="s">
        <v>51</v>
      </c>
      <c r="P230" s="4" t="s">
        <v>51</v>
      </c>
    </row>
    <row r="231" spans="1:16">
      <c r="A231" s="31" t="s">
        <v>45</v>
      </c>
      <c r="B231" s="40" t="s">
        <v>7</v>
      </c>
      <c r="C231" s="4" t="s">
        <v>355</v>
      </c>
      <c r="D231" s="4">
        <v>2013</v>
      </c>
      <c r="E231" s="4">
        <v>12</v>
      </c>
      <c r="F231" s="4">
        <v>7</v>
      </c>
      <c r="G231" s="4">
        <f t="shared" si="12"/>
        <v>15</v>
      </c>
      <c r="H231" s="4" t="str">
        <f t="shared" si="13"/>
        <v>04</v>
      </c>
      <c r="I231" s="4" t="str">
        <f t="shared" si="14"/>
        <v>16</v>
      </c>
      <c r="J231" s="4" t="s">
        <v>65</v>
      </c>
      <c r="K231" s="4" t="s">
        <v>179</v>
      </c>
      <c r="L231" s="4" t="s">
        <v>67</v>
      </c>
      <c r="M231" s="4" t="s">
        <v>51</v>
      </c>
      <c r="N231" s="4" t="s">
        <v>75</v>
      </c>
      <c r="O231" s="4" t="s">
        <v>51</v>
      </c>
      <c r="P231" s="4" t="s">
        <v>51</v>
      </c>
    </row>
    <row r="232" spans="1:16">
      <c r="A232" s="31" t="s">
        <v>45</v>
      </c>
      <c r="B232" s="40" t="s">
        <v>7</v>
      </c>
      <c r="C232" s="4" t="s">
        <v>356</v>
      </c>
      <c r="D232" s="4">
        <v>2013</v>
      </c>
      <c r="E232" s="4">
        <v>12</v>
      </c>
      <c r="F232" s="4">
        <v>7</v>
      </c>
      <c r="G232" s="4">
        <f t="shared" ref="G232:G253" si="15">LEFT(C232,1)+12</f>
        <v>15</v>
      </c>
      <c r="H232" s="4" t="str">
        <f t="shared" ref="H232:H253" si="16">MID(C232,3,2)</f>
        <v>04</v>
      </c>
      <c r="I232" s="4" t="str">
        <f t="shared" ref="I232:I253" si="17">MID(C232,6,2)</f>
        <v>19</v>
      </c>
      <c r="J232" s="4" t="s">
        <v>47</v>
      </c>
      <c r="K232" s="4" t="s">
        <v>48</v>
      </c>
      <c r="L232" s="4" t="s">
        <v>49</v>
      </c>
      <c r="M232" s="4" t="s">
        <v>51</v>
      </c>
      <c r="N232" s="4" t="s">
        <v>51</v>
      </c>
      <c r="O232" s="4" t="s">
        <v>75</v>
      </c>
      <c r="P232" s="4" t="s">
        <v>51</v>
      </c>
    </row>
    <row r="233" spans="1:16">
      <c r="A233" s="31" t="s">
        <v>45</v>
      </c>
      <c r="B233" s="40" t="s">
        <v>7</v>
      </c>
      <c r="C233" s="4" t="s">
        <v>357</v>
      </c>
      <c r="D233" s="4">
        <v>2013</v>
      </c>
      <c r="E233" s="4">
        <v>12</v>
      </c>
      <c r="F233" s="4">
        <v>7</v>
      </c>
      <c r="G233" s="4">
        <f t="shared" si="15"/>
        <v>15</v>
      </c>
      <c r="H233" s="4" t="str">
        <f t="shared" si="16"/>
        <v>04</v>
      </c>
      <c r="I233" s="4" t="str">
        <f t="shared" si="17"/>
        <v>44</v>
      </c>
      <c r="J233" s="4" t="s">
        <v>134</v>
      </c>
      <c r="K233" s="4" t="s">
        <v>147</v>
      </c>
      <c r="L233" s="4" t="s">
        <v>67</v>
      </c>
      <c r="M233" s="4" t="s">
        <v>51</v>
      </c>
      <c r="N233" s="4" t="s">
        <v>51</v>
      </c>
      <c r="O233" s="4" t="s">
        <v>50</v>
      </c>
      <c r="P233" s="4" t="s">
        <v>51</v>
      </c>
    </row>
    <row r="234" spans="1:16">
      <c r="A234" s="31" t="s">
        <v>45</v>
      </c>
      <c r="B234" s="40" t="s">
        <v>7</v>
      </c>
      <c r="C234" s="4" t="s">
        <v>358</v>
      </c>
      <c r="D234" s="4">
        <v>2013</v>
      </c>
      <c r="E234" s="4">
        <v>12</v>
      </c>
      <c r="F234" s="4">
        <v>7</v>
      </c>
      <c r="G234" s="4">
        <f t="shared" si="15"/>
        <v>15</v>
      </c>
      <c r="H234" s="4" t="str">
        <f t="shared" si="16"/>
        <v>04</v>
      </c>
      <c r="I234" s="4" t="str">
        <f t="shared" si="17"/>
        <v>47</v>
      </c>
      <c r="J234" s="4" t="s">
        <v>53</v>
      </c>
      <c r="K234" s="4" t="s">
        <v>359</v>
      </c>
      <c r="L234" s="4" t="s">
        <v>49</v>
      </c>
      <c r="M234" s="4" t="s">
        <v>51</v>
      </c>
      <c r="N234" s="4" t="s">
        <v>75</v>
      </c>
      <c r="O234" s="4" t="s">
        <v>51</v>
      </c>
      <c r="P234" s="4" t="s">
        <v>51</v>
      </c>
    </row>
    <row r="235" spans="1:16">
      <c r="A235" s="31" t="s">
        <v>45</v>
      </c>
      <c r="B235" s="40" t="s">
        <v>7</v>
      </c>
      <c r="C235" s="4" t="s">
        <v>360</v>
      </c>
      <c r="D235" s="4">
        <v>2013</v>
      </c>
      <c r="E235" s="4">
        <v>12</v>
      </c>
      <c r="F235" s="4">
        <v>7</v>
      </c>
      <c r="G235" s="4">
        <f t="shared" si="15"/>
        <v>15</v>
      </c>
      <c r="H235" s="4" t="str">
        <f t="shared" si="16"/>
        <v>05</v>
      </c>
      <c r="I235" s="4" t="str">
        <f t="shared" si="17"/>
        <v>08</v>
      </c>
      <c r="J235" s="4" t="s">
        <v>47</v>
      </c>
      <c r="K235" s="4" t="s">
        <v>57</v>
      </c>
      <c r="L235" s="4" t="s">
        <v>49</v>
      </c>
      <c r="M235" s="4" t="s">
        <v>51</v>
      </c>
      <c r="N235" s="4" t="s">
        <v>51</v>
      </c>
      <c r="O235" s="4" t="s">
        <v>51</v>
      </c>
      <c r="P235" s="4" t="s">
        <v>51</v>
      </c>
    </row>
    <row r="236" spans="1:16">
      <c r="A236" s="31" t="s">
        <v>45</v>
      </c>
      <c r="B236" s="40" t="s">
        <v>7</v>
      </c>
      <c r="C236" s="4" t="s">
        <v>361</v>
      </c>
      <c r="D236" s="4">
        <v>2013</v>
      </c>
      <c r="E236" s="4">
        <v>12</v>
      </c>
      <c r="F236" s="4">
        <v>7</v>
      </c>
      <c r="G236" s="4">
        <f t="shared" si="15"/>
        <v>15</v>
      </c>
      <c r="H236" s="4" t="str">
        <f t="shared" si="16"/>
        <v>05</v>
      </c>
      <c r="I236" s="4" t="str">
        <f t="shared" si="17"/>
        <v>17</v>
      </c>
      <c r="J236" s="4" t="s">
        <v>53</v>
      </c>
      <c r="K236" s="4" t="s">
        <v>362</v>
      </c>
      <c r="L236" s="4" t="s">
        <v>49</v>
      </c>
      <c r="M236" s="4" t="s">
        <v>51</v>
      </c>
      <c r="N236" s="4" t="s">
        <v>51</v>
      </c>
      <c r="O236" s="4" t="s">
        <v>51</v>
      </c>
      <c r="P236" s="4" t="s">
        <v>51</v>
      </c>
    </row>
    <row r="237" spans="1:16">
      <c r="A237" s="31" t="s">
        <v>45</v>
      </c>
      <c r="B237" s="40" t="s">
        <v>7</v>
      </c>
      <c r="C237" s="4" t="s">
        <v>363</v>
      </c>
      <c r="D237" s="4">
        <v>2013</v>
      </c>
      <c r="E237" s="4">
        <v>12</v>
      </c>
      <c r="F237" s="4">
        <v>7</v>
      </c>
      <c r="G237" s="4">
        <f t="shared" si="15"/>
        <v>15</v>
      </c>
      <c r="H237" s="4" t="str">
        <f t="shared" si="16"/>
        <v>05</v>
      </c>
      <c r="I237" s="4" t="str">
        <f t="shared" si="17"/>
        <v>29</v>
      </c>
      <c r="J237" s="4" t="s">
        <v>53</v>
      </c>
      <c r="K237" s="4" t="s">
        <v>364</v>
      </c>
      <c r="L237" s="4" t="s">
        <v>49</v>
      </c>
      <c r="M237" s="4" t="s">
        <v>50</v>
      </c>
      <c r="N237" s="4" t="s">
        <v>51</v>
      </c>
      <c r="O237" s="4" t="s">
        <v>51</v>
      </c>
      <c r="P237" s="4" t="s">
        <v>75</v>
      </c>
    </row>
    <row r="238" spans="1:16">
      <c r="A238" s="31" t="s">
        <v>45</v>
      </c>
      <c r="B238" s="40" t="s">
        <v>7</v>
      </c>
      <c r="C238" s="4" t="s">
        <v>365</v>
      </c>
      <c r="D238" s="4">
        <v>2013</v>
      </c>
      <c r="E238" s="4">
        <v>12</v>
      </c>
      <c r="F238" s="4">
        <v>7</v>
      </c>
      <c r="G238" s="4">
        <f t="shared" si="15"/>
        <v>15</v>
      </c>
      <c r="H238" s="4" t="str">
        <f t="shared" si="16"/>
        <v>05</v>
      </c>
      <c r="I238" s="4" t="str">
        <f t="shared" si="17"/>
        <v>36</v>
      </c>
      <c r="J238" s="4" t="s">
        <v>109</v>
      </c>
      <c r="K238" s="4" t="s">
        <v>143</v>
      </c>
      <c r="L238" s="4" t="s">
        <v>49</v>
      </c>
      <c r="M238" s="4" t="s">
        <v>75</v>
      </c>
      <c r="N238" s="4" t="s">
        <v>51</v>
      </c>
      <c r="O238" s="4" t="s">
        <v>51</v>
      </c>
      <c r="P238" s="4" t="s">
        <v>75</v>
      </c>
    </row>
    <row r="239" spans="1:16">
      <c r="A239" s="31" t="s">
        <v>45</v>
      </c>
      <c r="B239" s="40" t="s">
        <v>7</v>
      </c>
      <c r="C239" s="4" t="s">
        <v>366</v>
      </c>
      <c r="D239" s="4">
        <v>2013</v>
      </c>
      <c r="E239" s="4">
        <v>12</v>
      </c>
      <c r="F239" s="4">
        <v>7</v>
      </c>
      <c r="G239" s="4">
        <f t="shared" si="15"/>
        <v>15</v>
      </c>
      <c r="H239" s="4" t="str">
        <f t="shared" si="16"/>
        <v>05</v>
      </c>
      <c r="I239" s="4" t="str">
        <f t="shared" si="17"/>
        <v>45</v>
      </c>
      <c r="J239" s="4" t="s">
        <v>71</v>
      </c>
      <c r="K239" s="4" t="s">
        <v>72</v>
      </c>
      <c r="L239" s="4" t="s">
        <v>49</v>
      </c>
      <c r="M239" s="4" t="s">
        <v>75</v>
      </c>
      <c r="N239" s="4" t="s">
        <v>51</v>
      </c>
      <c r="O239" s="4" t="s">
        <v>51</v>
      </c>
      <c r="P239" s="4" t="s">
        <v>75</v>
      </c>
    </row>
    <row r="240" spans="1:16">
      <c r="A240" s="31" t="s">
        <v>45</v>
      </c>
      <c r="B240" s="40" t="s">
        <v>7</v>
      </c>
      <c r="C240" s="4" t="s">
        <v>367</v>
      </c>
      <c r="D240" s="4">
        <v>2013</v>
      </c>
      <c r="E240" s="4">
        <v>12</v>
      </c>
      <c r="F240" s="4">
        <v>7</v>
      </c>
      <c r="G240" s="4">
        <f t="shared" si="15"/>
        <v>15</v>
      </c>
      <c r="H240" s="4" t="str">
        <f t="shared" si="16"/>
        <v>05</v>
      </c>
      <c r="I240" s="4" t="str">
        <f t="shared" si="17"/>
        <v>47</v>
      </c>
      <c r="J240" s="4" t="s">
        <v>109</v>
      </c>
      <c r="K240" s="4" t="s">
        <v>110</v>
      </c>
      <c r="L240" s="4" t="s">
        <v>49</v>
      </c>
      <c r="M240" s="4" t="s">
        <v>51</v>
      </c>
      <c r="N240" s="4" t="s">
        <v>51</v>
      </c>
      <c r="O240" s="4" t="s">
        <v>51</v>
      </c>
      <c r="P240" s="4" t="s">
        <v>75</v>
      </c>
    </row>
    <row r="241" spans="1:16">
      <c r="A241" s="31" t="s">
        <v>45</v>
      </c>
      <c r="B241" s="40" t="s">
        <v>7</v>
      </c>
      <c r="C241" s="4" t="s">
        <v>368</v>
      </c>
      <c r="D241" s="4">
        <v>2013</v>
      </c>
      <c r="E241" s="4">
        <v>12</v>
      </c>
      <c r="F241" s="4">
        <v>7</v>
      </c>
      <c r="G241" s="4">
        <f t="shared" si="15"/>
        <v>15</v>
      </c>
      <c r="H241" s="4" t="str">
        <f t="shared" si="16"/>
        <v>05</v>
      </c>
      <c r="I241" s="4" t="str">
        <f t="shared" si="17"/>
        <v>49</v>
      </c>
      <c r="J241" s="4" t="s">
        <v>109</v>
      </c>
      <c r="K241" s="4" t="s">
        <v>110</v>
      </c>
      <c r="L241" s="4" t="s">
        <v>49</v>
      </c>
      <c r="M241" s="4" t="s">
        <v>51</v>
      </c>
      <c r="N241" s="4" t="s">
        <v>51</v>
      </c>
      <c r="O241" s="4" t="s">
        <v>51</v>
      </c>
      <c r="P241" s="4" t="s">
        <v>75</v>
      </c>
    </row>
    <row r="242" spans="1:16">
      <c r="A242" s="31" t="s">
        <v>45</v>
      </c>
      <c r="B242" s="40" t="s">
        <v>7</v>
      </c>
      <c r="C242" s="4" t="s">
        <v>369</v>
      </c>
      <c r="D242" s="4">
        <v>2013</v>
      </c>
      <c r="E242" s="4">
        <v>12</v>
      </c>
      <c r="F242" s="4">
        <v>7</v>
      </c>
      <c r="G242" s="4">
        <f t="shared" si="15"/>
        <v>15</v>
      </c>
      <c r="H242" s="4" t="str">
        <f t="shared" si="16"/>
        <v>06</v>
      </c>
      <c r="I242" s="4" t="str">
        <f t="shared" si="17"/>
        <v>27</v>
      </c>
      <c r="J242" s="4" t="s">
        <v>65</v>
      </c>
      <c r="K242" s="4" t="s">
        <v>159</v>
      </c>
      <c r="L242" s="4" t="s">
        <v>67</v>
      </c>
      <c r="M242" s="4" t="s">
        <v>60</v>
      </c>
      <c r="N242" s="4" t="s">
        <v>75</v>
      </c>
      <c r="O242" s="4" t="s">
        <v>75</v>
      </c>
      <c r="P242" s="4" t="s">
        <v>51</v>
      </c>
    </row>
    <row r="243" spans="1:16">
      <c r="A243" s="31" t="s">
        <v>45</v>
      </c>
      <c r="B243" s="40" t="s">
        <v>7</v>
      </c>
      <c r="C243" s="4" t="s">
        <v>370</v>
      </c>
      <c r="D243" s="4">
        <v>2013</v>
      </c>
      <c r="E243" s="4">
        <v>12</v>
      </c>
      <c r="F243" s="4">
        <v>7</v>
      </c>
      <c r="G243" s="4">
        <f t="shared" si="15"/>
        <v>15</v>
      </c>
      <c r="H243" s="4" t="str">
        <f t="shared" si="16"/>
        <v>07</v>
      </c>
      <c r="I243" s="4" t="str">
        <f t="shared" si="17"/>
        <v>15</v>
      </c>
      <c r="J243" s="4" t="s">
        <v>109</v>
      </c>
      <c r="K243" s="4" t="s">
        <v>110</v>
      </c>
      <c r="L243" s="4" t="s">
        <v>49</v>
      </c>
      <c r="M243" s="4" t="s">
        <v>51</v>
      </c>
      <c r="N243" s="4" t="s">
        <v>51</v>
      </c>
      <c r="O243" s="4" t="s">
        <v>75</v>
      </c>
      <c r="P243" s="4" t="s">
        <v>51</v>
      </c>
    </row>
    <row r="244" spans="1:16">
      <c r="A244" s="31" t="s">
        <v>45</v>
      </c>
      <c r="B244" s="40" t="s">
        <v>7</v>
      </c>
      <c r="C244" s="4" t="s">
        <v>371</v>
      </c>
      <c r="D244" s="4">
        <v>2013</v>
      </c>
      <c r="E244" s="4">
        <v>12</v>
      </c>
      <c r="F244" s="4">
        <v>7</v>
      </c>
      <c r="G244" s="4">
        <f t="shared" si="15"/>
        <v>15</v>
      </c>
      <c r="H244" s="4" t="str">
        <f t="shared" si="16"/>
        <v>07</v>
      </c>
      <c r="I244" s="4" t="str">
        <f t="shared" si="17"/>
        <v>32</v>
      </c>
      <c r="J244" s="4" t="s">
        <v>53</v>
      </c>
      <c r="K244" s="4" t="s">
        <v>190</v>
      </c>
      <c r="L244" s="4" t="s">
        <v>49</v>
      </c>
      <c r="M244" s="4" t="s">
        <v>51</v>
      </c>
      <c r="N244" s="4" t="s">
        <v>51</v>
      </c>
      <c r="O244" s="4" t="s">
        <v>75</v>
      </c>
      <c r="P244" s="4" t="s">
        <v>51</v>
      </c>
    </row>
    <row r="245" spans="1:16">
      <c r="A245" s="31" t="s">
        <v>45</v>
      </c>
      <c r="B245" s="40" t="s">
        <v>7</v>
      </c>
      <c r="C245" s="4" t="s">
        <v>372</v>
      </c>
      <c r="D245" s="4">
        <v>2013</v>
      </c>
      <c r="E245" s="4">
        <v>12</v>
      </c>
      <c r="F245" s="4">
        <v>7</v>
      </c>
      <c r="G245" s="4">
        <f t="shared" si="15"/>
        <v>15</v>
      </c>
      <c r="H245" s="4" t="str">
        <f t="shared" si="16"/>
        <v>07</v>
      </c>
      <c r="I245" s="4" t="str">
        <f t="shared" si="17"/>
        <v>40</v>
      </c>
      <c r="J245" s="4" t="s">
        <v>53</v>
      </c>
      <c r="K245" s="4" t="s">
        <v>373</v>
      </c>
      <c r="L245" s="4" t="s">
        <v>49</v>
      </c>
      <c r="M245" s="4" t="s">
        <v>51</v>
      </c>
      <c r="N245" s="4" t="s">
        <v>75</v>
      </c>
      <c r="O245" s="4" t="s">
        <v>75</v>
      </c>
      <c r="P245" s="4" t="s">
        <v>75</v>
      </c>
    </row>
    <row r="246" spans="1:16">
      <c r="A246" s="31" t="s">
        <v>45</v>
      </c>
      <c r="B246" s="40" t="s">
        <v>7</v>
      </c>
      <c r="C246" s="4" t="s">
        <v>374</v>
      </c>
      <c r="D246" s="4">
        <v>2013</v>
      </c>
      <c r="E246" s="4">
        <v>12</v>
      </c>
      <c r="F246" s="4">
        <v>7</v>
      </c>
      <c r="G246" s="4">
        <f t="shared" si="15"/>
        <v>15</v>
      </c>
      <c r="H246" s="4" t="str">
        <f t="shared" si="16"/>
        <v>07</v>
      </c>
      <c r="I246" s="4" t="str">
        <f t="shared" si="17"/>
        <v>56</v>
      </c>
      <c r="J246" s="4" t="s">
        <v>47</v>
      </c>
      <c r="K246" s="4" t="s">
        <v>57</v>
      </c>
      <c r="L246" s="4" t="s">
        <v>49</v>
      </c>
      <c r="M246" s="4" t="s">
        <v>51</v>
      </c>
      <c r="N246" s="4" t="s">
        <v>50</v>
      </c>
      <c r="O246" s="4" t="s">
        <v>75</v>
      </c>
      <c r="P246" s="4" t="s">
        <v>51</v>
      </c>
    </row>
    <row r="247" spans="1:16">
      <c r="A247" s="31" t="s">
        <v>45</v>
      </c>
      <c r="B247" s="40" t="s">
        <v>7</v>
      </c>
      <c r="C247" s="4" t="s">
        <v>375</v>
      </c>
      <c r="D247" s="4">
        <v>2013</v>
      </c>
      <c r="E247" s="4">
        <v>12</v>
      </c>
      <c r="F247" s="4">
        <v>7</v>
      </c>
      <c r="G247" s="4">
        <f t="shared" si="15"/>
        <v>15</v>
      </c>
      <c r="H247" s="4" t="str">
        <f t="shared" si="16"/>
        <v>08</v>
      </c>
      <c r="I247" s="4" t="str">
        <f t="shared" si="17"/>
        <v>07</v>
      </c>
      <c r="J247" s="4" t="s">
        <v>65</v>
      </c>
      <c r="K247" s="4" t="s">
        <v>376</v>
      </c>
      <c r="L247" s="4" t="s">
        <v>67</v>
      </c>
      <c r="M247" s="4" t="s">
        <v>51</v>
      </c>
      <c r="N247" s="4" t="s">
        <v>55</v>
      </c>
      <c r="O247" s="4" t="s">
        <v>75</v>
      </c>
      <c r="P247" s="4" t="s">
        <v>75</v>
      </c>
    </row>
    <row r="248" spans="1:16">
      <c r="A248" s="31" t="s">
        <v>45</v>
      </c>
      <c r="B248" s="40" t="s">
        <v>7</v>
      </c>
      <c r="C248" s="4" t="s">
        <v>377</v>
      </c>
      <c r="D248" s="4">
        <v>2013</v>
      </c>
      <c r="E248" s="4">
        <v>12</v>
      </c>
      <c r="F248" s="4">
        <v>7</v>
      </c>
      <c r="G248" s="4">
        <f t="shared" si="15"/>
        <v>15</v>
      </c>
      <c r="H248" s="4" t="str">
        <f t="shared" si="16"/>
        <v>08</v>
      </c>
      <c r="I248" s="4" t="str">
        <f t="shared" si="17"/>
        <v>40</v>
      </c>
      <c r="J248" s="4" t="s">
        <v>134</v>
      </c>
      <c r="K248" s="4" t="s">
        <v>129</v>
      </c>
      <c r="L248" s="4" t="s">
        <v>67</v>
      </c>
      <c r="M248" s="4" t="s">
        <v>51</v>
      </c>
      <c r="N248" s="4" t="s">
        <v>50</v>
      </c>
      <c r="O248" s="4" t="s">
        <v>60</v>
      </c>
      <c r="P248" s="4" t="s">
        <v>51</v>
      </c>
    </row>
    <row r="249" spans="1:16">
      <c r="A249" s="31" t="s">
        <v>45</v>
      </c>
      <c r="B249" s="40" t="s">
        <v>7</v>
      </c>
      <c r="C249" s="4" t="s">
        <v>378</v>
      </c>
      <c r="D249" s="4">
        <v>2013</v>
      </c>
      <c r="E249" s="4">
        <v>12</v>
      </c>
      <c r="F249" s="4">
        <v>7</v>
      </c>
      <c r="G249" s="4">
        <f t="shared" si="15"/>
        <v>15</v>
      </c>
      <c r="H249" s="4" t="str">
        <f t="shared" si="16"/>
        <v>09</v>
      </c>
      <c r="I249" s="4" t="str">
        <f t="shared" si="17"/>
        <v>44</v>
      </c>
      <c r="J249" s="4" t="s">
        <v>109</v>
      </c>
      <c r="K249" s="4" t="s">
        <v>110</v>
      </c>
      <c r="L249" s="4" t="s">
        <v>49</v>
      </c>
      <c r="M249" s="4" t="s">
        <v>51</v>
      </c>
      <c r="N249" s="4" t="s">
        <v>75</v>
      </c>
      <c r="O249" s="4" t="s">
        <v>75</v>
      </c>
      <c r="P249" s="4" t="s">
        <v>75</v>
      </c>
    </row>
    <row r="250" spans="1:16">
      <c r="A250" s="31" t="s">
        <v>45</v>
      </c>
      <c r="B250" s="40" t="s">
        <v>7</v>
      </c>
      <c r="C250" s="4" t="s">
        <v>379</v>
      </c>
      <c r="D250" s="4">
        <v>2013</v>
      </c>
      <c r="E250" s="4">
        <v>12</v>
      </c>
      <c r="F250" s="4">
        <v>7</v>
      </c>
      <c r="G250" s="4">
        <f t="shared" si="15"/>
        <v>15</v>
      </c>
      <c r="H250" s="4" t="str">
        <f t="shared" si="16"/>
        <v>10</v>
      </c>
      <c r="I250" s="4" t="str">
        <f t="shared" si="17"/>
        <v>22</v>
      </c>
      <c r="J250" s="4" t="s">
        <v>109</v>
      </c>
      <c r="K250" s="4" t="s">
        <v>110</v>
      </c>
      <c r="L250" s="4" t="s">
        <v>49</v>
      </c>
      <c r="M250" s="4" t="s">
        <v>75</v>
      </c>
      <c r="N250" s="4" t="s">
        <v>75</v>
      </c>
      <c r="O250" s="4" t="s">
        <v>75</v>
      </c>
      <c r="P250" s="4" t="s">
        <v>51</v>
      </c>
    </row>
    <row r="251" spans="1:16">
      <c r="A251" s="31" t="s">
        <v>45</v>
      </c>
      <c r="B251" s="40" t="s">
        <v>7</v>
      </c>
      <c r="C251" s="4" t="s">
        <v>380</v>
      </c>
      <c r="D251" s="4">
        <v>2013</v>
      </c>
      <c r="E251" s="4">
        <v>12</v>
      </c>
      <c r="F251" s="4">
        <v>7</v>
      </c>
      <c r="G251" s="4">
        <f t="shared" si="15"/>
        <v>15</v>
      </c>
      <c r="H251" s="4" t="str">
        <f t="shared" si="16"/>
        <v>10</v>
      </c>
      <c r="I251" s="4" t="str">
        <f t="shared" si="17"/>
        <v>28</v>
      </c>
      <c r="J251" s="4" t="s">
        <v>47</v>
      </c>
      <c r="K251" s="4" t="s">
        <v>57</v>
      </c>
      <c r="L251" s="4" t="s">
        <v>49</v>
      </c>
      <c r="M251" s="4" t="s">
        <v>75</v>
      </c>
      <c r="N251" s="4" t="s">
        <v>75</v>
      </c>
      <c r="O251" s="4" t="s">
        <v>51</v>
      </c>
      <c r="P251" s="4" t="s">
        <v>51</v>
      </c>
    </row>
    <row r="252" spans="1:16">
      <c r="A252" s="31" t="s">
        <v>45</v>
      </c>
      <c r="B252" s="40" t="s">
        <v>7</v>
      </c>
      <c r="C252" s="4" t="s">
        <v>381</v>
      </c>
      <c r="D252" s="4">
        <v>2013</v>
      </c>
      <c r="E252" s="4">
        <v>12</v>
      </c>
      <c r="F252" s="4">
        <v>7</v>
      </c>
      <c r="G252" s="4">
        <f t="shared" si="15"/>
        <v>15</v>
      </c>
      <c r="H252" s="4" t="str">
        <f t="shared" si="16"/>
        <v>10</v>
      </c>
      <c r="I252" s="4" t="str">
        <f t="shared" si="17"/>
        <v>36</v>
      </c>
      <c r="J252" s="4" t="s">
        <v>134</v>
      </c>
      <c r="K252" s="4" t="s">
        <v>129</v>
      </c>
      <c r="L252" s="4" t="s">
        <v>67</v>
      </c>
      <c r="M252" s="4" t="s">
        <v>51</v>
      </c>
      <c r="N252" s="4" t="s">
        <v>51</v>
      </c>
      <c r="O252" s="4" t="s">
        <v>51</v>
      </c>
      <c r="P252" s="4" t="s">
        <v>51</v>
      </c>
    </row>
    <row r="253" spans="1:16">
      <c r="A253" s="31" t="s">
        <v>45</v>
      </c>
      <c r="B253" s="40" t="s">
        <v>7</v>
      </c>
      <c r="C253" s="4" t="s">
        <v>382</v>
      </c>
      <c r="D253" s="4">
        <v>2013</v>
      </c>
      <c r="E253" s="4">
        <v>12</v>
      </c>
      <c r="F253" s="4">
        <v>7</v>
      </c>
      <c r="G253" s="4">
        <f t="shared" si="15"/>
        <v>15</v>
      </c>
      <c r="H253" s="4" t="str">
        <f t="shared" si="16"/>
        <v>10</v>
      </c>
      <c r="I253" s="4" t="str">
        <f t="shared" si="17"/>
        <v>39</v>
      </c>
      <c r="J253" s="4" t="s">
        <v>47</v>
      </c>
      <c r="K253" s="4" t="s">
        <v>48</v>
      </c>
      <c r="L253" s="4" t="s">
        <v>49</v>
      </c>
      <c r="M253" s="4" t="s">
        <v>51</v>
      </c>
      <c r="N253" s="4" t="s">
        <v>51</v>
      </c>
      <c r="O253" s="4" t="s">
        <v>51</v>
      </c>
      <c r="P253" s="4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2.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31" customWidth="1"/>
    <col min="11" max="11" width="18.1640625" customWidth="1"/>
    <col min="12" max="12" width="24.83203125" customWidth="1"/>
    <col min="13" max="13" width="16.6640625" customWidth="1"/>
    <col min="14" max="16" width="11.33203125" customWidth="1"/>
  </cols>
  <sheetData>
    <row r="1" spans="1:16">
      <c r="A1" s="11" t="s">
        <v>8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</row>
    <row r="2" spans="1:16" ht="12.75" customHeight="1">
      <c r="A2" s="19" t="s">
        <v>383</v>
      </c>
      <c r="B2" s="19" t="s">
        <v>0</v>
      </c>
      <c r="C2" s="19" t="s">
        <v>384</v>
      </c>
      <c r="D2" s="4">
        <v>2013</v>
      </c>
      <c r="E2" s="19" t="s">
        <v>385</v>
      </c>
      <c r="F2" s="19" t="s">
        <v>45</v>
      </c>
      <c r="G2" s="19" t="str">
        <f t="shared" ref="G2:G33" si="0">LEFT(C2,2)</f>
        <v>11</v>
      </c>
      <c r="H2" s="19" t="str">
        <f t="shared" ref="H2:H33" si="1">MID(C2,4,2)</f>
        <v>35</v>
      </c>
      <c r="I2" s="19" t="str">
        <f t="shared" ref="I2:I33" si="2">MID(C2,7,2)</f>
        <v>33</v>
      </c>
      <c r="J2" s="19" t="s">
        <v>109</v>
      </c>
      <c r="K2" s="19" t="s">
        <v>151</v>
      </c>
      <c r="L2" s="19" t="s">
        <v>67</v>
      </c>
      <c r="M2" s="19" t="s">
        <v>51</v>
      </c>
      <c r="N2" s="19" t="s">
        <v>51</v>
      </c>
      <c r="O2" s="19" t="s">
        <v>51</v>
      </c>
      <c r="P2" s="19" t="s">
        <v>51</v>
      </c>
    </row>
    <row r="3" spans="1:16" ht="12.75" customHeight="1">
      <c r="A3" s="19" t="s">
        <v>383</v>
      </c>
      <c r="B3" s="19" t="s">
        <v>0</v>
      </c>
      <c r="C3" s="19" t="s">
        <v>386</v>
      </c>
      <c r="D3" s="4">
        <v>2013</v>
      </c>
      <c r="E3" s="19" t="s">
        <v>385</v>
      </c>
      <c r="F3" s="19" t="s">
        <v>45</v>
      </c>
      <c r="G3" s="19" t="str">
        <f t="shared" si="0"/>
        <v>11</v>
      </c>
      <c r="H3" s="19" t="str">
        <f t="shared" si="1"/>
        <v>35</v>
      </c>
      <c r="I3" s="19" t="str">
        <f t="shared" si="2"/>
        <v>55</v>
      </c>
      <c r="J3" s="19" t="s">
        <v>47</v>
      </c>
      <c r="K3" s="19" t="s">
        <v>57</v>
      </c>
      <c r="L3" s="19" t="s">
        <v>67</v>
      </c>
      <c r="M3" s="19" t="s">
        <v>50</v>
      </c>
      <c r="N3" s="19" t="s">
        <v>51</v>
      </c>
      <c r="O3" s="19" t="s">
        <v>75</v>
      </c>
      <c r="P3" s="19" t="s">
        <v>51</v>
      </c>
    </row>
    <row r="4" spans="1:16" ht="12.75" customHeight="1">
      <c r="A4" s="19" t="s">
        <v>383</v>
      </c>
      <c r="B4" s="19" t="s">
        <v>0</v>
      </c>
      <c r="C4" s="19" t="s">
        <v>387</v>
      </c>
      <c r="D4" s="4">
        <v>2013</v>
      </c>
      <c r="E4" s="19" t="s">
        <v>385</v>
      </c>
      <c r="F4" s="19" t="s">
        <v>45</v>
      </c>
      <c r="G4" s="19" t="str">
        <f t="shared" si="0"/>
        <v>11</v>
      </c>
      <c r="H4" s="19" t="str">
        <f t="shared" si="1"/>
        <v>36</v>
      </c>
      <c r="I4" s="19" t="str">
        <f t="shared" si="2"/>
        <v>02</v>
      </c>
      <c r="J4" s="19" t="s">
        <v>109</v>
      </c>
      <c r="K4" s="19" t="s">
        <v>110</v>
      </c>
      <c r="L4" s="19" t="s">
        <v>67</v>
      </c>
      <c r="M4" s="19" t="s">
        <v>60</v>
      </c>
      <c r="N4" s="19" t="s">
        <v>51</v>
      </c>
      <c r="O4" s="19" t="s">
        <v>75</v>
      </c>
      <c r="P4" s="19" t="s">
        <v>75</v>
      </c>
    </row>
    <row r="5" spans="1:16" ht="12.75" customHeight="1">
      <c r="A5" s="19" t="s">
        <v>383</v>
      </c>
      <c r="B5" s="19" t="s">
        <v>0</v>
      </c>
      <c r="C5" s="19" t="s">
        <v>388</v>
      </c>
      <c r="D5" s="4">
        <v>2013</v>
      </c>
      <c r="E5" s="19" t="s">
        <v>385</v>
      </c>
      <c r="F5" s="19" t="s">
        <v>45</v>
      </c>
      <c r="G5" s="19" t="str">
        <f t="shared" si="0"/>
        <v>11</v>
      </c>
      <c r="H5" s="19" t="str">
        <f t="shared" si="1"/>
        <v>36</v>
      </c>
      <c r="I5" s="19" t="str">
        <f t="shared" si="2"/>
        <v>09</v>
      </c>
      <c r="J5" s="19" t="s">
        <v>47</v>
      </c>
      <c r="K5" s="19" t="s">
        <v>48</v>
      </c>
      <c r="L5" s="19" t="s">
        <v>67</v>
      </c>
      <c r="M5" s="19" t="s">
        <v>55</v>
      </c>
      <c r="N5" s="19" t="s">
        <v>50</v>
      </c>
      <c r="O5" s="19" t="s">
        <v>50</v>
      </c>
      <c r="P5" s="19" t="s">
        <v>51</v>
      </c>
    </row>
    <row r="6" spans="1:16" ht="12.75" customHeight="1">
      <c r="A6" s="19" t="s">
        <v>383</v>
      </c>
      <c r="B6" s="19" t="s">
        <v>0</v>
      </c>
      <c r="C6" s="19" t="s">
        <v>389</v>
      </c>
      <c r="D6" s="4">
        <v>2013</v>
      </c>
      <c r="E6" s="19" t="s">
        <v>385</v>
      </c>
      <c r="F6" s="19" t="s">
        <v>45</v>
      </c>
      <c r="G6" s="19" t="str">
        <f t="shared" si="0"/>
        <v>11</v>
      </c>
      <c r="H6" s="19" t="str">
        <f t="shared" si="1"/>
        <v>36</v>
      </c>
      <c r="I6" s="19" t="str">
        <f t="shared" si="2"/>
        <v>18</v>
      </c>
      <c r="J6" s="19" t="s">
        <v>65</v>
      </c>
      <c r="K6" s="19" t="s">
        <v>390</v>
      </c>
      <c r="L6" s="19" t="s">
        <v>67</v>
      </c>
      <c r="M6" s="19" t="s">
        <v>55</v>
      </c>
      <c r="N6" s="19" t="s">
        <v>50</v>
      </c>
      <c r="O6" s="19" t="s">
        <v>50</v>
      </c>
      <c r="P6" s="19" t="s">
        <v>51</v>
      </c>
    </row>
    <row r="7" spans="1:16" ht="12.75" customHeight="1">
      <c r="A7" s="19" t="s">
        <v>383</v>
      </c>
      <c r="B7" s="19" t="s">
        <v>0</v>
      </c>
      <c r="C7" s="19" t="s">
        <v>391</v>
      </c>
      <c r="D7" s="4">
        <v>2013</v>
      </c>
      <c r="E7" s="19" t="s">
        <v>385</v>
      </c>
      <c r="F7" s="19" t="s">
        <v>45</v>
      </c>
      <c r="G7" s="19" t="str">
        <f t="shared" si="0"/>
        <v>11</v>
      </c>
      <c r="H7" s="19" t="str">
        <f t="shared" si="1"/>
        <v>36</v>
      </c>
      <c r="I7" s="19" t="str">
        <f t="shared" si="2"/>
        <v>22</v>
      </c>
      <c r="J7" s="19" t="s">
        <v>65</v>
      </c>
      <c r="K7" s="19" t="s">
        <v>159</v>
      </c>
      <c r="L7" s="19" t="s">
        <v>67</v>
      </c>
      <c r="M7" s="19" t="s">
        <v>75</v>
      </c>
      <c r="N7" s="19" t="s">
        <v>50</v>
      </c>
      <c r="O7" s="19" t="s">
        <v>50</v>
      </c>
      <c r="P7" s="19" t="s">
        <v>51</v>
      </c>
    </row>
    <row r="8" spans="1:16" ht="12.75" customHeight="1">
      <c r="A8" s="19" t="s">
        <v>383</v>
      </c>
      <c r="B8" s="19" t="s">
        <v>0</v>
      </c>
      <c r="C8" s="19" t="s">
        <v>392</v>
      </c>
      <c r="D8" s="4">
        <v>2013</v>
      </c>
      <c r="E8" s="19" t="s">
        <v>385</v>
      </c>
      <c r="F8" s="19" t="s">
        <v>45</v>
      </c>
      <c r="G8" s="19" t="str">
        <f t="shared" si="0"/>
        <v>11</v>
      </c>
      <c r="H8" s="19" t="str">
        <f t="shared" si="1"/>
        <v>36</v>
      </c>
      <c r="I8" s="19" t="str">
        <f t="shared" si="2"/>
        <v>23</v>
      </c>
      <c r="J8" s="19" t="s">
        <v>65</v>
      </c>
      <c r="K8" s="19" t="s">
        <v>117</v>
      </c>
      <c r="L8" s="19" t="s">
        <v>67</v>
      </c>
      <c r="M8" s="19" t="s">
        <v>75</v>
      </c>
      <c r="N8" s="19" t="s">
        <v>50</v>
      </c>
      <c r="O8" s="19" t="s">
        <v>50</v>
      </c>
      <c r="P8" s="19" t="s">
        <v>51</v>
      </c>
    </row>
    <row r="9" spans="1:16" ht="12.75" customHeight="1">
      <c r="A9" s="19" t="s">
        <v>383</v>
      </c>
      <c r="B9" s="19" t="s">
        <v>0</v>
      </c>
      <c r="C9" s="19" t="s">
        <v>393</v>
      </c>
      <c r="D9" s="4">
        <v>2013</v>
      </c>
      <c r="E9" s="19" t="s">
        <v>385</v>
      </c>
      <c r="F9" s="19" t="s">
        <v>45</v>
      </c>
      <c r="G9" s="19" t="str">
        <f t="shared" si="0"/>
        <v>11</v>
      </c>
      <c r="H9" s="19" t="str">
        <f t="shared" si="1"/>
        <v>36</v>
      </c>
      <c r="I9" s="19" t="str">
        <f t="shared" si="2"/>
        <v>35</v>
      </c>
      <c r="J9" s="19" t="s">
        <v>65</v>
      </c>
      <c r="K9" s="19" t="s">
        <v>390</v>
      </c>
      <c r="L9" s="19" t="s">
        <v>67</v>
      </c>
      <c r="M9" s="19" t="s">
        <v>75</v>
      </c>
      <c r="N9" s="19" t="s">
        <v>50</v>
      </c>
      <c r="O9" s="19" t="s">
        <v>50</v>
      </c>
      <c r="P9" s="19" t="s">
        <v>51</v>
      </c>
    </row>
    <row r="10" spans="1:16" ht="12.75" customHeight="1">
      <c r="A10" s="19" t="s">
        <v>383</v>
      </c>
      <c r="B10" s="19" t="s">
        <v>0</v>
      </c>
      <c r="C10" s="19" t="s">
        <v>394</v>
      </c>
      <c r="D10" s="4">
        <v>2013</v>
      </c>
      <c r="E10" s="19" t="s">
        <v>385</v>
      </c>
      <c r="F10" s="19" t="s">
        <v>45</v>
      </c>
      <c r="G10" s="19" t="str">
        <f t="shared" si="0"/>
        <v>11</v>
      </c>
      <c r="H10" s="19" t="str">
        <f t="shared" si="1"/>
        <v>36</v>
      </c>
      <c r="I10" s="19" t="str">
        <f t="shared" si="2"/>
        <v>58</v>
      </c>
      <c r="J10" s="19" t="s">
        <v>109</v>
      </c>
      <c r="K10" s="19" t="s">
        <v>110</v>
      </c>
      <c r="L10" s="19" t="s">
        <v>67</v>
      </c>
      <c r="M10" s="19" t="s">
        <v>55</v>
      </c>
      <c r="N10" s="19" t="s">
        <v>50</v>
      </c>
      <c r="O10" s="19" t="s">
        <v>75</v>
      </c>
      <c r="P10" s="19" t="s">
        <v>51</v>
      </c>
    </row>
    <row r="11" spans="1:16" ht="12.75" customHeight="1">
      <c r="A11" s="19" t="s">
        <v>383</v>
      </c>
      <c r="B11" s="19" t="s">
        <v>0</v>
      </c>
      <c r="C11" s="19" t="s">
        <v>395</v>
      </c>
      <c r="D11" s="4">
        <v>2013</v>
      </c>
      <c r="E11" s="19" t="s">
        <v>385</v>
      </c>
      <c r="F11" s="19" t="s">
        <v>45</v>
      </c>
      <c r="G11" s="19" t="str">
        <f t="shared" si="0"/>
        <v>11</v>
      </c>
      <c r="H11" s="19" t="str">
        <f t="shared" si="1"/>
        <v>37</v>
      </c>
      <c r="I11" s="19" t="str">
        <f t="shared" si="2"/>
        <v>41</v>
      </c>
      <c r="J11" s="19" t="s">
        <v>109</v>
      </c>
      <c r="K11" s="19" t="s">
        <v>151</v>
      </c>
      <c r="L11" s="19" t="s">
        <v>67</v>
      </c>
      <c r="M11" s="19" t="s">
        <v>75</v>
      </c>
      <c r="N11" s="19" t="s">
        <v>51</v>
      </c>
      <c r="O11" s="19" t="s">
        <v>75</v>
      </c>
      <c r="P11" s="19" t="s">
        <v>75</v>
      </c>
    </row>
    <row r="12" spans="1:16" ht="12.75" customHeight="1">
      <c r="A12" s="19" t="s">
        <v>383</v>
      </c>
      <c r="B12" s="19" t="s">
        <v>0</v>
      </c>
      <c r="C12" s="19" t="s">
        <v>396</v>
      </c>
      <c r="D12" s="4">
        <v>2013</v>
      </c>
      <c r="E12" s="19" t="s">
        <v>385</v>
      </c>
      <c r="F12" s="19" t="s">
        <v>45</v>
      </c>
      <c r="G12" s="19" t="str">
        <f t="shared" si="0"/>
        <v>11</v>
      </c>
      <c r="H12" s="19" t="str">
        <f t="shared" si="1"/>
        <v>39</v>
      </c>
      <c r="I12" s="19" t="str">
        <f t="shared" si="2"/>
        <v>27</v>
      </c>
      <c r="J12" s="19" t="s">
        <v>65</v>
      </c>
      <c r="K12" s="19" t="s">
        <v>117</v>
      </c>
      <c r="L12" s="19" t="s">
        <v>67</v>
      </c>
      <c r="M12" s="19" t="s">
        <v>51</v>
      </c>
      <c r="N12" s="19" t="s">
        <v>75</v>
      </c>
      <c r="O12" s="19" t="s">
        <v>75</v>
      </c>
      <c r="P12" s="19" t="s">
        <v>51</v>
      </c>
    </row>
    <row r="13" spans="1:16" ht="12.75" customHeight="1">
      <c r="A13" s="19" t="s">
        <v>383</v>
      </c>
      <c r="B13" s="19" t="s">
        <v>0</v>
      </c>
      <c r="C13" s="19" t="s">
        <v>397</v>
      </c>
      <c r="D13" s="4">
        <v>2013</v>
      </c>
      <c r="E13" s="19" t="s">
        <v>385</v>
      </c>
      <c r="F13" s="19" t="s">
        <v>45</v>
      </c>
      <c r="G13" s="19" t="str">
        <f t="shared" si="0"/>
        <v>11</v>
      </c>
      <c r="H13" s="19" t="str">
        <f t="shared" si="1"/>
        <v>39</v>
      </c>
      <c r="I13" s="19" t="str">
        <f t="shared" si="2"/>
        <v>40</v>
      </c>
      <c r="J13" s="19" t="s">
        <v>65</v>
      </c>
      <c r="K13" s="19" t="s">
        <v>117</v>
      </c>
      <c r="L13" s="19" t="s">
        <v>67</v>
      </c>
      <c r="M13" s="19" t="s">
        <v>51</v>
      </c>
      <c r="N13" s="19" t="s">
        <v>50</v>
      </c>
      <c r="O13" s="19" t="s">
        <v>75</v>
      </c>
      <c r="P13" s="19" t="s">
        <v>75</v>
      </c>
    </row>
    <row r="14" spans="1:16" ht="12.75" customHeight="1">
      <c r="A14" s="19" t="s">
        <v>383</v>
      </c>
      <c r="B14" s="19" t="s">
        <v>0</v>
      </c>
      <c r="C14" s="19" t="s">
        <v>398</v>
      </c>
      <c r="D14" s="4">
        <v>2013</v>
      </c>
      <c r="E14" s="19" t="s">
        <v>385</v>
      </c>
      <c r="F14" s="19" t="s">
        <v>45</v>
      </c>
      <c r="G14" s="19" t="str">
        <f t="shared" si="0"/>
        <v>11</v>
      </c>
      <c r="H14" s="19" t="str">
        <f t="shared" si="1"/>
        <v>40</v>
      </c>
      <c r="I14" s="19" t="str">
        <f t="shared" si="2"/>
        <v>49</v>
      </c>
      <c r="J14" s="19" t="s">
        <v>109</v>
      </c>
      <c r="K14" s="19" t="s">
        <v>151</v>
      </c>
      <c r="L14" s="19" t="s">
        <v>49</v>
      </c>
      <c r="M14" s="19" t="s">
        <v>51</v>
      </c>
      <c r="N14" s="19" t="s">
        <v>75</v>
      </c>
      <c r="O14" s="19" t="s">
        <v>75</v>
      </c>
      <c r="P14" s="19" t="s">
        <v>75</v>
      </c>
    </row>
    <row r="15" spans="1:16" ht="12.75" customHeight="1">
      <c r="A15" s="19" t="s">
        <v>383</v>
      </c>
      <c r="B15" s="19" t="s">
        <v>0</v>
      </c>
      <c r="C15" s="19" t="s">
        <v>399</v>
      </c>
      <c r="D15" s="4">
        <v>2013</v>
      </c>
      <c r="E15" s="19" t="s">
        <v>385</v>
      </c>
      <c r="F15" s="19" t="s">
        <v>45</v>
      </c>
      <c r="G15" s="19" t="str">
        <f t="shared" si="0"/>
        <v>11</v>
      </c>
      <c r="H15" s="19" t="str">
        <f t="shared" si="1"/>
        <v>41</v>
      </c>
      <c r="I15" s="19" t="str">
        <f t="shared" si="2"/>
        <v>04</v>
      </c>
      <c r="J15" s="19" t="s">
        <v>65</v>
      </c>
      <c r="K15" s="19" t="s">
        <v>117</v>
      </c>
      <c r="L15" s="19" t="s">
        <v>67</v>
      </c>
      <c r="M15" s="19" t="s">
        <v>51</v>
      </c>
      <c r="N15" s="19" t="s">
        <v>75</v>
      </c>
      <c r="O15" s="19" t="s">
        <v>75</v>
      </c>
      <c r="P15" s="19" t="s">
        <v>51</v>
      </c>
    </row>
    <row r="16" spans="1:16" ht="12.75" customHeight="1">
      <c r="A16" s="19" t="s">
        <v>383</v>
      </c>
      <c r="B16" s="19" t="s">
        <v>0</v>
      </c>
      <c r="C16" s="19" t="s">
        <v>400</v>
      </c>
      <c r="D16" s="4">
        <v>2013</v>
      </c>
      <c r="E16" s="19" t="s">
        <v>385</v>
      </c>
      <c r="F16" s="19" t="s">
        <v>45</v>
      </c>
      <c r="G16" s="19" t="str">
        <f t="shared" si="0"/>
        <v>11</v>
      </c>
      <c r="H16" s="19" t="str">
        <f t="shared" si="1"/>
        <v>41</v>
      </c>
      <c r="I16" s="19" t="str">
        <f t="shared" si="2"/>
        <v>16</v>
      </c>
      <c r="J16" s="19" t="s">
        <v>65</v>
      </c>
      <c r="K16" s="19" t="s">
        <v>117</v>
      </c>
      <c r="L16" s="19" t="s">
        <v>67</v>
      </c>
      <c r="M16" s="19" t="s">
        <v>51</v>
      </c>
      <c r="N16" s="19" t="s">
        <v>75</v>
      </c>
      <c r="O16" s="19" t="s">
        <v>75</v>
      </c>
      <c r="P16" s="19" t="s">
        <v>75</v>
      </c>
    </row>
    <row r="17" spans="1:16" ht="12.75" customHeight="1">
      <c r="A17" s="19" t="s">
        <v>383</v>
      </c>
      <c r="B17" s="19" t="s">
        <v>0</v>
      </c>
      <c r="C17" s="19" t="s">
        <v>401</v>
      </c>
      <c r="D17" s="4">
        <v>2013</v>
      </c>
      <c r="E17" s="19" t="s">
        <v>385</v>
      </c>
      <c r="F17" s="19" t="s">
        <v>45</v>
      </c>
      <c r="G17" s="19" t="str">
        <f t="shared" si="0"/>
        <v>11</v>
      </c>
      <c r="H17" s="19" t="str">
        <f t="shared" si="1"/>
        <v>41</v>
      </c>
      <c r="I17" s="19" t="str">
        <f t="shared" si="2"/>
        <v>55</v>
      </c>
      <c r="J17" s="19" t="s">
        <v>109</v>
      </c>
      <c r="K17" s="19" t="s">
        <v>151</v>
      </c>
      <c r="L17" s="19" t="s">
        <v>49</v>
      </c>
      <c r="M17" s="19" t="s">
        <v>51</v>
      </c>
      <c r="N17" s="19" t="s">
        <v>75</v>
      </c>
      <c r="O17" s="19" t="s">
        <v>51</v>
      </c>
      <c r="P17" s="19" t="s">
        <v>51</v>
      </c>
    </row>
    <row r="18" spans="1:16" ht="12.75" customHeight="1">
      <c r="A18" s="19" t="s">
        <v>383</v>
      </c>
      <c r="B18" s="19" t="s">
        <v>0</v>
      </c>
      <c r="C18" s="19" t="s">
        <v>402</v>
      </c>
      <c r="D18" s="4">
        <v>2013</v>
      </c>
      <c r="E18" s="19" t="s">
        <v>385</v>
      </c>
      <c r="F18" s="19" t="s">
        <v>45</v>
      </c>
      <c r="G18" s="19" t="str">
        <f t="shared" si="0"/>
        <v>11</v>
      </c>
      <c r="H18" s="19" t="str">
        <f t="shared" si="1"/>
        <v>42</v>
      </c>
      <c r="I18" s="19" t="str">
        <f t="shared" si="2"/>
        <v>13</v>
      </c>
      <c r="J18" s="19" t="s">
        <v>109</v>
      </c>
      <c r="K18" s="19" t="s">
        <v>151</v>
      </c>
      <c r="L18" s="19" t="s">
        <v>49</v>
      </c>
      <c r="M18" s="19" t="s">
        <v>75</v>
      </c>
      <c r="N18" s="19" t="s">
        <v>75</v>
      </c>
      <c r="O18" s="19" t="s">
        <v>75</v>
      </c>
      <c r="P18" s="19" t="s">
        <v>51</v>
      </c>
    </row>
    <row r="19" spans="1:16" ht="12.75" customHeight="1">
      <c r="A19" s="19" t="s">
        <v>383</v>
      </c>
      <c r="B19" s="19" t="s">
        <v>0</v>
      </c>
      <c r="C19" s="19" t="s">
        <v>403</v>
      </c>
      <c r="D19" s="4">
        <v>2013</v>
      </c>
      <c r="E19" s="19" t="s">
        <v>385</v>
      </c>
      <c r="F19" s="19" t="s">
        <v>45</v>
      </c>
      <c r="G19" s="19" t="str">
        <f t="shared" si="0"/>
        <v>11</v>
      </c>
      <c r="H19" s="19" t="str">
        <f t="shared" si="1"/>
        <v>42</v>
      </c>
      <c r="I19" s="19" t="str">
        <f t="shared" si="2"/>
        <v>31</v>
      </c>
      <c r="J19" s="19" t="s">
        <v>65</v>
      </c>
      <c r="K19" s="19" t="s">
        <v>117</v>
      </c>
      <c r="L19" s="19" t="s">
        <v>67</v>
      </c>
      <c r="M19" s="19" t="s">
        <v>51</v>
      </c>
      <c r="N19" s="19" t="s">
        <v>51</v>
      </c>
      <c r="O19" s="19" t="s">
        <v>75</v>
      </c>
      <c r="P19" s="19" t="s">
        <v>51</v>
      </c>
    </row>
    <row r="20" spans="1:16" ht="12.75" customHeight="1">
      <c r="A20" s="19" t="s">
        <v>383</v>
      </c>
      <c r="B20" s="19" t="s">
        <v>0</v>
      </c>
      <c r="C20" s="19" t="s">
        <v>404</v>
      </c>
      <c r="D20" s="4">
        <v>2013</v>
      </c>
      <c r="E20" s="19" t="s">
        <v>385</v>
      </c>
      <c r="F20" s="19" t="s">
        <v>45</v>
      </c>
      <c r="G20" s="19" t="str">
        <f t="shared" si="0"/>
        <v>11</v>
      </c>
      <c r="H20" s="19" t="str">
        <f t="shared" si="1"/>
        <v>42</v>
      </c>
      <c r="I20" s="19" t="str">
        <f t="shared" si="2"/>
        <v>58</v>
      </c>
      <c r="J20" s="19" t="s">
        <v>109</v>
      </c>
      <c r="K20" s="19" t="s">
        <v>151</v>
      </c>
      <c r="L20" s="19" t="s">
        <v>49</v>
      </c>
      <c r="M20" s="19" t="s">
        <v>51</v>
      </c>
      <c r="N20" s="19" t="s">
        <v>75</v>
      </c>
      <c r="O20" s="19" t="s">
        <v>75</v>
      </c>
      <c r="P20" s="19" t="s">
        <v>51</v>
      </c>
    </row>
    <row r="21" spans="1:16" ht="12.75" customHeight="1">
      <c r="A21" s="19" t="s">
        <v>383</v>
      </c>
      <c r="B21" s="19" t="s">
        <v>0</v>
      </c>
      <c r="C21" s="19" t="s">
        <v>405</v>
      </c>
      <c r="D21" s="4">
        <v>2013</v>
      </c>
      <c r="E21" s="19" t="s">
        <v>385</v>
      </c>
      <c r="F21" s="19" t="s">
        <v>45</v>
      </c>
      <c r="G21" s="19" t="str">
        <f t="shared" si="0"/>
        <v>11</v>
      </c>
      <c r="H21" s="19" t="str">
        <f t="shared" si="1"/>
        <v>43</v>
      </c>
      <c r="I21" s="19" t="str">
        <f t="shared" si="2"/>
        <v>02</v>
      </c>
      <c r="J21" s="19" t="s">
        <v>65</v>
      </c>
      <c r="K21" s="19" t="s">
        <v>117</v>
      </c>
      <c r="L21" s="19" t="s">
        <v>67</v>
      </c>
      <c r="M21" s="19" t="s">
        <v>51</v>
      </c>
      <c r="N21" s="19" t="s">
        <v>75</v>
      </c>
      <c r="O21" s="19" t="s">
        <v>51</v>
      </c>
      <c r="P21" s="19" t="s">
        <v>75</v>
      </c>
    </row>
    <row r="22" spans="1:16" ht="12.75" customHeight="1">
      <c r="A22" s="19" t="s">
        <v>383</v>
      </c>
      <c r="B22" s="19" t="s">
        <v>0</v>
      </c>
      <c r="C22" s="19" t="s">
        <v>406</v>
      </c>
      <c r="D22" s="4">
        <v>2013</v>
      </c>
      <c r="E22" s="19" t="s">
        <v>385</v>
      </c>
      <c r="F22" s="19" t="s">
        <v>45</v>
      </c>
      <c r="G22" s="19" t="str">
        <f t="shared" si="0"/>
        <v>11</v>
      </c>
      <c r="H22" s="19" t="str">
        <f t="shared" si="1"/>
        <v>43</v>
      </c>
      <c r="I22" s="19" t="str">
        <f t="shared" si="2"/>
        <v>07</v>
      </c>
      <c r="J22" s="19" t="s">
        <v>65</v>
      </c>
      <c r="K22" s="19" t="s">
        <v>117</v>
      </c>
      <c r="L22" s="19" t="s">
        <v>67</v>
      </c>
      <c r="M22" s="19" t="s">
        <v>75</v>
      </c>
      <c r="N22" s="19" t="s">
        <v>75</v>
      </c>
      <c r="O22" s="19" t="s">
        <v>75</v>
      </c>
      <c r="P22" s="19" t="s">
        <v>51</v>
      </c>
    </row>
    <row r="23" spans="1:16" ht="12.75" customHeight="1">
      <c r="A23" s="19" t="s">
        <v>383</v>
      </c>
      <c r="B23" s="19" t="s">
        <v>0</v>
      </c>
      <c r="C23" s="19" t="s">
        <v>407</v>
      </c>
      <c r="D23" s="4">
        <v>2013</v>
      </c>
      <c r="E23" s="19" t="s">
        <v>385</v>
      </c>
      <c r="F23" s="19" t="s">
        <v>45</v>
      </c>
      <c r="G23" s="19" t="str">
        <f t="shared" si="0"/>
        <v>11</v>
      </c>
      <c r="H23" s="19" t="str">
        <f t="shared" si="1"/>
        <v>44</v>
      </c>
      <c r="I23" s="19" t="str">
        <f t="shared" si="2"/>
        <v>30</v>
      </c>
      <c r="J23" s="19" t="s">
        <v>109</v>
      </c>
      <c r="K23" s="19" t="s">
        <v>151</v>
      </c>
      <c r="L23" s="19" t="s">
        <v>49</v>
      </c>
      <c r="M23" s="19" t="s">
        <v>51</v>
      </c>
      <c r="N23" s="19" t="s">
        <v>51</v>
      </c>
      <c r="O23" s="19" t="s">
        <v>75</v>
      </c>
      <c r="P23" s="19" t="s">
        <v>75</v>
      </c>
    </row>
    <row r="24" spans="1:16" ht="12.75" customHeight="1">
      <c r="A24" s="19" t="s">
        <v>383</v>
      </c>
      <c r="B24" s="19" t="s">
        <v>0</v>
      </c>
      <c r="C24" s="19" t="s">
        <v>408</v>
      </c>
      <c r="D24" s="4">
        <v>2013</v>
      </c>
      <c r="E24" s="19" t="s">
        <v>385</v>
      </c>
      <c r="F24" s="19" t="s">
        <v>45</v>
      </c>
      <c r="G24" s="19" t="str">
        <f t="shared" si="0"/>
        <v>11</v>
      </c>
      <c r="H24" s="19" t="str">
        <f t="shared" si="1"/>
        <v>44</v>
      </c>
      <c r="I24" s="19" t="str">
        <f t="shared" si="2"/>
        <v>51</v>
      </c>
      <c r="J24" s="19" t="s">
        <v>65</v>
      </c>
      <c r="K24" s="19" t="s">
        <v>117</v>
      </c>
      <c r="L24" s="19" t="s">
        <v>67</v>
      </c>
      <c r="M24" s="19" t="s">
        <v>51</v>
      </c>
      <c r="N24" s="19" t="s">
        <v>51</v>
      </c>
      <c r="O24" s="19" t="s">
        <v>75</v>
      </c>
      <c r="P24" s="19" t="s">
        <v>75</v>
      </c>
    </row>
    <row r="25" spans="1:16" ht="12.75" customHeight="1">
      <c r="A25" s="19" t="s">
        <v>383</v>
      </c>
      <c r="B25" s="19" t="s">
        <v>0</v>
      </c>
      <c r="C25" s="19" t="s">
        <v>409</v>
      </c>
      <c r="D25" s="4">
        <v>2013</v>
      </c>
      <c r="E25" s="19" t="s">
        <v>385</v>
      </c>
      <c r="F25" s="19" t="s">
        <v>45</v>
      </c>
      <c r="G25" s="19" t="str">
        <f t="shared" si="0"/>
        <v>11</v>
      </c>
      <c r="H25" s="19" t="str">
        <f t="shared" si="1"/>
        <v>44</v>
      </c>
      <c r="I25" s="19" t="str">
        <f t="shared" si="2"/>
        <v>56</v>
      </c>
      <c r="J25" s="19" t="s">
        <v>65</v>
      </c>
      <c r="K25" s="19" t="s">
        <v>117</v>
      </c>
      <c r="L25" s="19" t="s">
        <v>67</v>
      </c>
      <c r="M25" s="19" t="s">
        <v>51</v>
      </c>
      <c r="N25" s="19" t="s">
        <v>51</v>
      </c>
      <c r="O25" s="19" t="s">
        <v>75</v>
      </c>
      <c r="P25" s="19" t="s">
        <v>75</v>
      </c>
    </row>
    <row r="26" spans="1:16" ht="12.75" customHeight="1">
      <c r="A26" s="19" t="s">
        <v>383</v>
      </c>
      <c r="B26" s="19" t="s">
        <v>0</v>
      </c>
      <c r="C26" s="19" t="s">
        <v>410</v>
      </c>
      <c r="D26" s="4">
        <v>2013</v>
      </c>
      <c r="E26" s="19" t="s">
        <v>385</v>
      </c>
      <c r="F26" s="19" t="s">
        <v>45</v>
      </c>
      <c r="G26" s="19" t="str">
        <f t="shared" si="0"/>
        <v>11</v>
      </c>
      <c r="H26" s="19" t="str">
        <f t="shared" si="1"/>
        <v>45</v>
      </c>
      <c r="I26" s="19" t="str">
        <f t="shared" si="2"/>
        <v>05</v>
      </c>
      <c r="J26" s="19" t="s">
        <v>65</v>
      </c>
      <c r="K26" s="19" t="s">
        <v>117</v>
      </c>
      <c r="L26" s="19" t="s">
        <v>67</v>
      </c>
      <c r="M26" s="19" t="s">
        <v>51</v>
      </c>
      <c r="N26" s="19" t="s">
        <v>51</v>
      </c>
      <c r="O26" s="19" t="s">
        <v>75</v>
      </c>
      <c r="P26" s="19" t="s">
        <v>75</v>
      </c>
    </row>
    <row r="27" spans="1:16" ht="12.75" customHeight="1">
      <c r="A27" s="19" t="s">
        <v>383</v>
      </c>
      <c r="B27" s="19" t="s">
        <v>0</v>
      </c>
      <c r="C27" s="19" t="s">
        <v>411</v>
      </c>
      <c r="D27" s="4">
        <v>2013</v>
      </c>
      <c r="E27" s="19" t="s">
        <v>385</v>
      </c>
      <c r="F27" s="19" t="s">
        <v>45</v>
      </c>
      <c r="G27" s="19" t="str">
        <f t="shared" si="0"/>
        <v>11</v>
      </c>
      <c r="H27" s="19" t="str">
        <f t="shared" si="1"/>
        <v>45</v>
      </c>
      <c r="I27" s="19" t="str">
        <f t="shared" si="2"/>
        <v>11</v>
      </c>
      <c r="J27" s="19" t="s">
        <v>65</v>
      </c>
      <c r="K27" s="19" t="s">
        <v>117</v>
      </c>
      <c r="L27" s="19" t="s">
        <v>67</v>
      </c>
      <c r="M27" s="19" t="s">
        <v>51</v>
      </c>
      <c r="N27" s="19" t="s">
        <v>51</v>
      </c>
      <c r="O27" s="19" t="s">
        <v>75</v>
      </c>
      <c r="P27" s="19" t="s">
        <v>75</v>
      </c>
    </row>
    <row r="28" spans="1:16" ht="12.75" customHeight="1">
      <c r="A28" s="19" t="s">
        <v>383</v>
      </c>
      <c r="B28" s="19" t="s">
        <v>0</v>
      </c>
      <c r="C28" s="19" t="s">
        <v>411</v>
      </c>
      <c r="D28" s="4">
        <v>2013</v>
      </c>
      <c r="E28" s="19" t="s">
        <v>385</v>
      </c>
      <c r="F28" s="19" t="s">
        <v>45</v>
      </c>
      <c r="G28" s="19" t="str">
        <f t="shared" si="0"/>
        <v>11</v>
      </c>
      <c r="H28" s="19" t="str">
        <f t="shared" si="1"/>
        <v>45</v>
      </c>
      <c r="I28" s="19" t="str">
        <f t="shared" si="2"/>
        <v>11</v>
      </c>
      <c r="J28" s="19" t="s">
        <v>47</v>
      </c>
      <c r="K28" s="19" t="s">
        <v>66</v>
      </c>
      <c r="L28" s="19" t="s">
        <v>67</v>
      </c>
      <c r="M28" s="19" t="s">
        <v>51</v>
      </c>
      <c r="N28" s="19" t="s">
        <v>51</v>
      </c>
      <c r="O28" s="19" t="s">
        <v>75</v>
      </c>
      <c r="P28" s="19" t="s">
        <v>75</v>
      </c>
    </row>
    <row r="29" spans="1:16" ht="12.75" customHeight="1">
      <c r="A29" s="19" t="s">
        <v>383</v>
      </c>
      <c r="B29" s="19" t="s">
        <v>0</v>
      </c>
      <c r="C29" s="19" t="s">
        <v>412</v>
      </c>
      <c r="D29" s="4">
        <v>2013</v>
      </c>
      <c r="E29" s="19" t="s">
        <v>385</v>
      </c>
      <c r="F29" s="19" t="s">
        <v>45</v>
      </c>
      <c r="G29" s="19" t="str">
        <f t="shared" si="0"/>
        <v>11</v>
      </c>
      <c r="H29" s="19" t="str">
        <f t="shared" si="1"/>
        <v>45</v>
      </c>
      <c r="I29" s="19" t="str">
        <f t="shared" si="2"/>
        <v>27</v>
      </c>
      <c r="J29" s="19" t="s">
        <v>65</v>
      </c>
      <c r="K29" s="19" t="s">
        <v>117</v>
      </c>
      <c r="L29" s="19" t="s">
        <v>67</v>
      </c>
      <c r="M29" s="19" t="s">
        <v>75</v>
      </c>
      <c r="N29" s="19" t="s">
        <v>51</v>
      </c>
      <c r="O29" s="19" t="s">
        <v>75</v>
      </c>
      <c r="P29" s="19" t="s">
        <v>75</v>
      </c>
    </row>
    <row r="30" spans="1:16" ht="12.75" customHeight="1">
      <c r="A30" s="19" t="s">
        <v>383</v>
      </c>
      <c r="B30" s="19" t="s">
        <v>0</v>
      </c>
      <c r="C30" s="19" t="s">
        <v>413</v>
      </c>
      <c r="D30" s="4">
        <v>2013</v>
      </c>
      <c r="E30" s="19" t="s">
        <v>385</v>
      </c>
      <c r="F30" s="19" t="s">
        <v>45</v>
      </c>
      <c r="G30" s="19" t="str">
        <f t="shared" si="0"/>
        <v>11</v>
      </c>
      <c r="H30" s="19" t="str">
        <f t="shared" si="1"/>
        <v>45</v>
      </c>
      <c r="I30" s="19" t="str">
        <f t="shared" si="2"/>
        <v>42</v>
      </c>
      <c r="J30" s="19" t="s">
        <v>65</v>
      </c>
      <c r="K30" s="19" t="s">
        <v>117</v>
      </c>
      <c r="L30" s="19" t="s">
        <v>67</v>
      </c>
      <c r="M30" s="19" t="s">
        <v>51</v>
      </c>
      <c r="N30" s="19" t="s">
        <v>51</v>
      </c>
      <c r="O30" s="19" t="s">
        <v>75</v>
      </c>
      <c r="P30" s="19" t="s">
        <v>75</v>
      </c>
    </row>
    <row r="31" spans="1:16" ht="12.75" customHeight="1">
      <c r="A31" s="19" t="s">
        <v>383</v>
      </c>
      <c r="B31" s="19" t="s">
        <v>0</v>
      </c>
      <c r="C31" s="19" t="s">
        <v>414</v>
      </c>
      <c r="D31" s="4">
        <v>2013</v>
      </c>
      <c r="E31" s="19" t="s">
        <v>385</v>
      </c>
      <c r="F31" s="19" t="s">
        <v>45</v>
      </c>
      <c r="G31" s="19" t="str">
        <f t="shared" si="0"/>
        <v>11</v>
      </c>
      <c r="H31" s="19" t="str">
        <f t="shared" si="1"/>
        <v>46</v>
      </c>
      <c r="I31" s="19" t="str">
        <f t="shared" si="2"/>
        <v>34</v>
      </c>
      <c r="J31" s="19" t="s">
        <v>65</v>
      </c>
      <c r="K31" s="19" t="s">
        <v>117</v>
      </c>
      <c r="L31" s="19" t="s">
        <v>67</v>
      </c>
      <c r="M31" s="19" t="s">
        <v>50</v>
      </c>
      <c r="N31" s="19" t="s">
        <v>51</v>
      </c>
      <c r="O31" s="19" t="s">
        <v>75</v>
      </c>
      <c r="P31" s="19" t="s">
        <v>50</v>
      </c>
    </row>
    <row r="32" spans="1:16" ht="12.75" customHeight="1">
      <c r="A32" s="19" t="s">
        <v>383</v>
      </c>
      <c r="B32" s="19" t="s">
        <v>0</v>
      </c>
      <c r="C32" s="19" t="s">
        <v>415</v>
      </c>
      <c r="D32" s="4">
        <v>2013</v>
      </c>
      <c r="E32" s="19" t="s">
        <v>385</v>
      </c>
      <c r="F32" s="19" t="s">
        <v>45</v>
      </c>
      <c r="G32" s="19" t="str">
        <f t="shared" si="0"/>
        <v>11</v>
      </c>
      <c r="H32" s="19" t="str">
        <f t="shared" si="1"/>
        <v>47</v>
      </c>
      <c r="I32" s="19" t="str">
        <f t="shared" si="2"/>
        <v>01</v>
      </c>
      <c r="J32" s="19" t="s">
        <v>416</v>
      </c>
      <c r="K32" s="19" t="s">
        <v>117</v>
      </c>
      <c r="L32" s="19" t="s">
        <v>67</v>
      </c>
      <c r="M32" s="19" t="s">
        <v>75</v>
      </c>
      <c r="N32" s="19" t="s">
        <v>51</v>
      </c>
      <c r="O32" s="19" t="s">
        <v>75</v>
      </c>
      <c r="P32" s="19" t="s">
        <v>75</v>
      </c>
    </row>
    <row r="33" spans="1:16" ht="12.75" customHeight="1">
      <c r="A33" s="19" t="s">
        <v>383</v>
      </c>
      <c r="B33" s="19" t="s">
        <v>0</v>
      </c>
      <c r="C33" s="19" t="s">
        <v>417</v>
      </c>
      <c r="D33" s="4">
        <v>2013</v>
      </c>
      <c r="E33" s="19" t="s">
        <v>385</v>
      </c>
      <c r="F33" s="19" t="s">
        <v>45</v>
      </c>
      <c r="G33" s="19" t="str">
        <f t="shared" si="0"/>
        <v>11</v>
      </c>
      <c r="H33" s="19" t="str">
        <f t="shared" si="1"/>
        <v>48</v>
      </c>
      <c r="I33" s="19" t="str">
        <f t="shared" si="2"/>
        <v>03</v>
      </c>
      <c r="J33" s="19" t="s">
        <v>65</v>
      </c>
      <c r="K33" s="19" t="s">
        <v>117</v>
      </c>
      <c r="L33" s="19" t="s">
        <v>67</v>
      </c>
      <c r="M33" s="19" t="s">
        <v>75</v>
      </c>
      <c r="N33" s="19" t="s">
        <v>51</v>
      </c>
      <c r="O33" s="19" t="s">
        <v>75</v>
      </c>
      <c r="P33" s="19" t="s">
        <v>50</v>
      </c>
    </row>
    <row r="34" spans="1:16" ht="12.75" customHeight="1">
      <c r="A34" s="19" t="s">
        <v>383</v>
      </c>
      <c r="B34" s="19" t="s">
        <v>0</v>
      </c>
      <c r="C34" s="19" t="s">
        <v>418</v>
      </c>
      <c r="D34" s="4">
        <v>2013</v>
      </c>
      <c r="E34" s="19" t="s">
        <v>385</v>
      </c>
      <c r="F34" s="19" t="s">
        <v>45</v>
      </c>
      <c r="G34" s="19" t="str">
        <f t="shared" ref="G34:G65" si="3">LEFT(C34,2)</f>
        <v>11</v>
      </c>
      <c r="H34" s="19" t="str">
        <f t="shared" ref="H34:H65" si="4">MID(C34,4,2)</f>
        <v>50</v>
      </c>
      <c r="I34" s="19" t="str">
        <f t="shared" ref="I34:I65" si="5">MID(C34,7,2)</f>
        <v>39</v>
      </c>
      <c r="J34" s="19" t="s">
        <v>65</v>
      </c>
      <c r="K34" s="19" t="s">
        <v>117</v>
      </c>
      <c r="L34" s="19" t="s">
        <v>67</v>
      </c>
      <c r="M34" s="19" t="s">
        <v>75</v>
      </c>
      <c r="N34" s="19" t="s">
        <v>51</v>
      </c>
      <c r="O34" s="19" t="s">
        <v>75</v>
      </c>
      <c r="P34" s="19" t="s">
        <v>75</v>
      </c>
    </row>
    <row r="35" spans="1:16" ht="12.75" customHeight="1">
      <c r="A35" s="19" t="s">
        <v>383</v>
      </c>
      <c r="B35" s="19" t="s">
        <v>0</v>
      </c>
      <c r="C35" s="19" t="s">
        <v>419</v>
      </c>
      <c r="D35" s="4">
        <v>2013</v>
      </c>
      <c r="E35" s="19" t="s">
        <v>385</v>
      </c>
      <c r="F35" s="19" t="s">
        <v>45</v>
      </c>
      <c r="G35" s="19" t="str">
        <f t="shared" si="3"/>
        <v>11</v>
      </c>
      <c r="H35" s="19" t="str">
        <f t="shared" si="4"/>
        <v>50</v>
      </c>
      <c r="I35" s="19" t="str">
        <f t="shared" si="5"/>
        <v>51</v>
      </c>
      <c r="J35" s="19" t="s">
        <v>65</v>
      </c>
      <c r="K35" s="19" t="s">
        <v>117</v>
      </c>
      <c r="L35" s="19" t="s">
        <v>67</v>
      </c>
      <c r="M35" s="19" t="s">
        <v>51</v>
      </c>
      <c r="N35" s="19" t="s">
        <v>51</v>
      </c>
      <c r="O35" s="19" t="s">
        <v>75</v>
      </c>
      <c r="P35" s="19" t="s">
        <v>51</v>
      </c>
    </row>
    <row r="36" spans="1:16" ht="12.75" customHeight="1">
      <c r="A36" s="19" t="s">
        <v>383</v>
      </c>
      <c r="B36" s="19" t="s">
        <v>0</v>
      </c>
      <c r="C36" s="19" t="s">
        <v>420</v>
      </c>
      <c r="D36" s="4">
        <v>2013</v>
      </c>
      <c r="E36" s="19" t="s">
        <v>385</v>
      </c>
      <c r="F36" s="19" t="s">
        <v>45</v>
      </c>
      <c r="G36" s="19" t="str">
        <f t="shared" si="3"/>
        <v>11</v>
      </c>
      <c r="H36" s="19" t="str">
        <f t="shared" si="4"/>
        <v>56</v>
      </c>
      <c r="I36" s="19" t="str">
        <f t="shared" si="5"/>
        <v>02</v>
      </c>
      <c r="J36" s="19" t="s">
        <v>65</v>
      </c>
      <c r="K36" s="19" t="s">
        <v>117</v>
      </c>
      <c r="L36" s="19" t="s">
        <v>67</v>
      </c>
      <c r="M36" s="19" t="s">
        <v>51</v>
      </c>
      <c r="N36" s="19" t="s">
        <v>51</v>
      </c>
      <c r="O36" s="19" t="s">
        <v>51</v>
      </c>
      <c r="P36" s="19" t="s">
        <v>51</v>
      </c>
    </row>
    <row r="37" spans="1:16" ht="12.75" customHeight="1">
      <c r="A37" s="19" t="s">
        <v>383</v>
      </c>
      <c r="B37" s="19" t="s">
        <v>0</v>
      </c>
      <c r="C37" s="19" t="s">
        <v>421</v>
      </c>
      <c r="D37" s="4">
        <v>2013</v>
      </c>
      <c r="E37" s="19" t="s">
        <v>385</v>
      </c>
      <c r="F37" s="19" t="s">
        <v>45</v>
      </c>
      <c r="G37" s="19" t="str">
        <f t="shared" si="3"/>
        <v>11</v>
      </c>
      <c r="H37" s="19" t="str">
        <f t="shared" si="4"/>
        <v>58</v>
      </c>
      <c r="I37" s="19" t="str">
        <f t="shared" si="5"/>
        <v>22</v>
      </c>
      <c r="J37" s="19" t="s">
        <v>65</v>
      </c>
      <c r="K37" s="19" t="s">
        <v>117</v>
      </c>
      <c r="L37" s="19" t="s">
        <v>67</v>
      </c>
      <c r="M37" s="19" t="s">
        <v>51</v>
      </c>
      <c r="N37" s="19" t="s">
        <v>75</v>
      </c>
      <c r="O37" s="19" t="s">
        <v>75</v>
      </c>
      <c r="P37" s="19" t="s">
        <v>51</v>
      </c>
    </row>
    <row r="38" spans="1:16" ht="12.75" customHeight="1">
      <c r="A38" s="19" t="s">
        <v>383</v>
      </c>
      <c r="B38" s="19" t="s">
        <v>0</v>
      </c>
      <c r="C38" s="19" t="s">
        <v>422</v>
      </c>
      <c r="D38" s="4">
        <v>2013</v>
      </c>
      <c r="E38" s="19" t="s">
        <v>385</v>
      </c>
      <c r="F38" s="19" t="s">
        <v>45</v>
      </c>
      <c r="G38" s="19" t="str">
        <f t="shared" si="3"/>
        <v>11</v>
      </c>
      <c r="H38" s="19" t="str">
        <f t="shared" si="4"/>
        <v>58</v>
      </c>
      <c r="I38" s="19" t="str">
        <f t="shared" si="5"/>
        <v>48</v>
      </c>
      <c r="J38" s="19" t="s">
        <v>423</v>
      </c>
      <c r="K38" s="19" t="s">
        <v>151</v>
      </c>
      <c r="L38" s="19" t="s">
        <v>49</v>
      </c>
      <c r="M38" s="19" t="s">
        <v>75</v>
      </c>
      <c r="N38" s="19" t="s">
        <v>75</v>
      </c>
      <c r="O38" s="19" t="s">
        <v>75</v>
      </c>
      <c r="P38" s="19" t="s">
        <v>75</v>
      </c>
    </row>
    <row r="39" spans="1:16" ht="12.75" customHeight="1">
      <c r="A39" s="19" t="s">
        <v>383</v>
      </c>
      <c r="B39" s="19" t="s">
        <v>0</v>
      </c>
      <c r="C39" s="19" t="s">
        <v>424</v>
      </c>
      <c r="D39" s="4">
        <v>2013</v>
      </c>
      <c r="E39" s="19" t="s">
        <v>385</v>
      </c>
      <c r="F39" s="19" t="s">
        <v>45</v>
      </c>
      <c r="G39" s="19" t="str">
        <f t="shared" si="3"/>
        <v>11</v>
      </c>
      <c r="H39" s="19" t="str">
        <f t="shared" si="4"/>
        <v>58</v>
      </c>
      <c r="I39" s="19" t="str">
        <f t="shared" si="5"/>
        <v>50</v>
      </c>
      <c r="J39" s="19" t="s">
        <v>65</v>
      </c>
      <c r="K39" s="19" t="s">
        <v>117</v>
      </c>
      <c r="L39" s="19" t="s">
        <v>67</v>
      </c>
      <c r="M39" s="19" t="s">
        <v>51</v>
      </c>
      <c r="N39" s="19" t="s">
        <v>75</v>
      </c>
      <c r="O39" s="19" t="s">
        <v>75</v>
      </c>
      <c r="P39" s="19" t="s">
        <v>75</v>
      </c>
    </row>
    <row r="40" spans="1:16" ht="12.75" customHeight="1">
      <c r="A40" s="19" t="s">
        <v>383</v>
      </c>
      <c r="B40" s="19" t="s">
        <v>0</v>
      </c>
      <c r="C40" s="19" t="s">
        <v>425</v>
      </c>
      <c r="D40" s="4">
        <v>2013</v>
      </c>
      <c r="E40" s="19" t="s">
        <v>385</v>
      </c>
      <c r="F40" s="19" t="s">
        <v>45</v>
      </c>
      <c r="G40" s="19" t="str">
        <f t="shared" si="3"/>
        <v>11</v>
      </c>
      <c r="H40" s="19" t="str">
        <f t="shared" si="4"/>
        <v>59</v>
      </c>
      <c r="I40" s="19" t="str">
        <f t="shared" si="5"/>
        <v>02</v>
      </c>
      <c r="J40" s="19" t="s">
        <v>65</v>
      </c>
      <c r="K40" s="19" t="s">
        <v>117</v>
      </c>
      <c r="L40" s="19" t="s">
        <v>67</v>
      </c>
      <c r="M40" s="19" t="s">
        <v>50</v>
      </c>
      <c r="N40" s="19" t="s">
        <v>51</v>
      </c>
      <c r="O40" s="19" t="s">
        <v>75</v>
      </c>
      <c r="P40" s="19" t="s">
        <v>75</v>
      </c>
    </row>
    <row r="41" spans="1:16" ht="12.75" customHeight="1">
      <c r="A41" s="19" t="s">
        <v>383</v>
      </c>
      <c r="B41" s="19" t="s">
        <v>0</v>
      </c>
      <c r="C41" s="19" t="s">
        <v>426</v>
      </c>
      <c r="D41" s="4">
        <v>2013</v>
      </c>
      <c r="E41" s="19" t="s">
        <v>385</v>
      </c>
      <c r="F41" s="19" t="s">
        <v>45</v>
      </c>
      <c r="G41" s="19" t="str">
        <f t="shared" si="3"/>
        <v>12</v>
      </c>
      <c r="H41" s="19" t="str">
        <f t="shared" si="4"/>
        <v>01</v>
      </c>
      <c r="I41" s="19" t="str">
        <f t="shared" si="5"/>
        <v>50</v>
      </c>
      <c r="J41" s="19" t="s">
        <v>423</v>
      </c>
      <c r="K41" s="19" t="s">
        <v>151</v>
      </c>
      <c r="L41" s="19" t="s">
        <v>49</v>
      </c>
      <c r="M41" s="19" t="s">
        <v>75</v>
      </c>
      <c r="N41" s="19" t="s">
        <v>51</v>
      </c>
      <c r="O41" s="19" t="s">
        <v>75</v>
      </c>
      <c r="P41" s="19" t="s">
        <v>51</v>
      </c>
    </row>
    <row r="42" spans="1:16" ht="12.75" customHeight="1">
      <c r="A42" s="19" t="s">
        <v>383</v>
      </c>
      <c r="B42" s="19" t="s">
        <v>0</v>
      </c>
      <c r="C42" s="19" t="s">
        <v>427</v>
      </c>
      <c r="D42" s="4">
        <v>2013</v>
      </c>
      <c r="E42" s="19" t="s">
        <v>385</v>
      </c>
      <c r="F42" s="19" t="s">
        <v>45</v>
      </c>
      <c r="G42" s="19" t="str">
        <f t="shared" si="3"/>
        <v>12</v>
      </c>
      <c r="H42" s="19" t="str">
        <f t="shared" si="4"/>
        <v>03</v>
      </c>
      <c r="I42" s="19" t="str">
        <f t="shared" si="5"/>
        <v>31</v>
      </c>
      <c r="J42" s="19" t="s">
        <v>423</v>
      </c>
      <c r="K42" s="19" t="s">
        <v>151</v>
      </c>
      <c r="L42" s="19" t="s">
        <v>49</v>
      </c>
      <c r="M42" s="19" t="s">
        <v>75</v>
      </c>
      <c r="N42" s="19" t="s">
        <v>51</v>
      </c>
      <c r="O42" s="19" t="s">
        <v>75</v>
      </c>
      <c r="P42" s="19" t="s">
        <v>75</v>
      </c>
    </row>
    <row r="43" spans="1:16" ht="12.75" customHeight="1">
      <c r="A43" s="19" t="s">
        <v>383</v>
      </c>
      <c r="B43" s="19" t="s">
        <v>0</v>
      </c>
      <c r="C43" s="19" t="s">
        <v>428</v>
      </c>
      <c r="D43" s="4">
        <v>2013</v>
      </c>
      <c r="E43" s="19" t="s">
        <v>385</v>
      </c>
      <c r="F43" s="19" t="s">
        <v>45</v>
      </c>
      <c r="G43" s="19" t="str">
        <f t="shared" si="3"/>
        <v>12</v>
      </c>
      <c r="H43" s="19" t="str">
        <f t="shared" si="4"/>
        <v>04</v>
      </c>
      <c r="I43" s="19" t="str">
        <f t="shared" si="5"/>
        <v>26</v>
      </c>
      <c r="J43" s="19" t="s">
        <v>65</v>
      </c>
      <c r="K43" s="19" t="s">
        <v>117</v>
      </c>
      <c r="L43" s="19" t="s">
        <v>67</v>
      </c>
      <c r="M43" s="19" t="s">
        <v>50</v>
      </c>
      <c r="N43" s="19" t="s">
        <v>51</v>
      </c>
      <c r="O43" s="19" t="s">
        <v>75</v>
      </c>
      <c r="P43" s="19" t="s">
        <v>60</v>
      </c>
    </row>
    <row r="44" spans="1:16" ht="12.75" customHeight="1">
      <c r="A44" s="19" t="s">
        <v>383</v>
      </c>
      <c r="B44" s="19" t="s">
        <v>429</v>
      </c>
      <c r="C44" s="19" t="s">
        <v>430</v>
      </c>
      <c r="D44" s="4">
        <v>2013</v>
      </c>
      <c r="E44" s="19" t="s">
        <v>431</v>
      </c>
      <c r="F44" s="19" t="s">
        <v>432</v>
      </c>
      <c r="G44" s="19" t="str">
        <f t="shared" si="3"/>
        <v>11</v>
      </c>
      <c r="H44" s="19" t="str">
        <f t="shared" si="4"/>
        <v>22</v>
      </c>
      <c r="I44" s="19" t="str">
        <f t="shared" si="5"/>
        <v>09</v>
      </c>
      <c r="J44" s="19" t="s">
        <v>433</v>
      </c>
      <c r="K44" s="19" t="s">
        <v>434</v>
      </c>
      <c r="L44" s="19" t="s">
        <v>67</v>
      </c>
      <c r="M44" s="19" t="s">
        <v>51</v>
      </c>
      <c r="N44" s="19" t="s">
        <v>51</v>
      </c>
      <c r="O44" s="19" t="s">
        <v>51</v>
      </c>
      <c r="P44" s="19" t="s">
        <v>51</v>
      </c>
    </row>
    <row r="45" spans="1:16" ht="12.75" customHeight="1">
      <c r="A45" s="19" t="s">
        <v>383</v>
      </c>
      <c r="B45" s="19" t="s">
        <v>429</v>
      </c>
      <c r="C45" s="19" t="s">
        <v>435</v>
      </c>
      <c r="D45" s="4">
        <v>2013</v>
      </c>
      <c r="E45" s="19" t="s">
        <v>431</v>
      </c>
      <c r="F45" s="19" t="s">
        <v>432</v>
      </c>
      <c r="G45" s="19" t="str">
        <f t="shared" si="3"/>
        <v>11</v>
      </c>
      <c r="H45" s="19" t="str">
        <f t="shared" si="4"/>
        <v>22</v>
      </c>
      <c r="I45" s="19" t="str">
        <f t="shared" si="5"/>
        <v>12</v>
      </c>
      <c r="J45" s="19" t="s">
        <v>433</v>
      </c>
      <c r="K45" s="19" t="s">
        <v>436</v>
      </c>
      <c r="L45" s="19" t="s">
        <v>67</v>
      </c>
      <c r="M45" s="19" t="s">
        <v>51</v>
      </c>
      <c r="N45" s="19" t="s">
        <v>51</v>
      </c>
      <c r="O45" s="19" t="s">
        <v>51</v>
      </c>
      <c r="P45" s="19" t="s">
        <v>51</v>
      </c>
    </row>
    <row r="46" spans="1:16" ht="12.75" customHeight="1">
      <c r="A46" s="19" t="s">
        <v>383</v>
      </c>
      <c r="B46" s="19" t="s">
        <v>429</v>
      </c>
      <c r="C46" s="19" t="s">
        <v>437</v>
      </c>
      <c r="D46" s="4">
        <v>2013</v>
      </c>
      <c r="E46" s="19" t="s">
        <v>431</v>
      </c>
      <c r="F46" s="19" t="s">
        <v>432</v>
      </c>
      <c r="G46" s="19" t="str">
        <f t="shared" si="3"/>
        <v>11</v>
      </c>
      <c r="H46" s="19" t="str">
        <f t="shared" si="4"/>
        <v>22</v>
      </c>
      <c r="I46" s="19" t="str">
        <f t="shared" si="5"/>
        <v>13</v>
      </c>
      <c r="J46" s="19" t="s">
        <v>109</v>
      </c>
      <c r="K46" s="19" t="s">
        <v>151</v>
      </c>
      <c r="L46" s="19" t="s">
        <v>67</v>
      </c>
      <c r="M46" s="19" t="s">
        <v>51</v>
      </c>
      <c r="N46" s="19" t="s">
        <v>51</v>
      </c>
      <c r="O46" s="19" t="s">
        <v>51</v>
      </c>
      <c r="P46" s="19" t="s">
        <v>51</v>
      </c>
    </row>
    <row r="47" spans="1:16" ht="12.75" customHeight="1">
      <c r="A47" s="19" t="s">
        <v>383</v>
      </c>
      <c r="B47" s="19" t="s">
        <v>429</v>
      </c>
      <c r="C47" s="19" t="s">
        <v>438</v>
      </c>
      <c r="D47" s="4">
        <v>2013</v>
      </c>
      <c r="E47" s="19" t="s">
        <v>431</v>
      </c>
      <c r="F47" s="19" t="s">
        <v>432</v>
      </c>
      <c r="G47" s="19" t="str">
        <f t="shared" si="3"/>
        <v>11</v>
      </c>
      <c r="H47" s="19" t="str">
        <f t="shared" si="4"/>
        <v>22</v>
      </c>
      <c r="I47" s="19" t="str">
        <f t="shared" si="5"/>
        <v>38</v>
      </c>
      <c r="J47" s="19" t="s">
        <v>433</v>
      </c>
      <c r="K47" s="19" t="s">
        <v>439</v>
      </c>
      <c r="L47" s="19" t="s">
        <v>67</v>
      </c>
      <c r="M47" s="19" t="s">
        <v>51</v>
      </c>
      <c r="N47" s="19" t="s">
        <v>51</v>
      </c>
      <c r="O47" s="19" t="s">
        <v>51</v>
      </c>
      <c r="P47" s="19" t="s">
        <v>51</v>
      </c>
    </row>
    <row r="48" spans="1:16" ht="12.75" customHeight="1">
      <c r="A48" s="19" t="s">
        <v>383</v>
      </c>
      <c r="B48" s="19" t="s">
        <v>429</v>
      </c>
      <c r="C48" s="19" t="s">
        <v>440</v>
      </c>
      <c r="D48" s="4">
        <v>2013</v>
      </c>
      <c r="E48" s="19" t="s">
        <v>431</v>
      </c>
      <c r="F48" s="19" t="s">
        <v>432</v>
      </c>
      <c r="G48" s="19" t="str">
        <f t="shared" si="3"/>
        <v>11</v>
      </c>
      <c r="H48" s="19" t="str">
        <f t="shared" si="4"/>
        <v>23</v>
      </c>
      <c r="I48" s="19" t="str">
        <f t="shared" si="5"/>
        <v>25</v>
      </c>
      <c r="J48" s="19" t="s">
        <v>65</v>
      </c>
      <c r="K48" s="19" t="s">
        <v>117</v>
      </c>
      <c r="L48" s="19" t="s">
        <v>67</v>
      </c>
      <c r="M48" s="19" t="s">
        <v>75</v>
      </c>
      <c r="N48" s="19" t="s">
        <v>51</v>
      </c>
      <c r="O48" s="19" t="s">
        <v>51</v>
      </c>
      <c r="P48" s="19" t="s">
        <v>51</v>
      </c>
    </row>
    <row r="49" spans="1:16" ht="12.75" customHeight="1">
      <c r="A49" s="19" t="s">
        <v>383</v>
      </c>
      <c r="B49" s="19" t="s">
        <v>429</v>
      </c>
      <c r="C49" s="19" t="s">
        <v>441</v>
      </c>
      <c r="D49" s="4">
        <v>2013</v>
      </c>
      <c r="E49" s="19" t="s">
        <v>431</v>
      </c>
      <c r="F49" s="19" t="s">
        <v>432</v>
      </c>
      <c r="G49" s="19" t="str">
        <f t="shared" si="3"/>
        <v>11</v>
      </c>
      <c r="H49" s="19" t="str">
        <f t="shared" si="4"/>
        <v>23</v>
      </c>
      <c r="I49" s="19" t="str">
        <f t="shared" si="5"/>
        <v>29</v>
      </c>
      <c r="J49" s="19" t="s">
        <v>65</v>
      </c>
      <c r="K49" s="19" t="s">
        <v>117</v>
      </c>
      <c r="L49" s="19" t="s">
        <v>67</v>
      </c>
      <c r="M49" s="19" t="s">
        <v>50</v>
      </c>
      <c r="N49" s="19" t="s">
        <v>51</v>
      </c>
      <c r="O49" s="19" t="s">
        <v>51</v>
      </c>
      <c r="P49" s="19" t="s">
        <v>50</v>
      </c>
    </row>
    <row r="50" spans="1:16" ht="12.75" customHeight="1">
      <c r="A50" s="19" t="s">
        <v>383</v>
      </c>
      <c r="B50" s="19" t="s">
        <v>429</v>
      </c>
      <c r="C50" s="19" t="s">
        <v>442</v>
      </c>
      <c r="D50" s="4">
        <v>2013</v>
      </c>
      <c r="E50" s="19" t="s">
        <v>431</v>
      </c>
      <c r="F50" s="19" t="s">
        <v>432</v>
      </c>
      <c r="G50" s="19" t="str">
        <f t="shared" si="3"/>
        <v>11</v>
      </c>
      <c r="H50" s="19" t="str">
        <f t="shared" si="4"/>
        <v>23</v>
      </c>
      <c r="I50" s="19" t="str">
        <f t="shared" si="5"/>
        <v>35</v>
      </c>
      <c r="J50" s="19" t="s">
        <v>433</v>
      </c>
      <c r="K50" s="19" t="s">
        <v>434</v>
      </c>
      <c r="L50" s="19" t="s">
        <v>67</v>
      </c>
      <c r="M50" s="19" t="s">
        <v>50</v>
      </c>
      <c r="N50" s="19" t="s">
        <v>51</v>
      </c>
      <c r="O50" s="19" t="s">
        <v>51</v>
      </c>
      <c r="P50" s="19" t="s">
        <v>51</v>
      </c>
    </row>
    <row r="51" spans="1:16" ht="12.75" customHeight="1">
      <c r="A51" s="19" t="s">
        <v>383</v>
      </c>
      <c r="B51" s="19" t="s">
        <v>429</v>
      </c>
      <c r="C51" s="19" t="s">
        <v>442</v>
      </c>
      <c r="D51" s="4">
        <v>2013</v>
      </c>
      <c r="E51" s="19" t="s">
        <v>431</v>
      </c>
      <c r="F51" s="19" t="s">
        <v>432</v>
      </c>
      <c r="G51" s="19" t="str">
        <f t="shared" si="3"/>
        <v>11</v>
      </c>
      <c r="H51" s="19" t="str">
        <f t="shared" si="4"/>
        <v>23</v>
      </c>
      <c r="I51" s="19" t="str">
        <f t="shared" si="5"/>
        <v>35</v>
      </c>
      <c r="J51" s="19" t="s">
        <v>65</v>
      </c>
      <c r="K51" s="19" t="s">
        <v>117</v>
      </c>
      <c r="L51" s="19" t="s">
        <v>67</v>
      </c>
      <c r="M51" s="19" t="s">
        <v>50</v>
      </c>
      <c r="N51" s="19" t="s">
        <v>51</v>
      </c>
      <c r="O51" s="19" t="s">
        <v>51</v>
      </c>
      <c r="P51" s="19" t="s">
        <v>51</v>
      </c>
    </row>
    <row r="52" spans="1:16" ht="12.75" customHeight="1">
      <c r="A52" s="19" t="s">
        <v>383</v>
      </c>
      <c r="B52" s="19" t="s">
        <v>429</v>
      </c>
      <c r="C52" s="19" t="s">
        <v>443</v>
      </c>
      <c r="D52" s="4">
        <v>2013</v>
      </c>
      <c r="E52" s="19" t="s">
        <v>431</v>
      </c>
      <c r="F52" s="19" t="s">
        <v>432</v>
      </c>
      <c r="G52" s="19" t="str">
        <f t="shared" si="3"/>
        <v>11</v>
      </c>
      <c r="H52" s="19" t="str">
        <f t="shared" si="4"/>
        <v>23</v>
      </c>
      <c r="I52" s="19" t="str">
        <f t="shared" si="5"/>
        <v>45</v>
      </c>
      <c r="J52" s="19" t="s">
        <v>65</v>
      </c>
      <c r="K52" s="19" t="s">
        <v>117</v>
      </c>
      <c r="L52" s="19" t="s">
        <v>67</v>
      </c>
      <c r="M52" s="19" t="s">
        <v>51</v>
      </c>
      <c r="N52" s="19" t="s">
        <v>51</v>
      </c>
      <c r="O52" s="19" t="s">
        <v>75</v>
      </c>
      <c r="P52" s="19" t="s">
        <v>75</v>
      </c>
    </row>
    <row r="53" spans="1:16" ht="12.75" customHeight="1">
      <c r="A53" s="19" t="s">
        <v>383</v>
      </c>
      <c r="B53" s="19" t="s">
        <v>429</v>
      </c>
      <c r="C53" s="19" t="s">
        <v>444</v>
      </c>
      <c r="D53" s="4">
        <v>2013</v>
      </c>
      <c r="E53" s="19" t="s">
        <v>431</v>
      </c>
      <c r="F53" s="19" t="s">
        <v>432</v>
      </c>
      <c r="G53" s="19" t="str">
        <f t="shared" si="3"/>
        <v>11</v>
      </c>
      <c r="H53" s="19" t="str">
        <f t="shared" si="4"/>
        <v>23</v>
      </c>
      <c r="I53" s="19" t="str">
        <f t="shared" si="5"/>
        <v>46</v>
      </c>
      <c r="J53" s="19" t="s">
        <v>433</v>
      </c>
      <c r="K53" s="19" t="s">
        <v>445</v>
      </c>
      <c r="L53" s="19" t="s">
        <v>49</v>
      </c>
      <c r="M53" s="19" t="s">
        <v>51</v>
      </c>
      <c r="N53" s="19" t="s">
        <v>51</v>
      </c>
      <c r="O53" s="19" t="s">
        <v>75</v>
      </c>
      <c r="P53" s="19" t="s">
        <v>75</v>
      </c>
    </row>
    <row r="54" spans="1:16" ht="12.75" customHeight="1">
      <c r="A54" s="19" t="s">
        <v>383</v>
      </c>
      <c r="B54" s="19" t="s">
        <v>429</v>
      </c>
      <c r="C54" s="19" t="s">
        <v>446</v>
      </c>
      <c r="D54" s="4">
        <v>2013</v>
      </c>
      <c r="E54" s="19" t="s">
        <v>431</v>
      </c>
      <c r="F54" s="19" t="s">
        <v>432</v>
      </c>
      <c r="G54" s="19" t="str">
        <f t="shared" si="3"/>
        <v>11</v>
      </c>
      <c r="H54" s="19" t="str">
        <f t="shared" si="4"/>
        <v>23</v>
      </c>
      <c r="I54" s="19" t="str">
        <f t="shared" si="5"/>
        <v>56</v>
      </c>
      <c r="J54" s="19" t="s">
        <v>109</v>
      </c>
      <c r="K54" s="19" t="s">
        <v>151</v>
      </c>
      <c r="L54" s="19" t="s">
        <v>49</v>
      </c>
      <c r="M54" s="19" t="s">
        <v>51</v>
      </c>
      <c r="N54" s="19" t="s">
        <v>51</v>
      </c>
      <c r="O54" s="19" t="s">
        <v>75</v>
      </c>
      <c r="P54" s="19" t="s">
        <v>75</v>
      </c>
    </row>
    <row r="55" spans="1:16" ht="12.75" customHeight="1">
      <c r="A55" s="19" t="s">
        <v>383</v>
      </c>
      <c r="B55" s="19" t="s">
        <v>429</v>
      </c>
      <c r="C55" s="19" t="s">
        <v>447</v>
      </c>
      <c r="D55" s="4">
        <v>2013</v>
      </c>
      <c r="E55" s="19" t="s">
        <v>431</v>
      </c>
      <c r="F55" s="19" t="s">
        <v>432</v>
      </c>
      <c r="G55" s="19" t="str">
        <f t="shared" si="3"/>
        <v>11</v>
      </c>
      <c r="H55" s="19" t="str">
        <f t="shared" si="4"/>
        <v>23</v>
      </c>
      <c r="I55" s="19" t="str">
        <f t="shared" si="5"/>
        <v>57</v>
      </c>
      <c r="J55" s="19" t="s">
        <v>433</v>
      </c>
      <c r="K55" s="19" t="s">
        <v>436</v>
      </c>
      <c r="L55" s="19" t="s">
        <v>49</v>
      </c>
      <c r="M55" s="19" t="s">
        <v>51</v>
      </c>
      <c r="N55" s="19" t="s">
        <v>51</v>
      </c>
      <c r="O55" s="19" t="s">
        <v>51</v>
      </c>
      <c r="P55" s="19" t="s">
        <v>51</v>
      </c>
    </row>
    <row r="56" spans="1:16" ht="12.75" customHeight="1">
      <c r="A56" s="19" t="s">
        <v>383</v>
      </c>
      <c r="B56" s="19" t="s">
        <v>429</v>
      </c>
      <c r="C56" s="19" t="s">
        <v>448</v>
      </c>
      <c r="D56" s="4">
        <v>2013</v>
      </c>
      <c r="E56" s="19" t="s">
        <v>431</v>
      </c>
      <c r="F56" s="19" t="s">
        <v>432</v>
      </c>
      <c r="G56" s="19" t="str">
        <f t="shared" si="3"/>
        <v>11</v>
      </c>
      <c r="H56" s="19" t="str">
        <f t="shared" si="4"/>
        <v>24</v>
      </c>
      <c r="I56" s="19" t="str">
        <f t="shared" si="5"/>
        <v>00</v>
      </c>
      <c r="J56" s="19" t="s">
        <v>65</v>
      </c>
      <c r="K56" s="19" t="s">
        <v>117</v>
      </c>
      <c r="L56" s="19" t="s">
        <v>67</v>
      </c>
      <c r="M56" s="19" t="s">
        <v>51</v>
      </c>
      <c r="N56" s="19" t="s">
        <v>51</v>
      </c>
      <c r="O56" s="19" t="s">
        <v>51</v>
      </c>
      <c r="P56" s="19" t="s">
        <v>51</v>
      </c>
    </row>
    <row r="57" spans="1:16" ht="12.75" customHeight="1">
      <c r="A57" s="19" t="s">
        <v>383</v>
      </c>
      <c r="B57" s="19" t="s">
        <v>429</v>
      </c>
      <c r="C57" s="19" t="s">
        <v>449</v>
      </c>
      <c r="D57" s="4">
        <v>2013</v>
      </c>
      <c r="E57" s="19" t="s">
        <v>431</v>
      </c>
      <c r="F57" s="19" t="s">
        <v>432</v>
      </c>
      <c r="G57" s="19" t="str">
        <f t="shared" si="3"/>
        <v>11</v>
      </c>
      <c r="H57" s="19" t="str">
        <f t="shared" si="4"/>
        <v>24</v>
      </c>
      <c r="I57" s="19" t="str">
        <f t="shared" si="5"/>
        <v>10</v>
      </c>
      <c r="J57" s="19" t="s">
        <v>433</v>
      </c>
      <c r="K57" s="19" t="s">
        <v>450</v>
      </c>
      <c r="L57" s="19" t="s">
        <v>49</v>
      </c>
      <c r="M57" s="19" t="s">
        <v>51</v>
      </c>
      <c r="N57" s="19" t="s">
        <v>75</v>
      </c>
      <c r="O57" s="19" t="s">
        <v>75</v>
      </c>
      <c r="P57" s="19" t="s">
        <v>75</v>
      </c>
    </row>
    <row r="58" spans="1:16" ht="12.75" customHeight="1">
      <c r="A58" s="19" t="s">
        <v>383</v>
      </c>
      <c r="B58" s="19" t="s">
        <v>429</v>
      </c>
      <c r="C58" s="19" t="s">
        <v>451</v>
      </c>
      <c r="D58" s="4">
        <v>2013</v>
      </c>
      <c r="E58" s="19" t="s">
        <v>431</v>
      </c>
      <c r="F58" s="19" t="s">
        <v>432</v>
      </c>
      <c r="G58" s="19" t="str">
        <f t="shared" si="3"/>
        <v>11</v>
      </c>
      <c r="H58" s="19" t="str">
        <f t="shared" si="4"/>
        <v>24</v>
      </c>
      <c r="I58" s="19" t="str">
        <f t="shared" si="5"/>
        <v>13</v>
      </c>
      <c r="J58" s="19" t="s">
        <v>65</v>
      </c>
      <c r="K58" s="19" t="s">
        <v>117</v>
      </c>
      <c r="L58" s="19" t="s">
        <v>67</v>
      </c>
      <c r="M58" s="19" t="s">
        <v>51</v>
      </c>
      <c r="N58" s="19" t="s">
        <v>75</v>
      </c>
      <c r="O58" s="19" t="s">
        <v>75</v>
      </c>
      <c r="P58" s="19" t="s">
        <v>75</v>
      </c>
    </row>
    <row r="59" spans="1:16" ht="12.75" customHeight="1">
      <c r="A59" s="19" t="s">
        <v>383</v>
      </c>
      <c r="B59" s="19" t="s">
        <v>429</v>
      </c>
      <c r="C59" s="19" t="s">
        <v>452</v>
      </c>
      <c r="D59" s="4">
        <v>2013</v>
      </c>
      <c r="E59" s="19" t="s">
        <v>431</v>
      </c>
      <c r="F59" s="19" t="s">
        <v>432</v>
      </c>
      <c r="G59" s="19" t="str">
        <f t="shared" si="3"/>
        <v>11</v>
      </c>
      <c r="H59" s="19" t="str">
        <f t="shared" si="4"/>
        <v>24</v>
      </c>
      <c r="I59" s="19" t="str">
        <f t="shared" si="5"/>
        <v>22</v>
      </c>
      <c r="J59" s="19" t="s">
        <v>65</v>
      </c>
      <c r="K59" s="19" t="s">
        <v>117</v>
      </c>
      <c r="L59" s="19" t="s">
        <v>67</v>
      </c>
      <c r="M59" s="19" t="s">
        <v>51</v>
      </c>
      <c r="N59" s="19" t="s">
        <v>75</v>
      </c>
      <c r="O59" s="19" t="s">
        <v>75</v>
      </c>
      <c r="P59" s="19" t="s">
        <v>75</v>
      </c>
    </row>
    <row r="60" spans="1:16" ht="12.75" customHeight="1">
      <c r="A60" s="19" t="s">
        <v>383</v>
      </c>
      <c r="B60" s="19" t="s">
        <v>429</v>
      </c>
      <c r="C60" s="19" t="s">
        <v>453</v>
      </c>
      <c r="D60" s="4">
        <v>2013</v>
      </c>
      <c r="E60" s="19" t="s">
        <v>431</v>
      </c>
      <c r="F60" s="19" t="s">
        <v>432</v>
      </c>
      <c r="G60" s="19" t="str">
        <f t="shared" si="3"/>
        <v>11</v>
      </c>
      <c r="H60" s="19" t="str">
        <f t="shared" si="4"/>
        <v>24</v>
      </c>
      <c r="I60" s="19" t="str">
        <f t="shared" si="5"/>
        <v>29</v>
      </c>
      <c r="J60" s="19" t="s">
        <v>65</v>
      </c>
      <c r="K60" s="19" t="s">
        <v>117</v>
      </c>
      <c r="L60" s="19" t="s">
        <v>67</v>
      </c>
      <c r="M60" s="19" t="s">
        <v>51</v>
      </c>
      <c r="N60" s="19" t="s">
        <v>75</v>
      </c>
      <c r="O60" s="19" t="s">
        <v>75</v>
      </c>
      <c r="P60" s="19" t="s">
        <v>75</v>
      </c>
    </row>
    <row r="61" spans="1:16" ht="12.75" customHeight="1">
      <c r="A61" s="19" t="s">
        <v>383</v>
      </c>
      <c r="B61" s="19" t="s">
        <v>429</v>
      </c>
      <c r="C61" s="19" t="s">
        <v>454</v>
      </c>
      <c r="D61" s="4">
        <v>2013</v>
      </c>
      <c r="E61" s="19" t="s">
        <v>431</v>
      </c>
      <c r="F61" s="19" t="s">
        <v>432</v>
      </c>
      <c r="G61" s="19" t="str">
        <f t="shared" si="3"/>
        <v>11</v>
      </c>
      <c r="H61" s="19" t="str">
        <f t="shared" si="4"/>
        <v>24</v>
      </c>
      <c r="I61" s="19" t="str">
        <f t="shared" si="5"/>
        <v>38</v>
      </c>
      <c r="J61" s="19" t="s">
        <v>65</v>
      </c>
      <c r="K61" s="19" t="s">
        <v>117</v>
      </c>
      <c r="L61" s="19" t="s">
        <v>67</v>
      </c>
      <c r="M61" s="19" t="s">
        <v>51</v>
      </c>
      <c r="N61" s="19" t="s">
        <v>60</v>
      </c>
      <c r="O61" s="19" t="s">
        <v>75</v>
      </c>
      <c r="P61" s="19" t="s">
        <v>75</v>
      </c>
    </row>
    <row r="62" spans="1:16" ht="12.75" customHeight="1">
      <c r="A62" s="19" t="s">
        <v>383</v>
      </c>
      <c r="B62" s="19" t="s">
        <v>429</v>
      </c>
      <c r="C62" s="19" t="s">
        <v>455</v>
      </c>
      <c r="D62" s="4">
        <v>2013</v>
      </c>
      <c r="E62" s="19" t="s">
        <v>431</v>
      </c>
      <c r="F62" s="19" t="s">
        <v>432</v>
      </c>
      <c r="G62" s="19" t="str">
        <f t="shared" si="3"/>
        <v>11</v>
      </c>
      <c r="H62" s="19" t="str">
        <f t="shared" si="4"/>
        <v>25</v>
      </c>
      <c r="I62" s="19" t="str">
        <f t="shared" si="5"/>
        <v>00</v>
      </c>
      <c r="J62" s="19" t="s">
        <v>65</v>
      </c>
      <c r="K62" s="19" t="s">
        <v>117</v>
      </c>
      <c r="L62" s="19" t="s">
        <v>67</v>
      </c>
      <c r="M62" s="19" t="s">
        <v>51</v>
      </c>
      <c r="N62" s="19" t="s">
        <v>51</v>
      </c>
      <c r="O62" s="19" t="s">
        <v>75</v>
      </c>
      <c r="P62" s="19" t="s">
        <v>75</v>
      </c>
    </row>
    <row r="63" spans="1:16" ht="12.75" customHeight="1">
      <c r="A63" s="19" t="s">
        <v>383</v>
      </c>
      <c r="B63" s="19" t="s">
        <v>429</v>
      </c>
      <c r="C63" s="19" t="s">
        <v>456</v>
      </c>
      <c r="D63" s="4">
        <v>2013</v>
      </c>
      <c r="E63" s="19" t="s">
        <v>431</v>
      </c>
      <c r="F63" s="19" t="s">
        <v>432</v>
      </c>
      <c r="G63" s="19" t="str">
        <f t="shared" si="3"/>
        <v>11</v>
      </c>
      <c r="H63" s="19" t="str">
        <f t="shared" si="4"/>
        <v>25</v>
      </c>
      <c r="I63" s="19" t="str">
        <f t="shared" si="5"/>
        <v>07</v>
      </c>
      <c r="J63" s="19" t="s">
        <v>65</v>
      </c>
      <c r="K63" s="19" t="s">
        <v>117</v>
      </c>
      <c r="L63" s="19" t="s">
        <v>67</v>
      </c>
      <c r="M63" s="19" t="s">
        <v>51</v>
      </c>
      <c r="N63" s="19" t="s">
        <v>51</v>
      </c>
      <c r="O63" s="19" t="s">
        <v>51</v>
      </c>
      <c r="P63" s="19" t="s">
        <v>50</v>
      </c>
    </row>
    <row r="64" spans="1:16" ht="12.75" customHeight="1">
      <c r="A64" s="19" t="s">
        <v>383</v>
      </c>
      <c r="B64" s="19" t="s">
        <v>429</v>
      </c>
      <c r="C64" s="19" t="s">
        <v>457</v>
      </c>
      <c r="D64" s="4">
        <v>2013</v>
      </c>
      <c r="E64" s="19" t="s">
        <v>431</v>
      </c>
      <c r="F64" s="19" t="s">
        <v>432</v>
      </c>
      <c r="G64" s="19" t="str">
        <f t="shared" si="3"/>
        <v>11</v>
      </c>
      <c r="H64" s="19" t="str">
        <f t="shared" si="4"/>
        <v>25</v>
      </c>
      <c r="I64" s="19" t="str">
        <f t="shared" si="5"/>
        <v>27</v>
      </c>
      <c r="J64" s="19" t="s">
        <v>134</v>
      </c>
      <c r="K64" s="19" t="s">
        <v>66</v>
      </c>
      <c r="L64" s="19" t="s">
        <v>67</v>
      </c>
      <c r="M64" s="19" t="s">
        <v>51</v>
      </c>
      <c r="N64" s="19" t="s">
        <v>51</v>
      </c>
      <c r="O64" s="19" t="s">
        <v>75</v>
      </c>
      <c r="P64" s="19" t="s">
        <v>75</v>
      </c>
    </row>
    <row r="65" spans="1:16" ht="12.75" customHeight="1">
      <c r="A65" s="19" t="s">
        <v>383</v>
      </c>
      <c r="B65" s="19" t="s">
        <v>429</v>
      </c>
      <c r="C65" s="19" t="s">
        <v>458</v>
      </c>
      <c r="D65" s="4">
        <v>2013</v>
      </c>
      <c r="E65" s="19" t="s">
        <v>431</v>
      </c>
      <c r="F65" s="19" t="s">
        <v>432</v>
      </c>
      <c r="G65" s="19" t="str">
        <f t="shared" si="3"/>
        <v>11</v>
      </c>
      <c r="H65" s="19" t="str">
        <f t="shared" si="4"/>
        <v>25</v>
      </c>
      <c r="I65" s="19" t="str">
        <f t="shared" si="5"/>
        <v>47</v>
      </c>
      <c r="J65" s="19" t="s">
        <v>65</v>
      </c>
      <c r="K65" s="19" t="s">
        <v>117</v>
      </c>
      <c r="L65" s="19" t="s">
        <v>67</v>
      </c>
      <c r="M65" s="19" t="s">
        <v>51</v>
      </c>
      <c r="N65" s="19" t="s">
        <v>51</v>
      </c>
      <c r="O65" s="19" t="s">
        <v>75</v>
      </c>
      <c r="P65" s="19" t="s">
        <v>51</v>
      </c>
    </row>
    <row r="66" spans="1:16" ht="12.75" customHeight="1">
      <c r="A66" s="19" t="s">
        <v>383</v>
      </c>
      <c r="B66" s="19" t="s">
        <v>429</v>
      </c>
      <c r="C66" s="19" t="s">
        <v>459</v>
      </c>
      <c r="D66" s="4">
        <v>2013</v>
      </c>
      <c r="E66" s="19" t="s">
        <v>431</v>
      </c>
      <c r="F66" s="19" t="s">
        <v>432</v>
      </c>
      <c r="G66" s="19" t="str">
        <f t="shared" ref="G66:G97" si="6">LEFT(C66,2)</f>
        <v>11</v>
      </c>
      <c r="H66" s="19" t="str">
        <f t="shared" ref="H66:H97" si="7">MID(C66,4,2)</f>
        <v>26</v>
      </c>
      <c r="I66" s="19" t="str">
        <f t="shared" ref="I66:I97" si="8">MID(C66,7,2)</f>
        <v>23</v>
      </c>
      <c r="J66" s="19" t="s">
        <v>65</v>
      </c>
      <c r="K66" s="19" t="s">
        <v>117</v>
      </c>
      <c r="L66" s="19" t="s">
        <v>67</v>
      </c>
      <c r="M66" s="19" t="s">
        <v>51</v>
      </c>
      <c r="N66" s="19" t="s">
        <v>51</v>
      </c>
      <c r="O66" s="19" t="s">
        <v>75</v>
      </c>
      <c r="P66" s="19" t="s">
        <v>51</v>
      </c>
    </row>
    <row r="67" spans="1:16" ht="12.75" customHeight="1">
      <c r="A67" s="19" t="s">
        <v>383</v>
      </c>
      <c r="B67" s="19" t="s">
        <v>429</v>
      </c>
      <c r="C67" s="19" t="s">
        <v>460</v>
      </c>
      <c r="D67" s="4">
        <v>2013</v>
      </c>
      <c r="E67" s="19" t="s">
        <v>431</v>
      </c>
      <c r="F67" s="19" t="s">
        <v>432</v>
      </c>
      <c r="G67" s="19" t="str">
        <f t="shared" si="6"/>
        <v>11</v>
      </c>
      <c r="H67" s="19" t="str">
        <f t="shared" si="7"/>
        <v>26</v>
      </c>
      <c r="I67" s="19" t="str">
        <f t="shared" si="8"/>
        <v>42</v>
      </c>
      <c r="J67" s="19" t="s">
        <v>65</v>
      </c>
      <c r="K67" s="19" t="s">
        <v>117</v>
      </c>
      <c r="L67" s="19" t="s">
        <v>67</v>
      </c>
      <c r="M67" s="19" t="s">
        <v>50</v>
      </c>
      <c r="N67" s="19" t="s">
        <v>51</v>
      </c>
      <c r="O67" s="19" t="s">
        <v>75</v>
      </c>
      <c r="P67" s="19" t="s">
        <v>51</v>
      </c>
    </row>
    <row r="68" spans="1:16" ht="12.75" customHeight="1">
      <c r="A68" s="19" t="s">
        <v>383</v>
      </c>
      <c r="B68" s="19" t="s">
        <v>429</v>
      </c>
      <c r="C68" s="19" t="s">
        <v>461</v>
      </c>
      <c r="D68" s="4">
        <v>2013</v>
      </c>
      <c r="E68" s="19" t="s">
        <v>431</v>
      </c>
      <c r="F68" s="19" t="s">
        <v>432</v>
      </c>
      <c r="G68" s="19" t="str">
        <f t="shared" si="6"/>
        <v>11</v>
      </c>
      <c r="H68" s="19" t="str">
        <f t="shared" si="7"/>
        <v>26</v>
      </c>
      <c r="I68" s="19" t="str">
        <f t="shared" si="8"/>
        <v>49</v>
      </c>
      <c r="J68" s="19" t="s">
        <v>65</v>
      </c>
      <c r="K68" s="19" t="s">
        <v>117</v>
      </c>
      <c r="L68" s="19" t="s">
        <v>67</v>
      </c>
      <c r="M68" s="19" t="s">
        <v>51</v>
      </c>
      <c r="N68" s="19" t="s">
        <v>51</v>
      </c>
      <c r="O68" s="19" t="s">
        <v>50</v>
      </c>
      <c r="P68" s="19" t="s">
        <v>51</v>
      </c>
    </row>
    <row r="69" spans="1:16" ht="12.75" customHeight="1">
      <c r="A69" s="19" t="s">
        <v>383</v>
      </c>
      <c r="B69" s="19" t="s">
        <v>429</v>
      </c>
      <c r="C69" s="19" t="s">
        <v>462</v>
      </c>
      <c r="D69" s="4">
        <v>2013</v>
      </c>
      <c r="E69" s="19" t="s">
        <v>431</v>
      </c>
      <c r="F69" s="19" t="s">
        <v>432</v>
      </c>
      <c r="G69" s="19" t="str">
        <f t="shared" si="6"/>
        <v>11</v>
      </c>
      <c r="H69" s="19" t="str">
        <f t="shared" si="7"/>
        <v>27</v>
      </c>
      <c r="I69" s="19" t="str">
        <f t="shared" si="8"/>
        <v>01</v>
      </c>
      <c r="J69" s="19" t="s">
        <v>65</v>
      </c>
      <c r="K69" s="19" t="s">
        <v>463</v>
      </c>
      <c r="L69" s="19" t="s">
        <v>67</v>
      </c>
      <c r="M69" s="19" t="s">
        <v>51</v>
      </c>
      <c r="N69" s="19" t="s">
        <v>51</v>
      </c>
      <c r="O69" s="19" t="s">
        <v>50</v>
      </c>
      <c r="P69" s="19" t="s">
        <v>51</v>
      </c>
    </row>
    <row r="70" spans="1:16" ht="12.75" customHeight="1">
      <c r="A70" s="19" t="s">
        <v>383</v>
      </c>
      <c r="B70" s="19" t="s">
        <v>429</v>
      </c>
      <c r="C70" s="19" t="s">
        <v>464</v>
      </c>
      <c r="D70" s="4">
        <v>2013</v>
      </c>
      <c r="E70" s="19" t="s">
        <v>431</v>
      </c>
      <c r="F70" s="19" t="s">
        <v>432</v>
      </c>
      <c r="G70" s="19" t="str">
        <f t="shared" si="6"/>
        <v>11</v>
      </c>
      <c r="H70" s="19" t="str">
        <f t="shared" si="7"/>
        <v>27</v>
      </c>
      <c r="I70" s="19" t="str">
        <f t="shared" si="8"/>
        <v>37</v>
      </c>
      <c r="J70" s="19" t="s">
        <v>109</v>
      </c>
      <c r="K70" s="19" t="s">
        <v>465</v>
      </c>
      <c r="L70" s="19" t="s">
        <v>49</v>
      </c>
      <c r="M70" s="19" t="s">
        <v>51</v>
      </c>
      <c r="N70" s="19" t="s">
        <v>75</v>
      </c>
      <c r="O70" s="19" t="s">
        <v>75</v>
      </c>
      <c r="P70" s="19" t="s">
        <v>75</v>
      </c>
    </row>
    <row r="71" spans="1:16" ht="12.75" customHeight="1">
      <c r="A71" s="19" t="s">
        <v>383</v>
      </c>
      <c r="B71" s="19" t="s">
        <v>429</v>
      </c>
      <c r="C71" s="19" t="s">
        <v>466</v>
      </c>
      <c r="D71" s="4">
        <v>2013</v>
      </c>
      <c r="E71" s="19" t="s">
        <v>431</v>
      </c>
      <c r="F71" s="19" t="s">
        <v>432</v>
      </c>
      <c r="G71" s="19" t="str">
        <f t="shared" si="6"/>
        <v>11</v>
      </c>
      <c r="H71" s="19" t="str">
        <f t="shared" si="7"/>
        <v>27</v>
      </c>
      <c r="I71" s="19" t="str">
        <f t="shared" si="8"/>
        <v>39</v>
      </c>
      <c r="J71" s="19" t="s">
        <v>65</v>
      </c>
      <c r="K71" s="19" t="s">
        <v>117</v>
      </c>
      <c r="L71" s="19" t="s">
        <v>67</v>
      </c>
      <c r="M71" s="19" t="s">
        <v>51</v>
      </c>
      <c r="N71" s="19" t="s">
        <v>51</v>
      </c>
      <c r="O71" s="19" t="s">
        <v>60</v>
      </c>
      <c r="P71" s="19" t="s">
        <v>75</v>
      </c>
    </row>
    <row r="72" spans="1:16" ht="12.75" customHeight="1">
      <c r="A72" s="19" t="s">
        <v>383</v>
      </c>
      <c r="B72" s="19" t="s">
        <v>429</v>
      </c>
      <c r="C72" s="19" t="s">
        <v>467</v>
      </c>
      <c r="D72" s="4">
        <v>2013</v>
      </c>
      <c r="E72" s="19" t="s">
        <v>431</v>
      </c>
      <c r="F72" s="19" t="s">
        <v>432</v>
      </c>
      <c r="G72" s="19" t="str">
        <f t="shared" si="6"/>
        <v>11</v>
      </c>
      <c r="H72" s="19" t="str">
        <f t="shared" si="7"/>
        <v>27</v>
      </c>
      <c r="I72" s="19" t="str">
        <f t="shared" si="8"/>
        <v>40</v>
      </c>
      <c r="J72" s="19" t="s">
        <v>433</v>
      </c>
      <c r="K72" s="19" t="s">
        <v>468</v>
      </c>
      <c r="L72" s="19" t="s">
        <v>67</v>
      </c>
      <c r="M72" s="19" t="s">
        <v>51</v>
      </c>
      <c r="N72" s="19" t="s">
        <v>51</v>
      </c>
      <c r="O72" s="19" t="s">
        <v>75</v>
      </c>
      <c r="P72" s="19" t="s">
        <v>75</v>
      </c>
    </row>
    <row r="73" spans="1:16" ht="12.75" customHeight="1">
      <c r="A73" s="19" t="s">
        <v>383</v>
      </c>
      <c r="B73" s="19" t="s">
        <v>429</v>
      </c>
      <c r="C73" s="19" t="s">
        <v>469</v>
      </c>
      <c r="D73" s="4">
        <v>2013</v>
      </c>
      <c r="E73" s="19" t="s">
        <v>431</v>
      </c>
      <c r="F73" s="19" t="s">
        <v>432</v>
      </c>
      <c r="G73" s="19" t="str">
        <f t="shared" si="6"/>
        <v>11</v>
      </c>
      <c r="H73" s="19" t="str">
        <f t="shared" si="7"/>
        <v>27</v>
      </c>
      <c r="I73" s="19" t="str">
        <f t="shared" si="8"/>
        <v>55</v>
      </c>
      <c r="J73" s="19" t="s">
        <v>433</v>
      </c>
      <c r="K73" s="19" t="s">
        <v>470</v>
      </c>
      <c r="L73" s="19" t="s">
        <v>49</v>
      </c>
      <c r="M73" s="19" t="s">
        <v>51</v>
      </c>
      <c r="N73" s="19" t="s">
        <v>51</v>
      </c>
      <c r="O73" s="19" t="s">
        <v>75</v>
      </c>
      <c r="P73" s="19" t="s">
        <v>75</v>
      </c>
    </row>
    <row r="74" spans="1:16" ht="12.75" customHeight="1">
      <c r="A74" s="19" t="s">
        <v>383</v>
      </c>
      <c r="B74" s="19" t="s">
        <v>429</v>
      </c>
      <c r="C74" s="19" t="s">
        <v>471</v>
      </c>
      <c r="D74" s="4">
        <v>2013</v>
      </c>
      <c r="E74" s="19" t="s">
        <v>431</v>
      </c>
      <c r="F74" s="19" t="s">
        <v>432</v>
      </c>
      <c r="G74" s="19" t="str">
        <f t="shared" si="6"/>
        <v>11</v>
      </c>
      <c r="H74" s="19" t="str">
        <f t="shared" si="7"/>
        <v>27</v>
      </c>
      <c r="I74" s="19" t="str">
        <f t="shared" si="8"/>
        <v>58</v>
      </c>
      <c r="J74" s="19" t="s">
        <v>109</v>
      </c>
      <c r="K74" s="19" t="s">
        <v>151</v>
      </c>
      <c r="L74" s="19" t="s">
        <v>49</v>
      </c>
      <c r="M74" s="19" t="s">
        <v>51</v>
      </c>
      <c r="N74" s="19" t="s">
        <v>51</v>
      </c>
      <c r="O74" s="19" t="s">
        <v>75</v>
      </c>
      <c r="P74" s="19" t="s">
        <v>75</v>
      </c>
    </row>
    <row r="75" spans="1:16" ht="12.75" customHeight="1">
      <c r="A75" s="19" t="s">
        <v>383</v>
      </c>
      <c r="B75" s="19" t="s">
        <v>429</v>
      </c>
      <c r="C75" s="19" t="s">
        <v>472</v>
      </c>
      <c r="D75" s="4">
        <v>2013</v>
      </c>
      <c r="E75" s="19" t="s">
        <v>431</v>
      </c>
      <c r="F75" s="19" t="s">
        <v>432</v>
      </c>
      <c r="G75" s="19" t="str">
        <f t="shared" si="6"/>
        <v>11</v>
      </c>
      <c r="H75" s="19" t="str">
        <f t="shared" si="7"/>
        <v>28</v>
      </c>
      <c r="I75" s="19" t="str">
        <f t="shared" si="8"/>
        <v>00</v>
      </c>
      <c r="J75" s="19" t="s">
        <v>65</v>
      </c>
      <c r="K75" s="19" t="s">
        <v>117</v>
      </c>
      <c r="L75" s="19" t="s">
        <v>67</v>
      </c>
      <c r="M75" s="19" t="s">
        <v>51</v>
      </c>
      <c r="N75" s="19" t="s">
        <v>51</v>
      </c>
      <c r="O75" s="19" t="s">
        <v>75</v>
      </c>
      <c r="P75" s="19" t="s">
        <v>75</v>
      </c>
    </row>
    <row r="76" spans="1:16" ht="12.75" customHeight="1">
      <c r="A76" s="19" t="s">
        <v>383</v>
      </c>
      <c r="B76" s="19" t="s">
        <v>429</v>
      </c>
      <c r="C76" s="19" t="s">
        <v>473</v>
      </c>
      <c r="D76" s="4">
        <v>2013</v>
      </c>
      <c r="E76" s="19" t="s">
        <v>431</v>
      </c>
      <c r="F76" s="19" t="s">
        <v>432</v>
      </c>
      <c r="G76" s="19" t="str">
        <f t="shared" si="6"/>
        <v>11</v>
      </c>
      <c r="H76" s="19" t="str">
        <f t="shared" si="7"/>
        <v>28</v>
      </c>
      <c r="I76" s="19" t="str">
        <f t="shared" si="8"/>
        <v>08</v>
      </c>
      <c r="J76" s="19" t="s">
        <v>433</v>
      </c>
      <c r="K76" s="19" t="s">
        <v>474</v>
      </c>
      <c r="L76" s="19" t="s">
        <v>49</v>
      </c>
      <c r="M76" s="19" t="s">
        <v>51</v>
      </c>
      <c r="N76" s="19" t="s">
        <v>51</v>
      </c>
      <c r="O76" s="19" t="s">
        <v>51</v>
      </c>
      <c r="P76" s="19" t="s">
        <v>51</v>
      </c>
    </row>
    <row r="77" spans="1:16" ht="12.75" customHeight="1">
      <c r="A77" s="19" t="s">
        <v>383</v>
      </c>
      <c r="B77" s="19" t="s">
        <v>429</v>
      </c>
      <c r="C77" s="19" t="s">
        <v>475</v>
      </c>
      <c r="D77" s="4">
        <v>2013</v>
      </c>
      <c r="E77" s="19" t="s">
        <v>431</v>
      </c>
      <c r="F77" s="19" t="s">
        <v>432</v>
      </c>
      <c r="G77" s="19" t="str">
        <f t="shared" si="6"/>
        <v>11</v>
      </c>
      <c r="H77" s="19" t="str">
        <f t="shared" si="7"/>
        <v>28</v>
      </c>
      <c r="I77" s="19" t="str">
        <f t="shared" si="8"/>
        <v>10</v>
      </c>
      <c r="J77" s="19" t="s">
        <v>65</v>
      </c>
      <c r="K77" s="19" t="s">
        <v>117</v>
      </c>
      <c r="L77" s="19" t="s">
        <v>67</v>
      </c>
      <c r="M77" s="19" t="s">
        <v>51</v>
      </c>
      <c r="N77" s="19" t="s">
        <v>51</v>
      </c>
      <c r="O77" s="19" t="s">
        <v>75</v>
      </c>
      <c r="P77" s="19" t="s">
        <v>51</v>
      </c>
    </row>
    <row r="78" spans="1:16" ht="12.75" customHeight="1">
      <c r="A78" s="19" t="s">
        <v>383</v>
      </c>
      <c r="B78" s="19" t="s">
        <v>429</v>
      </c>
      <c r="C78" s="19" t="s">
        <v>476</v>
      </c>
      <c r="D78" s="4">
        <v>2013</v>
      </c>
      <c r="E78" s="19" t="s">
        <v>431</v>
      </c>
      <c r="F78" s="19" t="s">
        <v>432</v>
      </c>
      <c r="G78" s="19" t="str">
        <f t="shared" si="6"/>
        <v>11</v>
      </c>
      <c r="H78" s="19" t="str">
        <f t="shared" si="7"/>
        <v>28</v>
      </c>
      <c r="I78" s="19" t="str">
        <f t="shared" si="8"/>
        <v>17</v>
      </c>
      <c r="J78" s="19" t="s">
        <v>109</v>
      </c>
      <c r="K78" s="19" t="s">
        <v>151</v>
      </c>
      <c r="L78" s="19" t="s">
        <v>49</v>
      </c>
      <c r="M78" s="19" t="s">
        <v>51</v>
      </c>
      <c r="N78" s="19" t="s">
        <v>51</v>
      </c>
      <c r="O78" s="19" t="s">
        <v>75</v>
      </c>
      <c r="P78" s="19" t="s">
        <v>51</v>
      </c>
    </row>
    <row r="79" spans="1:16" ht="12.75" customHeight="1">
      <c r="A79" s="19" t="s">
        <v>383</v>
      </c>
      <c r="B79" s="19" t="s">
        <v>429</v>
      </c>
      <c r="C79" s="19" t="s">
        <v>477</v>
      </c>
      <c r="D79" s="4">
        <v>2013</v>
      </c>
      <c r="E79" s="19" t="s">
        <v>431</v>
      </c>
      <c r="F79" s="19" t="s">
        <v>432</v>
      </c>
      <c r="G79" s="19" t="str">
        <f t="shared" si="6"/>
        <v>11</v>
      </c>
      <c r="H79" s="19" t="str">
        <f t="shared" si="7"/>
        <v>28</v>
      </c>
      <c r="I79" s="19" t="str">
        <f t="shared" si="8"/>
        <v>19</v>
      </c>
      <c r="J79" s="19" t="s">
        <v>65</v>
      </c>
      <c r="K79" s="19" t="s">
        <v>117</v>
      </c>
      <c r="L79" s="19" t="s">
        <v>67</v>
      </c>
      <c r="M79" s="19" t="s">
        <v>51</v>
      </c>
      <c r="N79" s="19" t="s">
        <v>51</v>
      </c>
      <c r="O79" s="19" t="s">
        <v>75</v>
      </c>
      <c r="P79" s="19" t="s">
        <v>51</v>
      </c>
    </row>
    <row r="80" spans="1:16" ht="12.75" customHeight="1">
      <c r="A80" s="19" t="s">
        <v>383</v>
      </c>
      <c r="B80" s="19" t="s">
        <v>429</v>
      </c>
      <c r="C80" s="19" t="s">
        <v>477</v>
      </c>
      <c r="D80" s="4">
        <v>2013</v>
      </c>
      <c r="E80" s="19" t="s">
        <v>431</v>
      </c>
      <c r="F80" s="19" t="s">
        <v>432</v>
      </c>
      <c r="G80" s="19" t="str">
        <f t="shared" si="6"/>
        <v>11</v>
      </c>
      <c r="H80" s="19" t="str">
        <f t="shared" si="7"/>
        <v>28</v>
      </c>
      <c r="I80" s="19" t="str">
        <f t="shared" si="8"/>
        <v>19</v>
      </c>
      <c r="J80" s="19" t="s">
        <v>433</v>
      </c>
      <c r="K80" s="19" t="s">
        <v>478</v>
      </c>
      <c r="L80" s="19" t="s">
        <v>67</v>
      </c>
      <c r="M80" s="19" t="s">
        <v>51</v>
      </c>
      <c r="N80" s="19" t="s">
        <v>51</v>
      </c>
      <c r="O80" s="19" t="s">
        <v>75</v>
      </c>
      <c r="P80" s="19" t="s">
        <v>51</v>
      </c>
    </row>
    <row r="81" spans="1:16" ht="12.75" customHeight="1">
      <c r="A81" s="19" t="s">
        <v>383</v>
      </c>
      <c r="B81" s="19" t="s">
        <v>429</v>
      </c>
      <c r="C81" s="19" t="s">
        <v>479</v>
      </c>
      <c r="D81" s="4">
        <v>2013</v>
      </c>
      <c r="E81" s="19" t="s">
        <v>431</v>
      </c>
      <c r="F81" s="19" t="s">
        <v>432</v>
      </c>
      <c r="G81" s="19" t="str">
        <f t="shared" si="6"/>
        <v>11</v>
      </c>
      <c r="H81" s="19" t="str">
        <f t="shared" si="7"/>
        <v>28</v>
      </c>
      <c r="I81" s="19" t="str">
        <f t="shared" si="8"/>
        <v>29</v>
      </c>
      <c r="J81" s="19" t="s">
        <v>433</v>
      </c>
      <c r="K81" s="19" t="s">
        <v>480</v>
      </c>
      <c r="L81" s="19" t="s">
        <v>49</v>
      </c>
      <c r="M81" s="19" t="s">
        <v>51</v>
      </c>
      <c r="N81" s="19" t="s">
        <v>51</v>
      </c>
      <c r="O81" s="19" t="s">
        <v>75</v>
      </c>
      <c r="P81" s="19" t="s">
        <v>51</v>
      </c>
    </row>
    <row r="82" spans="1:16" ht="12.75" customHeight="1">
      <c r="A82" s="19" t="s">
        <v>383</v>
      </c>
      <c r="B82" s="19" t="s">
        <v>429</v>
      </c>
      <c r="C82" s="19" t="s">
        <v>481</v>
      </c>
      <c r="D82" s="4">
        <v>2013</v>
      </c>
      <c r="E82" s="19" t="s">
        <v>431</v>
      </c>
      <c r="F82" s="19" t="s">
        <v>432</v>
      </c>
      <c r="G82" s="19" t="str">
        <f t="shared" si="6"/>
        <v>11</v>
      </c>
      <c r="H82" s="19" t="str">
        <f t="shared" si="7"/>
        <v>28</v>
      </c>
      <c r="I82" s="19" t="str">
        <f t="shared" si="8"/>
        <v>31</v>
      </c>
      <c r="J82" s="19" t="s">
        <v>65</v>
      </c>
      <c r="K82" s="19" t="s">
        <v>117</v>
      </c>
      <c r="L82" s="19" t="s">
        <v>67</v>
      </c>
      <c r="M82" s="19" t="s">
        <v>51</v>
      </c>
      <c r="N82" s="19" t="s">
        <v>51</v>
      </c>
      <c r="O82" s="19" t="s">
        <v>75</v>
      </c>
      <c r="P82" s="19" t="s">
        <v>51</v>
      </c>
    </row>
    <row r="83" spans="1:16" ht="12.75" customHeight="1">
      <c r="A83" s="19" t="s">
        <v>383</v>
      </c>
      <c r="B83" s="19" t="s">
        <v>429</v>
      </c>
      <c r="C83" s="19" t="s">
        <v>482</v>
      </c>
      <c r="D83" s="4">
        <v>2013</v>
      </c>
      <c r="E83" s="19" t="s">
        <v>431</v>
      </c>
      <c r="F83" s="19" t="s">
        <v>432</v>
      </c>
      <c r="G83" s="19" t="str">
        <f t="shared" si="6"/>
        <v>11</v>
      </c>
      <c r="H83" s="19" t="str">
        <f t="shared" si="7"/>
        <v>29</v>
      </c>
      <c r="I83" s="19" t="str">
        <f t="shared" si="8"/>
        <v>02</v>
      </c>
      <c r="J83" s="19" t="s">
        <v>65</v>
      </c>
      <c r="K83" s="19" t="s">
        <v>117</v>
      </c>
      <c r="L83" s="19" t="s">
        <v>67</v>
      </c>
      <c r="M83" s="19" t="s">
        <v>51</v>
      </c>
      <c r="N83" s="19" t="s">
        <v>51</v>
      </c>
      <c r="O83" s="19" t="s">
        <v>51</v>
      </c>
      <c r="P83" s="19" t="s">
        <v>50</v>
      </c>
    </row>
    <row r="84" spans="1:16" ht="12.75" customHeight="1">
      <c r="A84" s="19" t="s">
        <v>383</v>
      </c>
      <c r="B84" s="19" t="s">
        <v>429</v>
      </c>
      <c r="C84" s="19" t="s">
        <v>483</v>
      </c>
      <c r="D84" s="4">
        <v>2013</v>
      </c>
      <c r="E84" s="19" t="s">
        <v>431</v>
      </c>
      <c r="F84" s="19" t="s">
        <v>432</v>
      </c>
      <c r="G84" s="19" t="str">
        <f t="shared" si="6"/>
        <v>11</v>
      </c>
      <c r="H84" s="19" t="str">
        <f t="shared" si="7"/>
        <v>29</v>
      </c>
      <c r="I84" s="19" t="str">
        <f t="shared" si="8"/>
        <v>09</v>
      </c>
      <c r="J84" s="19" t="s">
        <v>433</v>
      </c>
      <c r="K84" s="19" t="s">
        <v>484</v>
      </c>
      <c r="L84" s="19" t="s">
        <v>49</v>
      </c>
      <c r="M84" s="19" t="s">
        <v>51</v>
      </c>
      <c r="N84" s="19" t="s">
        <v>51</v>
      </c>
      <c r="O84" s="19" t="s">
        <v>51</v>
      </c>
      <c r="P84" s="19" t="s">
        <v>51</v>
      </c>
    </row>
    <row r="85" spans="1:16" ht="12.75" customHeight="1">
      <c r="A85" s="19" t="s">
        <v>383</v>
      </c>
      <c r="B85" s="19" t="s">
        <v>429</v>
      </c>
      <c r="C85" s="19" t="s">
        <v>485</v>
      </c>
      <c r="D85" s="4">
        <v>2013</v>
      </c>
      <c r="E85" s="19" t="s">
        <v>431</v>
      </c>
      <c r="F85" s="19" t="s">
        <v>432</v>
      </c>
      <c r="G85" s="19" t="str">
        <f t="shared" si="6"/>
        <v>11</v>
      </c>
      <c r="H85" s="19" t="str">
        <f t="shared" si="7"/>
        <v>29</v>
      </c>
      <c r="I85" s="19" t="str">
        <f t="shared" si="8"/>
        <v>25</v>
      </c>
      <c r="J85" s="19" t="s">
        <v>65</v>
      </c>
      <c r="K85" s="19" t="s">
        <v>213</v>
      </c>
      <c r="L85" s="19" t="s">
        <v>67</v>
      </c>
      <c r="M85" s="19" t="s">
        <v>51</v>
      </c>
      <c r="N85" s="19" t="s">
        <v>75</v>
      </c>
      <c r="O85" s="19" t="s">
        <v>51</v>
      </c>
      <c r="P85" s="19" t="s">
        <v>51</v>
      </c>
    </row>
    <row r="86" spans="1:16" ht="12.75" customHeight="1">
      <c r="A86" s="19" t="s">
        <v>383</v>
      </c>
      <c r="B86" s="19" t="s">
        <v>429</v>
      </c>
      <c r="C86" s="19" t="s">
        <v>486</v>
      </c>
      <c r="D86" s="4">
        <v>2013</v>
      </c>
      <c r="E86" s="19" t="s">
        <v>431</v>
      </c>
      <c r="F86" s="19" t="s">
        <v>432</v>
      </c>
      <c r="G86" s="19" t="str">
        <f t="shared" si="6"/>
        <v>11</v>
      </c>
      <c r="H86" s="19" t="str">
        <f t="shared" si="7"/>
        <v>29</v>
      </c>
      <c r="I86" s="19" t="str">
        <f t="shared" si="8"/>
        <v>49</v>
      </c>
      <c r="J86" s="19" t="s">
        <v>433</v>
      </c>
      <c r="K86" s="19" t="s">
        <v>487</v>
      </c>
      <c r="L86" s="19" t="s">
        <v>49</v>
      </c>
      <c r="M86" s="19" t="s">
        <v>51</v>
      </c>
      <c r="N86" s="19" t="s">
        <v>75</v>
      </c>
      <c r="O86" s="19" t="s">
        <v>51</v>
      </c>
      <c r="P86" s="19" t="s">
        <v>51</v>
      </c>
    </row>
    <row r="87" spans="1:16" ht="12.75" customHeight="1">
      <c r="A87" s="19" t="s">
        <v>383</v>
      </c>
      <c r="B87" s="19" t="s">
        <v>429</v>
      </c>
      <c r="C87" s="19" t="s">
        <v>488</v>
      </c>
      <c r="D87" s="4">
        <v>2013</v>
      </c>
      <c r="E87" s="19" t="s">
        <v>431</v>
      </c>
      <c r="F87" s="19" t="s">
        <v>432</v>
      </c>
      <c r="G87" s="19" t="str">
        <f t="shared" si="6"/>
        <v>11</v>
      </c>
      <c r="H87" s="19" t="str">
        <f t="shared" si="7"/>
        <v>30</v>
      </c>
      <c r="I87" s="19" t="str">
        <f t="shared" si="8"/>
        <v>01</v>
      </c>
      <c r="J87" s="19" t="s">
        <v>109</v>
      </c>
      <c r="K87" s="19" t="s">
        <v>110</v>
      </c>
      <c r="L87" s="19" t="s">
        <v>49</v>
      </c>
      <c r="M87" s="19" t="s">
        <v>51</v>
      </c>
      <c r="N87" s="19" t="s">
        <v>51</v>
      </c>
      <c r="O87" s="19" t="s">
        <v>75</v>
      </c>
      <c r="P87" s="19" t="s">
        <v>51</v>
      </c>
    </row>
    <row r="88" spans="1:16" ht="12.75" customHeight="1">
      <c r="A88" s="19" t="s">
        <v>383</v>
      </c>
      <c r="B88" s="19" t="s">
        <v>429</v>
      </c>
      <c r="C88" s="19" t="s">
        <v>489</v>
      </c>
      <c r="D88" s="4">
        <v>2013</v>
      </c>
      <c r="E88" s="19" t="s">
        <v>431</v>
      </c>
      <c r="F88" s="19" t="s">
        <v>432</v>
      </c>
      <c r="G88" s="19" t="str">
        <f t="shared" si="6"/>
        <v>11</v>
      </c>
      <c r="H88" s="19" t="str">
        <f t="shared" si="7"/>
        <v>30</v>
      </c>
      <c r="I88" s="19" t="str">
        <f t="shared" si="8"/>
        <v>09</v>
      </c>
      <c r="J88" s="19" t="s">
        <v>65</v>
      </c>
      <c r="K88" s="19" t="s">
        <v>117</v>
      </c>
      <c r="L88" s="19" t="s">
        <v>67</v>
      </c>
      <c r="M88" s="19" t="s">
        <v>51</v>
      </c>
      <c r="N88" s="19" t="s">
        <v>51</v>
      </c>
      <c r="O88" s="19" t="s">
        <v>75</v>
      </c>
      <c r="P88" s="19" t="s">
        <v>51</v>
      </c>
    </row>
    <row r="89" spans="1:16" ht="12.75" customHeight="1">
      <c r="A89" s="19" t="s">
        <v>383</v>
      </c>
      <c r="B89" s="19" t="s">
        <v>429</v>
      </c>
      <c r="C89" s="19" t="s">
        <v>490</v>
      </c>
      <c r="D89" s="4">
        <v>2013</v>
      </c>
      <c r="E89" s="19" t="s">
        <v>431</v>
      </c>
      <c r="F89" s="19" t="s">
        <v>432</v>
      </c>
      <c r="G89" s="19" t="str">
        <f t="shared" si="6"/>
        <v>11</v>
      </c>
      <c r="H89" s="19" t="str">
        <f t="shared" si="7"/>
        <v>30</v>
      </c>
      <c r="I89" s="19" t="str">
        <f t="shared" si="8"/>
        <v>18</v>
      </c>
      <c r="J89" s="19" t="s">
        <v>433</v>
      </c>
      <c r="K89" s="19" t="s">
        <v>491</v>
      </c>
      <c r="L89" s="19" t="s">
        <v>49</v>
      </c>
      <c r="M89" s="19" t="s">
        <v>51</v>
      </c>
      <c r="N89" s="19" t="s">
        <v>75</v>
      </c>
      <c r="O89" s="19" t="s">
        <v>75</v>
      </c>
      <c r="P89" s="19" t="s">
        <v>51</v>
      </c>
    </row>
    <row r="90" spans="1:16" ht="12.75" customHeight="1">
      <c r="A90" s="19" t="s">
        <v>383</v>
      </c>
      <c r="B90" s="19" t="s">
        <v>429</v>
      </c>
      <c r="C90" s="19" t="s">
        <v>492</v>
      </c>
      <c r="D90" s="4">
        <v>2013</v>
      </c>
      <c r="E90" s="19" t="s">
        <v>431</v>
      </c>
      <c r="F90" s="19" t="s">
        <v>432</v>
      </c>
      <c r="G90" s="19" t="str">
        <f t="shared" si="6"/>
        <v>11</v>
      </c>
      <c r="H90" s="19" t="str">
        <f t="shared" si="7"/>
        <v>30</v>
      </c>
      <c r="I90" s="19" t="str">
        <f t="shared" si="8"/>
        <v>30</v>
      </c>
      <c r="J90" s="19" t="s">
        <v>65</v>
      </c>
      <c r="K90" s="19" t="s">
        <v>117</v>
      </c>
      <c r="L90" s="19" t="s">
        <v>67</v>
      </c>
      <c r="M90" s="19" t="s">
        <v>51</v>
      </c>
      <c r="N90" s="19" t="s">
        <v>51</v>
      </c>
      <c r="O90" s="19" t="s">
        <v>75</v>
      </c>
      <c r="P90" s="19" t="s">
        <v>75</v>
      </c>
    </row>
    <row r="91" spans="1:16" ht="12.75" customHeight="1">
      <c r="A91" s="19" t="s">
        <v>383</v>
      </c>
      <c r="B91" s="19" t="s">
        <v>429</v>
      </c>
      <c r="C91" s="19" t="s">
        <v>493</v>
      </c>
      <c r="D91" s="4">
        <v>2013</v>
      </c>
      <c r="E91" s="19" t="s">
        <v>431</v>
      </c>
      <c r="F91" s="19" t="s">
        <v>432</v>
      </c>
      <c r="G91" s="19" t="str">
        <f t="shared" si="6"/>
        <v>11</v>
      </c>
      <c r="H91" s="19" t="str">
        <f t="shared" si="7"/>
        <v>30</v>
      </c>
      <c r="I91" s="19" t="str">
        <f t="shared" si="8"/>
        <v>36</v>
      </c>
      <c r="J91" s="19" t="s">
        <v>65</v>
      </c>
      <c r="K91" s="19" t="s">
        <v>117</v>
      </c>
      <c r="L91" s="19" t="s">
        <v>67</v>
      </c>
      <c r="M91" s="19" t="s">
        <v>51</v>
      </c>
      <c r="N91" s="19" t="s">
        <v>51</v>
      </c>
      <c r="O91" s="19" t="s">
        <v>51</v>
      </c>
      <c r="P91" s="19" t="s">
        <v>51</v>
      </c>
    </row>
    <row r="92" spans="1:16" ht="12.75" customHeight="1">
      <c r="A92" s="19" t="s">
        <v>383</v>
      </c>
      <c r="B92" s="19" t="s">
        <v>429</v>
      </c>
      <c r="C92" s="19" t="s">
        <v>494</v>
      </c>
      <c r="D92" s="4">
        <v>2013</v>
      </c>
      <c r="E92" s="19" t="s">
        <v>431</v>
      </c>
      <c r="F92" s="19" t="s">
        <v>432</v>
      </c>
      <c r="G92" s="19" t="str">
        <f t="shared" si="6"/>
        <v>11</v>
      </c>
      <c r="H92" s="19" t="str">
        <f t="shared" si="7"/>
        <v>31</v>
      </c>
      <c r="I92" s="19" t="str">
        <f t="shared" si="8"/>
        <v>10</v>
      </c>
      <c r="J92" s="19" t="s">
        <v>65</v>
      </c>
      <c r="K92" s="19" t="s">
        <v>117</v>
      </c>
      <c r="L92" s="19" t="s">
        <v>67</v>
      </c>
      <c r="M92" s="19" t="s">
        <v>75</v>
      </c>
      <c r="N92" s="19" t="s">
        <v>51</v>
      </c>
      <c r="O92" s="19" t="s">
        <v>51</v>
      </c>
      <c r="P92" s="19" t="s">
        <v>51</v>
      </c>
    </row>
    <row r="93" spans="1:16" ht="12.75" customHeight="1">
      <c r="A93" s="19" t="s">
        <v>383</v>
      </c>
      <c r="B93" s="19" t="s">
        <v>429</v>
      </c>
      <c r="C93" s="19" t="s">
        <v>495</v>
      </c>
      <c r="D93" s="4">
        <v>2013</v>
      </c>
      <c r="E93" s="19" t="s">
        <v>431</v>
      </c>
      <c r="F93" s="19" t="s">
        <v>432</v>
      </c>
      <c r="G93" s="19" t="str">
        <f t="shared" si="6"/>
        <v>11</v>
      </c>
      <c r="H93" s="19" t="str">
        <f t="shared" si="7"/>
        <v>31</v>
      </c>
      <c r="I93" s="19" t="str">
        <f t="shared" si="8"/>
        <v>55</v>
      </c>
      <c r="J93" s="19" t="s">
        <v>65</v>
      </c>
      <c r="K93" s="19" t="s">
        <v>117</v>
      </c>
      <c r="L93" s="19" t="s">
        <v>67</v>
      </c>
      <c r="M93" s="19" t="s">
        <v>75</v>
      </c>
      <c r="N93" s="19" t="s">
        <v>51</v>
      </c>
      <c r="O93" s="19" t="s">
        <v>51</v>
      </c>
      <c r="P93" s="19" t="s">
        <v>51</v>
      </c>
    </row>
    <row r="94" spans="1:16" ht="12.75" customHeight="1">
      <c r="A94" s="19" t="s">
        <v>383</v>
      </c>
      <c r="B94" s="19" t="s">
        <v>429</v>
      </c>
      <c r="C94" s="19" t="s">
        <v>496</v>
      </c>
      <c r="D94" s="4">
        <v>2013</v>
      </c>
      <c r="E94" s="19" t="s">
        <v>431</v>
      </c>
      <c r="F94" s="19" t="s">
        <v>432</v>
      </c>
      <c r="G94" s="19" t="str">
        <f t="shared" si="6"/>
        <v>11</v>
      </c>
      <c r="H94" s="19" t="str">
        <f t="shared" si="7"/>
        <v>33</v>
      </c>
      <c r="I94" s="19" t="str">
        <f t="shared" si="8"/>
        <v>15</v>
      </c>
      <c r="J94" s="19" t="s">
        <v>433</v>
      </c>
      <c r="K94" s="19" t="s">
        <v>497</v>
      </c>
      <c r="L94" s="19" t="s">
        <v>67</v>
      </c>
      <c r="M94" s="19" t="s">
        <v>51</v>
      </c>
      <c r="N94" s="19" t="s">
        <v>51</v>
      </c>
      <c r="O94" s="19" t="s">
        <v>51</v>
      </c>
      <c r="P94" s="19" t="s">
        <v>75</v>
      </c>
    </row>
    <row r="95" spans="1:16" ht="12.75" customHeight="1">
      <c r="A95" s="19" t="s">
        <v>383</v>
      </c>
      <c r="B95" s="19" t="s">
        <v>429</v>
      </c>
      <c r="C95" s="19" t="s">
        <v>498</v>
      </c>
      <c r="D95" s="4">
        <v>2013</v>
      </c>
      <c r="E95" s="19" t="s">
        <v>431</v>
      </c>
      <c r="F95" s="19" t="s">
        <v>432</v>
      </c>
      <c r="G95" s="19" t="str">
        <f t="shared" si="6"/>
        <v>11</v>
      </c>
      <c r="H95" s="19" t="str">
        <f t="shared" si="7"/>
        <v>33</v>
      </c>
      <c r="I95" s="19" t="str">
        <f t="shared" si="8"/>
        <v>54</v>
      </c>
      <c r="J95" s="19" t="s">
        <v>65</v>
      </c>
      <c r="K95" s="19" t="s">
        <v>117</v>
      </c>
      <c r="L95" s="19" t="s">
        <v>67</v>
      </c>
      <c r="M95" s="19" t="s">
        <v>51</v>
      </c>
      <c r="N95" s="19" t="s">
        <v>51</v>
      </c>
      <c r="O95" s="19" t="s">
        <v>51</v>
      </c>
      <c r="P95" s="19" t="s">
        <v>50</v>
      </c>
    </row>
    <row r="96" spans="1:16" ht="12.75" customHeight="1">
      <c r="A96" s="19" t="s">
        <v>383</v>
      </c>
      <c r="B96" s="19" t="s">
        <v>429</v>
      </c>
      <c r="C96" s="19" t="s">
        <v>499</v>
      </c>
      <c r="D96" s="4">
        <v>2013</v>
      </c>
      <c r="E96" s="19" t="s">
        <v>431</v>
      </c>
      <c r="F96" s="19" t="s">
        <v>432</v>
      </c>
      <c r="G96" s="19" t="str">
        <f t="shared" si="6"/>
        <v>11</v>
      </c>
      <c r="H96" s="19" t="str">
        <f t="shared" si="7"/>
        <v>34</v>
      </c>
      <c r="I96" s="19" t="str">
        <f t="shared" si="8"/>
        <v>13</v>
      </c>
      <c r="J96" s="19" t="s">
        <v>433</v>
      </c>
      <c r="K96" s="19" t="s">
        <v>434</v>
      </c>
      <c r="L96" s="19" t="s">
        <v>67</v>
      </c>
      <c r="M96" s="19" t="s">
        <v>75</v>
      </c>
      <c r="N96" s="19" t="s">
        <v>51</v>
      </c>
      <c r="O96" s="19" t="s">
        <v>51</v>
      </c>
      <c r="P96" s="19" t="s">
        <v>51</v>
      </c>
    </row>
    <row r="97" spans="1:16" ht="12.75" customHeight="1">
      <c r="A97" s="19" t="s">
        <v>383</v>
      </c>
      <c r="B97" s="19" t="s">
        <v>429</v>
      </c>
      <c r="C97" s="19" t="s">
        <v>500</v>
      </c>
      <c r="D97" s="4">
        <v>2013</v>
      </c>
      <c r="E97" s="19" t="s">
        <v>431</v>
      </c>
      <c r="F97" s="19" t="s">
        <v>432</v>
      </c>
      <c r="G97" s="19" t="str">
        <f t="shared" si="6"/>
        <v>11</v>
      </c>
      <c r="H97" s="19" t="str">
        <f t="shared" si="7"/>
        <v>34</v>
      </c>
      <c r="I97" s="19" t="str">
        <f t="shared" si="8"/>
        <v>14</v>
      </c>
      <c r="J97" s="19" t="s">
        <v>109</v>
      </c>
      <c r="K97" s="19" t="s">
        <v>110</v>
      </c>
      <c r="L97" s="19" t="s">
        <v>67</v>
      </c>
      <c r="M97" s="19" t="s">
        <v>51</v>
      </c>
      <c r="N97" s="19" t="s">
        <v>51</v>
      </c>
      <c r="O97" s="19" t="s">
        <v>51</v>
      </c>
      <c r="P97" s="19" t="s">
        <v>51</v>
      </c>
    </row>
    <row r="98" spans="1:16" ht="12.75" customHeight="1">
      <c r="A98" s="19" t="s">
        <v>383</v>
      </c>
      <c r="B98" s="19" t="s">
        <v>429</v>
      </c>
      <c r="C98" s="19" t="s">
        <v>501</v>
      </c>
      <c r="D98" s="4">
        <v>2013</v>
      </c>
      <c r="E98" s="19" t="s">
        <v>431</v>
      </c>
      <c r="F98" s="19" t="s">
        <v>432</v>
      </c>
      <c r="G98" s="19" t="str">
        <f t="shared" ref="G98:G129" si="9">LEFT(C98,2)</f>
        <v>11</v>
      </c>
      <c r="H98" s="19" t="str">
        <f t="shared" ref="H98:H129" si="10">MID(C98,4,2)</f>
        <v>34</v>
      </c>
      <c r="I98" s="19" t="str">
        <f t="shared" ref="I98:I129" si="11">MID(C98,7,2)</f>
        <v>26</v>
      </c>
      <c r="J98" s="19" t="s">
        <v>433</v>
      </c>
      <c r="K98" s="19" t="s">
        <v>436</v>
      </c>
      <c r="L98" s="19" t="s">
        <v>49</v>
      </c>
      <c r="M98" s="19" t="s">
        <v>51</v>
      </c>
      <c r="N98" s="19" t="s">
        <v>51</v>
      </c>
      <c r="O98" s="19" t="s">
        <v>51</v>
      </c>
      <c r="P98" s="19" t="s">
        <v>51</v>
      </c>
    </row>
    <row r="99" spans="1:16" ht="12.75" customHeight="1">
      <c r="A99" s="19" t="s">
        <v>383</v>
      </c>
      <c r="B99" s="19" t="s">
        <v>429</v>
      </c>
      <c r="C99" s="19" t="s">
        <v>502</v>
      </c>
      <c r="D99" s="4">
        <v>2013</v>
      </c>
      <c r="E99" s="19" t="s">
        <v>431</v>
      </c>
      <c r="F99" s="19" t="s">
        <v>432</v>
      </c>
      <c r="G99" s="19" t="str">
        <f t="shared" si="9"/>
        <v>11</v>
      </c>
      <c r="H99" s="19" t="str">
        <f t="shared" si="10"/>
        <v>34</v>
      </c>
      <c r="I99" s="19" t="str">
        <f t="shared" si="11"/>
        <v>28</v>
      </c>
      <c r="J99" s="19" t="s">
        <v>65</v>
      </c>
      <c r="K99" s="19" t="s">
        <v>117</v>
      </c>
      <c r="L99" s="19" t="s">
        <v>67</v>
      </c>
      <c r="M99" s="19" t="s">
        <v>51</v>
      </c>
      <c r="N99" s="19" t="s">
        <v>51</v>
      </c>
      <c r="O99" s="19" t="s">
        <v>51</v>
      </c>
      <c r="P99" s="19" t="s">
        <v>51</v>
      </c>
    </row>
    <row r="100" spans="1:16" ht="12.75" customHeight="1">
      <c r="A100" s="19" t="s">
        <v>383</v>
      </c>
      <c r="B100" s="19" t="s">
        <v>429</v>
      </c>
      <c r="C100" s="19" t="s">
        <v>503</v>
      </c>
      <c r="D100" s="4">
        <v>2013</v>
      </c>
      <c r="E100" s="19" t="s">
        <v>431</v>
      </c>
      <c r="F100" s="19" t="s">
        <v>432</v>
      </c>
      <c r="G100" s="19" t="str">
        <f t="shared" si="9"/>
        <v>11</v>
      </c>
      <c r="H100" s="19" t="str">
        <f t="shared" si="10"/>
        <v>34</v>
      </c>
      <c r="I100" s="19" t="str">
        <f t="shared" si="11"/>
        <v>53</v>
      </c>
      <c r="J100" s="19" t="s">
        <v>65</v>
      </c>
      <c r="K100" s="19" t="s">
        <v>504</v>
      </c>
      <c r="L100" s="19" t="s">
        <v>67</v>
      </c>
      <c r="M100" s="19" t="s">
        <v>75</v>
      </c>
      <c r="N100" s="19" t="s">
        <v>51</v>
      </c>
      <c r="O100" s="19" t="s">
        <v>51</v>
      </c>
      <c r="P100" s="19" t="s">
        <v>75</v>
      </c>
    </row>
    <row r="101" spans="1:16" ht="12.75" customHeight="1">
      <c r="A101" s="19" t="s">
        <v>383</v>
      </c>
      <c r="B101" s="19" t="s">
        <v>429</v>
      </c>
      <c r="C101" s="19" t="s">
        <v>505</v>
      </c>
      <c r="D101" s="4">
        <v>2013</v>
      </c>
      <c r="E101" s="19" t="s">
        <v>431</v>
      </c>
      <c r="F101" s="19" t="s">
        <v>432</v>
      </c>
      <c r="G101" s="19" t="str">
        <f t="shared" si="9"/>
        <v>11</v>
      </c>
      <c r="H101" s="19" t="str">
        <f t="shared" si="10"/>
        <v>35</v>
      </c>
      <c r="I101" s="19" t="str">
        <f t="shared" si="11"/>
        <v>42</v>
      </c>
      <c r="J101" s="19" t="s">
        <v>65</v>
      </c>
      <c r="K101" s="19" t="s">
        <v>117</v>
      </c>
      <c r="L101" s="19" t="s">
        <v>67</v>
      </c>
      <c r="M101" s="19" t="s">
        <v>75</v>
      </c>
      <c r="N101" s="19" t="s">
        <v>51</v>
      </c>
      <c r="O101" s="19" t="s">
        <v>51</v>
      </c>
      <c r="P101" s="19" t="s">
        <v>51</v>
      </c>
    </row>
    <row r="102" spans="1:16" ht="12.75" customHeight="1">
      <c r="A102" s="19" t="s">
        <v>383</v>
      </c>
      <c r="B102" s="19" t="s">
        <v>429</v>
      </c>
      <c r="C102" s="19" t="s">
        <v>506</v>
      </c>
      <c r="D102" s="4">
        <v>2013</v>
      </c>
      <c r="E102" s="19" t="s">
        <v>431</v>
      </c>
      <c r="F102" s="19" t="s">
        <v>432</v>
      </c>
      <c r="G102" s="19" t="str">
        <f t="shared" si="9"/>
        <v>11</v>
      </c>
      <c r="H102" s="19" t="str">
        <f t="shared" si="10"/>
        <v>35</v>
      </c>
      <c r="I102" s="19" t="str">
        <f t="shared" si="11"/>
        <v>47</v>
      </c>
      <c r="J102" s="19" t="s">
        <v>433</v>
      </c>
      <c r="K102" s="19" t="s">
        <v>507</v>
      </c>
      <c r="L102" s="19" t="s">
        <v>67</v>
      </c>
      <c r="M102" s="19" t="s">
        <v>75</v>
      </c>
      <c r="N102" s="19" t="s">
        <v>51</v>
      </c>
      <c r="O102" s="19" t="s">
        <v>51</v>
      </c>
      <c r="P102" s="19" t="s">
        <v>51</v>
      </c>
    </row>
    <row r="103" spans="1:16" ht="12.75" customHeight="1">
      <c r="A103" s="19" t="s">
        <v>383</v>
      </c>
      <c r="B103" s="19" t="s">
        <v>429</v>
      </c>
      <c r="C103" s="19" t="s">
        <v>508</v>
      </c>
      <c r="D103" s="4">
        <v>2013</v>
      </c>
      <c r="E103" s="19" t="s">
        <v>431</v>
      </c>
      <c r="F103" s="19" t="s">
        <v>432</v>
      </c>
      <c r="G103" s="19" t="str">
        <f t="shared" si="9"/>
        <v>11</v>
      </c>
      <c r="H103" s="19" t="str">
        <f t="shared" si="10"/>
        <v>35</v>
      </c>
      <c r="I103" s="19" t="str">
        <f t="shared" si="11"/>
        <v>54</v>
      </c>
      <c r="J103" s="19" t="s">
        <v>65</v>
      </c>
      <c r="K103" s="19" t="s">
        <v>66</v>
      </c>
      <c r="L103" s="19" t="s">
        <v>67</v>
      </c>
      <c r="M103" s="19" t="s">
        <v>51</v>
      </c>
      <c r="N103" s="19" t="s">
        <v>51</v>
      </c>
      <c r="O103" s="19" t="s">
        <v>51</v>
      </c>
      <c r="P103" s="19" t="s">
        <v>51</v>
      </c>
    </row>
    <row r="104" spans="1:16" ht="12.75" customHeight="1">
      <c r="A104" s="19" t="s">
        <v>383</v>
      </c>
      <c r="B104" s="19" t="s">
        <v>429</v>
      </c>
      <c r="C104" s="19" t="s">
        <v>509</v>
      </c>
      <c r="D104" s="4">
        <v>2013</v>
      </c>
      <c r="E104" s="19" t="s">
        <v>431</v>
      </c>
      <c r="F104" s="19" t="s">
        <v>432</v>
      </c>
      <c r="G104" s="19" t="str">
        <f t="shared" si="9"/>
        <v>11</v>
      </c>
      <c r="H104" s="19" t="str">
        <f t="shared" si="10"/>
        <v>36</v>
      </c>
      <c r="I104" s="19" t="str">
        <f t="shared" si="11"/>
        <v>08</v>
      </c>
      <c r="J104" s="19" t="s">
        <v>433</v>
      </c>
      <c r="K104" s="19" t="s">
        <v>510</v>
      </c>
      <c r="L104" s="19" t="s">
        <v>67</v>
      </c>
      <c r="M104" s="19" t="s">
        <v>75</v>
      </c>
      <c r="N104" s="19" t="s">
        <v>51</v>
      </c>
      <c r="O104" s="19" t="s">
        <v>75</v>
      </c>
      <c r="P104" s="19" t="s">
        <v>511</v>
      </c>
    </row>
    <row r="105" spans="1:16" ht="12.75" customHeight="1">
      <c r="A105" s="19" t="s">
        <v>383</v>
      </c>
      <c r="B105" s="19" t="s">
        <v>429</v>
      </c>
      <c r="C105" s="19" t="s">
        <v>509</v>
      </c>
      <c r="D105" s="4">
        <v>2013</v>
      </c>
      <c r="E105" s="19" t="s">
        <v>431</v>
      </c>
      <c r="F105" s="19" t="s">
        <v>432</v>
      </c>
      <c r="G105" s="19" t="str">
        <f t="shared" si="9"/>
        <v>11</v>
      </c>
      <c r="H105" s="19" t="str">
        <f t="shared" si="10"/>
        <v>36</v>
      </c>
      <c r="I105" s="19" t="str">
        <f t="shared" si="11"/>
        <v>08</v>
      </c>
      <c r="J105" s="19" t="s">
        <v>65</v>
      </c>
      <c r="K105" s="19" t="s">
        <v>117</v>
      </c>
      <c r="L105" s="19" t="s">
        <v>67</v>
      </c>
      <c r="M105" s="19" t="s">
        <v>75</v>
      </c>
      <c r="N105" s="19" t="s">
        <v>51</v>
      </c>
      <c r="O105" s="19" t="s">
        <v>75</v>
      </c>
      <c r="P105" s="19" t="s">
        <v>75</v>
      </c>
    </row>
    <row r="106" spans="1:16" ht="12.75" customHeight="1">
      <c r="A106" s="19" t="s">
        <v>383</v>
      </c>
      <c r="B106" s="19" t="s">
        <v>429</v>
      </c>
      <c r="C106" s="19" t="s">
        <v>512</v>
      </c>
      <c r="D106" s="4">
        <v>2013</v>
      </c>
      <c r="E106" s="19" t="s">
        <v>431</v>
      </c>
      <c r="F106" s="19" t="s">
        <v>432</v>
      </c>
      <c r="G106" s="19" t="str">
        <f t="shared" si="9"/>
        <v>11</v>
      </c>
      <c r="H106" s="19" t="str">
        <f t="shared" si="10"/>
        <v>36</v>
      </c>
      <c r="I106" s="19" t="str">
        <f t="shared" si="11"/>
        <v>27</v>
      </c>
      <c r="J106" s="19" t="s">
        <v>65</v>
      </c>
      <c r="K106" s="19" t="s">
        <v>123</v>
      </c>
      <c r="L106" s="19" t="s">
        <v>67</v>
      </c>
      <c r="M106" s="19" t="s">
        <v>55</v>
      </c>
      <c r="N106" s="19" t="s">
        <v>55</v>
      </c>
      <c r="O106" s="19" t="s">
        <v>75</v>
      </c>
      <c r="P106" s="19" t="s">
        <v>51</v>
      </c>
    </row>
    <row r="107" spans="1:16" ht="12.75" customHeight="1">
      <c r="A107" s="19" t="s">
        <v>383</v>
      </c>
      <c r="B107" s="19" t="s">
        <v>429</v>
      </c>
      <c r="C107" s="19" t="s">
        <v>513</v>
      </c>
      <c r="D107" s="4">
        <v>2013</v>
      </c>
      <c r="E107" s="19" t="s">
        <v>431</v>
      </c>
      <c r="F107" s="19" t="s">
        <v>432</v>
      </c>
      <c r="G107" s="19" t="str">
        <f t="shared" si="9"/>
        <v>11</v>
      </c>
      <c r="H107" s="19" t="str">
        <f t="shared" si="10"/>
        <v>36</v>
      </c>
      <c r="I107" s="19" t="str">
        <f t="shared" si="11"/>
        <v>31</v>
      </c>
      <c r="J107" s="19" t="s">
        <v>65</v>
      </c>
      <c r="K107" s="19" t="s">
        <v>119</v>
      </c>
      <c r="L107" s="19" t="s">
        <v>67</v>
      </c>
      <c r="M107" s="19" t="s">
        <v>55</v>
      </c>
      <c r="N107" s="19" t="s">
        <v>50</v>
      </c>
      <c r="O107" s="19" t="s">
        <v>60</v>
      </c>
      <c r="P107" s="19" t="s">
        <v>51</v>
      </c>
    </row>
    <row r="108" spans="1:16" ht="12.75" customHeight="1">
      <c r="A108" s="19" t="s">
        <v>383</v>
      </c>
      <c r="B108" s="19" t="s">
        <v>429</v>
      </c>
      <c r="C108" s="19" t="s">
        <v>514</v>
      </c>
      <c r="D108" s="4">
        <v>2013</v>
      </c>
      <c r="E108" s="19" t="s">
        <v>431</v>
      </c>
      <c r="F108" s="19" t="s">
        <v>432</v>
      </c>
      <c r="G108" s="19" t="str">
        <f t="shared" si="9"/>
        <v>11</v>
      </c>
      <c r="H108" s="19" t="str">
        <f t="shared" si="10"/>
        <v>36</v>
      </c>
      <c r="I108" s="19" t="str">
        <f t="shared" si="11"/>
        <v>34</v>
      </c>
      <c r="J108" s="19" t="s">
        <v>433</v>
      </c>
      <c r="K108" s="19" t="s">
        <v>510</v>
      </c>
      <c r="L108" s="19" t="s">
        <v>67</v>
      </c>
      <c r="M108" s="19" t="s">
        <v>55</v>
      </c>
      <c r="N108" s="19" t="s">
        <v>51</v>
      </c>
      <c r="O108" s="19" t="s">
        <v>60</v>
      </c>
      <c r="P108" s="19" t="s">
        <v>51</v>
      </c>
    </row>
    <row r="109" spans="1:16" ht="12.75" customHeight="1">
      <c r="A109" s="19" t="s">
        <v>383</v>
      </c>
      <c r="B109" s="19" t="s">
        <v>429</v>
      </c>
      <c r="C109" s="19" t="s">
        <v>515</v>
      </c>
      <c r="D109" s="4">
        <v>2013</v>
      </c>
      <c r="E109" s="19" t="s">
        <v>431</v>
      </c>
      <c r="F109" s="19" t="s">
        <v>432</v>
      </c>
      <c r="G109" s="19" t="str">
        <f t="shared" si="9"/>
        <v>11</v>
      </c>
      <c r="H109" s="19" t="str">
        <f t="shared" si="10"/>
        <v>36</v>
      </c>
      <c r="I109" s="19" t="str">
        <f t="shared" si="11"/>
        <v>45</v>
      </c>
      <c r="J109" s="19" t="s">
        <v>65</v>
      </c>
      <c r="K109" s="19" t="s">
        <v>117</v>
      </c>
      <c r="L109" s="19" t="s">
        <v>67</v>
      </c>
      <c r="M109" s="19" t="s">
        <v>75</v>
      </c>
      <c r="N109" s="19" t="s">
        <v>51</v>
      </c>
      <c r="O109" s="19" t="s">
        <v>50</v>
      </c>
      <c r="P109" s="19" t="s">
        <v>51</v>
      </c>
    </row>
    <row r="110" spans="1:16" ht="12.75" customHeight="1">
      <c r="A110" s="19" t="s">
        <v>383</v>
      </c>
      <c r="B110" s="19" t="s">
        <v>429</v>
      </c>
      <c r="C110" s="19" t="s">
        <v>516</v>
      </c>
      <c r="D110" s="4">
        <v>2013</v>
      </c>
      <c r="E110" s="19" t="s">
        <v>431</v>
      </c>
      <c r="F110" s="19" t="s">
        <v>432</v>
      </c>
      <c r="G110" s="19" t="str">
        <f t="shared" si="9"/>
        <v>11</v>
      </c>
      <c r="H110" s="19" t="str">
        <f t="shared" si="10"/>
        <v>36</v>
      </c>
      <c r="I110" s="19" t="str">
        <f t="shared" si="11"/>
        <v>47</v>
      </c>
      <c r="J110" s="19" t="s">
        <v>65</v>
      </c>
      <c r="K110" s="19" t="s">
        <v>123</v>
      </c>
      <c r="L110" s="19" t="s">
        <v>67</v>
      </c>
      <c r="M110" s="19" t="s">
        <v>75</v>
      </c>
      <c r="N110" s="19" t="s">
        <v>51</v>
      </c>
      <c r="O110" s="19" t="s">
        <v>50</v>
      </c>
      <c r="P110" s="19" t="s">
        <v>51</v>
      </c>
    </row>
    <row r="111" spans="1:16" ht="12.75" customHeight="1">
      <c r="A111" s="19" t="s">
        <v>383</v>
      </c>
      <c r="B111" s="19" t="s">
        <v>429</v>
      </c>
      <c r="C111" s="19" t="s">
        <v>517</v>
      </c>
      <c r="D111" s="4">
        <v>2013</v>
      </c>
      <c r="E111" s="19" t="s">
        <v>431</v>
      </c>
      <c r="F111" s="19" t="s">
        <v>432</v>
      </c>
      <c r="G111" s="19" t="str">
        <f t="shared" si="9"/>
        <v>11</v>
      </c>
      <c r="H111" s="19" t="str">
        <f t="shared" si="10"/>
        <v>36</v>
      </c>
      <c r="I111" s="19" t="str">
        <f t="shared" si="11"/>
        <v>48</v>
      </c>
      <c r="J111" s="19" t="s">
        <v>433</v>
      </c>
      <c r="K111" s="19" t="s">
        <v>434</v>
      </c>
      <c r="L111" s="19" t="s">
        <v>67</v>
      </c>
      <c r="M111" s="19" t="s">
        <v>75</v>
      </c>
      <c r="N111" s="19" t="s">
        <v>51</v>
      </c>
      <c r="O111" s="19" t="s">
        <v>50</v>
      </c>
      <c r="P111" s="19" t="s">
        <v>51</v>
      </c>
    </row>
    <row r="112" spans="1:16" ht="12.75" customHeight="1">
      <c r="A112" s="19" t="s">
        <v>383</v>
      </c>
      <c r="B112" s="19" t="s">
        <v>429</v>
      </c>
      <c r="C112" s="19" t="s">
        <v>518</v>
      </c>
      <c r="D112" s="4">
        <v>2013</v>
      </c>
      <c r="E112" s="19" t="s">
        <v>431</v>
      </c>
      <c r="F112" s="19" t="s">
        <v>432</v>
      </c>
      <c r="G112" s="19" t="str">
        <f t="shared" si="9"/>
        <v>11</v>
      </c>
      <c r="H112" s="19" t="str">
        <f t="shared" si="10"/>
        <v>36</v>
      </c>
      <c r="I112" s="19" t="str">
        <f t="shared" si="11"/>
        <v>52</v>
      </c>
      <c r="J112" s="19" t="s">
        <v>109</v>
      </c>
      <c r="K112" s="19" t="s">
        <v>151</v>
      </c>
      <c r="L112" s="19" t="s">
        <v>67</v>
      </c>
      <c r="M112" s="19" t="s">
        <v>75</v>
      </c>
      <c r="N112" s="19" t="s">
        <v>51</v>
      </c>
      <c r="O112" s="19" t="s">
        <v>50</v>
      </c>
      <c r="P112" s="19" t="s">
        <v>51</v>
      </c>
    </row>
    <row r="113" spans="1:16" ht="12.75" customHeight="1">
      <c r="A113" s="19" t="s">
        <v>383</v>
      </c>
      <c r="B113" s="19" t="s">
        <v>429</v>
      </c>
      <c r="C113" s="19" t="s">
        <v>519</v>
      </c>
      <c r="D113" s="4">
        <v>2013</v>
      </c>
      <c r="E113" s="19" t="s">
        <v>431</v>
      </c>
      <c r="F113" s="19" t="s">
        <v>432</v>
      </c>
      <c r="G113" s="19" t="str">
        <f t="shared" si="9"/>
        <v>11</v>
      </c>
      <c r="H113" s="19" t="str">
        <f t="shared" si="10"/>
        <v>37</v>
      </c>
      <c r="I113" s="19" t="str">
        <f t="shared" si="11"/>
        <v>00</v>
      </c>
      <c r="J113" s="19" t="s">
        <v>109</v>
      </c>
      <c r="K113" s="19" t="s">
        <v>110</v>
      </c>
      <c r="L113" s="19" t="s">
        <v>520</v>
      </c>
      <c r="M113" s="19" t="s">
        <v>75</v>
      </c>
      <c r="N113" s="19" t="s">
        <v>51</v>
      </c>
      <c r="O113" s="19" t="s">
        <v>75</v>
      </c>
      <c r="P113" s="19" t="s">
        <v>50</v>
      </c>
    </row>
    <row r="114" spans="1:16" ht="12.75" customHeight="1">
      <c r="A114" s="19" t="s">
        <v>383</v>
      </c>
      <c r="B114" s="19" t="s">
        <v>429</v>
      </c>
      <c r="C114" s="19" t="s">
        <v>521</v>
      </c>
      <c r="D114" s="4">
        <v>2013</v>
      </c>
      <c r="E114" s="19" t="s">
        <v>431</v>
      </c>
      <c r="F114" s="19" t="s">
        <v>432</v>
      </c>
      <c r="G114" s="19" t="str">
        <f t="shared" si="9"/>
        <v>11</v>
      </c>
      <c r="H114" s="19" t="str">
        <f t="shared" si="10"/>
        <v>38</v>
      </c>
      <c r="I114" s="19" t="str">
        <f t="shared" si="11"/>
        <v>06</v>
      </c>
      <c r="J114" s="19" t="s">
        <v>109</v>
      </c>
      <c r="K114" s="19" t="s">
        <v>143</v>
      </c>
      <c r="L114" s="19" t="s">
        <v>49</v>
      </c>
      <c r="M114" s="19" t="s">
        <v>51</v>
      </c>
      <c r="N114" s="19" t="s">
        <v>75</v>
      </c>
      <c r="O114" s="19" t="s">
        <v>51</v>
      </c>
      <c r="P114" s="19" t="s">
        <v>51</v>
      </c>
    </row>
    <row r="115" spans="1:16" ht="12.75" customHeight="1">
      <c r="A115" s="19" t="s">
        <v>383</v>
      </c>
      <c r="B115" s="19" t="s">
        <v>429</v>
      </c>
      <c r="C115" s="19" t="s">
        <v>522</v>
      </c>
      <c r="D115" s="4">
        <v>2013</v>
      </c>
      <c r="E115" s="19" t="s">
        <v>431</v>
      </c>
      <c r="F115" s="19" t="s">
        <v>432</v>
      </c>
      <c r="G115" s="19" t="str">
        <f t="shared" si="9"/>
        <v>11</v>
      </c>
      <c r="H115" s="19" t="str">
        <f t="shared" si="10"/>
        <v>38</v>
      </c>
      <c r="I115" s="19" t="str">
        <f t="shared" si="11"/>
        <v>14</v>
      </c>
      <c r="J115" s="19" t="s">
        <v>65</v>
      </c>
      <c r="K115" s="19" t="s">
        <v>117</v>
      </c>
      <c r="L115" s="19" t="s">
        <v>67</v>
      </c>
      <c r="M115" s="19" t="s">
        <v>51</v>
      </c>
      <c r="N115" s="19" t="s">
        <v>51</v>
      </c>
      <c r="O115" s="19" t="s">
        <v>51</v>
      </c>
      <c r="P115" s="19" t="s">
        <v>51</v>
      </c>
    </row>
    <row r="116" spans="1:16" ht="12.75" customHeight="1">
      <c r="A116" s="19" t="s">
        <v>383</v>
      </c>
      <c r="B116" s="19" t="s">
        <v>429</v>
      </c>
      <c r="C116" s="19" t="s">
        <v>523</v>
      </c>
      <c r="D116" s="4">
        <v>2013</v>
      </c>
      <c r="E116" s="19" t="s">
        <v>431</v>
      </c>
      <c r="F116" s="19" t="s">
        <v>432</v>
      </c>
      <c r="G116" s="19" t="str">
        <f t="shared" si="9"/>
        <v>11</v>
      </c>
      <c r="H116" s="19" t="str">
        <f t="shared" si="10"/>
        <v>38</v>
      </c>
      <c r="I116" s="19" t="str">
        <f t="shared" si="11"/>
        <v>20</v>
      </c>
      <c r="J116" s="19" t="s">
        <v>65</v>
      </c>
      <c r="K116" s="19" t="s">
        <v>117</v>
      </c>
      <c r="L116" s="19" t="s">
        <v>67</v>
      </c>
      <c r="M116" s="19" t="s">
        <v>51</v>
      </c>
      <c r="N116" s="19" t="s">
        <v>51</v>
      </c>
      <c r="O116" s="19" t="s">
        <v>51</v>
      </c>
      <c r="P116" s="19" t="s">
        <v>75</v>
      </c>
    </row>
    <row r="117" spans="1:16" ht="12.75" customHeight="1">
      <c r="A117" s="19" t="s">
        <v>383</v>
      </c>
      <c r="B117" s="19" t="s">
        <v>429</v>
      </c>
      <c r="C117" s="19" t="s">
        <v>524</v>
      </c>
      <c r="D117" s="4">
        <v>2013</v>
      </c>
      <c r="E117" s="19" t="s">
        <v>431</v>
      </c>
      <c r="F117" s="19" t="s">
        <v>432</v>
      </c>
      <c r="G117" s="19" t="str">
        <f t="shared" si="9"/>
        <v>11</v>
      </c>
      <c r="H117" s="19" t="str">
        <f t="shared" si="10"/>
        <v>38</v>
      </c>
      <c r="I117" s="19" t="str">
        <f t="shared" si="11"/>
        <v>23</v>
      </c>
      <c r="J117" s="19" t="s">
        <v>433</v>
      </c>
      <c r="K117" s="19" t="s">
        <v>434</v>
      </c>
      <c r="L117" s="19" t="s">
        <v>67</v>
      </c>
      <c r="M117" s="19" t="s">
        <v>51</v>
      </c>
      <c r="N117" s="19" t="s">
        <v>51</v>
      </c>
      <c r="O117" s="19" t="s">
        <v>75</v>
      </c>
      <c r="P117" s="19" t="s">
        <v>51</v>
      </c>
    </row>
    <row r="118" spans="1:16" ht="12.75" customHeight="1">
      <c r="A118" s="19" t="s">
        <v>383</v>
      </c>
      <c r="B118" s="19" t="s">
        <v>429</v>
      </c>
      <c r="C118" s="19" t="s">
        <v>525</v>
      </c>
      <c r="D118" s="4">
        <v>2013</v>
      </c>
      <c r="E118" s="19" t="s">
        <v>431</v>
      </c>
      <c r="F118" s="19" t="s">
        <v>432</v>
      </c>
      <c r="G118" s="19" t="str">
        <f t="shared" si="9"/>
        <v>11</v>
      </c>
      <c r="H118" s="19" t="str">
        <f t="shared" si="10"/>
        <v>38</v>
      </c>
      <c r="I118" s="19" t="str">
        <f t="shared" si="11"/>
        <v>27</v>
      </c>
      <c r="J118" s="19" t="s">
        <v>109</v>
      </c>
      <c r="K118" s="19" t="s">
        <v>110</v>
      </c>
      <c r="L118" s="19" t="s">
        <v>67</v>
      </c>
      <c r="M118" s="19" t="s">
        <v>51</v>
      </c>
      <c r="N118" s="19" t="s">
        <v>75</v>
      </c>
      <c r="O118" s="19" t="s">
        <v>75</v>
      </c>
      <c r="P118" s="19" t="s">
        <v>51</v>
      </c>
    </row>
    <row r="119" spans="1:16" ht="12.75" customHeight="1">
      <c r="A119" s="19" t="s">
        <v>383</v>
      </c>
      <c r="B119" s="19" t="s">
        <v>429</v>
      </c>
      <c r="C119" s="19" t="s">
        <v>526</v>
      </c>
      <c r="D119" s="4">
        <v>2013</v>
      </c>
      <c r="E119" s="19" t="s">
        <v>431</v>
      </c>
      <c r="F119" s="19" t="s">
        <v>432</v>
      </c>
      <c r="G119" s="19" t="str">
        <f t="shared" si="9"/>
        <v>11</v>
      </c>
      <c r="H119" s="19" t="str">
        <f t="shared" si="10"/>
        <v>38</v>
      </c>
      <c r="I119" s="19" t="str">
        <f t="shared" si="11"/>
        <v>41</v>
      </c>
      <c r="J119" s="19" t="s">
        <v>433</v>
      </c>
      <c r="K119" s="19" t="s">
        <v>527</v>
      </c>
      <c r="L119" s="19" t="s">
        <v>49</v>
      </c>
      <c r="M119" s="19" t="s">
        <v>51</v>
      </c>
      <c r="N119" s="19" t="s">
        <v>51</v>
      </c>
      <c r="O119" s="19" t="s">
        <v>75</v>
      </c>
      <c r="P119" s="19" t="s">
        <v>51</v>
      </c>
    </row>
    <row r="120" spans="1:16" ht="12.75" customHeight="1">
      <c r="A120" s="19" t="s">
        <v>383</v>
      </c>
      <c r="B120" s="19" t="s">
        <v>429</v>
      </c>
      <c r="C120" s="19" t="s">
        <v>528</v>
      </c>
      <c r="D120" s="4">
        <v>2013</v>
      </c>
      <c r="E120" s="19" t="s">
        <v>431</v>
      </c>
      <c r="F120" s="19" t="s">
        <v>432</v>
      </c>
      <c r="G120" s="19" t="str">
        <f t="shared" si="9"/>
        <v>11</v>
      </c>
      <c r="H120" s="19" t="str">
        <f t="shared" si="10"/>
        <v>38</v>
      </c>
      <c r="I120" s="19" t="str">
        <f t="shared" si="11"/>
        <v>52</v>
      </c>
      <c r="J120" s="19" t="s">
        <v>109</v>
      </c>
      <c r="K120" s="19" t="s">
        <v>110</v>
      </c>
      <c r="L120" s="19" t="s">
        <v>67</v>
      </c>
      <c r="M120" s="19" t="s">
        <v>51</v>
      </c>
      <c r="N120" s="19" t="s">
        <v>51</v>
      </c>
      <c r="O120" s="19" t="s">
        <v>75</v>
      </c>
      <c r="P120" s="19" t="s">
        <v>51</v>
      </c>
    </row>
    <row r="121" spans="1:16" ht="12.75" customHeight="1">
      <c r="A121" s="19" t="s">
        <v>383</v>
      </c>
      <c r="B121" s="19" t="s">
        <v>429</v>
      </c>
      <c r="C121" s="19" t="s">
        <v>529</v>
      </c>
      <c r="D121" s="4">
        <v>2013</v>
      </c>
      <c r="E121" s="19" t="s">
        <v>431</v>
      </c>
      <c r="F121" s="19" t="s">
        <v>432</v>
      </c>
      <c r="G121" s="19" t="str">
        <f t="shared" si="9"/>
        <v>11</v>
      </c>
      <c r="H121" s="19" t="str">
        <f t="shared" si="10"/>
        <v>38</v>
      </c>
      <c r="I121" s="19" t="str">
        <f t="shared" si="11"/>
        <v>59</v>
      </c>
      <c r="J121" s="19" t="s">
        <v>65</v>
      </c>
      <c r="K121" s="19" t="s">
        <v>117</v>
      </c>
      <c r="L121" s="19" t="s">
        <v>67</v>
      </c>
      <c r="M121" s="19" t="s">
        <v>51</v>
      </c>
      <c r="N121" s="19" t="s">
        <v>60</v>
      </c>
      <c r="O121" s="19" t="s">
        <v>75</v>
      </c>
      <c r="P121" s="19" t="s">
        <v>51</v>
      </c>
    </row>
    <row r="122" spans="1:16" ht="12.75" customHeight="1">
      <c r="A122" s="19" t="s">
        <v>383</v>
      </c>
      <c r="B122" s="19" t="s">
        <v>429</v>
      </c>
      <c r="C122" s="19" t="s">
        <v>530</v>
      </c>
      <c r="D122" s="4">
        <v>2013</v>
      </c>
      <c r="E122" s="19" t="s">
        <v>431</v>
      </c>
      <c r="F122" s="19" t="s">
        <v>432</v>
      </c>
      <c r="G122" s="19" t="str">
        <f t="shared" si="9"/>
        <v>11</v>
      </c>
      <c r="H122" s="19" t="str">
        <f t="shared" si="10"/>
        <v>39</v>
      </c>
      <c r="I122" s="19" t="str">
        <f t="shared" si="11"/>
        <v>16</v>
      </c>
      <c r="J122" s="19" t="s">
        <v>433</v>
      </c>
      <c r="K122" s="19" t="s">
        <v>531</v>
      </c>
      <c r="L122" s="19" t="s">
        <v>49</v>
      </c>
      <c r="M122" s="19" t="s">
        <v>75</v>
      </c>
      <c r="N122" s="19" t="s">
        <v>51</v>
      </c>
      <c r="O122" s="19" t="s">
        <v>75</v>
      </c>
      <c r="P122" s="19" t="s">
        <v>51</v>
      </c>
    </row>
    <row r="123" spans="1:16" ht="12.75" customHeight="1">
      <c r="A123" s="19" t="s">
        <v>383</v>
      </c>
      <c r="B123" s="19" t="s">
        <v>429</v>
      </c>
      <c r="C123" s="19" t="s">
        <v>532</v>
      </c>
      <c r="D123" s="4">
        <v>2013</v>
      </c>
      <c r="E123" s="19" t="s">
        <v>431</v>
      </c>
      <c r="F123" s="19" t="s">
        <v>432</v>
      </c>
      <c r="G123" s="19" t="str">
        <f t="shared" si="9"/>
        <v>11</v>
      </c>
      <c r="H123" s="19" t="str">
        <f t="shared" si="10"/>
        <v>39</v>
      </c>
      <c r="I123" s="19" t="str">
        <f t="shared" si="11"/>
        <v>33</v>
      </c>
      <c r="J123" s="19" t="s">
        <v>65</v>
      </c>
      <c r="K123" s="19" t="s">
        <v>117</v>
      </c>
      <c r="L123" s="19" t="s">
        <v>67</v>
      </c>
      <c r="M123" s="19" t="s">
        <v>75</v>
      </c>
      <c r="N123" s="19" t="s">
        <v>51</v>
      </c>
      <c r="O123" s="19" t="s">
        <v>75</v>
      </c>
      <c r="P123" s="19" t="s">
        <v>51</v>
      </c>
    </row>
    <row r="124" spans="1:16" ht="12.75" customHeight="1">
      <c r="A124" s="19" t="s">
        <v>383</v>
      </c>
      <c r="B124" s="19" t="s">
        <v>429</v>
      </c>
      <c r="C124" s="19" t="s">
        <v>533</v>
      </c>
      <c r="D124" s="4">
        <v>2013</v>
      </c>
      <c r="E124" s="19" t="s">
        <v>431</v>
      </c>
      <c r="F124" s="19" t="s">
        <v>432</v>
      </c>
      <c r="G124" s="19" t="str">
        <f t="shared" si="9"/>
        <v>11</v>
      </c>
      <c r="H124" s="19" t="str">
        <f t="shared" si="10"/>
        <v>39</v>
      </c>
      <c r="I124" s="19" t="str">
        <f t="shared" si="11"/>
        <v>42</v>
      </c>
      <c r="J124" s="19" t="s">
        <v>433</v>
      </c>
      <c r="K124" s="19" t="s">
        <v>436</v>
      </c>
      <c r="L124" s="19" t="s">
        <v>67</v>
      </c>
      <c r="M124" s="19" t="s">
        <v>50</v>
      </c>
      <c r="N124" s="19" t="s">
        <v>51</v>
      </c>
      <c r="O124" s="19" t="s">
        <v>75</v>
      </c>
      <c r="P124" s="19" t="s">
        <v>51</v>
      </c>
    </row>
    <row r="125" spans="1:16" ht="12.75" customHeight="1">
      <c r="A125" s="19" t="s">
        <v>383</v>
      </c>
      <c r="B125" s="19" t="s">
        <v>429</v>
      </c>
      <c r="C125" s="19" t="s">
        <v>534</v>
      </c>
      <c r="D125" s="4">
        <v>2013</v>
      </c>
      <c r="E125" s="19" t="s">
        <v>431</v>
      </c>
      <c r="F125" s="19" t="s">
        <v>432</v>
      </c>
      <c r="G125" s="19" t="str">
        <f t="shared" si="9"/>
        <v>11</v>
      </c>
      <c r="H125" s="19" t="str">
        <f t="shared" si="10"/>
        <v>39</v>
      </c>
      <c r="I125" s="19" t="str">
        <f t="shared" si="11"/>
        <v>44</v>
      </c>
      <c r="J125" s="19" t="s">
        <v>109</v>
      </c>
      <c r="K125" s="19" t="s">
        <v>151</v>
      </c>
      <c r="L125" s="19" t="s">
        <v>67</v>
      </c>
      <c r="M125" s="19" t="s">
        <v>50</v>
      </c>
      <c r="N125" s="19" t="s">
        <v>51</v>
      </c>
      <c r="O125" s="19" t="s">
        <v>75</v>
      </c>
      <c r="P125" s="19" t="s">
        <v>51</v>
      </c>
    </row>
    <row r="126" spans="1:16" ht="12.75" customHeight="1">
      <c r="A126" s="19" t="s">
        <v>383</v>
      </c>
      <c r="B126" s="19" t="s">
        <v>429</v>
      </c>
      <c r="C126" s="19" t="s">
        <v>535</v>
      </c>
      <c r="D126" s="4">
        <v>2013</v>
      </c>
      <c r="E126" s="19" t="s">
        <v>431</v>
      </c>
      <c r="F126" s="19" t="s">
        <v>432</v>
      </c>
      <c r="G126" s="19" t="str">
        <f t="shared" si="9"/>
        <v>11</v>
      </c>
      <c r="H126" s="19" t="str">
        <f t="shared" si="10"/>
        <v>39</v>
      </c>
      <c r="I126" s="19" t="str">
        <f t="shared" si="11"/>
        <v>52</v>
      </c>
      <c r="J126" s="19" t="s">
        <v>433</v>
      </c>
      <c r="K126" s="19" t="s">
        <v>434</v>
      </c>
      <c r="L126" s="19" t="s">
        <v>67</v>
      </c>
      <c r="M126" s="19" t="s">
        <v>51</v>
      </c>
      <c r="N126" s="19" t="s">
        <v>51</v>
      </c>
      <c r="O126" s="19" t="s">
        <v>51</v>
      </c>
      <c r="P126" s="19" t="s">
        <v>51</v>
      </c>
    </row>
    <row r="127" spans="1:16" ht="12.75" customHeight="1">
      <c r="A127" s="19" t="s">
        <v>383</v>
      </c>
      <c r="B127" s="19" t="s">
        <v>429</v>
      </c>
      <c r="C127" s="19" t="s">
        <v>536</v>
      </c>
      <c r="D127" s="4">
        <v>2013</v>
      </c>
      <c r="E127" s="19" t="s">
        <v>431</v>
      </c>
      <c r="F127" s="19" t="s">
        <v>432</v>
      </c>
      <c r="G127" s="19" t="str">
        <f t="shared" si="9"/>
        <v>11</v>
      </c>
      <c r="H127" s="19" t="str">
        <f t="shared" si="10"/>
        <v>40</v>
      </c>
      <c r="I127" s="19" t="str">
        <f t="shared" si="11"/>
        <v>03</v>
      </c>
      <c r="J127" s="19" t="s">
        <v>433</v>
      </c>
      <c r="K127" s="19" t="s">
        <v>439</v>
      </c>
      <c r="L127" s="19" t="s">
        <v>67</v>
      </c>
      <c r="M127" s="19" t="s">
        <v>75</v>
      </c>
      <c r="N127" s="19" t="s">
        <v>51</v>
      </c>
      <c r="O127" s="19" t="s">
        <v>51</v>
      </c>
      <c r="P127" s="19" t="s">
        <v>51</v>
      </c>
    </row>
    <row r="128" spans="1:16" ht="12.75" customHeight="1">
      <c r="A128" s="19" t="s">
        <v>383</v>
      </c>
      <c r="B128" s="19" t="s">
        <v>429</v>
      </c>
      <c r="C128" s="19" t="s">
        <v>537</v>
      </c>
      <c r="D128" s="4">
        <v>2013</v>
      </c>
      <c r="E128" s="19" t="s">
        <v>431</v>
      </c>
      <c r="F128" s="19" t="s">
        <v>432</v>
      </c>
      <c r="G128" s="19" t="str">
        <f t="shared" si="9"/>
        <v>11</v>
      </c>
      <c r="H128" s="19" t="str">
        <f t="shared" si="10"/>
        <v>41</v>
      </c>
      <c r="I128" s="19" t="str">
        <f t="shared" si="11"/>
        <v>05</v>
      </c>
      <c r="J128" s="19" t="s">
        <v>433</v>
      </c>
      <c r="K128" s="19" t="s">
        <v>468</v>
      </c>
      <c r="L128" s="19" t="s">
        <v>49</v>
      </c>
      <c r="M128" s="19" t="s">
        <v>50</v>
      </c>
      <c r="N128" s="19" t="s">
        <v>51</v>
      </c>
      <c r="O128" s="19" t="s">
        <v>75</v>
      </c>
      <c r="P128" s="19" t="s">
        <v>60</v>
      </c>
    </row>
    <row r="129" spans="1:16" ht="12.75" customHeight="1">
      <c r="A129" s="19" t="s">
        <v>383</v>
      </c>
      <c r="B129" s="19" t="s">
        <v>429</v>
      </c>
      <c r="C129" s="19" t="s">
        <v>538</v>
      </c>
      <c r="D129" s="4">
        <v>2013</v>
      </c>
      <c r="E129" s="19" t="s">
        <v>431</v>
      </c>
      <c r="F129" s="19" t="s">
        <v>432</v>
      </c>
      <c r="G129" s="19" t="str">
        <f t="shared" si="9"/>
        <v>11</v>
      </c>
      <c r="H129" s="19" t="str">
        <f t="shared" si="10"/>
        <v>41</v>
      </c>
      <c r="I129" s="19" t="str">
        <f t="shared" si="11"/>
        <v>33</v>
      </c>
      <c r="J129" s="19" t="s">
        <v>433</v>
      </c>
      <c r="K129" s="19" t="s">
        <v>434</v>
      </c>
      <c r="L129" s="19" t="s">
        <v>49</v>
      </c>
      <c r="M129" s="19" t="s">
        <v>60</v>
      </c>
      <c r="N129" s="19" t="s">
        <v>51</v>
      </c>
      <c r="O129" s="19" t="s">
        <v>60</v>
      </c>
      <c r="P129" s="19" t="s">
        <v>51</v>
      </c>
    </row>
    <row r="130" spans="1:16" ht="12.75" customHeight="1">
      <c r="A130" s="19" t="s">
        <v>383</v>
      </c>
      <c r="B130" s="19" t="s">
        <v>429</v>
      </c>
      <c r="C130" s="19" t="s">
        <v>539</v>
      </c>
      <c r="D130" s="4">
        <v>2013</v>
      </c>
      <c r="E130" s="19" t="s">
        <v>431</v>
      </c>
      <c r="F130" s="19" t="s">
        <v>432</v>
      </c>
      <c r="G130" s="19" t="str">
        <f t="shared" ref="G130:G151" si="12">LEFT(C130,2)</f>
        <v>11</v>
      </c>
      <c r="H130" s="19" t="str">
        <f t="shared" ref="H130:H151" si="13">MID(C130,4,2)</f>
        <v>41</v>
      </c>
      <c r="I130" s="19" t="str">
        <f t="shared" ref="I130:I151" si="14">MID(C130,7,2)</f>
        <v>40</v>
      </c>
      <c r="J130" s="19" t="s">
        <v>47</v>
      </c>
      <c r="K130" s="19" t="s">
        <v>540</v>
      </c>
      <c r="L130" s="19" t="s">
        <v>67</v>
      </c>
      <c r="M130" s="19" t="s">
        <v>75</v>
      </c>
      <c r="N130" s="19" t="s">
        <v>51</v>
      </c>
      <c r="O130" s="19" t="s">
        <v>51</v>
      </c>
      <c r="P130" s="19" t="s">
        <v>50</v>
      </c>
    </row>
    <row r="131" spans="1:16" ht="12.75" customHeight="1">
      <c r="A131" s="19" t="s">
        <v>383</v>
      </c>
      <c r="B131" s="19" t="s">
        <v>429</v>
      </c>
      <c r="C131" s="19" t="s">
        <v>541</v>
      </c>
      <c r="D131" s="4">
        <v>2013</v>
      </c>
      <c r="E131" s="19" t="s">
        <v>431</v>
      </c>
      <c r="F131" s="19" t="s">
        <v>432</v>
      </c>
      <c r="G131" s="19" t="str">
        <f t="shared" si="12"/>
        <v>11</v>
      </c>
      <c r="H131" s="19" t="str">
        <f t="shared" si="13"/>
        <v>41</v>
      </c>
      <c r="I131" s="19" t="str">
        <f t="shared" si="14"/>
        <v>41</v>
      </c>
      <c r="J131" s="19" t="s">
        <v>433</v>
      </c>
      <c r="K131" s="19" t="s">
        <v>434</v>
      </c>
      <c r="L131" s="19" t="s">
        <v>67</v>
      </c>
      <c r="M131" s="19" t="s">
        <v>75</v>
      </c>
      <c r="N131" s="19" t="s">
        <v>51</v>
      </c>
      <c r="O131" s="19" t="s">
        <v>51</v>
      </c>
      <c r="P131" s="19" t="s">
        <v>51</v>
      </c>
    </row>
    <row r="132" spans="1:16" ht="12.75" customHeight="1">
      <c r="A132" s="19" t="s">
        <v>383</v>
      </c>
      <c r="B132" s="19" t="s">
        <v>429</v>
      </c>
      <c r="C132" s="19" t="s">
        <v>542</v>
      </c>
      <c r="D132" s="4">
        <v>2013</v>
      </c>
      <c r="E132" s="19" t="s">
        <v>431</v>
      </c>
      <c r="F132" s="19" t="s">
        <v>432</v>
      </c>
      <c r="G132" s="19" t="str">
        <f t="shared" si="12"/>
        <v>11</v>
      </c>
      <c r="H132" s="19" t="str">
        <f t="shared" si="13"/>
        <v>42</v>
      </c>
      <c r="I132" s="19" t="str">
        <f t="shared" si="14"/>
        <v>14</v>
      </c>
      <c r="J132" s="19" t="s">
        <v>65</v>
      </c>
      <c r="K132" s="19" t="s">
        <v>117</v>
      </c>
      <c r="L132" s="19" t="s">
        <v>67</v>
      </c>
      <c r="M132" s="19" t="s">
        <v>75</v>
      </c>
      <c r="N132" s="19" t="s">
        <v>51</v>
      </c>
      <c r="O132" s="19" t="s">
        <v>51</v>
      </c>
      <c r="P132" s="19" t="s">
        <v>51</v>
      </c>
    </row>
    <row r="133" spans="1:16" ht="12.75" customHeight="1">
      <c r="A133" s="19" t="s">
        <v>383</v>
      </c>
      <c r="B133" s="19" t="s">
        <v>429</v>
      </c>
      <c r="C133" s="19" t="s">
        <v>543</v>
      </c>
      <c r="D133" s="4">
        <v>2013</v>
      </c>
      <c r="E133" s="19" t="s">
        <v>431</v>
      </c>
      <c r="F133" s="19" t="s">
        <v>432</v>
      </c>
      <c r="G133" s="19" t="str">
        <f t="shared" si="12"/>
        <v>11</v>
      </c>
      <c r="H133" s="19" t="str">
        <f t="shared" si="13"/>
        <v>42</v>
      </c>
      <c r="I133" s="19" t="str">
        <f t="shared" si="14"/>
        <v>23</v>
      </c>
      <c r="J133" s="19" t="s">
        <v>433</v>
      </c>
      <c r="K133" s="19" t="s">
        <v>470</v>
      </c>
      <c r="L133" s="19" t="s">
        <v>49</v>
      </c>
      <c r="M133" s="19" t="s">
        <v>75</v>
      </c>
      <c r="N133" s="19" t="s">
        <v>51</v>
      </c>
      <c r="O133" s="19" t="s">
        <v>51</v>
      </c>
      <c r="P133" s="19" t="s">
        <v>75</v>
      </c>
    </row>
    <row r="134" spans="1:16" ht="12.75" customHeight="1">
      <c r="A134" s="19" t="s">
        <v>383</v>
      </c>
      <c r="B134" s="19" t="s">
        <v>429</v>
      </c>
      <c r="C134" s="19" t="s">
        <v>544</v>
      </c>
      <c r="D134" s="4">
        <v>2013</v>
      </c>
      <c r="E134" s="19" t="s">
        <v>431</v>
      </c>
      <c r="F134" s="19" t="s">
        <v>432</v>
      </c>
      <c r="G134" s="19" t="str">
        <f t="shared" si="12"/>
        <v>11</v>
      </c>
      <c r="H134" s="19" t="str">
        <f t="shared" si="13"/>
        <v>42</v>
      </c>
      <c r="I134" s="19" t="str">
        <f t="shared" si="14"/>
        <v>35</v>
      </c>
      <c r="J134" s="19" t="s">
        <v>433</v>
      </c>
      <c r="K134" s="19" t="s">
        <v>545</v>
      </c>
      <c r="L134" s="19" t="s">
        <v>49</v>
      </c>
      <c r="M134" s="19" t="s">
        <v>51</v>
      </c>
      <c r="N134" s="19" t="s">
        <v>51</v>
      </c>
      <c r="O134" s="19" t="s">
        <v>75</v>
      </c>
      <c r="P134" s="19" t="s">
        <v>51</v>
      </c>
    </row>
    <row r="135" spans="1:16" ht="12.75" customHeight="1">
      <c r="A135" s="19" t="s">
        <v>383</v>
      </c>
      <c r="B135" s="19" t="s">
        <v>429</v>
      </c>
      <c r="C135" s="19" t="s">
        <v>546</v>
      </c>
      <c r="D135" s="4">
        <v>2013</v>
      </c>
      <c r="E135" s="19" t="s">
        <v>431</v>
      </c>
      <c r="F135" s="19" t="s">
        <v>432</v>
      </c>
      <c r="G135" s="19" t="str">
        <f t="shared" si="12"/>
        <v>11</v>
      </c>
      <c r="H135" s="19" t="str">
        <f t="shared" si="13"/>
        <v>42</v>
      </c>
      <c r="I135" s="19" t="str">
        <f t="shared" si="14"/>
        <v>54</v>
      </c>
      <c r="J135" s="19" t="s">
        <v>433</v>
      </c>
      <c r="K135" s="19" t="s">
        <v>547</v>
      </c>
      <c r="L135" s="19" t="s">
        <v>49</v>
      </c>
      <c r="M135" s="19" t="s">
        <v>75</v>
      </c>
      <c r="N135" s="19" t="s">
        <v>75</v>
      </c>
      <c r="O135" s="19" t="s">
        <v>75</v>
      </c>
      <c r="P135" s="19" t="s">
        <v>51</v>
      </c>
    </row>
    <row r="136" spans="1:16" ht="12.75" customHeight="1">
      <c r="A136" s="19" t="s">
        <v>383</v>
      </c>
      <c r="B136" s="19" t="s">
        <v>429</v>
      </c>
      <c r="C136" s="19" t="s">
        <v>548</v>
      </c>
      <c r="D136" s="4">
        <v>2013</v>
      </c>
      <c r="E136" s="19" t="s">
        <v>431</v>
      </c>
      <c r="F136" s="19" t="s">
        <v>432</v>
      </c>
      <c r="G136" s="19" t="str">
        <f t="shared" si="12"/>
        <v>11</v>
      </c>
      <c r="H136" s="19" t="str">
        <f t="shared" si="13"/>
        <v>43</v>
      </c>
      <c r="I136" s="19" t="str">
        <f t="shared" si="14"/>
        <v>38</v>
      </c>
      <c r="J136" s="19" t="s">
        <v>65</v>
      </c>
      <c r="K136" s="19" t="s">
        <v>117</v>
      </c>
      <c r="L136" s="19" t="s">
        <v>67</v>
      </c>
      <c r="M136" s="19" t="s">
        <v>51</v>
      </c>
      <c r="N136" s="19" t="s">
        <v>51</v>
      </c>
      <c r="O136" s="19" t="s">
        <v>51</v>
      </c>
      <c r="P136" s="19" t="s">
        <v>50</v>
      </c>
    </row>
    <row r="137" spans="1:16" ht="12.75" customHeight="1">
      <c r="A137" s="19" t="s">
        <v>383</v>
      </c>
      <c r="B137" s="19" t="s">
        <v>429</v>
      </c>
      <c r="C137" s="19" t="s">
        <v>549</v>
      </c>
      <c r="D137" s="4">
        <v>2013</v>
      </c>
      <c r="E137" s="19" t="s">
        <v>431</v>
      </c>
      <c r="F137" s="19" t="s">
        <v>432</v>
      </c>
      <c r="G137" s="19" t="str">
        <f t="shared" si="12"/>
        <v>14</v>
      </c>
      <c r="H137" s="19" t="str">
        <f t="shared" si="13"/>
        <v>44</v>
      </c>
      <c r="I137" s="19" t="str">
        <f t="shared" si="14"/>
        <v>43</v>
      </c>
      <c r="J137" s="19" t="s">
        <v>433</v>
      </c>
      <c r="K137" s="19" t="s">
        <v>550</v>
      </c>
      <c r="L137" s="19" t="s">
        <v>49</v>
      </c>
      <c r="M137" s="19" t="s">
        <v>51</v>
      </c>
      <c r="N137" s="19" t="s">
        <v>51</v>
      </c>
      <c r="O137" s="19" t="s">
        <v>51</v>
      </c>
      <c r="P137" s="19" t="s">
        <v>60</v>
      </c>
    </row>
    <row r="138" spans="1:16" ht="12.75" customHeight="1">
      <c r="A138" s="19" t="s">
        <v>383</v>
      </c>
      <c r="B138" s="19" t="s">
        <v>429</v>
      </c>
      <c r="C138" s="19" t="s">
        <v>551</v>
      </c>
      <c r="D138" s="4">
        <v>2013</v>
      </c>
      <c r="E138" s="19" t="s">
        <v>431</v>
      </c>
      <c r="F138" s="19" t="s">
        <v>432</v>
      </c>
      <c r="G138" s="19" t="str">
        <f t="shared" si="12"/>
        <v>14</v>
      </c>
      <c r="H138" s="19" t="str">
        <f t="shared" si="13"/>
        <v>44</v>
      </c>
      <c r="I138" s="19" t="str">
        <f t="shared" si="14"/>
        <v>56</v>
      </c>
      <c r="J138" s="19" t="s">
        <v>433</v>
      </c>
      <c r="K138" s="19" t="s">
        <v>480</v>
      </c>
      <c r="L138" s="19" t="s">
        <v>49</v>
      </c>
      <c r="M138" s="19" t="s">
        <v>51</v>
      </c>
      <c r="N138" s="19" t="s">
        <v>51</v>
      </c>
      <c r="O138" s="19" t="s">
        <v>51</v>
      </c>
      <c r="P138" s="19" t="s">
        <v>51</v>
      </c>
    </row>
    <row r="139" spans="1:16" ht="12.75" customHeight="1">
      <c r="A139" s="19" t="s">
        <v>383</v>
      </c>
      <c r="B139" s="19" t="s">
        <v>429</v>
      </c>
      <c r="C139" s="19" t="s">
        <v>552</v>
      </c>
      <c r="D139" s="4">
        <v>2013</v>
      </c>
      <c r="E139" s="19" t="s">
        <v>431</v>
      </c>
      <c r="F139" s="19" t="s">
        <v>432</v>
      </c>
      <c r="G139" s="19" t="str">
        <f t="shared" si="12"/>
        <v>11</v>
      </c>
      <c r="H139" s="19" t="str">
        <f t="shared" si="13"/>
        <v>45</v>
      </c>
      <c r="I139" s="19" t="str">
        <f t="shared" si="14"/>
        <v>09</v>
      </c>
      <c r="J139" s="19" t="s">
        <v>65</v>
      </c>
      <c r="K139" s="19" t="s">
        <v>117</v>
      </c>
      <c r="L139" s="19" t="s">
        <v>67</v>
      </c>
      <c r="M139" s="19" t="s">
        <v>51</v>
      </c>
      <c r="N139" s="19" t="s">
        <v>51</v>
      </c>
      <c r="O139" s="19" t="s">
        <v>51</v>
      </c>
      <c r="P139" s="19" t="s">
        <v>51</v>
      </c>
    </row>
    <row r="140" spans="1:16" ht="12.75" customHeight="1">
      <c r="A140" s="19" t="s">
        <v>383</v>
      </c>
      <c r="B140" s="19" t="s">
        <v>429</v>
      </c>
      <c r="C140" s="19" t="s">
        <v>553</v>
      </c>
      <c r="D140" s="4">
        <v>2013</v>
      </c>
      <c r="E140" s="19" t="s">
        <v>431</v>
      </c>
      <c r="F140" s="19" t="s">
        <v>432</v>
      </c>
      <c r="G140" s="19" t="str">
        <f t="shared" si="12"/>
        <v>11</v>
      </c>
      <c r="H140" s="19" t="str">
        <f t="shared" si="13"/>
        <v>45</v>
      </c>
      <c r="I140" s="19" t="str">
        <f t="shared" si="14"/>
        <v>15</v>
      </c>
      <c r="J140" s="19" t="s">
        <v>109</v>
      </c>
      <c r="K140" s="19" t="s">
        <v>110</v>
      </c>
      <c r="L140" s="19" t="s">
        <v>49</v>
      </c>
      <c r="M140" s="19" t="s">
        <v>554</v>
      </c>
      <c r="N140" s="19" t="s">
        <v>51</v>
      </c>
      <c r="O140" s="19" t="s">
        <v>51</v>
      </c>
      <c r="P140" s="19" t="s">
        <v>50</v>
      </c>
    </row>
    <row r="141" spans="1:16" ht="12.75" customHeight="1">
      <c r="A141" s="19" t="s">
        <v>383</v>
      </c>
      <c r="B141" s="19" t="s">
        <v>429</v>
      </c>
      <c r="C141" s="19" t="s">
        <v>555</v>
      </c>
      <c r="D141" s="4">
        <v>2013</v>
      </c>
      <c r="E141" s="19" t="s">
        <v>431</v>
      </c>
      <c r="F141" s="19" t="s">
        <v>432</v>
      </c>
      <c r="G141" s="19" t="str">
        <f t="shared" si="12"/>
        <v>11</v>
      </c>
      <c r="H141" s="19" t="str">
        <f t="shared" si="13"/>
        <v>45</v>
      </c>
      <c r="I141" s="19" t="str">
        <f t="shared" si="14"/>
        <v>18</v>
      </c>
      <c r="J141" s="19" t="s">
        <v>65</v>
      </c>
      <c r="K141" s="19" t="s">
        <v>117</v>
      </c>
      <c r="L141" s="19" t="s">
        <v>67</v>
      </c>
      <c r="M141" s="19" t="s">
        <v>51</v>
      </c>
      <c r="N141" s="19" t="s">
        <v>51</v>
      </c>
      <c r="O141" s="19" t="s">
        <v>75</v>
      </c>
      <c r="P141" s="19" t="s">
        <v>51</v>
      </c>
    </row>
    <row r="142" spans="1:16" ht="12.75" customHeight="1">
      <c r="A142" s="19" t="s">
        <v>383</v>
      </c>
      <c r="B142" s="19" t="s">
        <v>429</v>
      </c>
      <c r="C142" s="19" t="s">
        <v>556</v>
      </c>
      <c r="D142" s="4">
        <v>2013</v>
      </c>
      <c r="E142" s="19" t="s">
        <v>431</v>
      </c>
      <c r="F142" s="19" t="s">
        <v>432</v>
      </c>
      <c r="G142" s="19" t="str">
        <f t="shared" si="12"/>
        <v>11</v>
      </c>
      <c r="H142" s="19" t="str">
        <f t="shared" si="13"/>
        <v>45</v>
      </c>
      <c r="I142" s="19" t="str">
        <f t="shared" si="14"/>
        <v>25</v>
      </c>
      <c r="J142" s="19" t="s">
        <v>433</v>
      </c>
      <c r="K142" s="19" t="s">
        <v>557</v>
      </c>
      <c r="L142" s="19" t="s">
        <v>49</v>
      </c>
      <c r="M142" s="19" t="s">
        <v>51</v>
      </c>
      <c r="N142" s="19" t="s">
        <v>51</v>
      </c>
      <c r="O142" s="19" t="s">
        <v>51</v>
      </c>
      <c r="P142" s="19" t="s">
        <v>51</v>
      </c>
    </row>
    <row r="143" spans="1:16" ht="12.75" customHeight="1">
      <c r="A143" s="19" t="s">
        <v>383</v>
      </c>
      <c r="B143" s="19" t="s">
        <v>429</v>
      </c>
      <c r="C143" s="19" t="s">
        <v>558</v>
      </c>
      <c r="D143" s="4">
        <v>2013</v>
      </c>
      <c r="E143" s="19" t="s">
        <v>431</v>
      </c>
      <c r="F143" s="19" t="s">
        <v>432</v>
      </c>
      <c r="G143" s="19" t="str">
        <f t="shared" si="12"/>
        <v>11</v>
      </c>
      <c r="H143" s="19" t="str">
        <f t="shared" si="13"/>
        <v>45</v>
      </c>
      <c r="I143" s="19" t="str">
        <f t="shared" si="14"/>
        <v>28</v>
      </c>
      <c r="J143" s="19" t="s">
        <v>109</v>
      </c>
      <c r="K143" s="19" t="s">
        <v>143</v>
      </c>
      <c r="L143" s="19" t="s">
        <v>49</v>
      </c>
      <c r="M143" s="19" t="s">
        <v>51</v>
      </c>
      <c r="N143" s="19" t="s">
        <v>51</v>
      </c>
      <c r="O143" s="19" t="s">
        <v>51</v>
      </c>
      <c r="P143" s="19" t="s">
        <v>51</v>
      </c>
    </row>
    <row r="144" spans="1:16" ht="12.75" customHeight="1">
      <c r="A144" s="19" t="s">
        <v>383</v>
      </c>
      <c r="B144" s="19" t="s">
        <v>429</v>
      </c>
      <c r="C144" s="19" t="s">
        <v>559</v>
      </c>
      <c r="D144" s="4">
        <v>2013</v>
      </c>
      <c r="E144" s="19" t="s">
        <v>431</v>
      </c>
      <c r="F144" s="19" t="s">
        <v>432</v>
      </c>
      <c r="G144" s="19" t="str">
        <f t="shared" si="12"/>
        <v>11</v>
      </c>
      <c r="H144" s="19" t="str">
        <f t="shared" si="13"/>
        <v>45</v>
      </c>
      <c r="I144" s="19" t="str">
        <f t="shared" si="14"/>
        <v>36</v>
      </c>
      <c r="J144" s="19" t="s">
        <v>65</v>
      </c>
      <c r="K144" s="19" t="s">
        <v>117</v>
      </c>
      <c r="L144" s="19" t="s">
        <v>67</v>
      </c>
      <c r="M144" s="19" t="s">
        <v>554</v>
      </c>
      <c r="N144" s="19" t="s">
        <v>75</v>
      </c>
      <c r="O144" s="19" t="s">
        <v>75</v>
      </c>
      <c r="P144" s="19" t="s">
        <v>60</v>
      </c>
    </row>
    <row r="145" spans="1:16" ht="12.75" customHeight="1">
      <c r="A145" s="19" t="s">
        <v>383</v>
      </c>
      <c r="B145" s="19" t="s">
        <v>429</v>
      </c>
      <c r="C145" s="19" t="s">
        <v>560</v>
      </c>
      <c r="D145" s="4">
        <v>2013</v>
      </c>
      <c r="E145" s="19" t="s">
        <v>431</v>
      </c>
      <c r="F145" s="19" t="s">
        <v>432</v>
      </c>
      <c r="G145" s="19" t="str">
        <f t="shared" si="12"/>
        <v>11</v>
      </c>
      <c r="H145" s="19" t="str">
        <f t="shared" si="13"/>
        <v>46</v>
      </c>
      <c r="I145" s="19" t="str">
        <f t="shared" si="14"/>
        <v>48</v>
      </c>
      <c r="J145" s="19" t="s">
        <v>109</v>
      </c>
      <c r="K145" s="19" t="s">
        <v>143</v>
      </c>
      <c r="L145" s="19" t="s">
        <v>49</v>
      </c>
      <c r="M145" s="19" t="s">
        <v>51</v>
      </c>
      <c r="N145" s="19" t="s">
        <v>51</v>
      </c>
      <c r="O145" s="19" t="s">
        <v>75</v>
      </c>
      <c r="P145" s="19" t="s">
        <v>75</v>
      </c>
    </row>
    <row r="146" spans="1:16" ht="12.75" customHeight="1">
      <c r="A146" s="19" t="s">
        <v>383</v>
      </c>
      <c r="B146" s="19" t="s">
        <v>429</v>
      </c>
      <c r="C146" s="19" t="s">
        <v>561</v>
      </c>
      <c r="D146" s="4">
        <v>2013</v>
      </c>
      <c r="E146" s="19" t="s">
        <v>431</v>
      </c>
      <c r="F146" s="19" t="s">
        <v>432</v>
      </c>
      <c r="G146" s="19" t="str">
        <f t="shared" si="12"/>
        <v>11</v>
      </c>
      <c r="H146" s="19" t="str">
        <f t="shared" si="13"/>
        <v>47</v>
      </c>
      <c r="I146" s="19" t="str">
        <f t="shared" si="14"/>
        <v>00</v>
      </c>
      <c r="J146" s="19" t="s">
        <v>65</v>
      </c>
      <c r="K146" s="19" t="s">
        <v>66</v>
      </c>
      <c r="L146" s="19" t="s">
        <v>67</v>
      </c>
      <c r="M146" s="19" t="s">
        <v>51</v>
      </c>
      <c r="N146" s="19" t="s">
        <v>51</v>
      </c>
      <c r="O146" s="19" t="s">
        <v>75</v>
      </c>
      <c r="P146" s="19" t="s">
        <v>51</v>
      </c>
    </row>
    <row r="147" spans="1:16" ht="12.75" customHeight="1">
      <c r="A147" s="19" t="s">
        <v>383</v>
      </c>
      <c r="B147" s="19" t="s">
        <v>429</v>
      </c>
      <c r="C147" s="19" t="s">
        <v>562</v>
      </c>
      <c r="D147" s="4">
        <v>2013</v>
      </c>
      <c r="E147" s="19" t="s">
        <v>431</v>
      </c>
      <c r="F147" s="19" t="s">
        <v>432</v>
      </c>
      <c r="G147" s="19" t="str">
        <f t="shared" si="12"/>
        <v>11</v>
      </c>
      <c r="H147" s="19" t="str">
        <f t="shared" si="13"/>
        <v>47</v>
      </c>
      <c r="I147" s="19" t="str">
        <f t="shared" si="14"/>
        <v>24</v>
      </c>
      <c r="J147" s="19" t="s">
        <v>109</v>
      </c>
      <c r="K147" s="19" t="s">
        <v>143</v>
      </c>
      <c r="L147" s="19" t="s">
        <v>49</v>
      </c>
      <c r="M147" s="19" t="s">
        <v>51</v>
      </c>
      <c r="N147" s="19" t="s">
        <v>50</v>
      </c>
      <c r="O147" s="19" t="s">
        <v>75</v>
      </c>
      <c r="P147" s="19" t="s">
        <v>51</v>
      </c>
    </row>
    <row r="148" spans="1:16" ht="12.75" customHeight="1">
      <c r="A148" s="19" t="s">
        <v>383</v>
      </c>
      <c r="B148" s="19" t="s">
        <v>429</v>
      </c>
      <c r="C148" s="19" t="s">
        <v>563</v>
      </c>
      <c r="D148" s="4">
        <v>2013</v>
      </c>
      <c r="E148" s="19" t="s">
        <v>431</v>
      </c>
      <c r="F148" s="19" t="s">
        <v>432</v>
      </c>
      <c r="G148" s="19" t="str">
        <f t="shared" si="12"/>
        <v>11</v>
      </c>
      <c r="H148" s="19" t="str">
        <f t="shared" si="13"/>
        <v>47</v>
      </c>
      <c r="I148" s="19" t="str">
        <f t="shared" si="14"/>
        <v>35</v>
      </c>
      <c r="J148" s="19" t="s">
        <v>65</v>
      </c>
      <c r="K148" s="19" t="s">
        <v>117</v>
      </c>
      <c r="L148" s="19" t="s">
        <v>67</v>
      </c>
      <c r="M148" s="19" t="s">
        <v>51</v>
      </c>
      <c r="N148" s="19" t="s">
        <v>75</v>
      </c>
      <c r="O148" s="19" t="s">
        <v>51</v>
      </c>
      <c r="P148" s="19" t="s">
        <v>51</v>
      </c>
    </row>
    <row r="149" spans="1:16" ht="12.75" customHeight="1">
      <c r="A149" s="19" t="s">
        <v>383</v>
      </c>
      <c r="B149" s="19" t="s">
        <v>429</v>
      </c>
      <c r="C149" s="19" t="s">
        <v>564</v>
      </c>
      <c r="D149" s="4">
        <v>2013</v>
      </c>
      <c r="E149" s="19" t="s">
        <v>431</v>
      </c>
      <c r="F149" s="19" t="s">
        <v>432</v>
      </c>
      <c r="G149" s="19" t="str">
        <f t="shared" si="12"/>
        <v>11</v>
      </c>
      <c r="H149" s="19" t="str">
        <f t="shared" si="13"/>
        <v>47</v>
      </c>
      <c r="I149" s="19" t="str">
        <f t="shared" si="14"/>
        <v>40</v>
      </c>
      <c r="J149" s="19" t="s">
        <v>109</v>
      </c>
      <c r="K149" s="19" t="s">
        <v>110</v>
      </c>
      <c r="L149" s="19" t="s">
        <v>67</v>
      </c>
      <c r="M149" s="19" t="s">
        <v>565</v>
      </c>
      <c r="N149" s="19" t="s">
        <v>50</v>
      </c>
      <c r="O149" s="19" t="s">
        <v>51</v>
      </c>
      <c r="P149" s="19" t="s">
        <v>51</v>
      </c>
    </row>
    <row r="150" spans="1:16" ht="12.75" customHeight="1">
      <c r="A150" s="19" t="s">
        <v>383</v>
      </c>
      <c r="B150" s="19" t="s">
        <v>429</v>
      </c>
      <c r="C150" s="19" t="s">
        <v>566</v>
      </c>
      <c r="D150" s="4">
        <v>2013</v>
      </c>
      <c r="E150" s="19" t="s">
        <v>431</v>
      </c>
      <c r="F150" s="19" t="s">
        <v>432</v>
      </c>
      <c r="G150" s="19" t="str">
        <f t="shared" si="12"/>
        <v>11</v>
      </c>
      <c r="H150" s="19" t="str">
        <f t="shared" si="13"/>
        <v>48</v>
      </c>
      <c r="I150" s="19" t="str">
        <f t="shared" si="14"/>
        <v>15</v>
      </c>
      <c r="J150" s="19" t="s">
        <v>65</v>
      </c>
      <c r="K150" s="19" t="s">
        <v>390</v>
      </c>
      <c r="L150" s="19" t="s">
        <v>67</v>
      </c>
      <c r="M150" s="19" t="s">
        <v>51</v>
      </c>
      <c r="N150" s="19" t="s">
        <v>51</v>
      </c>
      <c r="O150" s="19" t="s">
        <v>51</v>
      </c>
      <c r="P150" s="19" t="s">
        <v>51</v>
      </c>
    </row>
    <row r="151" spans="1:16" ht="12.75" customHeight="1">
      <c r="A151" s="19" t="s">
        <v>383</v>
      </c>
      <c r="B151" s="19" t="s">
        <v>429</v>
      </c>
      <c r="C151" s="19" t="s">
        <v>567</v>
      </c>
      <c r="D151" s="4">
        <v>2013</v>
      </c>
      <c r="E151" s="19" t="s">
        <v>431</v>
      </c>
      <c r="F151" s="19" t="s">
        <v>432</v>
      </c>
      <c r="G151" s="19" t="str">
        <f t="shared" si="12"/>
        <v>11</v>
      </c>
      <c r="H151" s="19" t="str">
        <f t="shared" si="13"/>
        <v>48</v>
      </c>
      <c r="I151" s="19" t="str">
        <f t="shared" si="14"/>
        <v>53</v>
      </c>
      <c r="J151" s="19" t="s">
        <v>47</v>
      </c>
      <c r="K151" s="19" t="s">
        <v>390</v>
      </c>
      <c r="L151" s="19" t="s">
        <v>67</v>
      </c>
      <c r="M151" s="19" t="s">
        <v>51</v>
      </c>
      <c r="N151" s="19" t="s">
        <v>51</v>
      </c>
      <c r="O151" s="19" t="s">
        <v>51</v>
      </c>
      <c r="P151" s="19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1.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31" customWidth="1"/>
    <col min="11" max="11" width="27.1640625" customWidth="1"/>
    <col min="12" max="12" width="24.83203125" customWidth="1"/>
    <col min="13" max="13" width="16.6640625" customWidth="1"/>
    <col min="14" max="16" width="11.33203125" customWidth="1"/>
  </cols>
  <sheetData>
    <row r="1" spans="1:16">
      <c r="A1" s="11" t="s">
        <v>8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</row>
    <row r="2" spans="1:16" ht="12.75" customHeight="1">
      <c r="A2" s="19" t="s">
        <v>568</v>
      </c>
      <c r="B2" s="19" t="s">
        <v>0</v>
      </c>
      <c r="C2" s="19" t="s">
        <v>569</v>
      </c>
      <c r="D2" s="4">
        <v>2014</v>
      </c>
      <c r="E2" s="19" t="s">
        <v>45</v>
      </c>
      <c r="F2" s="19" t="s">
        <v>570</v>
      </c>
      <c r="G2" s="19" t="str">
        <f t="shared" ref="G2:G33" si="0">LEFT(C2,2)</f>
        <v>10</v>
      </c>
      <c r="H2" s="19" t="str">
        <f t="shared" ref="H2:H33" si="1">MID(C2,4,2)</f>
        <v>47</v>
      </c>
      <c r="I2" s="19" t="str">
        <f t="shared" ref="I2:I33" si="2">MID(C2,7,2)</f>
        <v>54</v>
      </c>
      <c r="J2" s="19" t="s">
        <v>65</v>
      </c>
      <c r="K2" s="19" t="s">
        <v>117</v>
      </c>
      <c r="L2" s="19" t="s">
        <v>67</v>
      </c>
      <c r="M2" s="19" t="s">
        <v>51</v>
      </c>
      <c r="N2" s="19" t="s">
        <v>51</v>
      </c>
      <c r="O2" s="19" t="s">
        <v>51</v>
      </c>
      <c r="P2" s="19" t="s">
        <v>51</v>
      </c>
    </row>
    <row r="3" spans="1:16" ht="12.75" customHeight="1">
      <c r="A3" s="19" t="s">
        <v>568</v>
      </c>
      <c r="B3" s="19" t="s">
        <v>0</v>
      </c>
      <c r="C3" s="19" t="s">
        <v>571</v>
      </c>
      <c r="D3" s="4">
        <v>2014</v>
      </c>
      <c r="E3" s="19" t="s">
        <v>45</v>
      </c>
      <c r="F3" s="19" t="s">
        <v>570</v>
      </c>
      <c r="G3" s="19" t="str">
        <f t="shared" si="0"/>
        <v>10</v>
      </c>
      <c r="H3" s="19" t="str">
        <f t="shared" si="1"/>
        <v>47</v>
      </c>
      <c r="I3" s="19" t="str">
        <f t="shared" si="2"/>
        <v>55</v>
      </c>
      <c r="J3" s="19" t="s">
        <v>423</v>
      </c>
      <c r="K3" s="19" t="s">
        <v>151</v>
      </c>
      <c r="L3" s="19" t="s">
        <v>49</v>
      </c>
      <c r="M3" s="19" t="s">
        <v>51</v>
      </c>
      <c r="N3" s="19" t="s">
        <v>51</v>
      </c>
      <c r="O3" s="19" t="s">
        <v>51</v>
      </c>
      <c r="P3" s="19" t="s">
        <v>51</v>
      </c>
    </row>
    <row r="4" spans="1:16" ht="12.75" customHeight="1">
      <c r="A4" s="19" t="s">
        <v>568</v>
      </c>
      <c r="B4" s="19" t="s">
        <v>0</v>
      </c>
      <c r="C4" s="19" t="s">
        <v>572</v>
      </c>
      <c r="D4" s="4">
        <v>2014</v>
      </c>
      <c r="E4" s="19" t="s">
        <v>45</v>
      </c>
      <c r="F4" s="19" t="s">
        <v>570</v>
      </c>
      <c r="G4" s="19" t="str">
        <f t="shared" si="0"/>
        <v>10</v>
      </c>
      <c r="H4" s="19" t="str">
        <f t="shared" si="1"/>
        <v>48</v>
      </c>
      <c r="I4" s="19" t="str">
        <f t="shared" si="2"/>
        <v>05</v>
      </c>
      <c r="J4" s="19" t="s">
        <v>71</v>
      </c>
      <c r="K4" s="19" t="s">
        <v>573</v>
      </c>
      <c r="L4" s="19" t="s">
        <v>49</v>
      </c>
      <c r="M4" s="19" t="s">
        <v>51</v>
      </c>
      <c r="N4" s="19" t="s">
        <v>51</v>
      </c>
      <c r="O4" s="19" t="s">
        <v>51</v>
      </c>
      <c r="P4" s="19" t="s">
        <v>51</v>
      </c>
    </row>
    <row r="5" spans="1:16" ht="12.75" customHeight="1">
      <c r="A5" s="19" t="s">
        <v>568</v>
      </c>
      <c r="B5" s="19" t="s">
        <v>0</v>
      </c>
      <c r="C5" s="19" t="s">
        <v>574</v>
      </c>
      <c r="D5" s="4">
        <v>2014</v>
      </c>
      <c r="E5" s="19" t="s">
        <v>45</v>
      </c>
      <c r="F5" s="19" t="s">
        <v>570</v>
      </c>
      <c r="G5" s="19" t="str">
        <f t="shared" si="0"/>
        <v>10</v>
      </c>
      <c r="H5" s="19" t="str">
        <f t="shared" si="1"/>
        <v>48</v>
      </c>
      <c r="I5" s="19" t="str">
        <f t="shared" si="2"/>
        <v>07</v>
      </c>
      <c r="J5" s="19" t="s">
        <v>65</v>
      </c>
      <c r="K5" s="19" t="s">
        <v>117</v>
      </c>
      <c r="L5" s="19" t="s">
        <v>67</v>
      </c>
      <c r="M5" s="19" t="s">
        <v>51</v>
      </c>
      <c r="N5" s="19" t="s">
        <v>51</v>
      </c>
      <c r="O5" s="19" t="s">
        <v>51</v>
      </c>
      <c r="P5" s="19" t="s">
        <v>51</v>
      </c>
    </row>
    <row r="6" spans="1:16" ht="12.75" customHeight="1">
      <c r="A6" s="19" t="s">
        <v>568</v>
      </c>
      <c r="B6" s="19" t="s">
        <v>0</v>
      </c>
      <c r="C6" s="19" t="s">
        <v>575</v>
      </c>
      <c r="D6" s="4">
        <v>2014</v>
      </c>
      <c r="E6" s="19" t="s">
        <v>45</v>
      </c>
      <c r="F6" s="19" t="s">
        <v>570</v>
      </c>
      <c r="G6" s="19" t="str">
        <f t="shared" si="0"/>
        <v>10</v>
      </c>
      <c r="H6" s="19" t="str">
        <f t="shared" si="1"/>
        <v>48</v>
      </c>
      <c r="I6" s="19" t="str">
        <f t="shared" si="2"/>
        <v>24</v>
      </c>
      <c r="J6" s="19" t="s">
        <v>65</v>
      </c>
      <c r="K6" s="19" t="s">
        <v>117</v>
      </c>
      <c r="L6" s="19" t="s">
        <v>67</v>
      </c>
      <c r="M6" s="19" t="s">
        <v>51</v>
      </c>
      <c r="N6" s="19" t="s">
        <v>51</v>
      </c>
      <c r="O6" s="19" t="s">
        <v>51</v>
      </c>
      <c r="P6" s="19" t="s">
        <v>51</v>
      </c>
    </row>
    <row r="7" spans="1:16" ht="12.75" customHeight="1">
      <c r="A7" s="19" t="s">
        <v>568</v>
      </c>
      <c r="B7" s="19" t="s">
        <v>0</v>
      </c>
      <c r="C7" s="19" t="s">
        <v>576</v>
      </c>
      <c r="D7" s="4">
        <v>2014</v>
      </c>
      <c r="E7" s="19" t="s">
        <v>45</v>
      </c>
      <c r="F7" s="19" t="s">
        <v>570</v>
      </c>
      <c r="G7" s="19" t="str">
        <f t="shared" si="0"/>
        <v>10</v>
      </c>
      <c r="H7" s="19" t="str">
        <f t="shared" si="1"/>
        <v>48</v>
      </c>
      <c r="I7" s="19" t="str">
        <f t="shared" si="2"/>
        <v>38</v>
      </c>
      <c r="J7" s="19" t="s">
        <v>423</v>
      </c>
      <c r="K7" s="19" t="s">
        <v>151</v>
      </c>
      <c r="L7" s="19" t="s">
        <v>49</v>
      </c>
      <c r="M7" s="19" t="s">
        <v>51</v>
      </c>
      <c r="N7" s="19" t="s">
        <v>51</v>
      </c>
      <c r="O7" s="19" t="s">
        <v>51</v>
      </c>
      <c r="P7" s="19" t="s">
        <v>51</v>
      </c>
    </row>
    <row r="8" spans="1:16" ht="12.75" customHeight="1">
      <c r="A8" s="19" t="s">
        <v>568</v>
      </c>
      <c r="B8" s="19" t="s">
        <v>0</v>
      </c>
      <c r="C8" s="19" t="s">
        <v>577</v>
      </c>
      <c r="D8" s="4">
        <v>2014</v>
      </c>
      <c r="E8" s="19" t="s">
        <v>45</v>
      </c>
      <c r="F8" s="19" t="s">
        <v>570</v>
      </c>
      <c r="G8" s="19" t="str">
        <f t="shared" si="0"/>
        <v>10</v>
      </c>
      <c r="H8" s="19" t="str">
        <f t="shared" si="1"/>
        <v>48</v>
      </c>
      <c r="I8" s="19" t="str">
        <f t="shared" si="2"/>
        <v>44</v>
      </c>
      <c r="J8" s="19" t="s">
        <v>71</v>
      </c>
      <c r="K8" s="19" t="s">
        <v>344</v>
      </c>
      <c r="L8" s="19" t="s">
        <v>49</v>
      </c>
      <c r="M8" s="19" t="s">
        <v>51</v>
      </c>
      <c r="N8" s="19" t="s">
        <v>51</v>
      </c>
      <c r="O8" s="19" t="s">
        <v>51</v>
      </c>
      <c r="P8" s="19" t="s">
        <v>51</v>
      </c>
    </row>
    <row r="9" spans="1:16" ht="12.75" customHeight="1">
      <c r="A9" s="19" t="s">
        <v>568</v>
      </c>
      <c r="B9" s="19" t="s">
        <v>0</v>
      </c>
      <c r="C9" s="19" t="s">
        <v>578</v>
      </c>
      <c r="D9" s="4">
        <v>2014</v>
      </c>
      <c r="E9" s="19" t="s">
        <v>45</v>
      </c>
      <c r="F9" s="19" t="s">
        <v>570</v>
      </c>
      <c r="G9" s="19" t="str">
        <f t="shared" si="0"/>
        <v>10</v>
      </c>
      <c r="H9" s="19" t="str">
        <f t="shared" si="1"/>
        <v>48</v>
      </c>
      <c r="I9" s="19" t="str">
        <f t="shared" si="2"/>
        <v>48</v>
      </c>
      <c r="J9" s="19" t="s">
        <v>71</v>
      </c>
      <c r="K9" s="19" t="s">
        <v>72</v>
      </c>
      <c r="L9" s="19" t="s">
        <v>49</v>
      </c>
      <c r="M9" s="19" t="s">
        <v>51</v>
      </c>
      <c r="N9" s="19" t="s">
        <v>51</v>
      </c>
      <c r="O9" s="19" t="s">
        <v>51</v>
      </c>
      <c r="P9" s="19" t="s">
        <v>51</v>
      </c>
    </row>
    <row r="10" spans="1:16" ht="12.75" customHeight="1">
      <c r="A10" s="19" t="s">
        <v>568</v>
      </c>
      <c r="B10" s="19" t="s">
        <v>0</v>
      </c>
      <c r="C10" s="19" t="s">
        <v>579</v>
      </c>
      <c r="D10" s="4">
        <v>2014</v>
      </c>
      <c r="E10" s="19" t="s">
        <v>45</v>
      </c>
      <c r="F10" s="19" t="s">
        <v>570</v>
      </c>
      <c r="G10" s="19" t="str">
        <f t="shared" si="0"/>
        <v>10</v>
      </c>
      <c r="H10" s="19" t="str">
        <f t="shared" si="1"/>
        <v>49</v>
      </c>
      <c r="I10" s="19" t="str">
        <f t="shared" si="2"/>
        <v>23</v>
      </c>
      <c r="J10" s="19" t="s">
        <v>423</v>
      </c>
      <c r="K10" s="19" t="s">
        <v>110</v>
      </c>
      <c r="L10" s="19" t="s">
        <v>49</v>
      </c>
      <c r="M10" s="19" t="s">
        <v>75</v>
      </c>
      <c r="N10" s="19" t="s">
        <v>51</v>
      </c>
      <c r="O10" s="19" t="s">
        <v>51</v>
      </c>
      <c r="P10" s="19" t="s">
        <v>51</v>
      </c>
    </row>
    <row r="11" spans="1:16" ht="12.75" customHeight="1">
      <c r="A11" s="19" t="s">
        <v>568</v>
      </c>
      <c r="B11" s="19" t="s">
        <v>0</v>
      </c>
      <c r="C11" s="19" t="s">
        <v>580</v>
      </c>
      <c r="D11" s="4">
        <v>2014</v>
      </c>
      <c r="E11" s="19" t="s">
        <v>45</v>
      </c>
      <c r="F11" s="19" t="s">
        <v>570</v>
      </c>
      <c r="G11" s="19" t="str">
        <f t="shared" si="0"/>
        <v>10</v>
      </c>
      <c r="H11" s="19" t="str">
        <f t="shared" si="1"/>
        <v>49</v>
      </c>
      <c r="I11" s="19" t="str">
        <f t="shared" si="2"/>
        <v>28</v>
      </c>
      <c r="J11" s="19" t="s">
        <v>65</v>
      </c>
      <c r="K11" s="19" t="s">
        <v>159</v>
      </c>
      <c r="L11" s="19" t="s">
        <v>67</v>
      </c>
      <c r="M11" s="19" t="s">
        <v>75</v>
      </c>
      <c r="N11" s="19" t="s">
        <v>51</v>
      </c>
      <c r="O11" s="19" t="s">
        <v>75</v>
      </c>
      <c r="P11" s="19" t="s">
        <v>51</v>
      </c>
    </row>
    <row r="12" spans="1:16" ht="12.75" customHeight="1">
      <c r="A12" s="19" t="s">
        <v>568</v>
      </c>
      <c r="B12" s="19" t="s">
        <v>0</v>
      </c>
      <c r="C12" s="19" t="s">
        <v>581</v>
      </c>
      <c r="D12" s="4">
        <v>2014</v>
      </c>
      <c r="E12" s="19" t="s">
        <v>45</v>
      </c>
      <c r="F12" s="19" t="s">
        <v>570</v>
      </c>
      <c r="G12" s="19" t="str">
        <f t="shared" si="0"/>
        <v>10</v>
      </c>
      <c r="H12" s="19" t="str">
        <f t="shared" si="1"/>
        <v>50</v>
      </c>
      <c r="I12" s="19" t="str">
        <f t="shared" si="2"/>
        <v>32</v>
      </c>
      <c r="J12" s="19" t="s">
        <v>65</v>
      </c>
      <c r="K12" s="19" t="s">
        <v>117</v>
      </c>
      <c r="L12" s="19" t="s">
        <v>67</v>
      </c>
      <c r="M12" s="19" t="s">
        <v>51</v>
      </c>
      <c r="N12" s="19" t="s">
        <v>51</v>
      </c>
      <c r="O12" s="19" t="s">
        <v>75</v>
      </c>
      <c r="P12" s="19" t="s">
        <v>75</v>
      </c>
    </row>
    <row r="13" spans="1:16" ht="12.75" customHeight="1">
      <c r="A13" s="19" t="s">
        <v>568</v>
      </c>
      <c r="B13" s="19" t="s">
        <v>0</v>
      </c>
      <c r="C13" s="19" t="s">
        <v>582</v>
      </c>
      <c r="D13" s="4">
        <v>2014</v>
      </c>
      <c r="E13" s="19" t="s">
        <v>45</v>
      </c>
      <c r="F13" s="19" t="s">
        <v>570</v>
      </c>
      <c r="G13" s="19" t="str">
        <f t="shared" si="0"/>
        <v>10</v>
      </c>
      <c r="H13" s="19" t="str">
        <f t="shared" si="1"/>
        <v>50</v>
      </c>
      <c r="I13" s="19" t="str">
        <f t="shared" si="2"/>
        <v>33</v>
      </c>
      <c r="J13" s="19" t="s">
        <v>583</v>
      </c>
      <c r="K13" s="19" t="s">
        <v>66</v>
      </c>
      <c r="L13" s="19" t="s">
        <v>67</v>
      </c>
      <c r="M13" s="19" t="s">
        <v>51</v>
      </c>
      <c r="N13" s="19" t="s">
        <v>51</v>
      </c>
      <c r="O13" s="19" t="s">
        <v>75</v>
      </c>
      <c r="P13" s="19" t="s">
        <v>75</v>
      </c>
    </row>
    <row r="14" spans="1:16" ht="12.75" customHeight="1">
      <c r="A14" s="19" t="s">
        <v>568</v>
      </c>
      <c r="B14" s="19" t="s">
        <v>0</v>
      </c>
      <c r="C14" s="19" t="s">
        <v>584</v>
      </c>
      <c r="D14" s="4">
        <v>2014</v>
      </c>
      <c r="E14" s="19" t="s">
        <v>45</v>
      </c>
      <c r="F14" s="19" t="s">
        <v>570</v>
      </c>
      <c r="G14" s="19" t="str">
        <f t="shared" si="0"/>
        <v>10</v>
      </c>
      <c r="H14" s="19" t="str">
        <f t="shared" si="1"/>
        <v>50</v>
      </c>
      <c r="I14" s="19" t="str">
        <f t="shared" si="2"/>
        <v>37</v>
      </c>
      <c r="J14" s="19" t="s">
        <v>65</v>
      </c>
      <c r="K14" s="19" t="s">
        <v>585</v>
      </c>
      <c r="L14" s="19" t="s">
        <v>67</v>
      </c>
      <c r="M14" s="19" t="s">
        <v>51</v>
      </c>
      <c r="N14" s="19" t="s">
        <v>51</v>
      </c>
      <c r="O14" s="19" t="s">
        <v>75</v>
      </c>
      <c r="P14" s="19" t="s">
        <v>75</v>
      </c>
    </row>
    <row r="15" spans="1:16" ht="12.75" customHeight="1">
      <c r="A15" s="19" t="s">
        <v>568</v>
      </c>
      <c r="B15" s="19" t="s">
        <v>0</v>
      </c>
      <c r="C15" s="19" t="s">
        <v>586</v>
      </c>
      <c r="D15" s="4">
        <v>2014</v>
      </c>
      <c r="E15" s="19" t="s">
        <v>45</v>
      </c>
      <c r="F15" s="19" t="s">
        <v>570</v>
      </c>
      <c r="G15" s="19" t="str">
        <f t="shared" si="0"/>
        <v>10</v>
      </c>
      <c r="H15" s="19" t="str">
        <f t="shared" si="1"/>
        <v>51</v>
      </c>
      <c r="I15" s="19" t="str">
        <f t="shared" si="2"/>
        <v>09</v>
      </c>
      <c r="J15" s="19" t="s">
        <v>65</v>
      </c>
      <c r="K15" s="19" t="s">
        <v>585</v>
      </c>
      <c r="L15" s="19" t="s">
        <v>67</v>
      </c>
      <c r="M15" s="19" t="s">
        <v>51</v>
      </c>
      <c r="N15" s="19" t="s">
        <v>51</v>
      </c>
      <c r="O15" s="19" t="s">
        <v>50</v>
      </c>
      <c r="P15" s="19" t="s">
        <v>51</v>
      </c>
    </row>
    <row r="16" spans="1:16" ht="12.75" customHeight="1">
      <c r="A16" s="19" t="s">
        <v>568</v>
      </c>
      <c r="B16" s="19" t="s">
        <v>0</v>
      </c>
      <c r="C16" s="19" t="s">
        <v>587</v>
      </c>
      <c r="D16" s="4">
        <v>2014</v>
      </c>
      <c r="E16" s="19" t="s">
        <v>45</v>
      </c>
      <c r="F16" s="19" t="s">
        <v>570</v>
      </c>
      <c r="G16" s="19" t="str">
        <f t="shared" si="0"/>
        <v>10</v>
      </c>
      <c r="H16" s="19" t="str">
        <f t="shared" si="1"/>
        <v>51</v>
      </c>
      <c r="I16" s="19" t="str">
        <f t="shared" si="2"/>
        <v>22</v>
      </c>
      <c r="J16" s="19" t="s">
        <v>65</v>
      </c>
      <c r="K16" s="19" t="s">
        <v>159</v>
      </c>
      <c r="L16" s="19" t="s">
        <v>67</v>
      </c>
      <c r="M16" s="19" t="s">
        <v>51</v>
      </c>
      <c r="N16" s="19" t="s">
        <v>51</v>
      </c>
      <c r="O16" s="19" t="s">
        <v>50</v>
      </c>
      <c r="P16" s="19" t="s">
        <v>51</v>
      </c>
    </row>
    <row r="17" spans="1:16" ht="12.75" customHeight="1">
      <c r="A17" s="19" t="s">
        <v>568</v>
      </c>
      <c r="B17" s="19" t="s">
        <v>0</v>
      </c>
      <c r="C17" s="19" t="s">
        <v>588</v>
      </c>
      <c r="D17" s="4">
        <v>2014</v>
      </c>
      <c r="E17" s="19" t="s">
        <v>45</v>
      </c>
      <c r="F17" s="19" t="s">
        <v>570</v>
      </c>
      <c r="G17" s="19" t="str">
        <f t="shared" si="0"/>
        <v>10</v>
      </c>
      <c r="H17" s="19" t="str">
        <f t="shared" si="1"/>
        <v>51</v>
      </c>
      <c r="I17" s="19" t="str">
        <f t="shared" si="2"/>
        <v>27</v>
      </c>
      <c r="J17" s="19" t="s">
        <v>65</v>
      </c>
      <c r="K17" s="19" t="s">
        <v>159</v>
      </c>
      <c r="L17" s="19" t="s">
        <v>67</v>
      </c>
      <c r="M17" s="19" t="s">
        <v>60</v>
      </c>
      <c r="N17" s="19" t="s">
        <v>51</v>
      </c>
      <c r="O17" s="19" t="s">
        <v>50</v>
      </c>
      <c r="P17" s="19" t="s">
        <v>51</v>
      </c>
    </row>
    <row r="18" spans="1:16" ht="12.75" customHeight="1">
      <c r="A18" s="19" t="s">
        <v>568</v>
      </c>
      <c r="B18" s="19" t="s">
        <v>0</v>
      </c>
      <c r="C18" s="19" t="s">
        <v>589</v>
      </c>
      <c r="D18" s="4">
        <v>2014</v>
      </c>
      <c r="E18" s="19" t="s">
        <v>45</v>
      </c>
      <c r="F18" s="19" t="s">
        <v>570</v>
      </c>
      <c r="G18" s="19" t="str">
        <f t="shared" si="0"/>
        <v>10</v>
      </c>
      <c r="H18" s="19" t="str">
        <f t="shared" si="1"/>
        <v>52</v>
      </c>
      <c r="I18" s="19" t="str">
        <f t="shared" si="2"/>
        <v>37</v>
      </c>
      <c r="J18" s="19" t="s">
        <v>65</v>
      </c>
      <c r="K18" s="19" t="s">
        <v>66</v>
      </c>
      <c r="L18" s="19" t="s">
        <v>67</v>
      </c>
      <c r="M18" s="19" t="s">
        <v>75</v>
      </c>
      <c r="N18" s="19" t="s">
        <v>51</v>
      </c>
      <c r="O18" s="19" t="s">
        <v>50</v>
      </c>
      <c r="P18" s="19" t="s">
        <v>51</v>
      </c>
    </row>
    <row r="19" spans="1:16" ht="12.75" customHeight="1">
      <c r="A19" s="19" t="s">
        <v>568</v>
      </c>
      <c r="B19" s="19" t="s">
        <v>0</v>
      </c>
      <c r="C19" s="19" t="s">
        <v>590</v>
      </c>
      <c r="D19" s="4">
        <v>2014</v>
      </c>
      <c r="E19" s="19" t="s">
        <v>45</v>
      </c>
      <c r="F19" s="19" t="s">
        <v>570</v>
      </c>
      <c r="G19" s="19" t="str">
        <f t="shared" si="0"/>
        <v>10</v>
      </c>
      <c r="H19" s="19" t="str">
        <f t="shared" si="1"/>
        <v>53</v>
      </c>
      <c r="I19" s="19" t="str">
        <f t="shared" si="2"/>
        <v>43</v>
      </c>
      <c r="J19" s="19" t="s">
        <v>53</v>
      </c>
      <c r="K19" s="19" t="s">
        <v>591</v>
      </c>
      <c r="L19" s="19" t="s">
        <v>49</v>
      </c>
      <c r="M19" s="19" t="s">
        <v>55</v>
      </c>
      <c r="N19" s="19" t="s">
        <v>51</v>
      </c>
      <c r="O19" s="19" t="s">
        <v>50</v>
      </c>
      <c r="P19" s="19" t="s">
        <v>50</v>
      </c>
    </row>
    <row r="20" spans="1:16" ht="12.75" customHeight="1">
      <c r="A20" s="19" t="s">
        <v>568</v>
      </c>
      <c r="B20" s="19" t="s">
        <v>0</v>
      </c>
      <c r="C20" s="19" t="s">
        <v>592</v>
      </c>
      <c r="D20" s="4">
        <v>2014</v>
      </c>
      <c r="E20" s="19" t="s">
        <v>45</v>
      </c>
      <c r="F20" s="19" t="s">
        <v>570</v>
      </c>
      <c r="G20" s="19" t="str">
        <f t="shared" si="0"/>
        <v>10</v>
      </c>
      <c r="H20" s="19" t="str">
        <f t="shared" si="1"/>
        <v>53</v>
      </c>
      <c r="I20" s="19" t="str">
        <f t="shared" si="2"/>
        <v>45</v>
      </c>
      <c r="J20" s="19" t="s">
        <v>65</v>
      </c>
      <c r="K20" s="19" t="s">
        <v>66</v>
      </c>
      <c r="L20" s="19" t="s">
        <v>67</v>
      </c>
      <c r="M20" s="19" t="s">
        <v>55</v>
      </c>
      <c r="N20" s="19" t="s">
        <v>51</v>
      </c>
      <c r="O20" s="19" t="s">
        <v>50</v>
      </c>
      <c r="P20" s="19" t="s">
        <v>50</v>
      </c>
    </row>
    <row r="21" spans="1:16" ht="12.75" customHeight="1">
      <c r="A21" s="19" t="s">
        <v>568</v>
      </c>
      <c r="B21" s="19" t="s">
        <v>0</v>
      </c>
      <c r="C21" s="19" t="s">
        <v>593</v>
      </c>
      <c r="D21" s="4">
        <v>2014</v>
      </c>
      <c r="E21" s="19" t="s">
        <v>45</v>
      </c>
      <c r="F21" s="19" t="s">
        <v>570</v>
      </c>
      <c r="G21" s="19" t="str">
        <f t="shared" si="0"/>
        <v>10</v>
      </c>
      <c r="H21" s="19" t="str">
        <f t="shared" si="1"/>
        <v>54</v>
      </c>
      <c r="I21" s="19" t="str">
        <f t="shared" si="2"/>
        <v>01</v>
      </c>
      <c r="J21" s="19" t="s">
        <v>53</v>
      </c>
      <c r="K21" s="19" t="s">
        <v>594</v>
      </c>
      <c r="L21" s="19" t="s">
        <v>49</v>
      </c>
      <c r="M21" s="19" t="s">
        <v>55</v>
      </c>
      <c r="N21" s="19" t="s">
        <v>51</v>
      </c>
      <c r="O21" s="19" t="s">
        <v>50</v>
      </c>
      <c r="P21" s="19" t="s">
        <v>60</v>
      </c>
    </row>
    <row r="22" spans="1:16" ht="12.75" customHeight="1">
      <c r="A22" s="19" t="s">
        <v>568</v>
      </c>
      <c r="B22" s="19" t="s">
        <v>0</v>
      </c>
      <c r="C22" s="19" t="s">
        <v>595</v>
      </c>
      <c r="D22" s="4">
        <v>2014</v>
      </c>
      <c r="E22" s="19" t="s">
        <v>45</v>
      </c>
      <c r="F22" s="19" t="s">
        <v>570</v>
      </c>
      <c r="G22" s="19" t="str">
        <f t="shared" si="0"/>
        <v>10</v>
      </c>
      <c r="H22" s="19" t="str">
        <f t="shared" si="1"/>
        <v>54</v>
      </c>
      <c r="I22" s="19" t="str">
        <f t="shared" si="2"/>
        <v>33</v>
      </c>
      <c r="J22" s="19" t="s">
        <v>53</v>
      </c>
      <c r="K22" s="19" t="s">
        <v>596</v>
      </c>
      <c r="L22" s="19" t="s">
        <v>49</v>
      </c>
      <c r="M22" s="19" t="s">
        <v>50</v>
      </c>
      <c r="N22" s="19" t="s">
        <v>51</v>
      </c>
      <c r="O22" s="19" t="s">
        <v>60</v>
      </c>
      <c r="P22" s="19" t="s">
        <v>51</v>
      </c>
    </row>
    <row r="23" spans="1:16" ht="12.75" customHeight="1">
      <c r="A23" s="19" t="s">
        <v>568</v>
      </c>
      <c r="B23" s="19" t="s">
        <v>0</v>
      </c>
      <c r="C23" s="19" t="s">
        <v>597</v>
      </c>
      <c r="D23" s="4">
        <v>2014</v>
      </c>
      <c r="E23" s="19" t="s">
        <v>45</v>
      </c>
      <c r="F23" s="19" t="s">
        <v>570</v>
      </c>
      <c r="G23" s="19" t="str">
        <f t="shared" si="0"/>
        <v>10</v>
      </c>
      <c r="H23" s="19" t="str">
        <f t="shared" si="1"/>
        <v>54</v>
      </c>
      <c r="I23" s="19" t="str">
        <f t="shared" si="2"/>
        <v>35</v>
      </c>
      <c r="J23" s="19" t="s">
        <v>65</v>
      </c>
      <c r="K23" s="19" t="s">
        <v>66</v>
      </c>
      <c r="L23" s="19" t="s">
        <v>67</v>
      </c>
      <c r="M23" s="19" t="s">
        <v>51</v>
      </c>
      <c r="N23" s="19" t="s">
        <v>51</v>
      </c>
      <c r="O23" s="19" t="s">
        <v>50</v>
      </c>
      <c r="P23" s="19" t="s">
        <v>51</v>
      </c>
    </row>
    <row r="24" spans="1:16" ht="12.75" customHeight="1">
      <c r="A24" s="19" t="s">
        <v>568</v>
      </c>
      <c r="B24" s="19" t="s">
        <v>0</v>
      </c>
      <c r="C24" s="19" t="s">
        <v>598</v>
      </c>
      <c r="D24" s="4">
        <v>2014</v>
      </c>
      <c r="E24" s="19" t="s">
        <v>45</v>
      </c>
      <c r="F24" s="19" t="s">
        <v>570</v>
      </c>
      <c r="G24" s="19" t="str">
        <f t="shared" si="0"/>
        <v>10</v>
      </c>
      <c r="H24" s="19" t="str">
        <f t="shared" si="1"/>
        <v>55</v>
      </c>
      <c r="I24" s="19" t="str">
        <f t="shared" si="2"/>
        <v>33</v>
      </c>
      <c r="J24" s="19" t="s">
        <v>423</v>
      </c>
      <c r="K24" s="19" t="s">
        <v>110</v>
      </c>
      <c r="L24" s="19" t="s">
        <v>49</v>
      </c>
      <c r="M24" s="19" t="s">
        <v>75</v>
      </c>
      <c r="N24" s="19" t="s">
        <v>51</v>
      </c>
      <c r="O24" s="19" t="s">
        <v>75</v>
      </c>
      <c r="P24" s="19" t="s">
        <v>51</v>
      </c>
    </row>
    <row r="25" spans="1:16" ht="12.75" customHeight="1">
      <c r="A25" s="19" t="s">
        <v>568</v>
      </c>
      <c r="B25" s="19" t="s">
        <v>0</v>
      </c>
      <c r="C25" s="19" t="s">
        <v>599</v>
      </c>
      <c r="D25" s="4">
        <v>2014</v>
      </c>
      <c r="E25" s="19" t="s">
        <v>45</v>
      </c>
      <c r="F25" s="19" t="s">
        <v>570</v>
      </c>
      <c r="G25" s="19" t="str">
        <f t="shared" si="0"/>
        <v>10</v>
      </c>
      <c r="H25" s="19" t="str">
        <f t="shared" si="1"/>
        <v>56</v>
      </c>
      <c r="I25" s="19" t="str">
        <f t="shared" si="2"/>
        <v>17</v>
      </c>
      <c r="J25" s="19" t="s">
        <v>53</v>
      </c>
      <c r="K25" s="19" t="s">
        <v>600</v>
      </c>
      <c r="L25" s="19" t="s">
        <v>49</v>
      </c>
      <c r="M25" s="19" t="s">
        <v>75</v>
      </c>
      <c r="N25" s="19" t="s">
        <v>51</v>
      </c>
      <c r="O25" s="19" t="s">
        <v>51</v>
      </c>
      <c r="P25" s="19" t="s">
        <v>51</v>
      </c>
    </row>
    <row r="26" spans="1:16" ht="12.75" customHeight="1">
      <c r="A26" s="19" t="s">
        <v>568</v>
      </c>
      <c r="B26" s="19" t="s">
        <v>0</v>
      </c>
      <c r="C26" s="19" t="s">
        <v>601</v>
      </c>
      <c r="D26" s="4">
        <v>2014</v>
      </c>
      <c r="E26" s="19" t="s">
        <v>45</v>
      </c>
      <c r="F26" s="19" t="s">
        <v>570</v>
      </c>
      <c r="G26" s="19" t="str">
        <f t="shared" si="0"/>
        <v>10</v>
      </c>
      <c r="H26" s="19" t="str">
        <f t="shared" si="1"/>
        <v>58</v>
      </c>
      <c r="I26" s="19" t="str">
        <f t="shared" si="2"/>
        <v>13</v>
      </c>
      <c r="J26" s="19" t="s">
        <v>423</v>
      </c>
      <c r="K26" s="19" t="s">
        <v>151</v>
      </c>
      <c r="L26" s="19" t="s">
        <v>49</v>
      </c>
      <c r="M26" s="19" t="s">
        <v>51</v>
      </c>
      <c r="N26" s="19" t="s">
        <v>60</v>
      </c>
      <c r="O26" s="19" t="s">
        <v>75</v>
      </c>
      <c r="P26" s="19" t="s">
        <v>51</v>
      </c>
    </row>
    <row r="27" spans="1:16" ht="12.75" customHeight="1">
      <c r="A27" s="19" t="s">
        <v>568</v>
      </c>
      <c r="B27" s="19" t="s">
        <v>0</v>
      </c>
      <c r="C27" s="19" t="s">
        <v>602</v>
      </c>
      <c r="D27" s="4">
        <v>2014</v>
      </c>
      <c r="E27" s="19" t="s">
        <v>45</v>
      </c>
      <c r="F27" s="19" t="s">
        <v>570</v>
      </c>
      <c r="G27" s="19" t="str">
        <f t="shared" si="0"/>
        <v>10</v>
      </c>
      <c r="H27" s="19" t="str">
        <f t="shared" si="1"/>
        <v>59</v>
      </c>
      <c r="I27" s="19" t="str">
        <f t="shared" si="2"/>
        <v>48</v>
      </c>
      <c r="J27" s="19" t="s">
        <v>423</v>
      </c>
      <c r="K27" s="19" t="s">
        <v>110</v>
      </c>
      <c r="L27" s="19" t="s">
        <v>49</v>
      </c>
      <c r="M27" s="19" t="s">
        <v>55</v>
      </c>
      <c r="N27" s="19" t="s">
        <v>75</v>
      </c>
      <c r="O27" s="19" t="s">
        <v>75</v>
      </c>
      <c r="P27" s="19" t="s">
        <v>51</v>
      </c>
    </row>
    <row r="28" spans="1:16" ht="12.75" customHeight="1">
      <c r="A28" s="19" t="s">
        <v>568</v>
      </c>
      <c r="B28" s="19" t="s">
        <v>0</v>
      </c>
      <c r="C28" s="19" t="s">
        <v>603</v>
      </c>
      <c r="D28" s="4">
        <v>2014</v>
      </c>
      <c r="E28" s="19" t="s">
        <v>45</v>
      </c>
      <c r="F28" s="19" t="s">
        <v>570</v>
      </c>
      <c r="G28" s="19" t="str">
        <f t="shared" si="0"/>
        <v>10</v>
      </c>
      <c r="H28" s="19" t="str">
        <f t="shared" si="1"/>
        <v>59</v>
      </c>
      <c r="I28" s="19" t="str">
        <f t="shared" si="2"/>
        <v>39</v>
      </c>
      <c r="J28" s="19" t="s">
        <v>423</v>
      </c>
      <c r="K28" s="19" t="s">
        <v>110</v>
      </c>
      <c r="L28" s="19" t="s">
        <v>49</v>
      </c>
      <c r="M28" s="19" t="s">
        <v>51</v>
      </c>
      <c r="N28" s="19" t="s">
        <v>51</v>
      </c>
      <c r="O28" s="19" t="s">
        <v>75</v>
      </c>
      <c r="P28" s="19" t="s">
        <v>51</v>
      </c>
    </row>
    <row r="29" spans="1:16" ht="12.75" customHeight="1">
      <c r="A29" s="19" t="s">
        <v>568</v>
      </c>
      <c r="B29" s="19" t="s">
        <v>0</v>
      </c>
      <c r="C29" s="19" t="s">
        <v>604</v>
      </c>
      <c r="D29" s="4">
        <v>2014</v>
      </c>
      <c r="E29" s="19" t="s">
        <v>45</v>
      </c>
      <c r="F29" s="19" t="s">
        <v>570</v>
      </c>
      <c r="G29" s="19" t="str">
        <f t="shared" si="0"/>
        <v>11</v>
      </c>
      <c r="H29" s="19" t="str">
        <f t="shared" si="1"/>
        <v>01</v>
      </c>
      <c r="I29" s="19" t="str">
        <f t="shared" si="2"/>
        <v>40</v>
      </c>
      <c r="J29" s="19" t="s">
        <v>423</v>
      </c>
      <c r="K29" s="19" t="s">
        <v>143</v>
      </c>
      <c r="L29" s="19" t="s">
        <v>49</v>
      </c>
      <c r="M29" s="19" t="s">
        <v>75</v>
      </c>
      <c r="N29" s="19" t="s">
        <v>75</v>
      </c>
      <c r="O29" s="19" t="s">
        <v>75</v>
      </c>
      <c r="P29" s="19" t="s">
        <v>51</v>
      </c>
    </row>
    <row r="30" spans="1:16" ht="12.75" customHeight="1">
      <c r="A30" s="19" t="s">
        <v>568</v>
      </c>
      <c r="B30" s="19" t="s">
        <v>0</v>
      </c>
      <c r="C30" s="19" t="s">
        <v>605</v>
      </c>
      <c r="D30" s="4">
        <v>2014</v>
      </c>
      <c r="E30" s="19" t="s">
        <v>45</v>
      </c>
      <c r="F30" s="19" t="s">
        <v>570</v>
      </c>
      <c r="G30" s="19" t="str">
        <f t="shared" si="0"/>
        <v>11</v>
      </c>
      <c r="H30" s="19" t="str">
        <f t="shared" si="1"/>
        <v>02</v>
      </c>
      <c r="I30" s="19" t="str">
        <f t="shared" si="2"/>
        <v>39</v>
      </c>
      <c r="J30" s="19" t="s">
        <v>65</v>
      </c>
      <c r="K30" s="19" t="s">
        <v>159</v>
      </c>
      <c r="L30" s="19" t="s">
        <v>67</v>
      </c>
      <c r="M30" s="19" t="s">
        <v>51</v>
      </c>
      <c r="N30" s="19" t="s">
        <v>51</v>
      </c>
      <c r="O30" s="19" t="s">
        <v>75</v>
      </c>
      <c r="P30" s="19" t="s">
        <v>51</v>
      </c>
    </row>
    <row r="31" spans="1:16" ht="12.75" customHeight="1">
      <c r="A31" s="19" t="s">
        <v>568</v>
      </c>
      <c r="B31" s="19" t="s">
        <v>0</v>
      </c>
      <c r="C31" s="19" t="s">
        <v>606</v>
      </c>
      <c r="D31" s="4">
        <v>2014</v>
      </c>
      <c r="E31" s="19" t="s">
        <v>45</v>
      </c>
      <c r="F31" s="19" t="s">
        <v>570</v>
      </c>
      <c r="G31" s="19" t="str">
        <f t="shared" si="0"/>
        <v>11</v>
      </c>
      <c r="H31" s="19" t="str">
        <f t="shared" si="1"/>
        <v>02</v>
      </c>
      <c r="I31" s="19" t="str">
        <f t="shared" si="2"/>
        <v>46</v>
      </c>
      <c r="J31" s="19" t="s">
        <v>423</v>
      </c>
      <c r="K31" s="19" t="s">
        <v>110</v>
      </c>
      <c r="L31" s="19" t="s">
        <v>49</v>
      </c>
      <c r="M31" s="19" t="s">
        <v>50</v>
      </c>
      <c r="N31" s="19" t="s">
        <v>51</v>
      </c>
      <c r="O31" s="19" t="s">
        <v>51</v>
      </c>
      <c r="P31" s="19" t="s">
        <v>75</v>
      </c>
    </row>
    <row r="32" spans="1:16" ht="12.75" customHeight="1">
      <c r="A32" s="19" t="s">
        <v>568</v>
      </c>
      <c r="B32" s="19" t="s">
        <v>0</v>
      </c>
      <c r="C32" s="19" t="s">
        <v>607</v>
      </c>
      <c r="D32" s="4">
        <v>2014</v>
      </c>
      <c r="E32" s="19" t="s">
        <v>45</v>
      </c>
      <c r="F32" s="19" t="s">
        <v>570</v>
      </c>
      <c r="G32" s="19" t="str">
        <f t="shared" si="0"/>
        <v>11</v>
      </c>
      <c r="H32" s="19" t="str">
        <f t="shared" si="1"/>
        <v>04</v>
      </c>
      <c r="I32" s="19" t="str">
        <f t="shared" si="2"/>
        <v>03</v>
      </c>
      <c r="J32" s="19" t="s">
        <v>71</v>
      </c>
      <c r="K32" s="19" t="s">
        <v>72</v>
      </c>
      <c r="L32" s="19" t="s">
        <v>49</v>
      </c>
      <c r="M32" s="19" t="s">
        <v>60</v>
      </c>
      <c r="N32" s="19" t="s">
        <v>51</v>
      </c>
      <c r="O32" s="19" t="s">
        <v>60</v>
      </c>
      <c r="P32" s="19" t="s">
        <v>51</v>
      </c>
    </row>
    <row r="33" spans="1:16" ht="12.75" customHeight="1">
      <c r="A33" s="19" t="s">
        <v>568</v>
      </c>
      <c r="B33" s="19" t="s">
        <v>0</v>
      </c>
      <c r="C33" s="19" t="s">
        <v>608</v>
      </c>
      <c r="D33" s="4">
        <v>2014</v>
      </c>
      <c r="E33" s="19" t="s">
        <v>45</v>
      </c>
      <c r="F33" s="19" t="s">
        <v>570</v>
      </c>
      <c r="G33" s="19" t="str">
        <f t="shared" si="0"/>
        <v>11</v>
      </c>
      <c r="H33" s="19" t="str">
        <f t="shared" si="1"/>
        <v>04</v>
      </c>
      <c r="I33" s="19" t="str">
        <f t="shared" si="2"/>
        <v>05</v>
      </c>
      <c r="J33" s="19" t="s">
        <v>423</v>
      </c>
      <c r="K33" s="19" t="s">
        <v>110</v>
      </c>
      <c r="L33" s="19" t="s">
        <v>49</v>
      </c>
      <c r="M33" s="19" t="s">
        <v>75</v>
      </c>
      <c r="N33" s="19" t="s">
        <v>51</v>
      </c>
      <c r="O33" s="19" t="s">
        <v>60</v>
      </c>
      <c r="P33" s="19" t="s">
        <v>51</v>
      </c>
    </row>
    <row r="34" spans="1:16" ht="12.75" customHeight="1">
      <c r="A34" s="19" t="s">
        <v>568</v>
      </c>
      <c r="B34" s="19" t="s">
        <v>0</v>
      </c>
      <c r="C34" s="19" t="s">
        <v>609</v>
      </c>
      <c r="D34" s="4">
        <v>2014</v>
      </c>
      <c r="E34" s="19" t="s">
        <v>45</v>
      </c>
      <c r="F34" s="19" t="s">
        <v>570</v>
      </c>
      <c r="G34" s="19" t="str">
        <f t="shared" ref="G34:G65" si="3">LEFT(C34,2)</f>
        <v>11</v>
      </c>
      <c r="H34" s="19" t="str">
        <f t="shared" ref="H34:H65" si="4">MID(C34,4,2)</f>
        <v>04</v>
      </c>
      <c r="I34" s="19" t="str">
        <f t="shared" ref="I34:I65" si="5">MID(C34,7,2)</f>
        <v>55</v>
      </c>
      <c r="J34" s="19" t="s">
        <v>65</v>
      </c>
      <c r="K34" s="19" t="s">
        <v>66</v>
      </c>
      <c r="L34" s="19" t="s">
        <v>67</v>
      </c>
      <c r="M34" s="19" t="s">
        <v>55</v>
      </c>
      <c r="N34" s="19" t="s">
        <v>50</v>
      </c>
      <c r="O34" s="19" t="s">
        <v>50</v>
      </c>
      <c r="P34" s="19" t="s">
        <v>51</v>
      </c>
    </row>
    <row r="35" spans="1:16" ht="12.75" customHeight="1">
      <c r="A35" s="19" t="s">
        <v>568</v>
      </c>
      <c r="B35" s="19" t="s">
        <v>0</v>
      </c>
      <c r="C35" s="19" t="s">
        <v>610</v>
      </c>
      <c r="D35" s="4">
        <v>2014</v>
      </c>
      <c r="E35" s="19" t="s">
        <v>45</v>
      </c>
      <c r="F35" s="19" t="s">
        <v>570</v>
      </c>
      <c r="G35" s="19" t="str">
        <f t="shared" si="3"/>
        <v>11</v>
      </c>
      <c r="H35" s="19" t="str">
        <f t="shared" si="4"/>
        <v>05</v>
      </c>
      <c r="I35" s="19" t="str">
        <f t="shared" si="5"/>
        <v>57</v>
      </c>
      <c r="J35" s="19" t="s">
        <v>65</v>
      </c>
      <c r="K35" s="19" t="s">
        <v>611</v>
      </c>
      <c r="L35" s="19" t="s">
        <v>67</v>
      </c>
      <c r="M35" s="19" t="s">
        <v>55</v>
      </c>
      <c r="N35" s="19" t="s">
        <v>50</v>
      </c>
      <c r="O35" s="19" t="s">
        <v>50</v>
      </c>
      <c r="P35" s="19" t="s">
        <v>51</v>
      </c>
    </row>
    <row r="36" spans="1:16" ht="12.75" customHeight="1">
      <c r="A36" s="19" t="s">
        <v>568</v>
      </c>
      <c r="B36" s="19" t="s">
        <v>0</v>
      </c>
      <c r="C36" s="19" t="s">
        <v>612</v>
      </c>
      <c r="D36" s="4">
        <v>2014</v>
      </c>
      <c r="E36" s="19" t="s">
        <v>45</v>
      </c>
      <c r="F36" s="19" t="s">
        <v>570</v>
      </c>
      <c r="G36" s="19" t="str">
        <f t="shared" si="3"/>
        <v>11</v>
      </c>
      <c r="H36" s="19" t="str">
        <f t="shared" si="4"/>
        <v>07</v>
      </c>
      <c r="I36" s="19" t="str">
        <f t="shared" si="5"/>
        <v>41</v>
      </c>
      <c r="J36" s="19" t="s">
        <v>53</v>
      </c>
      <c r="K36" s="19" t="s">
        <v>613</v>
      </c>
      <c r="L36" s="19" t="s">
        <v>49</v>
      </c>
      <c r="M36" s="19" t="s">
        <v>55</v>
      </c>
      <c r="N36" s="19" t="s">
        <v>50</v>
      </c>
      <c r="O36" s="19" t="s">
        <v>50</v>
      </c>
      <c r="P36" s="19" t="s">
        <v>51</v>
      </c>
    </row>
    <row r="37" spans="1:16" ht="12.75" customHeight="1">
      <c r="A37" s="19" t="s">
        <v>568</v>
      </c>
      <c r="B37" s="19" t="s">
        <v>0</v>
      </c>
      <c r="C37" s="19" t="s">
        <v>614</v>
      </c>
      <c r="D37" s="4">
        <v>2014</v>
      </c>
      <c r="E37" s="19" t="s">
        <v>45</v>
      </c>
      <c r="F37" s="19" t="s">
        <v>570</v>
      </c>
      <c r="G37" s="19" t="str">
        <f t="shared" si="3"/>
        <v>11</v>
      </c>
      <c r="H37" s="19" t="str">
        <f t="shared" si="4"/>
        <v>08</v>
      </c>
      <c r="I37" s="19" t="str">
        <f t="shared" si="5"/>
        <v>00</v>
      </c>
      <c r="J37" s="19" t="s">
        <v>53</v>
      </c>
      <c r="K37" s="19" t="s">
        <v>615</v>
      </c>
      <c r="L37" s="19" t="s">
        <v>49</v>
      </c>
      <c r="M37" s="19" t="s">
        <v>55</v>
      </c>
      <c r="N37" s="19" t="s">
        <v>50</v>
      </c>
      <c r="O37" s="19" t="s">
        <v>50</v>
      </c>
      <c r="P37" s="19" t="s">
        <v>51</v>
      </c>
    </row>
    <row r="38" spans="1:16" ht="12.75" customHeight="1">
      <c r="A38" s="19" t="s">
        <v>568</v>
      </c>
      <c r="B38" s="19" t="s">
        <v>0</v>
      </c>
      <c r="C38" s="19" t="s">
        <v>616</v>
      </c>
      <c r="D38" s="4">
        <v>2014</v>
      </c>
      <c r="E38" s="19" t="s">
        <v>45</v>
      </c>
      <c r="F38" s="19" t="s">
        <v>570</v>
      </c>
      <c r="G38" s="19" t="str">
        <f t="shared" si="3"/>
        <v>11</v>
      </c>
      <c r="H38" s="19" t="str">
        <f t="shared" si="4"/>
        <v>08</v>
      </c>
      <c r="I38" s="19" t="str">
        <f t="shared" si="5"/>
        <v>05</v>
      </c>
      <c r="J38" s="19" t="s">
        <v>65</v>
      </c>
      <c r="K38" s="19" t="s">
        <v>66</v>
      </c>
      <c r="L38" s="19" t="s">
        <v>67</v>
      </c>
      <c r="M38" s="19" t="s">
        <v>55</v>
      </c>
      <c r="N38" s="19" t="s">
        <v>50</v>
      </c>
      <c r="O38" s="19" t="s">
        <v>60</v>
      </c>
      <c r="P38" s="19" t="s">
        <v>51</v>
      </c>
    </row>
    <row r="39" spans="1:16" ht="12.75" customHeight="1">
      <c r="A39" s="19" t="s">
        <v>568</v>
      </c>
      <c r="B39" s="19" t="s">
        <v>0</v>
      </c>
      <c r="C39" s="19" t="s">
        <v>617</v>
      </c>
      <c r="D39" s="4">
        <v>2014</v>
      </c>
      <c r="E39" s="19" t="s">
        <v>45</v>
      </c>
      <c r="F39" s="19" t="s">
        <v>570</v>
      </c>
      <c r="G39" s="19" t="str">
        <f t="shared" si="3"/>
        <v>11</v>
      </c>
      <c r="H39" s="19" t="str">
        <f t="shared" si="4"/>
        <v>08</v>
      </c>
      <c r="I39" s="19" t="str">
        <f t="shared" si="5"/>
        <v>13</v>
      </c>
      <c r="J39" s="19" t="s">
        <v>423</v>
      </c>
      <c r="K39" s="19" t="s">
        <v>143</v>
      </c>
      <c r="L39" s="19" t="s">
        <v>49</v>
      </c>
      <c r="M39" s="19" t="s">
        <v>55</v>
      </c>
      <c r="N39" s="19" t="s">
        <v>50</v>
      </c>
      <c r="O39" s="19" t="s">
        <v>60</v>
      </c>
      <c r="P39" s="19" t="s">
        <v>51</v>
      </c>
    </row>
    <row r="40" spans="1:16" ht="12.75" customHeight="1">
      <c r="A40" s="19" t="s">
        <v>568</v>
      </c>
      <c r="B40" s="19" t="s">
        <v>0</v>
      </c>
      <c r="C40" s="19" t="s">
        <v>618</v>
      </c>
      <c r="D40" s="4">
        <v>2014</v>
      </c>
      <c r="E40" s="19" t="s">
        <v>45</v>
      </c>
      <c r="F40" s="19" t="s">
        <v>570</v>
      </c>
      <c r="G40" s="19" t="str">
        <f t="shared" si="3"/>
        <v>11</v>
      </c>
      <c r="H40" s="19" t="str">
        <f t="shared" si="4"/>
        <v>08</v>
      </c>
      <c r="I40" s="19" t="str">
        <f t="shared" si="5"/>
        <v>18</v>
      </c>
      <c r="J40" s="19" t="s">
        <v>53</v>
      </c>
      <c r="K40" s="19" t="s">
        <v>591</v>
      </c>
      <c r="L40" s="19" t="s">
        <v>49</v>
      </c>
      <c r="M40" s="19" t="s">
        <v>55</v>
      </c>
      <c r="N40" s="19" t="s">
        <v>50</v>
      </c>
      <c r="O40" s="19" t="s">
        <v>60</v>
      </c>
      <c r="P40" s="19" t="s">
        <v>51</v>
      </c>
    </row>
    <row r="41" spans="1:16" ht="12.75" customHeight="1">
      <c r="A41" s="19" t="s">
        <v>568</v>
      </c>
      <c r="B41" s="19" t="s">
        <v>0</v>
      </c>
      <c r="C41" s="19" t="s">
        <v>619</v>
      </c>
      <c r="D41" s="4">
        <v>2014</v>
      </c>
      <c r="E41" s="19" t="s">
        <v>45</v>
      </c>
      <c r="F41" s="19" t="s">
        <v>570</v>
      </c>
      <c r="G41" s="19" t="str">
        <f t="shared" si="3"/>
        <v>11</v>
      </c>
      <c r="H41" s="19" t="str">
        <f t="shared" si="4"/>
        <v>09</v>
      </c>
      <c r="I41" s="19" t="str">
        <f t="shared" si="5"/>
        <v>46</v>
      </c>
      <c r="J41" s="19" t="s">
        <v>53</v>
      </c>
      <c r="K41" s="19" t="s">
        <v>620</v>
      </c>
      <c r="L41" s="19" t="s">
        <v>49</v>
      </c>
      <c r="M41" s="19" t="s">
        <v>55</v>
      </c>
      <c r="N41" s="19" t="s">
        <v>50</v>
      </c>
      <c r="O41" s="19" t="s">
        <v>75</v>
      </c>
      <c r="P41" s="19" t="s">
        <v>51</v>
      </c>
    </row>
    <row r="42" spans="1:16" ht="12.75" customHeight="1">
      <c r="A42" s="19" t="s">
        <v>568</v>
      </c>
      <c r="B42" s="19" t="s">
        <v>0</v>
      </c>
      <c r="C42" s="19" t="s">
        <v>621</v>
      </c>
      <c r="D42" s="4">
        <v>2014</v>
      </c>
      <c r="E42" s="19" t="s">
        <v>45</v>
      </c>
      <c r="F42" s="19" t="s">
        <v>570</v>
      </c>
      <c r="G42" s="19" t="str">
        <f t="shared" si="3"/>
        <v>11</v>
      </c>
      <c r="H42" s="19" t="str">
        <f t="shared" si="4"/>
        <v>09</v>
      </c>
      <c r="I42" s="19" t="str">
        <f t="shared" si="5"/>
        <v>54</v>
      </c>
      <c r="J42" s="19" t="s">
        <v>65</v>
      </c>
      <c r="K42" s="19" t="s">
        <v>66</v>
      </c>
      <c r="L42" s="19" t="s">
        <v>67</v>
      </c>
      <c r="M42" s="19" t="s">
        <v>55</v>
      </c>
      <c r="N42" s="19" t="s">
        <v>50</v>
      </c>
      <c r="O42" s="19" t="s">
        <v>75</v>
      </c>
      <c r="P42" s="19" t="s">
        <v>51</v>
      </c>
    </row>
    <row r="43" spans="1:16" ht="12.75" customHeight="1">
      <c r="A43" s="19" t="s">
        <v>568</v>
      </c>
      <c r="B43" s="19" t="s">
        <v>0</v>
      </c>
      <c r="C43" s="19" t="s">
        <v>622</v>
      </c>
      <c r="D43" s="4">
        <v>2014</v>
      </c>
      <c r="E43" s="19" t="s">
        <v>45</v>
      </c>
      <c r="F43" s="19" t="s">
        <v>570</v>
      </c>
      <c r="G43" s="19" t="str">
        <f t="shared" si="3"/>
        <v>11</v>
      </c>
      <c r="H43" s="19" t="str">
        <f t="shared" si="4"/>
        <v>10</v>
      </c>
      <c r="I43" s="19" t="str">
        <f t="shared" si="5"/>
        <v>28</v>
      </c>
      <c r="J43" s="19" t="s">
        <v>53</v>
      </c>
      <c r="K43" s="19" t="s">
        <v>623</v>
      </c>
      <c r="L43" s="19" t="s">
        <v>49</v>
      </c>
      <c r="M43" s="19" t="s">
        <v>55</v>
      </c>
      <c r="N43" s="19" t="s">
        <v>50</v>
      </c>
      <c r="O43" s="19" t="s">
        <v>50</v>
      </c>
      <c r="P43" s="19" t="s">
        <v>51</v>
      </c>
    </row>
    <row r="44" spans="1:16" ht="12.75" customHeight="1">
      <c r="A44" s="19" t="s">
        <v>568</v>
      </c>
      <c r="B44" s="19" t="s">
        <v>0</v>
      </c>
      <c r="C44" s="19" t="s">
        <v>624</v>
      </c>
      <c r="D44" s="4">
        <v>2014</v>
      </c>
      <c r="E44" s="19" t="s">
        <v>45</v>
      </c>
      <c r="F44" s="19" t="s">
        <v>570</v>
      </c>
      <c r="G44" s="19" t="str">
        <f t="shared" si="3"/>
        <v>11</v>
      </c>
      <c r="H44" s="19" t="str">
        <f t="shared" si="4"/>
        <v>12</v>
      </c>
      <c r="I44" s="19" t="str">
        <f t="shared" si="5"/>
        <v>10</v>
      </c>
      <c r="J44" s="19" t="s">
        <v>423</v>
      </c>
      <c r="K44" s="19" t="s">
        <v>110</v>
      </c>
      <c r="L44" s="19" t="s">
        <v>49</v>
      </c>
      <c r="M44" s="19" t="s">
        <v>51</v>
      </c>
      <c r="N44" s="19" t="s">
        <v>51</v>
      </c>
      <c r="O44" s="19" t="s">
        <v>51</v>
      </c>
      <c r="P44" s="19" t="s">
        <v>51</v>
      </c>
    </row>
    <row r="45" spans="1:16" ht="12.75" customHeight="1">
      <c r="A45" s="19" t="s">
        <v>568</v>
      </c>
      <c r="B45" s="19" t="s">
        <v>0</v>
      </c>
      <c r="C45" s="19" t="s">
        <v>625</v>
      </c>
      <c r="D45" s="4">
        <v>2014</v>
      </c>
      <c r="E45" s="19" t="s">
        <v>45</v>
      </c>
      <c r="F45" s="19" t="s">
        <v>570</v>
      </c>
      <c r="G45" s="19" t="str">
        <f t="shared" si="3"/>
        <v>11</v>
      </c>
      <c r="H45" s="19" t="str">
        <f t="shared" si="4"/>
        <v>12</v>
      </c>
      <c r="I45" s="19" t="str">
        <f t="shared" si="5"/>
        <v>46</v>
      </c>
      <c r="J45" s="19" t="s">
        <v>423</v>
      </c>
      <c r="K45" s="19" t="s">
        <v>110</v>
      </c>
      <c r="L45" s="19" t="s">
        <v>49</v>
      </c>
      <c r="M45" s="19" t="s">
        <v>51</v>
      </c>
      <c r="N45" s="19" t="s">
        <v>51</v>
      </c>
      <c r="O45" s="19" t="s">
        <v>75</v>
      </c>
      <c r="P45" s="19" t="s">
        <v>51</v>
      </c>
    </row>
    <row r="46" spans="1:16" ht="12.75" customHeight="1">
      <c r="A46" s="19" t="s">
        <v>568</v>
      </c>
      <c r="B46" s="19" t="s">
        <v>0</v>
      </c>
      <c r="C46" s="19" t="s">
        <v>626</v>
      </c>
      <c r="D46" s="4">
        <v>2014</v>
      </c>
      <c r="E46" s="19" t="s">
        <v>45</v>
      </c>
      <c r="F46" s="19" t="s">
        <v>570</v>
      </c>
      <c r="G46" s="19" t="str">
        <f t="shared" si="3"/>
        <v>11</v>
      </c>
      <c r="H46" s="19" t="str">
        <f t="shared" si="4"/>
        <v>13</v>
      </c>
      <c r="I46" s="19" t="str">
        <f t="shared" si="5"/>
        <v>09</v>
      </c>
      <c r="J46" s="19" t="s">
        <v>71</v>
      </c>
      <c r="K46" s="19" t="s">
        <v>344</v>
      </c>
      <c r="L46" s="19" t="s">
        <v>49</v>
      </c>
      <c r="M46" s="19" t="s">
        <v>51</v>
      </c>
      <c r="N46" s="19" t="s">
        <v>51</v>
      </c>
      <c r="O46" s="19" t="s">
        <v>51</v>
      </c>
      <c r="P46" s="19" t="s">
        <v>51</v>
      </c>
    </row>
    <row r="47" spans="1:16" ht="12.75" customHeight="1">
      <c r="A47" s="19" t="s">
        <v>568</v>
      </c>
      <c r="B47" s="19" t="s">
        <v>0</v>
      </c>
      <c r="C47" s="19" t="s">
        <v>627</v>
      </c>
      <c r="D47" s="4">
        <v>2014</v>
      </c>
      <c r="E47" s="19" t="s">
        <v>45</v>
      </c>
      <c r="F47" s="19" t="s">
        <v>570</v>
      </c>
      <c r="G47" s="19" t="str">
        <f t="shared" si="3"/>
        <v>11</v>
      </c>
      <c r="H47" s="19" t="str">
        <f t="shared" si="4"/>
        <v>13</v>
      </c>
      <c r="I47" s="19" t="str">
        <f t="shared" si="5"/>
        <v>56</v>
      </c>
      <c r="J47" s="19" t="s">
        <v>65</v>
      </c>
      <c r="K47" s="19" t="s">
        <v>159</v>
      </c>
      <c r="L47" s="19" t="s">
        <v>67</v>
      </c>
      <c r="M47" s="19" t="s">
        <v>51</v>
      </c>
      <c r="N47" s="19" t="s">
        <v>51</v>
      </c>
      <c r="O47" s="19" t="s">
        <v>50</v>
      </c>
      <c r="P47" s="19" t="s">
        <v>51</v>
      </c>
    </row>
    <row r="48" spans="1:16" ht="12.75" customHeight="1">
      <c r="A48" s="19" t="s">
        <v>568</v>
      </c>
      <c r="B48" s="19" t="s">
        <v>0</v>
      </c>
      <c r="C48" s="19" t="s">
        <v>628</v>
      </c>
      <c r="D48" s="4">
        <v>2014</v>
      </c>
      <c r="E48" s="19" t="s">
        <v>45</v>
      </c>
      <c r="F48" s="19" t="s">
        <v>570</v>
      </c>
      <c r="G48" s="19" t="str">
        <f t="shared" si="3"/>
        <v>11</v>
      </c>
      <c r="H48" s="19" t="str">
        <f t="shared" si="4"/>
        <v>15</v>
      </c>
      <c r="I48" s="19" t="str">
        <f t="shared" si="5"/>
        <v>11</v>
      </c>
      <c r="J48" s="19" t="s">
        <v>423</v>
      </c>
      <c r="K48" s="19" t="s">
        <v>110</v>
      </c>
      <c r="L48" s="19" t="s">
        <v>49</v>
      </c>
      <c r="M48" s="19" t="s">
        <v>51</v>
      </c>
      <c r="N48" s="19" t="s">
        <v>51</v>
      </c>
      <c r="O48" s="19" t="s">
        <v>75</v>
      </c>
      <c r="P48" s="19" t="s">
        <v>51</v>
      </c>
    </row>
    <row r="49" spans="1:16" ht="12.75" customHeight="1">
      <c r="A49" s="19" t="s">
        <v>568</v>
      </c>
      <c r="B49" s="19" t="s">
        <v>0</v>
      </c>
      <c r="C49" s="19" t="s">
        <v>629</v>
      </c>
      <c r="D49" s="4">
        <v>2014</v>
      </c>
      <c r="E49" s="19" t="s">
        <v>45</v>
      </c>
      <c r="F49" s="19" t="s">
        <v>570</v>
      </c>
      <c r="G49" s="19" t="str">
        <f t="shared" si="3"/>
        <v>11</v>
      </c>
      <c r="H49" s="19" t="str">
        <f t="shared" si="4"/>
        <v>19</v>
      </c>
      <c r="I49" s="19" t="str">
        <f t="shared" si="5"/>
        <v>30</v>
      </c>
      <c r="J49" s="19" t="s">
        <v>423</v>
      </c>
      <c r="K49" s="19" t="s">
        <v>110</v>
      </c>
      <c r="L49" s="19" t="s">
        <v>49</v>
      </c>
      <c r="M49" s="19" t="s">
        <v>51</v>
      </c>
      <c r="N49" s="19" t="s">
        <v>51</v>
      </c>
      <c r="O49" s="19" t="s">
        <v>51</v>
      </c>
      <c r="P49" s="19" t="s">
        <v>51</v>
      </c>
    </row>
    <row r="50" spans="1:16" ht="12.75" customHeight="1">
      <c r="A50" s="19" t="s">
        <v>568</v>
      </c>
      <c r="B50" s="19" t="s">
        <v>0</v>
      </c>
      <c r="C50" s="19" t="s">
        <v>630</v>
      </c>
      <c r="D50" s="4">
        <v>2014</v>
      </c>
      <c r="E50" s="19" t="s">
        <v>45</v>
      </c>
      <c r="F50" s="19" t="s">
        <v>570</v>
      </c>
      <c r="G50" s="19" t="str">
        <f t="shared" si="3"/>
        <v>11</v>
      </c>
      <c r="H50" s="19" t="str">
        <f t="shared" si="4"/>
        <v>21</v>
      </c>
      <c r="I50" s="19" t="str">
        <f t="shared" si="5"/>
        <v>15</v>
      </c>
      <c r="J50" s="19" t="s">
        <v>423</v>
      </c>
      <c r="K50" s="19" t="s">
        <v>110</v>
      </c>
      <c r="L50" s="19" t="s">
        <v>49</v>
      </c>
      <c r="M50" s="19" t="s">
        <v>51</v>
      </c>
      <c r="N50" s="19" t="s">
        <v>51</v>
      </c>
      <c r="O50" s="19" t="s">
        <v>75</v>
      </c>
      <c r="P50" s="19" t="s">
        <v>51</v>
      </c>
    </row>
    <row r="51" spans="1:16" ht="12.75" customHeight="1">
      <c r="A51" s="19" t="s">
        <v>568</v>
      </c>
      <c r="B51" s="19" t="s">
        <v>0</v>
      </c>
      <c r="C51" s="19" t="s">
        <v>631</v>
      </c>
      <c r="D51" s="4">
        <v>2014</v>
      </c>
      <c r="E51" s="19" t="s">
        <v>45</v>
      </c>
      <c r="F51" s="19" t="s">
        <v>570</v>
      </c>
      <c r="G51" s="19" t="str">
        <f t="shared" si="3"/>
        <v>11</v>
      </c>
      <c r="H51" s="19" t="str">
        <f t="shared" si="4"/>
        <v>22</v>
      </c>
      <c r="I51" s="19" t="str">
        <f t="shared" si="5"/>
        <v>31</v>
      </c>
      <c r="J51" s="19" t="s">
        <v>423</v>
      </c>
      <c r="K51" s="19" t="s">
        <v>110</v>
      </c>
      <c r="L51" s="19" t="s">
        <v>49</v>
      </c>
      <c r="M51" s="19" t="s">
        <v>51</v>
      </c>
      <c r="N51" s="19" t="s">
        <v>51</v>
      </c>
      <c r="O51" s="19" t="s">
        <v>51</v>
      </c>
      <c r="P51" s="19" t="s">
        <v>51</v>
      </c>
    </row>
    <row r="52" spans="1:16" ht="12.75" customHeight="1">
      <c r="A52" s="19" t="s">
        <v>568</v>
      </c>
      <c r="B52" s="19" t="s">
        <v>0</v>
      </c>
      <c r="C52" s="19" t="s">
        <v>632</v>
      </c>
      <c r="D52" s="4">
        <v>2014</v>
      </c>
      <c r="E52" s="19" t="s">
        <v>45</v>
      </c>
      <c r="F52" s="19" t="s">
        <v>570</v>
      </c>
      <c r="G52" s="19" t="str">
        <f t="shared" si="3"/>
        <v>11</v>
      </c>
      <c r="H52" s="19" t="str">
        <f t="shared" si="4"/>
        <v>25</v>
      </c>
      <c r="I52" s="19" t="str">
        <f t="shared" si="5"/>
        <v>32</v>
      </c>
      <c r="J52" s="19" t="s">
        <v>65</v>
      </c>
      <c r="K52" s="19" t="s">
        <v>66</v>
      </c>
      <c r="L52" s="19" t="s">
        <v>67</v>
      </c>
      <c r="M52" s="19" t="s">
        <v>51</v>
      </c>
      <c r="N52" s="19" t="s">
        <v>51</v>
      </c>
      <c r="O52" s="19" t="s">
        <v>75</v>
      </c>
      <c r="P52" s="19" t="s">
        <v>51</v>
      </c>
    </row>
    <row r="53" spans="1:16" ht="12.75" customHeight="1">
      <c r="A53" s="19" t="s">
        <v>568</v>
      </c>
      <c r="B53" s="19" t="s">
        <v>0</v>
      </c>
      <c r="C53" s="19" t="s">
        <v>633</v>
      </c>
      <c r="D53" s="4">
        <v>2014</v>
      </c>
      <c r="E53" s="19" t="s">
        <v>45</v>
      </c>
      <c r="F53" s="19" t="s">
        <v>570</v>
      </c>
      <c r="G53" s="19" t="str">
        <f t="shared" si="3"/>
        <v>11</v>
      </c>
      <c r="H53" s="19" t="str">
        <f t="shared" si="4"/>
        <v>26</v>
      </c>
      <c r="I53" s="19" t="str">
        <f t="shared" si="5"/>
        <v>00</v>
      </c>
      <c r="J53" s="19" t="s">
        <v>423</v>
      </c>
      <c r="K53" s="19" t="s">
        <v>151</v>
      </c>
      <c r="L53" s="19" t="s">
        <v>49</v>
      </c>
      <c r="M53" s="19" t="s">
        <v>51</v>
      </c>
      <c r="N53" s="19" t="s">
        <v>51</v>
      </c>
      <c r="O53" s="19" t="s">
        <v>75</v>
      </c>
      <c r="P53" s="19" t="s">
        <v>51</v>
      </c>
    </row>
    <row r="54" spans="1:16" ht="12.75" customHeight="1">
      <c r="A54" s="19" t="s">
        <v>568</v>
      </c>
      <c r="B54" s="19" t="s">
        <v>0</v>
      </c>
      <c r="C54" s="19" t="s">
        <v>634</v>
      </c>
      <c r="D54" s="4">
        <v>2014</v>
      </c>
      <c r="E54" s="19" t="s">
        <v>45</v>
      </c>
      <c r="F54" s="19" t="s">
        <v>570</v>
      </c>
      <c r="G54" s="19" t="str">
        <f t="shared" si="3"/>
        <v>11</v>
      </c>
      <c r="H54" s="19" t="str">
        <f t="shared" si="4"/>
        <v>28</v>
      </c>
      <c r="I54" s="19" t="str">
        <f t="shared" si="5"/>
        <v>16</v>
      </c>
      <c r="J54" s="19" t="s">
        <v>423</v>
      </c>
      <c r="K54" s="19" t="s">
        <v>151</v>
      </c>
      <c r="L54" s="19" t="s">
        <v>49</v>
      </c>
      <c r="M54" s="19" t="s">
        <v>51</v>
      </c>
      <c r="N54" s="19" t="s">
        <v>75</v>
      </c>
      <c r="O54" s="19" t="s">
        <v>75</v>
      </c>
      <c r="P54" s="19" t="s">
        <v>51</v>
      </c>
    </row>
    <row r="55" spans="1:16" ht="12.75" customHeight="1">
      <c r="A55" s="19" t="s">
        <v>568</v>
      </c>
      <c r="B55" s="19" t="s">
        <v>0</v>
      </c>
      <c r="C55" s="19" t="s">
        <v>635</v>
      </c>
      <c r="D55" s="4">
        <v>2014</v>
      </c>
      <c r="E55" s="19" t="s">
        <v>45</v>
      </c>
      <c r="F55" s="19" t="s">
        <v>570</v>
      </c>
      <c r="G55" s="19" t="str">
        <f t="shared" si="3"/>
        <v>11</v>
      </c>
      <c r="H55" s="19" t="str">
        <f t="shared" si="4"/>
        <v>29</v>
      </c>
      <c r="I55" s="19" t="str">
        <f t="shared" si="5"/>
        <v>48</v>
      </c>
      <c r="J55" s="19" t="s">
        <v>423</v>
      </c>
      <c r="K55" s="19" t="s">
        <v>110</v>
      </c>
      <c r="L55" s="19" t="s">
        <v>49</v>
      </c>
      <c r="M55" s="19" t="s">
        <v>75</v>
      </c>
      <c r="N55" s="19" t="s">
        <v>51</v>
      </c>
      <c r="O55" s="19" t="s">
        <v>60</v>
      </c>
      <c r="P55" s="19" t="s">
        <v>51</v>
      </c>
    </row>
    <row r="56" spans="1:16" ht="12.75" customHeight="1">
      <c r="A56" s="19" t="s">
        <v>568</v>
      </c>
      <c r="B56" s="19" t="s">
        <v>0</v>
      </c>
      <c r="C56" s="19" t="s">
        <v>636</v>
      </c>
      <c r="D56" s="4">
        <v>2014</v>
      </c>
      <c r="E56" s="19" t="s">
        <v>45</v>
      </c>
      <c r="F56" s="19" t="s">
        <v>570</v>
      </c>
      <c r="G56" s="19" t="str">
        <f t="shared" si="3"/>
        <v>11</v>
      </c>
      <c r="H56" s="19" t="str">
        <f t="shared" si="4"/>
        <v>30</v>
      </c>
      <c r="I56" s="19" t="str">
        <f t="shared" si="5"/>
        <v>14</v>
      </c>
      <c r="J56" s="19" t="s">
        <v>65</v>
      </c>
      <c r="K56" s="19" t="s">
        <v>637</v>
      </c>
      <c r="L56" s="19" t="s">
        <v>67</v>
      </c>
      <c r="M56" s="19" t="s">
        <v>51</v>
      </c>
      <c r="N56" s="19" t="s">
        <v>51</v>
      </c>
      <c r="O56" s="19" t="s">
        <v>60</v>
      </c>
      <c r="P56" s="19" t="s">
        <v>51</v>
      </c>
    </row>
    <row r="57" spans="1:16" ht="12.75" customHeight="1">
      <c r="A57" s="19" t="s">
        <v>568</v>
      </c>
      <c r="B57" s="19" t="s">
        <v>0</v>
      </c>
      <c r="C57" s="19" t="s">
        <v>638</v>
      </c>
      <c r="D57" s="4">
        <v>2014</v>
      </c>
      <c r="E57" s="19" t="s">
        <v>45</v>
      </c>
      <c r="F57" s="19" t="s">
        <v>570</v>
      </c>
      <c r="G57" s="19" t="str">
        <f t="shared" si="3"/>
        <v>11</v>
      </c>
      <c r="H57" s="19" t="str">
        <f t="shared" si="4"/>
        <v>30</v>
      </c>
      <c r="I57" s="19" t="str">
        <f t="shared" si="5"/>
        <v>33</v>
      </c>
      <c r="J57" s="19" t="s">
        <v>423</v>
      </c>
      <c r="K57" s="19" t="s">
        <v>151</v>
      </c>
      <c r="L57" s="19" t="s">
        <v>49</v>
      </c>
      <c r="M57" s="19" t="s">
        <v>51</v>
      </c>
      <c r="N57" s="19" t="s">
        <v>51</v>
      </c>
      <c r="O57" s="19" t="s">
        <v>60</v>
      </c>
      <c r="P57" s="19" t="s">
        <v>51</v>
      </c>
    </row>
    <row r="58" spans="1:16" ht="12.75" customHeight="1">
      <c r="A58" s="19" t="s">
        <v>568</v>
      </c>
      <c r="B58" s="19" t="s">
        <v>0</v>
      </c>
      <c r="C58" s="19" t="s">
        <v>639</v>
      </c>
      <c r="D58" s="4">
        <v>2014</v>
      </c>
      <c r="E58" s="19" t="s">
        <v>45</v>
      </c>
      <c r="F58" s="19" t="s">
        <v>570</v>
      </c>
      <c r="G58" s="19" t="str">
        <f t="shared" si="3"/>
        <v>11</v>
      </c>
      <c r="H58" s="19" t="str">
        <f t="shared" si="4"/>
        <v>31</v>
      </c>
      <c r="I58" s="19" t="str">
        <f t="shared" si="5"/>
        <v>12</v>
      </c>
      <c r="J58" s="19" t="s">
        <v>65</v>
      </c>
      <c r="K58" s="19" t="s">
        <v>159</v>
      </c>
      <c r="L58" s="19" t="s">
        <v>67</v>
      </c>
      <c r="M58" s="19" t="s">
        <v>51</v>
      </c>
      <c r="N58" s="19" t="s">
        <v>51</v>
      </c>
      <c r="O58" s="19" t="s">
        <v>75</v>
      </c>
      <c r="P58" s="19" t="s">
        <v>51</v>
      </c>
    </row>
    <row r="59" spans="1:16" ht="12.75" customHeight="1">
      <c r="A59" s="19" t="s">
        <v>568</v>
      </c>
      <c r="B59" s="19" t="s">
        <v>0</v>
      </c>
      <c r="C59" s="19" t="s">
        <v>640</v>
      </c>
      <c r="D59" s="4">
        <v>2014</v>
      </c>
      <c r="E59" s="19" t="s">
        <v>45</v>
      </c>
      <c r="F59" s="19" t="s">
        <v>570</v>
      </c>
      <c r="G59" s="19" t="str">
        <f t="shared" si="3"/>
        <v>11</v>
      </c>
      <c r="H59" s="19" t="str">
        <f t="shared" si="4"/>
        <v>31</v>
      </c>
      <c r="I59" s="19" t="str">
        <f t="shared" si="5"/>
        <v>17</v>
      </c>
      <c r="J59" s="19" t="s">
        <v>65</v>
      </c>
      <c r="K59" s="19" t="s">
        <v>159</v>
      </c>
      <c r="L59" s="19" t="s">
        <v>67</v>
      </c>
      <c r="M59" s="19" t="s">
        <v>75</v>
      </c>
      <c r="N59" s="19" t="s">
        <v>51</v>
      </c>
      <c r="O59" s="19" t="s">
        <v>75</v>
      </c>
      <c r="P59" s="19" t="s">
        <v>51</v>
      </c>
    </row>
    <row r="60" spans="1:16" ht="12.75" customHeight="1">
      <c r="A60" s="19" t="s">
        <v>568</v>
      </c>
      <c r="B60" s="19" t="s">
        <v>0</v>
      </c>
      <c r="C60" s="19" t="s">
        <v>641</v>
      </c>
      <c r="D60" s="4">
        <v>2014</v>
      </c>
      <c r="E60" s="19" t="s">
        <v>45</v>
      </c>
      <c r="F60" s="19" t="s">
        <v>570</v>
      </c>
      <c r="G60" s="19" t="str">
        <f t="shared" si="3"/>
        <v>11</v>
      </c>
      <c r="H60" s="19" t="str">
        <f t="shared" si="4"/>
        <v>31</v>
      </c>
      <c r="I60" s="19" t="str">
        <f t="shared" si="5"/>
        <v>37</v>
      </c>
      <c r="J60" s="19" t="s">
        <v>423</v>
      </c>
      <c r="K60" s="19" t="s">
        <v>151</v>
      </c>
      <c r="L60" s="19" t="s">
        <v>49</v>
      </c>
      <c r="M60" s="19" t="s">
        <v>51</v>
      </c>
      <c r="N60" s="19" t="s">
        <v>51</v>
      </c>
      <c r="O60" s="19" t="s">
        <v>50</v>
      </c>
      <c r="P60" s="19" t="s">
        <v>51</v>
      </c>
    </row>
    <row r="61" spans="1:16" ht="12.75" customHeight="1">
      <c r="A61" s="19" t="s">
        <v>568</v>
      </c>
      <c r="B61" s="19" t="s">
        <v>0</v>
      </c>
      <c r="C61" s="19" t="s">
        <v>641</v>
      </c>
      <c r="D61" s="4">
        <v>2014</v>
      </c>
      <c r="E61" s="19" t="s">
        <v>45</v>
      </c>
      <c r="F61" s="19" t="s">
        <v>570</v>
      </c>
      <c r="G61" s="19" t="str">
        <f t="shared" si="3"/>
        <v>11</v>
      </c>
      <c r="H61" s="19" t="str">
        <f t="shared" si="4"/>
        <v>31</v>
      </c>
      <c r="I61" s="19" t="str">
        <f t="shared" si="5"/>
        <v>37</v>
      </c>
      <c r="J61" s="19" t="s">
        <v>71</v>
      </c>
      <c r="K61" s="19" t="s">
        <v>344</v>
      </c>
      <c r="L61" s="19" t="s">
        <v>49</v>
      </c>
      <c r="M61" s="19" t="s">
        <v>51</v>
      </c>
      <c r="N61" s="19" t="s">
        <v>51</v>
      </c>
      <c r="O61" s="19" t="s">
        <v>50</v>
      </c>
      <c r="P61" s="19" t="s">
        <v>51</v>
      </c>
    </row>
    <row r="62" spans="1:16" ht="12.75" customHeight="1">
      <c r="A62" s="19" t="s">
        <v>568</v>
      </c>
      <c r="B62" s="19" t="s">
        <v>0</v>
      </c>
      <c r="C62" s="19" t="s">
        <v>642</v>
      </c>
      <c r="D62" s="4">
        <v>2014</v>
      </c>
      <c r="E62" s="19" t="s">
        <v>45</v>
      </c>
      <c r="F62" s="19" t="s">
        <v>570</v>
      </c>
      <c r="G62" s="19" t="str">
        <f t="shared" si="3"/>
        <v>11</v>
      </c>
      <c r="H62" s="19" t="str">
        <f t="shared" si="4"/>
        <v>32</v>
      </c>
      <c r="I62" s="19" t="str">
        <f t="shared" si="5"/>
        <v>52</v>
      </c>
      <c r="J62" s="19" t="s">
        <v>423</v>
      </c>
      <c r="K62" s="19" t="s">
        <v>110</v>
      </c>
      <c r="L62" s="19" t="s">
        <v>49</v>
      </c>
      <c r="M62" s="19" t="s">
        <v>51</v>
      </c>
      <c r="N62" s="19" t="s">
        <v>51</v>
      </c>
      <c r="O62" s="19" t="s">
        <v>51</v>
      </c>
      <c r="P62" s="19" t="s">
        <v>51</v>
      </c>
    </row>
    <row r="63" spans="1:16" ht="12.75" customHeight="1">
      <c r="A63" s="19" t="s">
        <v>568</v>
      </c>
      <c r="B63" s="19" t="s">
        <v>0</v>
      </c>
      <c r="C63" s="19" t="s">
        <v>643</v>
      </c>
      <c r="D63" s="4">
        <v>2014</v>
      </c>
      <c r="E63" s="19" t="s">
        <v>45</v>
      </c>
      <c r="F63" s="19" t="s">
        <v>570</v>
      </c>
      <c r="G63" s="19" t="str">
        <f t="shared" si="3"/>
        <v>11</v>
      </c>
      <c r="H63" s="19" t="str">
        <f t="shared" si="4"/>
        <v>33</v>
      </c>
      <c r="I63" s="19" t="str">
        <f t="shared" si="5"/>
        <v>11</v>
      </c>
      <c r="J63" s="19" t="s">
        <v>65</v>
      </c>
      <c r="K63" s="19" t="s">
        <v>117</v>
      </c>
      <c r="L63" s="19" t="s">
        <v>67</v>
      </c>
      <c r="M63" s="19" t="s">
        <v>51</v>
      </c>
      <c r="N63" s="19" t="s">
        <v>51</v>
      </c>
      <c r="O63" s="19" t="s">
        <v>51</v>
      </c>
      <c r="P63" s="19" t="s">
        <v>51</v>
      </c>
    </row>
    <row r="64" spans="1:16" ht="12.75" customHeight="1">
      <c r="A64" s="19" t="s">
        <v>568</v>
      </c>
      <c r="B64" s="19" t="s">
        <v>0</v>
      </c>
      <c r="C64" s="19" t="s">
        <v>644</v>
      </c>
      <c r="D64" s="4">
        <v>2014</v>
      </c>
      <c r="E64" s="19" t="s">
        <v>45</v>
      </c>
      <c r="F64" s="19" t="s">
        <v>570</v>
      </c>
      <c r="G64" s="19" t="str">
        <f t="shared" si="3"/>
        <v>11</v>
      </c>
      <c r="H64" s="19" t="str">
        <f t="shared" si="4"/>
        <v>33</v>
      </c>
      <c r="I64" s="19" t="str">
        <f t="shared" si="5"/>
        <v>16</v>
      </c>
      <c r="J64" s="19" t="s">
        <v>65</v>
      </c>
      <c r="K64" s="19" t="s">
        <v>159</v>
      </c>
      <c r="L64" s="19" t="s">
        <v>67</v>
      </c>
      <c r="M64" s="19" t="s">
        <v>51</v>
      </c>
      <c r="N64" s="19" t="s">
        <v>51</v>
      </c>
      <c r="O64" s="19" t="s">
        <v>51</v>
      </c>
      <c r="P64" s="19" t="s">
        <v>51</v>
      </c>
    </row>
    <row r="65" spans="1:16" ht="12.75" customHeight="1">
      <c r="A65" s="19" t="s">
        <v>568</v>
      </c>
      <c r="B65" s="19" t="s">
        <v>0</v>
      </c>
      <c r="C65" s="19" t="s">
        <v>645</v>
      </c>
      <c r="D65" s="4">
        <v>2014</v>
      </c>
      <c r="E65" s="19" t="s">
        <v>45</v>
      </c>
      <c r="F65" s="19" t="s">
        <v>570</v>
      </c>
      <c r="G65" s="19" t="str">
        <f t="shared" si="3"/>
        <v>11</v>
      </c>
      <c r="H65" s="19" t="str">
        <f t="shared" si="4"/>
        <v>33</v>
      </c>
      <c r="I65" s="19" t="str">
        <f t="shared" si="5"/>
        <v>18</v>
      </c>
      <c r="J65" s="19" t="s">
        <v>134</v>
      </c>
      <c r="K65" s="19" t="s">
        <v>135</v>
      </c>
      <c r="L65" s="19" t="s">
        <v>67</v>
      </c>
      <c r="M65" s="19" t="s">
        <v>51</v>
      </c>
      <c r="N65" s="19" t="s">
        <v>51</v>
      </c>
      <c r="O65" s="19" t="s">
        <v>51</v>
      </c>
      <c r="P65" s="19" t="s">
        <v>51</v>
      </c>
    </row>
    <row r="66" spans="1:16" ht="12.75" customHeight="1">
      <c r="A66" s="19" t="s">
        <v>568</v>
      </c>
      <c r="B66" s="19" t="s">
        <v>0</v>
      </c>
      <c r="C66" s="19" t="s">
        <v>646</v>
      </c>
      <c r="D66" s="4">
        <v>2014</v>
      </c>
      <c r="E66" s="19" t="s">
        <v>45</v>
      </c>
      <c r="F66" s="19" t="s">
        <v>570</v>
      </c>
      <c r="G66" s="19" t="str">
        <f t="shared" ref="G66:G97" si="6">LEFT(C66,2)</f>
        <v>11</v>
      </c>
      <c r="H66" s="19" t="str">
        <f t="shared" ref="H66:H97" si="7">MID(C66,4,2)</f>
        <v>33</v>
      </c>
      <c r="I66" s="19" t="str">
        <f t="shared" ref="I66:I97" si="8">MID(C66,7,2)</f>
        <v>20</v>
      </c>
      <c r="J66" s="19" t="s">
        <v>65</v>
      </c>
      <c r="K66" s="19" t="s">
        <v>159</v>
      </c>
      <c r="L66" s="19" t="s">
        <v>67</v>
      </c>
      <c r="M66" s="19" t="s">
        <v>51</v>
      </c>
      <c r="N66" s="19" t="s">
        <v>51</v>
      </c>
      <c r="O66" s="19" t="s">
        <v>51</v>
      </c>
      <c r="P66" s="19" t="s">
        <v>51</v>
      </c>
    </row>
    <row r="67" spans="1:16" ht="12.75" customHeight="1">
      <c r="A67" s="19" t="s">
        <v>568</v>
      </c>
      <c r="B67" s="19" t="s">
        <v>0</v>
      </c>
      <c r="C67" s="19" t="s">
        <v>647</v>
      </c>
      <c r="D67" s="4">
        <v>2014</v>
      </c>
      <c r="E67" s="19" t="s">
        <v>45</v>
      </c>
      <c r="F67" s="19" t="s">
        <v>570</v>
      </c>
      <c r="G67" s="19" t="str">
        <f t="shared" si="6"/>
        <v>11</v>
      </c>
      <c r="H67" s="19" t="str">
        <f t="shared" si="7"/>
        <v>33</v>
      </c>
      <c r="I67" s="19" t="str">
        <f t="shared" si="8"/>
        <v>23</v>
      </c>
      <c r="J67" s="19" t="s">
        <v>65</v>
      </c>
      <c r="K67" s="19" t="s">
        <v>159</v>
      </c>
      <c r="L67" s="19" t="s">
        <v>67</v>
      </c>
      <c r="M67" s="19" t="s">
        <v>51</v>
      </c>
      <c r="N67" s="19" t="s">
        <v>51</v>
      </c>
      <c r="O67" s="19" t="s">
        <v>51</v>
      </c>
      <c r="P67" s="19" t="s">
        <v>51</v>
      </c>
    </row>
    <row r="68" spans="1:16" ht="12.75" customHeight="1">
      <c r="A68" s="19" t="s">
        <v>568</v>
      </c>
      <c r="B68" s="19" t="s">
        <v>0</v>
      </c>
      <c r="C68" s="19" t="s">
        <v>648</v>
      </c>
      <c r="D68" s="4">
        <v>2014</v>
      </c>
      <c r="E68" s="19" t="s">
        <v>45</v>
      </c>
      <c r="F68" s="19" t="s">
        <v>570</v>
      </c>
      <c r="G68" s="19" t="str">
        <f t="shared" si="6"/>
        <v>11</v>
      </c>
      <c r="H68" s="19" t="str">
        <f t="shared" si="7"/>
        <v>33</v>
      </c>
      <c r="I68" s="19" t="str">
        <f t="shared" si="8"/>
        <v>25</v>
      </c>
      <c r="J68" s="19" t="s">
        <v>134</v>
      </c>
      <c r="K68" s="19" t="s">
        <v>135</v>
      </c>
      <c r="L68" s="19" t="s">
        <v>67</v>
      </c>
      <c r="M68" s="19" t="s">
        <v>51</v>
      </c>
      <c r="N68" s="19" t="s">
        <v>51</v>
      </c>
      <c r="O68" s="19" t="s">
        <v>51</v>
      </c>
      <c r="P68" s="19" t="s">
        <v>51</v>
      </c>
    </row>
    <row r="69" spans="1:16" ht="12.75" customHeight="1">
      <c r="A69" s="19" t="s">
        <v>568</v>
      </c>
      <c r="B69" s="19" t="s">
        <v>0</v>
      </c>
      <c r="C69" s="19" t="s">
        <v>649</v>
      </c>
      <c r="D69" s="4">
        <v>2014</v>
      </c>
      <c r="E69" s="19" t="s">
        <v>45</v>
      </c>
      <c r="F69" s="19" t="s">
        <v>570</v>
      </c>
      <c r="G69" s="19" t="str">
        <f t="shared" si="6"/>
        <v>11</v>
      </c>
      <c r="H69" s="19" t="str">
        <f t="shared" si="7"/>
        <v>33</v>
      </c>
      <c r="I69" s="19" t="str">
        <f t="shared" si="8"/>
        <v>28</v>
      </c>
      <c r="J69" s="19" t="s">
        <v>65</v>
      </c>
      <c r="K69" s="19" t="s">
        <v>637</v>
      </c>
      <c r="L69" s="19" t="s">
        <v>67</v>
      </c>
      <c r="M69" s="19" t="s">
        <v>51</v>
      </c>
      <c r="N69" s="19" t="s">
        <v>51</v>
      </c>
      <c r="O69" s="19" t="s">
        <v>51</v>
      </c>
      <c r="P69" s="19" t="s">
        <v>51</v>
      </c>
    </row>
    <row r="70" spans="1:16" ht="12.75" customHeight="1">
      <c r="A70" s="19" t="s">
        <v>568</v>
      </c>
      <c r="B70" s="19" t="s">
        <v>0</v>
      </c>
      <c r="C70" s="19" t="s">
        <v>650</v>
      </c>
      <c r="D70" s="4">
        <v>2014</v>
      </c>
      <c r="E70" s="19" t="s">
        <v>45</v>
      </c>
      <c r="F70" s="19" t="s">
        <v>570</v>
      </c>
      <c r="G70" s="19" t="str">
        <f t="shared" si="6"/>
        <v>11</v>
      </c>
      <c r="H70" s="19" t="str">
        <f t="shared" si="7"/>
        <v>34</v>
      </c>
      <c r="I70" s="19" t="str">
        <f t="shared" si="8"/>
        <v>11</v>
      </c>
      <c r="J70" s="19" t="s">
        <v>65</v>
      </c>
      <c r="K70" s="19" t="s">
        <v>117</v>
      </c>
      <c r="L70" s="19" t="s">
        <v>67</v>
      </c>
      <c r="M70" s="19" t="s">
        <v>51</v>
      </c>
      <c r="N70" s="19" t="s">
        <v>51</v>
      </c>
      <c r="O70" s="19" t="s">
        <v>51</v>
      </c>
      <c r="P70" s="19" t="s">
        <v>51</v>
      </c>
    </row>
    <row r="71" spans="1:16" ht="12.75" customHeight="1">
      <c r="A71" s="19" t="s">
        <v>568</v>
      </c>
      <c r="B71" s="19" t="s">
        <v>0</v>
      </c>
      <c r="C71" s="19" t="s">
        <v>651</v>
      </c>
      <c r="D71" s="4">
        <v>2014</v>
      </c>
      <c r="E71" s="19" t="s">
        <v>45</v>
      </c>
      <c r="F71" s="19" t="s">
        <v>570</v>
      </c>
      <c r="G71" s="19" t="str">
        <f t="shared" si="6"/>
        <v>11</v>
      </c>
      <c r="H71" s="19" t="str">
        <f t="shared" si="7"/>
        <v>34</v>
      </c>
      <c r="I71" s="19" t="str">
        <f t="shared" si="8"/>
        <v>13</v>
      </c>
      <c r="J71" s="19" t="s">
        <v>583</v>
      </c>
      <c r="K71" s="19" t="s">
        <v>637</v>
      </c>
      <c r="L71" s="19" t="s">
        <v>67</v>
      </c>
      <c r="M71" s="19" t="s">
        <v>51</v>
      </c>
      <c r="N71" s="19" t="s">
        <v>51</v>
      </c>
      <c r="O71" s="19" t="s">
        <v>51</v>
      </c>
      <c r="P71" s="19" t="s">
        <v>51</v>
      </c>
    </row>
    <row r="72" spans="1:16" ht="12.75" customHeight="1">
      <c r="A72" s="19" t="s">
        <v>568</v>
      </c>
      <c r="B72" s="19" t="s">
        <v>0</v>
      </c>
      <c r="C72" s="19" t="s">
        <v>652</v>
      </c>
      <c r="D72" s="4">
        <v>2014</v>
      </c>
      <c r="E72" s="19" t="s">
        <v>45</v>
      </c>
      <c r="F72" s="19" t="s">
        <v>570</v>
      </c>
      <c r="G72" s="19" t="str">
        <f t="shared" si="6"/>
        <v>11</v>
      </c>
      <c r="H72" s="19" t="str">
        <f t="shared" si="7"/>
        <v>34</v>
      </c>
      <c r="I72" s="19" t="str">
        <f t="shared" si="8"/>
        <v>24</v>
      </c>
      <c r="J72" s="19" t="s">
        <v>65</v>
      </c>
      <c r="K72" s="19" t="s">
        <v>255</v>
      </c>
      <c r="L72" s="19" t="s">
        <v>67</v>
      </c>
      <c r="M72" s="19" t="s">
        <v>51</v>
      </c>
      <c r="N72" s="19" t="s">
        <v>51</v>
      </c>
      <c r="O72" s="19" t="s">
        <v>51</v>
      </c>
      <c r="P72" s="19" t="s">
        <v>51</v>
      </c>
    </row>
    <row r="73" spans="1:16" ht="12.75" customHeight="1">
      <c r="A73" s="19" t="s">
        <v>568</v>
      </c>
      <c r="B73" s="19" t="s">
        <v>0</v>
      </c>
      <c r="C73" s="19" t="s">
        <v>653</v>
      </c>
      <c r="D73" s="4">
        <v>2014</v>
      </c>
      <c r="E73" s="19" t="s">
        <v>45</v>
      </c>
      <c r="F73" s="19" t="s">
        <v>570</v>
      </c>
      <c r="G73" s="19" t="str">
        <f t="shared" si="6"/>
        <v>11</v>
      </c>
      <c r="H73" s="19" t="str">
        <f t="shared" si="7"/>
        <v>34</v>
      </c>
      <c r="I73" s="19" t="str">
        <f t="shared" si="8"/>
        <v>33</v>
      </c>
      <c r="J73" s="19" t="s">
        <v>134</v>
      </c>
      <c r="K73" s="19" t="s">
        <v>135</v>
      </c>
      <c r="L73" s="19" t="s">
        <v>67</v>
      </c>
      <c r="M73" s="19" t="s">
        <v>51</v>
      </c>
      <c r="N73" s="19" t="s">
        <v>51</v>
      </c>
      <c r="O73" s="19" t="s">
        <v>51</v>
      </c>
      <c r="P73" s="19" t="s">
        <v>51</v>
      </c>
    </row>
    <row r="74" spans="1:16" ht="12.75" customHeight="1">
      <c r="A74" s="19" t="s">
        <v>568</v>
      </c>
      <c r="B74" s="19" t="s">
        <v>0</v>
      </c>
      <c r="C74" s="19" t="s">
        <v>654</v>
      </c>
      <c r="D74" s="4">
        <v>2014</v>
      </c>
      <c r="E74" s="19" t="s">
        <v>45</v>
      </c>
      <c r="F74" s="19" t="s">
        <v>570</v>
      </c>
      <c r="G74" s="19" t="str">
        <f t="shared" si="6"/>
        <v>11</v>
      </c>
      <c r="H74" s="19" t="str">
        <f t="shared" si="7"/>
        <v>34</v>
      </c>
      <c r="I74" s="19" t="str">
        <f t="shared" si="8"/>
        <v>38</v>
      </c>
      <c r="J74" s="19" t="s">
        <v>583</v>
      </c>
      <c r="K74" s="19" t="s">
        <v>655</v>
      </c>
      <c r="L74" s="19" t="s">
        <v>67</v>
      </c>
      <c r="M74" s="19" t="s">
        <v>51</v>
      </c>
      <c r="N74" s="19" t="s">
        <v>51</v>
      </c>
      <c r="O74" s="19" t="s">
        <v>51</v>
      </c>
      <c r="P74" s="19" t="s">
        <v>51</v>
      </c>
    </row>
    <row r="75" spans="1:16" ht="12.75" customHeight="1">
      <c r="A75" s="19" t="s">
        <v>568</v>
      </c>
      <c r="B75" s="19" t="s">
        <v>0</v>
      </c>
      <c r="C75" s="19" t="s">
        <v>656</v>
      </c>
      <c r="D75" s="4">
        <v>2014</v>
      </c>
      <c r="E75" s="19" t="s">
        <v>45</v>
      </c>
      <c r="F75" s="19" t="s">
        <v>570</v>
      </c>
      <c r="G75" s="19" t="str">
        <f t="shared" si="6"/>
        <v>11</v>
      </c>
      <c r="H75" s="19" t="str">
        <f t="shared" si="7"/>
        <v>35</v>
      </c>
      <c r="I75" s="19" t="str">
        <f t="shared" si="8"/>
        <v>33</v>
      </c>
      <c r="J75" s="19" t="s">
        <v>65</v>
      </c>
      <c r="K75" s="19" t="s">
        <v>657</v>
      </c>
      <c r="L75" s="19" t="s">
        <v>67</v>
      </c>
      <c r="M75" s="19" t="s">
        <v>51</v>
      </c>
      <c r="N75" s="19" t="s">
        <v>51</v>
      </c>
      <c r="O75" s="19" t="s">
        <v>51</v>
      </c>
      <c r="P75" s="19" t="s">
        <v>51</v>
      </c>
    </row>
    <row r="76" spans="1:16" ht="12.75" customHeight="1">
      <c r="A76" s="19" t="s">
        <v>568</v>
      </c>
      <c r="B76" s="19" t="s">
        <v>0</v>
      </c>
      <c r="C76" s="19" t="s">
        <v>658</v>
      </c>
      <c r="D76" s="4">
        <v>2014</v>
      </c>
      <c r="E76" s="19" t="s">
        <v>45</v>
      </c>
      <c r="F76" s="19" t="s">
        <v>570</v>
      </c>
      <c r="G76" s="19" t="str">
        <f t="shared" si="6"/>
        <v>11</v>
      </c>
      <c r="H76" s="19" t="str">
        <f t="shared" si="7"/>
        <v>35</v>
      </c>
      <c r="I76" s="19" t="str">
        <f t="shared" si="8"/>
        <v>35</v>
      </c>
      <c r="J76" s="19" t="s">
        <v>423</v>
      </c>
      <c r="K76" s="19" t="s">
        <v>143</v>
      </c>
      <c r="L76" s="19" t="s">
        <v>67</v>
      </c>
      <c r="M76" s="19" t="s">
        <v>51</v>
      </c>
      <c r="N76" s="19" t="s">
        <v>51</v>
      </c>
      <c r="O76" s="19" t="s">
        <v>51</v>
      </c>
      <c r="P76" s="19" t="s">
        <v>51</v>
      </c>
    </row>
    <row r="77" spans="1:16" ht="12.75" customHeight="1">
      <c r="A77" s="19" t="s">
        <v>568</v>
      </c>
      <c r="B77" s="19" t="s">
        <v>0</v>
      </c>
      <c r="C77" s="19" t="s">
        <v>659</v>
      </c>
      <c r="D77" s="4">
        <v>2014</v>
      </c>
      <c r="E77" s="19" t="s">
        <v>45</v>
      </c>
      <c r="F77" s="19" t="s">
        <v>570</v>
      </c>
      <c r="G77" s="19" t="str">
        <f t="shared" si="6"/>
        <v>11</v>
      </c>
      <c r="H77" s="19" t="str">
        <f t="shared" si="7"/>
        <v>36</v>
      </c>
      <c r="I77" s="19" t="str">
        <f t="shared" si="8"/>
        <v>37</v>
      </c>
      <c r="J77" s="19" t="s">
        <v>423</v>
      </c>
      <c r="K77" s="19" t="s">
        <v>143</v>
      </c>
      <c r="L77" s="19" t="s">
        <v>67</v>
      </c>
      <c r="M77" s="19" t="s">
        <v>51</v>
      </c>
      <c r="N77" s="19" t="s">
        <v>51</v>
      </c>
      <c r="O77" s="19" t="s">
        <v>51</v>
      </c>
      <c r="P77" s="19" t="s">
        <v>51</v>
      </c>
    </row>
    <row r="78" spans="1:16" ht="12.75" customHeight="1">
      <c r="A78" s="19" t="s">
        <v>568</v>
      </c>
      <c r="B78" s="19" t="s">
        <v>0</v>
      </c>
      <c r="C78" s="19" t="s">
        <v>660</v>
      </c>
      <c r="D78" s="4">
        <v>2014</v>
      </c>
      <c r="E78" s="19" t="s">
        <v>45</v>
      </c>
      <c r="F78" s="19" t="s">
        <v>570</v>
      </c>
      <c r="G78" s="19" t="str">
        <f t="shared" si="6"/>
        <v>11</v>
      </c>
      <c r="H78" s="19" t="str">
        <f t="shared" si="7"/>
        <v>36</v>
      </c>
      <c r="I78" s="19" t="str">
        <f t="shared" si="8"/>
        <v>46</v>
      </c>
      <c r="J78" s="19" t="s">
        <v>65</v>
      </c>
      <c r="K78" s="19" t="s">
        <v>657</v>
      </c>
      <c r="L78" s="19" t="s">
        <v>67</v>
      </c>
      <c r="M78" s="19" t="s">
        <v>51</v>
      </c>
      <c r="N78" s="19" t="s">
        <v>51</v>
      </c>
      <c r="O78" s="19" t="s">
        <v>51</v>
      </c>
      <c r="P78" s="19" t="s">
        <v>51</v>
      </c>
    </row>
    <row r="79" spans="1:16" ht="12.75" customHeight="1">
      <c r="A79" s="19" t="s">
        <v>568</v>
      </c>
      <c r="B79" s="19" t="s">
        <v>0</v>
      </c>
      <c r="C79" s="19" t="s">
        <v>661</v>
      </c>
      <c r="D79" s="4">
        <v>2014</v>
      </c>
      <c r="E79" s="19" t="s">
        <v>45</v>
      </c>
      <c r="F79" s="19" t="s">
        <v>570</v>
      </c>
      <c r="G79" s="19" t="str">
        <f t="shared" si="6"/>
        <v>11</v>
      </c>
      <c r="H79" s="19" t="str">
        <f t="shared" si="7"/>
        <v>36</v>
      </c>
      <c r="I79" s="19" t="str">
        <f t="shared" si="8"/>
        <v>50</v>
      </c>
      <c r="J79" s="19" t="s">
        <v>134</v>
      </c>
      <c r="K79" s="19" t="s">
        <v>662</v>
      </c>
      <c r="L79" s="19" t="s">
        <v>67</v>
      </c>
      <c r="M79" s="19" t="s">
        <v>51</v>
      </c>
      <c r="N79" s="19" t="s">
        <v>51</v>
      </c>
      <c r="O79" s="19" t="s">
        <v>51</v>
      </c>
      <c r="P79" s="19" t="s">
        <v>51</v>
      </c>
    </row>
    <row r="80" spans="1:16" ht="12.75" customHeight="1">
      <c r="A80" s="19" t="s">
        <v>568</v>
      </c>
      <c r="B80" s="19" t="s">
        <v>0</v>
      </c>
      <c r="C80" s="19" t="s">
        <v>663</v>
      </c>
      <c r="D80" s="4">
        <v>2014</v>
      </c>
      <c r="E80" s="19" t="s">
        <v>45</v>
      </c>
      <c r="F80" s="19" t="s">
        <v>570</v>
      </c>
      <c r="G80" s="19" t="str">
        <f t="shared" si="6"/>
        <v>11</v>
      </c>
      <c r="H80" s="19" t="str">
        <f t="shared" si="7"/>
        <v>36</v>
      </c>
      <c r="I80" s="19" t="str">
        <f t="shared" si="8"/>
        <v>52</v>
      </c>
      <c r="J80" s="19" t="s">
        <v>65</v>
      </c>
      <c r="K80" s="19" t="s">
        <v>117</v>
      </c>
      <c r="L80" s="19" t="s">
        <v>67</v>
      </c>
      <c r="M80" s="19" t="s">
        <v>51</v>
      </c>
      <c r="N80" s="19" t="s">
        <v>51</v>
      </c>
      <c r="O80" s="19" t="s">
        <v>51</v>
      </c>
      <c r="P80" s="19" t="s">
        <v>51</v>
      </c>
    </row>
    <row r="81" spans="1:16" ht="12.75" customHeight="1">
      <c r="A81" s="19" t="s">
        <v>568</v>
      </c>
      <c r="B81" s="19" t="s">
        <v>0</v>
      </c>
      <c r="C81" s="19" t="s">
        <v>664</v>
      </c>
      <c r="D81" s="4">
        <v>2014</v>
      </c>
      <c r="E81" s="19" t="s">
        <v>45</v>
      </c>
      <c r="F81" s="19" t="s">
        <v>570</v>
      </c>
      <c r="G81" s="19" t="str">
        <f t="shared" si="6"/>
        <v>11</v>
      </c>
      <c r="H81" s="19" t="str">
        <f t="shared" si="7"/>
        <v>36</v>
      </c>
      <c r="I81" s="19" t="str">
        <f t="shared" si="8"/>
        <v>55</v>
      </c>
      <c r="J81" s="19" t="s">
        <v>65</v>
      </c>
      <c r="K81" s="19" t="s">
        <v>637</v>
      </c>
      <c r="L81" s="19" t="s">
        <v>67</v>
      </c>
      <c r="M81" s="19" t="s">
        <v>51</v>
      </c>
      <c r="N81" s="19" t="s">
        <v>51</v>
      </c>
      <c r="O81" s="19" t="s">
        <v>51</v>
      </c>
      <c r="P81" s="19" t="s">
        <v>51</v>
      </c>
    </row>
    <row r="82" spans="1:16" ht="12.75" customHeight="1">
      <c r="A82" s="19" t="s">
        <v>568</v>
      </c>
      <c r="B82" s="19" t="s">
        <v>0</v>
      </c>
      <c r="C82" s="19" t="s">
        <v>665</v>
      </c>
      <c r="D82" s="4">
        <v>2014</v>
      </c>
      <c r="E82" s="19" t="s">
        <v>45</v>
      </c>
      <c r="F82" s="19" t="s">
        <v>570</v>
      </c>
      <c r="G82" s="19" t="str">
        <f t="shared" si="6"/>
        <v>11</v>
      </c>
      <c r="H82" s="19" t="str">
        <f t="shared" si="7"/>
        <v>37</v>
      </c>
      <c r="I82" s="19" t="str">
        <f t="shared" si="8"/>
        <v>15</v>
      </c>
      <c r="J82" s="19" t="s">
        <v>65</v>
      </c>
      <c r="K82" s="19" t="s">
        <v>117</v>
      </c>
      <c r="L82" s="19" t="s">
        <v>67</v>
      </c>
      <c r="M82" s="19" t="s">
        <v>51</v>
      </c>
      <c r="N82" s="19" t="s">
        <v>51</v>
      </c>
      <c r="O82" s="19" t="s">
        <v>51</v>
      </c>
      <c r="P82" s="19" t="s">
        <v>51</v>
      </c>
    </row>
    <row r="83" spans="1:16" ht="12.75" customHeight="1">
      <c r="A83" s="19" t="s">
        <v>568</v>
      </c>
      <c r="B83" s="19" t="s">
        <v>0</v>
      </c>
      <c r="C83" s="19" t="s">
        <v>666</v>
      </c>
      <c r="D83" s="4">
        <v>2014</v>
      </c>
      <c r="E83" s="19" t="s">
        <v>45</v>
      </c>
      <c r="F83" s="19" t="s">
        <v>570</v>
      </c>
      <c r="G83" s="19" t="str">
        <f t="shared" si="6"/>
        <v>11</v>
      </c>
      <c r="H83" s="19" t="str">
        <f t="shared" si="7"/>
        <v>37</v>
      </c>
      <c r="I83" s="19" t="str">
        <f t="shared" si="8"/>
        <v>35</v>
      </c>
      <c r="J83" s="19" t="s">
        <v>71</v>
      </c>
      <c r="K83" s="19" t="s">
        <v>344</v>
      </c>
      <c r="L83" s="19" t="s">
        <v>49</v>
      </c>
      <c r="M83" s="19" t="s">
        <v>51</v>
      </c>
      <c r="N83" s="19" t="s">
        <v>51</v>
      </c>
      <c r="O83" s="19" t="s">
        <v>51</v>
      </c>
      <c r="P83" s="19" t="s">
        <v>51</v>
      </c>
    </row>
    <row r="84" spans="1:16" ht="12.75" customHeight="1">
      <c r="A84" s="19" t="s">
        <v>568</v>
      </c>
      <c r="B84" s="19" t="s">
        <v>0</v>
      </c>
      <c r="C84" s="19" t="s">
        <v>667</v>
      </c>
      <c r="D84" s="4">
        <v>2014</v>
      </c>
      <c r="E84" s="19" t="s">
        <v>45</v>
      </c>
      <c r="F84" s="19" t="s">
        <v>570</v>
      </c>
      <c r="G84" s="19" t="str">
        <f t="shared" si="6"/>
        <v>11</v>
      </c>
      <c r="H84" s="19" t="str">
        <f t="shared" si="7"/>
        <v>37</v>
      </c>
      <c r="I84" s="19" t="str">
        <f t="shared" si="8"/>
        <v>46</v>
      </c>
      <c r="J84" s="19" t="s">
        <v>423</v>
      </c>
      <c r="K84" s="19" t="s">
        <v>151</v>
      </c>
      <c r="L84" s="19" t="s">
        <v>49</v>
      </c>
      <c r="M84" s="19" t="s">
        <v>75</v>
      </c>
      <c r="N84" s="19" t="s">
        <v>51</v>
      </c>
      <c r="O84" s="19" t="s">
        <v>51</v>
      </c>
      <c r="P84" s="19" t="s">
        <v>51</v>
      </c>
    </row>
    <row r="85" spans="1:16" ht="12.75" customHeight="1">
      <c r="A85" s="19" t="s">
        <v>568</v>
      </c>
      <c r="B85" s="19" t="s">
        <v>0</v>
      </c>
      <c r="C85" s="19" t="s">
        <v>668</v>
      </c>
      <c r="D85" s="4">
        <v>2014</v>
      </c>
      <c r="E85" s="19" t="s">
        <v>45</v>
      </c>
      <c r="F85" s="19" t="s">
        <v>570</v>
      </c>
      <c r="G85" s="19" t="str">
        <f t="shared" si="6"/>
        <v>11</v>
      </c>
      <c r="H85" s="19" t="str">
        <f t="shared" si="7"/>
        <v>38</v>
      </c>
      <c r="I85" s="19" t="str">
        <f t="shared" si="8"/>
        <v>10</v>
      </c>
      <c r="J85" s="19" t="s">
        <v>65</v>
      </c>
      <c r="K85" s="19" t="s">
        <v>159</v>
      </c>
      <c r="L85" s="19" t="s">
        <v>67</v>
      </c>
      <c r="M85" s="19" t="s">
        <v>51</v>
      </c>
      <c r="N85" s="19" t="s">
        <v>51</v>
      </c>
      <c r="O85" s="19" t="s">
        <v>51</v>
      </c>
      <c r="P85" s="19" t="s">
        <v>51</v>
      </c>
    </row>
    <row r="86" spans="1:16" ht="12.75" customHeight="1">
      <c r="A86" s="19" t="s">
        <v>568</v>
      </c>
      <c r="B86" s="19" t="s">
        <v>0</v>
      </c>
      <c r="C86" s="19" t="s">
        <v>669</v>
      </c>
      <c r="D86" s="4">
        <v>2014</v>
      </c>
      <c r="E86" s="19" t="s">
        <v>45</v>
      </c>
      <c r="F86" s="19" t="s">
        <v>570</v>
      </c>
      <c r="G86" s="19" t="str">
        <f t="shared" si="6"/>
        <v>11</v>
      </c>
      <c r="H86" s="19" t="str">
        <f t="shared" si="7"/>
        <v>39</v>
      </c>
      <c r="I86" s="19" t="str">
        <f t="shared" si="8"/>
        <v>45</v>
      </c>
      <c r="J86" s="19" t="s">
        <v>423</v>
      </c>
      <c r="K86" s="19" t="s">
        <v>110</v>
      </c>
      <c r="L86" s="19" t="s">
        <v>49</v>
      </c>
      <c r="M86" s="19" t="s">
        <v>51</v>
      </c>
      <c r="N86" s="19" t="s">
        <v>51</v>
      </c>
      <c r="O86" s="19" t="s">
        <v>51</v>
      </c>
      <c r="P86" s="19" t="s">
        <v>51</v>
      </c>
    </row>
    <row r="87" spans="1:16" ht="12.75" customHeight="1">
      <c r="A87" s="19" t="s">
        <v>568</v>
      </c>
      <c r="B87" s="19" t="s">
        <v>0</v>
      </c>
      <c r="C87" s="19" t="s">
        <v>670</v>
      </c>
      <c r="D87" s="4">
        <v>2014</v>
      </c>
      <c r="E87" s="19" t="s">
        <v>45</v>
      </c>
      <c r="F87" s="19" t="s">
        <v>570</v>
      </c>
      <c r="G87" s="19" t="str">
        <f t="shared" si="6"/>
        <v>11</v>
      </c>
      <c r="H87" s="19" t="str">
        <f t="shared" si="7"/>
        <v>39</v>
      </c>
      <c r="I87" s="19" t="str">
        <f t="shared" si="8"/>
        <v>02</v>
      </c>
      <c r="J87" s="19" t="s">
        <v>423</v>
      </c>
      <c r="K87" s="19" t="s">
        <v>151</v>
      </c>
      <c r="L87" s="19" t="s">
        <v>49</v>
      </c>
      <c r="M87" s="19" t="s">
        <v>51</v>
      </c>
      <c r="N87" s="19" t="s">
        <v>51</v>
      </c>
      <c r="O87" s="19" t="s">
        <v>75</v>
      </c>
      <c r="P87" s="19" t="s">
        <v>75</v>
      </c>
    </row>
    <row r="88" spans="1:16" ht="12.75" customHeight="1">
      <c r="A88" s="19" t="s">
        <v>568</v>
      </c>
      <c r="B88" s="19" t="s">
        <v>7</v>
      </c>
      <c r="C88" s="19" t="s">
        <v>671</v>
      </c>
      <c r="D88" s="4">
        <v>2014</v>
      </c>
      <c r="E88" s="19" t="s">
        <v>45</v>
      </c>
      <c r="F88" s="19" t="s">
        <v>570</v>
      </c>
      <c r="G88" s="19" t="str">
        <f t="shared" si="6"/>
        <v>12</v>
      </c>
      <c r="H88" s="19" t="str">
        <f t="shared" si="7"/>
        <v>15</v>
      </c>
      <c r="I88" s="19" t="str">
        <f t="shared" si="8"/>
        <v>48</v>
      </c>
      <c r="J88" s="19" t="s">
        <v>65</v>
      </c>
      <c r="K88" s="19" t="s">
        <v>159</v>
      </c>
      <c r="L88" s="19" t="s">
        <v>67</v>
      </c>
      <c r="M88" s="19" t="s">
        <v>51</v>
      </c>
      <c r="N88" s="19" t="s">
        <v>51</v>
      </c>
      <c r="O88" s="19" t="s">
        <v>51</v>
      </c>
      <c r="P88" s="19" t="s">
        <v>51</v>
      </c>
    </row>
    <row r="89" spans="1:16" ht="12.75" customHeight="1">
      <c r="A89" s="19" t="s">
        <v>568</v>
      </c>
      <c r="B89" s="19" t="s">
        <v>7</v>
      </c>
      <c r="C89" s="19" t="s">
        <v>672</v>
      </c>
      <c r="D89" s="4">
        <v>2014</v>
      </c>
      <c r="E89" s="19" t="s">
        <v>45</v>
      </c>
      <c r="F89" s="19" t="s">
        <v>570</v>
      </c>
      <c r="G89" s="19" t="str">
        <f t="shared" si="6"/>
        <v>12</v>
      </c>
      <c r="H89" s="19" t="str">
        <f t="shared" si="7"/>
        <v>15</v>
      </c>
      <c r="I89" s="19" t="str">
        <f t="shared" si="8"/>
        <v>56</v>
      </c>
      <c r="J89" s="19" t="s">
        <v>433</v>
      </c>
      <c r="K89" s="19" t="s">
        <v>436</v>
      </c>
      <c r="L89" s="19" t="s">
        <v>49</v>
      </c>
      <c r="M89" s="19" t="s">
        <v>51</v>
      </c>
      <c r="N89" s="19" t="s">
        <v>51</v>
      </c>
      <c r="O89" s="19" t="s">
        <v>51</v>
      </c>
      <c r="P89" s="19" t="s">
        <v>51</v>
      </c>
    </row>
    <row r="90" spans="1:16" ht="12.75" customHeight="1">
      <c r="A90" s="19" t="s">
        <v>568</v>
      </c>
      <c r="B90" s="19" t="s">
        <v>7</v>
      </c>
      <c r="C90" s="19" t="s">
        <v>673</v>
      </c>
      <c r="D90" s="4">
        <v>2014</v>
      </c>
      <c r="E90" s="19" t="s">
        <v>45</v>
      </c>
      <c r="F90" s="19" t="s">
        <v>570</v>
      </c>
      <c r="G90" s="19" t="str">
        <f t="shared" si="6"/>
        <v>12</v>
      </c>
      <c r="H90" s="19" t="str">
        <f t="shared" si="7"/>
        <v>15</v>
      </c>
      <c r="I90" s="19" t="str">
        <f t="shared" si="8"/>
        <v>57</v>
      </c>
      <c r="J90" s="19" t="s">
        <v>423</v>
      </c>
      <c r="K90" s="19" t="s">
        <v>151</v>
      </c>
      <c r="L90" s="19" t="s">
        <v>49</v>
      </c>
      <c r="M90" s="19" t="s">
        <v>51</v>
      </c>
      <c r="N90" s="19" t="s">
        <v>51</v>
      </c>
      <c r="O90" s="19" t="s">
        <v>51</v>
      </c>
      <c r="P90" s="19" t="s">
        <v>51</v>
      </c>
    </row>
    <row r="91" spans="1:16" ht="12.75" customHeight="1">
      <c r="A91" s="19" t="s">
        <v>568</v>
      </c>
      <c r="B91" s="19" t="s">
        <v>7</v>
      </c>
      <c r="C91" s="19" t="s">
        <v>674</v>
      </c>
      <c r="D91" s="4">
        <v>2014</v>
      </c>
      <c r="E91" s="19" t="s">
        <v>45</v>
      </c>
      <c r="F91" s="19" t="s">
        <v>570</v>
      </c>
      <c r="G91" s="19" t="str">
        <f t="shared" si="6"/>
        <v>12</v>
      </c>
      <c r="H91" s="19" t="str">
        <f t="shared" si="7"/>
        <v>16</v>
      </c>
      <c r="I91" s="19" t="str">
        <f t="shared" si="8"/>
        <v>08</v>
      </c>
      <c r="J91" s="19" t="s">
        <v>71</v>
      </c>
      <c r="K91" s="19" t="s">
        <v>344</v>
      </c>
      <c r="L91" s="19" t="s">
        <v>49</v>
      </c>
      <c r="M91" s="19" t="s">
        <v>51</v>
      </c>
      <c r="N91" s="19" t="s">
        <v>51</v>
      </c>
      <c r="O91" s="19" t="s">
        <v>51</v>
      </c>
      <c r="P91" s="19" t="s">
        <v>51</v>
      </c>
    </row>
    <row r="92" spans="1:16" ht="12.75" customHeight="1">
      <c r="A92" s="19" t="s">
        <v>568</v>
      </c>
      <c r="B92" s="19" t="s">
        <v>7</v>
      </c>
      <c r="C92" s="19" t="s">
        <v>675</v>
      </c>
      <c r="D92" s="4">
        <v>2014</v>
      </c>
      <c r="E92" s="19" t="s">
        <v>45</v>
      </c>
      <c r="F92" s="19" t="s">
        <v>570</v>
      </c>
      <c r="G92" s="19" t="str">
        <f t="shared" si="6"/>
        <v>12</v>
      </c>
      <c r="H92" s="19" t="str">
        <f t="shared" si="7"/>
        <v>16</v>
      </c>
      <c r="I92" s="19" t="str">
        <f t="shared" si="8"/>
        <v>19</v>
      </c>
      <c r="J92" s="19" t="s">
        <v>423</v>
      </c>
      <c r="K92" s="19" t="s">
        <v>151</v>
      </c>
      <c r="L92" s="19" t="s">
        <v>49</v>
      </c>
      <c r="M92" s="19" t="s">
        <v>51</v>
      </c>
      <c r="N92" s="19" t="s">
        <v>75</v>
      </c>
      <c r="O92" s="19" t="s">
        <v>51</v>
      </c>
      <c r="P92" s="19" t="s">
        <v>51</v>
      </c>
    </row>
    <row r="93" spans="1:16" ht="12.75" customHeight="1">
      <c r="A93" s="19" t="s">
        <v>568</v>
      </c>
      <c r="B93" s="19" t="s">
        <v>7</v>
      </c>
      <c r="C93" s="19" t="s">
        <v>676</v>
      </c>
      <c r="D93" s="4">
        <v>2014</v>
      </c>
      <c r="E93" s="19" t="s">
        <v>45</v>
      </c>
      <c r="F93" s="19" t="s">
        <v>570</v>
      </c>
      <c r="G93" s="19" t="str">
        <f t="shared" si="6"/>
        <v>12</v>
      </c>
      <c r="H93" s="19" t="str">
        <f t="shared" si="7"/>
        <v>16</v>
      </c>
      <c r="I93" s="19" t="str">
        <f t="shared" si="8"/>
        <v>20</v>
      </c>
      <c r="J93" s="19" t="s">
        <v>433</v>
      </c>
      <c r="K93" s="19" t="s">
        <v>439</v>
      </c>
      <c r="L93" s="19" t="s">
        <v>49</v>
      </c>
      <c r="M93" s="19" t="s">
        <v>51</v>
      </c>
      <c r="N93" s="19" t="s">
        <v>75</v>
      </c>
      <c r="O93" s="19" t="s">
        <v>51</v>
      </c>
      <c r="P93" s="19" t="s">
        <v>51</v>
      </c>
    </row>
    <row r="94" spans="1:16" ht="12.75" customHeight="1">
      <c r="A94" s="19" t="s">
        <v>568</v>
      </c>
      <c r="B94" s="19" t="s">
        <v>7</v>
      </c>
      <c r="C94" s="19" t="s">
        <v>677</v>
      </c>
      <c r="D94" s="4">
        <v>2014</v>
      </c>
      <c r="E94" s="19" t="s">
        <v>45</v>
      </c>
      <c r="F94" s="19" t="s">
        <v>570</v>
      </c>
      <c r="G94" s="19" t="str">
        <f t="shared" si="6"/>
        <v>12</v>
      </c>
      <c r="H94" s="19" t="str">
        <f t="shared" si="7"/>
        <v>17</v>
      </c>
      <c r="I94" s="19" t="str">
        <f t="shared" si="8"/>
        <v>18</v>
      </c>
      <c r="J94" s="19" t="s">
        <v>423</v>
      </c>
      <c r="K94" s="19" t="s">
        <v>110</v>
      </c>
      <c r="L94" s="19" t="s">
        <v>49</v>
      </c>
      <c r="M94" s="19" t="s">
        <v>51</v>
      </c>
      <c r="N94" s="19" t="s">
        <v>51</v>
      </c>
      <c r="O94" s="19" t="s">
        <v>75</v>
      </c>
      <c r="P94" s="19" t="s">
        <v>75</v>
      </c>
    </row>
    <row r="95" spans="1:16" ht="12.75" customHeight="1">
      <c r="A95" s="19" t="s">
        <v>568</v>
      </c>
      <c r="B95" s="19" t="s">
        <v>7</v>
      </c>
      <c r="C95" s="19" t="s">
        <v>678</v>
      </c>
      <c r="D95" s="4">
        <v>2014</v>
      </c>
      <c r="E95" s="19" t="s">
        <v>45</v>
      </c>
      <c r="F95" s="19" t="s">
        <v>570</v>
      </c>
      <c r="G95" s="19" t="str">
        <f t="shared" si="6"/>
        <v>12</v>
      </c>
      <c r="H95" s="19" t="str">
        <f t="shared" si="7"/>
        <v>17</v>
      </c>
      <c r="I95" s="19" t="str">
        <f t="shared" si="8"/>
        <v>24</v>
      </c>
      <c r="J95" s="19" t="s">
        <v>65</v>
      </c>
      <c r="K95" s="19" t="s">
        <v>390</v>
      </c>
      <c r="L95" s="19" t="s">
        <v>67</v>
      </c>
      <c r="M95" s="19" t="s">
        <v>75</v>
      </c>
      <c r="N95" s="19" t="s">
        <v>51</v>
      </c>
      <c r="O95" s="19" t="s">
        <v>75</v>
      </c>
      <c r="P95" s="19" t="s">
        <v>50</v>
      </c>
    </row>
    <row r="96" spans="1:16" ht="12.75" customHeight="1">
      <c r="A96" s="19" t="s">
        <v>568</v>
      </c>
      <c r="B96" s="19" t="s">
        <v>7</v>
      </c>
      <c r="C96" s="19" t="s">
        <v>679</v>
      </c>
      <c r="D96" s="4">
        <v>2014</v>
      </c>
      <c r="E96" s="19" t="s">
        <v>45</v>
      </c>
      <c r="F96" s="19" t="s">
        <v>570</v>
      </c>
      <c r="G96" s="19" t="str">
        <f t="shared" si="6"/>
        <v>12</v>
      </c>
      <c r="H96" s="19" t="str">
        <f t="shared" si="7"/>
        <v>17</v>
      </c>
      <c r="I96" s="19" t="str">
        <f t="shared" si="8"/>
        <v>25</v>
      </c>
      <c r="J96" s="19" t="s">
        <v>423</v>
      </c>
      <c r="K96" s="19" t="s">
        <v>465</v>
      </c>
      <c r="L96" s="19" t="s">
        <v>49</v>
      </c>
      <c r="M96" s="19" t="s">
        <v>60</v>
      </c>
      <c r="N96" s="19" t="s">
        <v>51</v>
      </c>
      <c r="O96" s="19" t="s">
        <v>75</v>
      </c>
      <c r="P96" s="19" t="s">
        <v>50</v>
      </c>
    </row>
    <row r="97" spans="1:16" ht="12.75" customHeight="1">
      <c r="A97" s="19" t="s">
        <v>568</v>
      </c>
      <c r="B97" s="19" t="s">
        <v>7</v>
      </c>
      <c r="C97" s="19" t="s">
        <v>680</v>
      </c>
      <c r="D97" s="4">
        <v>2014</v>
      </c>
      <c r="E97" s="19" t="s">
        <v>45</v>
      </c>
      <c r="F97" s="19" t="s">
        <v>570</v>
      </c>
      <c r="G97" s="19" t="str">
        <f t="shared" si="6"/>
        <v>12</v>
      </c>
      <c r="H97" s="19" t="str">
        <f t="shared" si="7"/>
        <v>17</v>
      </c>
      <c r="I97" s="19" t="str">
        <f t="shared" si="8"/>
        <v>34</v>
      </c>
      <c r="J97" s="19" t="s">
        <v>47</v>
      </c>
      <c r="K97" s="19" t="s">
        <v>66</v>
      </c>
      <c r="L97" s="19" t="s">
        <v>49</v>
      </c>
      <c r="M97" s="19" t="s">
        <v>75</v>
      </c>
      <c r="N97" s="19" t="s">
        <v>51</v>
      </c>
      <c r="O97" s="19" t="s">
        <v>50</v>
      </c>
      <c r="P97" s="19" t="s">
        <v>51</v>
      </c>
    </row>
    <row r="98" spans="1:16" ht="12.75" customHeight="1">
      <c r="A98" s="19" t="s">
        <v>568</v>
      </c>
      <c r="B98" s="19" t="s">
        <v>7</v>
      </c>
      <c r="C98" s="19" t="s">
        <v>681</v>
      </c>
      <c r="D98" s="4">
        <v>2014</v>
      </c>
      <c r="E98" s="19" t="s">
        <v>45</v>
      </c>
      <c r="F98" s="19" t="s">
        <v>570</v>
      </c>
      <c r="G98" s="19" t="str">
        <f t="shared" ref="G98:G129" si="9">LEFT(C98,2)</f>
        <v>12</v>
      </c>
      <c r="H98" s="19" t="str">
        <f t="shared" ref="H98:H129" si="10">MID(C98,4,2)</f>
        <v>17</v>
      </c>
      <c r="I98" s="19" t="str">
        <f t="shared" ref="I98:I129" si="11">MID(C98,7,2)</f>
        <v>39</v>
      </c>
      <c r="J98" s="19" t="s">
        <v>423</v>
      </c>
      <c r="K98" s="19" t="s">
        <v>143</v>
      </c>
      <c r="L98" s="19" t="s">
        <v>67</v>
      </c>
      <c r="M98" s="19" t="s">
        <v>75</v>
      </c>
      <c r="N98" s="19" t="s">
        <v>51</v>
      </c>
      <c r="O98" s="19" t="s">
        <v>50</v>
      </c>
      <c r="P98" s="19" t="s">
        <v>51</v>
      </c>
    </row>
    <row r="99" spans="1:16" ht="12.75" customHeight="1">
      <c r="A99" s="19" t="s">
        <v>568</v>
      </c>
      <c r="B99" s="19" t="s">
        <v>7</v>
      </c>
      <c r="C99" s="19" t="s">
        <v>682</v>
      </c>
      <c r="D99" s="4">
        <v>2014</v>
      </c>
      <c r="E99" s="19" t="s">
        <v>45</v>
      </c>
      <c r="F99" s="19" t="s">
        <v>570</v>
      </c>
      <c r="G99" s="19" t="str">
        <f t="shared" si="9"/>
        <v>12</v>
      </c>
      <c r="H99" s="19" t="str">
        <f t="shared" si="10"/>
        <v>17</v>
      </c>
      <c r="I99" s="19" t="str">
        <f t="shared" si="11"/>
        <v>54</v>
      </c>
      <c r="J99" s="19" t="s">
        <v>583</v>
      </c>
      <c r="K99" s="19" t="s">
        <v>66</v>
      </c>
      <c r="L99" s="19" t="s">
        <v>67</v>
      </c>
      <c r="M99" s="19" t="s">
        <v>75</v>
      </c>
      <c r="N99" s="19" t="s">
        <v>51</v>
      </c>
      <c r="O99" s="19" t="s">
        <v>50</v>
      </c>
      <c r="P99" s="19" t="s">
        <v>51</v>
      </c>
    </row>
    <row r="100" spans="1:16" ht="12.75" customHeight="1">
      <c r="A100" s="19" t="s">
        <v>568</v>
      </c>
      <c r="B100" s="19" t="s">
        <v>7</v>
      </c>
      <c r="C100" s="19" t="s">
        <v>683</v>
      </c>
      <c r="D100" s="4">
        <v>2014</v>
      </c>
      <c r="E100" s="19" t="s">
        <v>45</v>
      </c>
      <c r="F100" s="19" t="s">
        <v>570</v>
      </c>
      <c r="G100" s="19" t="str">
        <f t="shared" si="9"/>
        <v>12</v>
      </c>
      <c r="H100" s="19" t="str">
        <f t="shared" si="10"/>
        <v>18</v>
      </c>
      <c r="I100" s="19" t="str">
        <f t="shared" si="11"/>
        <v>22</v>
      </c>
      <c r="J100" s="19" t="s">
        <v>423</v>
      </c>
      <c r="K100" s="19" t="s">
        <v>110</v>
      </c>
      <c r="L100" s="19" t="s">
        <v>49</v>
      </c>
      <c r="M100" s="19" t="s">
        <v>50</v>
      </c>
      <c r="N100" s="19" t="s">
        <v>51</v>
      </c>
      <c r="O100" s="19" t="s">
        <v>60</v>
      </c>
      <c r="P100" s="19" t="s">
        <v>51</v>
      </c>
    </row>
    <row r="101" spans="1:16" ht="12.75" customHeight="1">
      <c r="A101" s="19" t="s">
        <v>568</v>
      </c>
      <c r="B101" s="19" t="s">
        <v>7</v>
      </c>
      <c r="C101" s="19" t="s">
        <v>684</v>
      </c>
      <c r="D101" s="4">
        <v>2014</v>
      </c>
      <c r="E101" s="19" t="s">
        <v>45</v>
      </c>
      <c r="F101" s="19" t="s">
        <v>570</v>
      </c>
      <c r="G101" s="19" t="str">
        <f t="shared" si="9"/>
        <v>12</v>
      </c>
      <c r="H101" s="19" t="str">
        <f t="shared" si="10"/>
        <v>18</v>
      </c>
      <c r="I101" s="19" t="str">
        <f t="shared" si="11"/>
        <v>33</v>
      </c>
      <c r="J101" s="19" t="s">
        <v>433</v>
      </c>
      <c r="K101" s="19" t="s">
        <v>439</v>
      </c>
      <c r="L101" s="19" t="s">
        <v>49</v>
      </c>
      <c r="M101" s="19" t="s">
        <v>51</v>
      </c>
      <c r="N101" s="19" t="s">
        <v>51</v>
      </c>
      <c r="O101" s="19" t="s">
        <v>75</v>
      </c>
      <c r="P101" s="19" t="s">
        <v>51</v>
      </c>
    </row>
    <row r="102" spans="1:16" ht="12.75" customHeight="1">
      <c r="A102" s="19" t="s">
        <v>568</v>
      </c>
      <c r="B102" s="19" t="s">
        <v>7</v>
      </c>
      <c r="C102" s="19" t="s">
        <v>685</v>
      </c>
      <c r="D102" s="4">
        <v>2014</v>
      </c>
      <c r="E102" s="19" t="s">
        <v>45</v>
      </c>
      <c r="F102" s="19" t="s">
        <v>570</v>
      </c>
      <c r="G102" s="19" t="str">
        <f t="shared" si="9"/>
        <v>12</v>
      </c>
      <c r="H102" s="19" t="str">
        <f t="shared" si="10"/>
        <v>18</v>
      </c>
      <c r="I102" s="19" t="str">
        <f t="shared" si="11"/>
        <v>49</v>
      </c>
      <c r="J102" s="19" t="s">
        <v>433</v>
      </c>
      <c r="K102" s="19" t="s">
        <v>436</v>
      </c>
      <c r="L102" s="19" t="s">
        <v>49</v>
      </c>
      <c r="M102" s="19" t="s">
        <v>51</v>
      </c>
      <c r="N102" s="19" t="s">
        <v>51</v>
      </c>
      <c r="O102" s="19" t="s">
        <v>75</v>
      </c>
      <c r="P102" s="19" t="s">
        <v>75</v>
      </c>
    </row>
    <row r="103" spans="1:16" ht="12.75" customHeight="1">
      <c r="A103" s="19" t="s">
        <v>568</v>
      </c>
      <c r="B103" s="19" t="s">
        <v>7</v>
      </c>
      <c r="C103" s="19" t="s">
        <v>685</v>
      </c>
      <c r="D103" s="4">
        <v>2014</v>
      </c>
      <c r="E103" s="19" t="s">
        <v>45</v>
      </c>
      <c r="F103" s="19" t="s">
        <v>570</v>
      </c>
      <c r="G103" s="19" t="str">
        <f t="shared" si="9"/>
        <v>12</v>
      </c>
      <c r="H103" s="19" t="str">
        <f t="shared" si="10"/>
        <v>18</v>
      </c>
      <c r="I103" s="19" t="str">
        <f t="shared" si="11"/>
        <v>49</v>
      </c>
      <c r="J103" s="19" t="s">
        <v>423</v>
      </c>
      <c r="K103" s="19" t="s">
        <v>151</v>
      </c>
      <c r="L103" s="19" t="s">
        <v>49</v>
      </c>
      <c r="M103" s="19" t="s">
        <v>51</v>
      </c>
      <c r="N103" s="19" t="s">
        <v>51</v>
      </c>
      <c r="O103" s="19" t="s">
        <v>75</v>
      </c>
      <c r="P103" s="19" t="s">
        <v>51</v>
      </c>
    </row>
    <row r="104" spans="1:16" ht="12.75" customHeight="1">
      <c r="A104" s="19" t="s">
        <v>568</v>
      </c>
      <c r="B104" s="19" t="s">
        <v>7</v>
      </c>
      <c r="C104" s="19" t="s">
        <v>686</v>
      </c>
      <c r="D104" s="4">
        <v>2014</v>
      </c>
      <c r="E104" s="19" t="s">
        <v>45</v>
      </c>
      <c r="F104" s="19" t="s">
        <v>570</v>
      </c>
      <c r="G104" s="19" t="str">
        <f t="shared" si="9"/>
        <v>12</v>
      </c>
      <c r="H104" s="19" t="str">
        <f t="shared" si="10"/>
        <v>19</v>
      </c>
      <c r="I104" s="19" t="str">
        <f t="shared" si="11"/>
        <v>03</v>
      </c>
      <c r="J104" s="19" t="s">
        <v>433</v>
      </c>
      <c r="K104" s="19" t="s">
        <v>450</v>
      </c>
      <c r="L104" s="19" t="s">
        <v>49</v>
      </c>
      <c r="M104" s="19" t="s">
        <v>51</v>
      </c>
      <c r="N104" s="19" t="s">
        <v>51</v>
      </c>
      <c r="O104" s="19" t="s">
        <v>75</v>
      </c>
      <c r="P104" s="19" t="s">
        <v>75</v>
      </c>
    </row>
    <row r="105" spans="1:16" ht="12.75" customHeight="1">
      <c r="A105" s="19" t="s">
        <v>568</v>
      </c>
      <c r="B105" s="19" t="s">
        <v>7</v>
      </c>
      <c r="C105" s="19" t="s">
        <v>687</v>
      </c>
      <c r="D105" s="4">
        <v>2014</v>
      </c>
      <c r="E105" s="19" t="s">
        <v>45</v>
      </c>
      <c r="F105" s="19" t="s">
        <v>570</v>
      </c>
      <c r="G105" s="19" t="str">
        <f t="shared" si="9"/>
        <v>12</v>
      </c>
      <c r="H105" s="19" t="str">
        <f t="shared" si="10"/>
        <v>21</v>
      </c>
      <c r="I105" s="19" t="str">
        <f t="shared" si="11"/>
        <v>12</v>
      </c>
      <c r="J105" s="19" t="s">
        <v>65</v>
      </c>
      <c r="K105" s="19" t="s">
        <v>66</v>
      </c>
      <c r="L105" s="19" t="s">
        <v>67</v>
      </c>
      <c r="M105" s="19" t="s">
        <v>51</v>
      </c>
      <c r="N105" s="19" t="s">
        <v>51</v>
      </c>
      <c r="O105" s="19" t="s">
        <v>50</v>
      </c>
      <c r="P105" s="19" t="s">
        <v>51</v>
      </c>
    </row>
    <row r="106" spans="1:16" ht="12.75" customHeight="1">
      <c r="A106" s="19" t="s">
        <v>568</v>
      </c>
      <c r="B106" s="19" t="s">
        <v>7</v>
      </c>
      <c r="C106" s="19" t="s">
        <v>688</v>
      </c>
      <c r="D106" s="4">
        <v>2014</v>
      </c>
      <c r="E106" s="19" t="s">
        <v>45</v>
      </c>
      <c r="F106" s="19" t="s">
        <v>570</v>
      </c>
      <c r="G106" s="19" t="str">
        <f t="shared" si="9"/>
        <v>12</v>
      </c>
      <c r="H106" s="19" t="str">
        <f t="shared" si="10"/>
        <v>21</v>
      </c>
      <c r="I106" s="19" t="str">
        <f t="shared" si="11"/>
        <v>35</v>
      </c>
      <c r="J106" s="19" t="s">
        <v>423</v>
      </c>
      <c r="K106" s="19" t="s">
        <v>143</v>
      </c>
      <c r="L106" s="19" t="s">
        <v>49</v>
      </c>
      <c r="M106" s="19" t="s">
        <v>51</v>
      </c>
      <c r="N106" s="19" t="s">
        <v>51</v>
      </c>
      <c r="O106" s="19" t="s">
        <v>50</v>
      </c>
      <c r="P106" s="19" t="s">
        <v>51</v>
      </c>
    </row>
    <row r="107" spans="1:16" ht="12.75" customHeight="1">
      <c r="A107" s="19" t="s">
        <v>568</v>
      </c>
      <c r="B107" s="19" t="s">
        <v>7</v>
      </c>
      <c r="C107" s="19" t="s">
        <v>689</v>
      </c>
      <c r="D107" s="4">
        <v>2014</v>
      </c>
      <c r="E107" s="19" t="s">
        <v>45</v>
      </c>
      <c r="F107" s="19" t="s">
        <v>570</v>
      </c>
      <c r="G107" s="19" t="str">
        <f t="shared" si="9"/>
        <v>12</v>
      </c>
      <c r="H107" s="19" t="str">
        <f t="shared" si="10"/>
        <v>23</v>
      </c>
      <c r="I107" s="19" t="str">
        <f t="shared" si="11"/>
        <v>11</v>
      </c>
      <c r="J107" s="19" t="s">
        <v>53</v>
      </c>
      <c r="K107" s="19" t="s">
        <v>351</v>
      </c>
      <c r="L107" s="19" t="s">
        <v>49</v>
      </c>
      <c r="M107" s="19" t="s">
        <v>51</v>
      </c>
      <c r="N107" s="19" t="s">
        <v>75</v>
      </c>
      <c r="O107" s="19" t="s">
        <v>50</v>
      </c>
      <c r="P107" s="19" t="s">
        <v>51</v>
      </c>
    </row>
    <row r="108" spans="1:16" ht="12.75" customHeight="1">
      <c r="A108" s="19" t="s">
        <v>568</v>
      </c>
      <c r="B108" s="19" t="s">
        <v>7</v>
      </c>
      <c r="C108" s="19" t="s">
        <v>690</v>
      </c>
      <c r="D108" s="4">
        <v>2014</v>
      </c>
      <c r="E108" s="19" t="s">
        <v>45</v>
      </c>
      <c r="F108" s="19" t="s">
        <v>570</v>
      </c>
      <c r="G108" s="19" t="str">
        <f t="shared" si="9"/>
        <v>12</v>
      </c>
      <c r="H108" s="19" t="str">
        <f t="shared" si="10"/>
        <v>23</v>
      </c>
      <c r="I108" s="19" t="str">
        <f t="shared" si="11"/>
        <v>14</v>
      </c>
      <c r="J108" s="19" t="s">
        <v>53</v>
      </c>
      <c r="K108" s="19" t="s">
        <v>691</v>
      </c>
      <c r="L108" s="19" t="s">
        <v>49</v>
      </c>
      <c r="M108" s="19" t="s">
        <v>51</v>
      </c>
      <c r="N108" s="19" t="s">
        <v>75</v>
      </c>
      <c r="O108" s="19" t="s">
        <v>50</v>
      </c>
      <c r="P108" s="19" t="s">
        <v>51</v>
      </c>
    </row>
    <row r="109" spans="1:16" ht="12.75" customHeight="1">
      <c r="A109" s="19" t="s">
        <v>568</v>
      </c>
      <c r="B109" s="19" t="s">
        <v>7</v>
      </c>
      <c r="C109" s="19" t="s">
        <v>692</v>
      </c>
      <c r="D109" s="4">
        <v>2014</v>
      </c>
      <c r="E109" s="19" t="s">
        <v>45</v>
      </c>
      <c r="F109" s="19" t="s">
        <v>570</v>
      </c>
      <c r="G109" s="19" t="str">
        <f t="shared" si="9"/>
        <v>12</v>
      </c>
      <c r="H109" s="19" t="str">
        <f t="shared" si="10"/>
        <v>23</v>
      </c>
      <c r="I109" s="19" t="str">
        <f t="shared" si="11"/>
        <v>17</v>
      </c>
      <c r="J109" s="19" t="s">
        <v>65</v>
      </c>
      <c r="K109" s="19" t="s">
        <v>66</v>
      </c>
      <c r="L109" s="19" t="s">
        <v>67</v>
      </c>
      <c r="M109" s="19" t="s">
        <v>51</v>
      </c>
      <c r="N109" s="19" t="s">
        <v>75</v>
      </c>
      <c r="O109" s="19" t="s">
        <v>50</v>
      </c>
      <c r="P109" s="19" t="s">
        <v>51</v>
      </c>
    </row>
    <row r="110" spans="1:16" ht="12.75" customHeight="1">
      <c r="A110" s="19" t="s">
        <v>568</v>
      </c>
      <c r="B110" s="19" t="s">
        <v>7</v>
      </c>
      <c r="C110" s="19" t="s">
        <v>693</v>
      </c>
      <c r="D110" s="4">
        <v>2014</v>
      </c>
      <c r="E110" s="19" t="s">
        <v>45</v>
      </c>
      <c r="F110" s="19" t="s">
        <v>570</v>
      </c>
      <c r="G110" s="19" t="str">
        <f t="shared" si="9"/>
        <v>12</v>
      </c>
      <c r="H110" s="19" t="str">
        <f t="shared" si="10"/>
        <v>23</v>
      </c>
      <c r="I110" s="19" t="str">
        <f t="shared" si="11"/>
        <v>43</v>
      </c>
      <c r="J110" s="19" t="s">
        <v>53</v>
      </c>
      <c r="K110" s="19" t="s">
        <v>694</v>
      </c>
      <c r="L110" s="19" t="s">
        <v>49</v>
      </c>
      <c r="M110" s="19" t="s">
        <v>51</v>
      </c>
      <c r="N110" s="19" t="s">
        <v>51</v>
      </c>
      <c r="O110" s="19" t="s">
        <v>75</v>
      </c>
      <c r="P110" s="19" t="s">
        <v>75</v>
      </c>
    </row>
    <row r="111" spans="1:16" ht="12.75" customHeight="1">
      <c r="A111" s="19" t="s">
        <v>568</v>
      </c>
      <c r="B111" s="19" t="s">
        <v>7</v>
      </c>
      <c r="C111" s="19" t="s">
        <v>695</v>
      </c>
      <c r="D111" s="4">
        <v>2014</v>
      </c>
      <c r="E111" s="19" t="s">
        <v>45</v>
      </c>
      <c r="F111" s="19" t="s">
        <v>570</v>
      </c>
      <c r="G111" s="19" t="str">
        <f t="shared" si="9"/>
        <v>12</v>
      </c>
      <c r="H111" s="19" t="str">
        <f t="shared" si="10"/>
        <v>24</v>
      </c>
      <c r="I111" s="19" t="str">
        <f t="shared" si="11"/>
        <v>02</v>
      </c>
      <c r="J111" s="19" t="s">
        <v>433</v>
      </c>
      <c r="K111" s="19" t="s">
        <v>468</v>
      </c>
      <c r="L111" s="19" t="s">
        <v>49</v>
      </c>
      <c r="M111" s="19" t="s">
        <v>51</v>
      </c>
      <c r="N111" s="19" t="s">
        <v>51</v>
      </c>
      <c r="O111" s="19" t="s">
        <v>75</v>
      </c>
      <c r="P111" s="19" t="s">
        <v>50</v>
      </c>
    </row>
    <row r="112" spans="1:16" ht="12.75" customHeight="1">
      <c r="A112" s="19" t="s">
        <v>568</v>
      </c>
      <c r="B112" s="19" t="s">
        <v>7</v>
      </c>
      <c r="C112" s="19" t="s">
        <v>696</v>
      </c>
      <c r="D112" s="4">
        <v>2014</v>
      </c>
      <c r="E112" s="19" t="s">
        <v>45</v>
      </c>
      <c r="F112" s="19" t="s">
        <v>570</v>
      </c>
      <c r="G112" s="19" t="str">
        <f t="shared" si="9"/>
        <v>12</v>
      </c>
      <c r="H112" s="19" t="str">
        <f t="shared" si="10"/>
        <v>24</v>
      </c>
      <c r="I112" s="19" t="str">
        <f t="shared" si="11"/>
        <v>14</v>
      </c>
      <c r="J112" s="19" t="s">
        <v>433</v>
      </c>
      <c r="K112" s="19" t="s">
        <v>470</v>
      </c>
      <c r="L112" s="19" t="s">
        <v>49</v>
      </c>
      <c r="M112" s="19" t="s">
        <v>51</v>
      </c>
      <c r="N112" s="19" t="s">
        <v>51</v>
      </c>
      <c r="O112" s="19" t="s">
        <v>75</v>
      </c>
      <c r="P112" s="19" t="s">
        <v>60</v>
      </c>
    </row>
    <row r="113" spans="1:16" ht="12.75" customHeight="1">
      <c r="A113" s="19" t="s">
        <v>568</v>
      </c>
      <c r="B113" s="19" t="s">
        <v>7</v>
      </c>
      <c r="C113" s="19" t="s">
        <v>697</v>
      </c>
      <c r="D113" s="4">
        <v>2014</v>
      </c>
      <c r="E113" s="19" t="s">
        <v>45</v>
      </c>
      <c r="F113" s="19" t="s">
        <v>570</v>
      </c>
      <c r="G113" s="19" t="str">
        <f t="shared" si="9"/>
        <v>12</v>
      </c>
      <c r="H113" s="19" t="str">
        <f t="shared" si="10"/>
        <v>24</v>
      </c>
      <c r="I113" s="19" t="str">
        <f t="shared" si="11"/>
        <v>28</v>
      </c>
      <c r="J113" s="19" t="s">
        <v>423</v>
      </c>
      <c r="K113" s="19" t="s">
        <v>151</v>
      </c>
      <c r="L113" s="19" t="s">
        <v>49</v>
      </c>
      <c r="M113" s="19" t="s">
        <v>51</v>
      </c>
      <c r="N113" s="19" t="s">
        <v>75</v>
      </c>
      <c r="O113" s="19" t="s">
        <v>51</v>
      </c>
      <c r="P113" s="19" t="s">
        <v>51</v>
      </c>
    </row>
    <row r="114" spans="1:16" ht="12.75" customHeight="1">
      <c r="A114" s="19" t="s">
        <v>568</v>
      </c>
      <c r="B114" s="19" t="s">
        <v>7</v>
      </c>
      <c r="C114" s="19" t="s">
        <v>698</v>
      </c>
      <c r="D114" s="4">
        <v>2014</v>
      </c>
      <c r="E114" s="19" t="s">
        <v>45</v>
      </c>
      <c r="F114" s="19" t="s">
        <v>570</v>
      </c>
      <c r="G114" s="19" t="str">
        <f t="shared" si="9"/>
        <v>12</v>
      </c>
      <c r="H114" s="19" t="str">
        <f t="shared" si="10"/>
        <v>24</v>
      </c>
      <c r="I114" s="19" t="str">
        <f t="shared" si="11"/>
        <v>35</v>
      </c>
      <c r="J114" s="19" t="s">
        <v>433</v>
      </c>
      <c r="K114" s="19" t="s">
        <v>550</v>
      </c>
      <c r="L114" s="19" t="s">
        <v>49</v>
      </c>
      <c r="M114" s="19" t="s">
        <v>51</v>
      </c>
      <c r="N114" s="19" t="s">
        <v>51</v>
      </c>
      <c r="O114" s="19" t="s">
        <v>75</v>
      </c>
      <c r="P114" s="19" t="s">
        <v>51</v>
      </c>
    </row>
    <row r="115" spans="1:16" ht="12.75" customHeight="1">
      <c r="A115" s="19" t="s">
        <v>568</v>
      </c>
      <c r="B115" s="19" t="s">
        <v>7</v>
      </c>
      <c r="C115" s="19" t="s">
        <v>699</v>
      </c>
      <c r="D115" s="4">
        <v>2014</v>
      </c>
      <c r="E115" s="19" t="s">
        <v>45</v>
      </c>
      <c r="F115" s="19" t="s">
        <v>570</v>
      </c>
      <c r="G115" s="19" t="str">
        <f t="shared" si="9"/>
        <v>12</v>
      </c>
      <c r="H115" s="19" t="str">
        <f t="shared" si="10"/>
        <v>24</v>
      </c>
      <c r="I115" s="19" t="str">
        <f t="shared" si="11"/>
        <v>48</v>
      </c>
      <c r="J115" s="19" t="s">
        <v>433</v>
      </c>
      <c r="K115" s="19" t="s">
        <v>478</v>
      </c>
      <c r="L115" s="19" t="s">
        <v>49</v>
      </c>
      <c r="M115" s="19" t="s">
        <v>51</v>
      </c>
      <c r="N115" s="19" t="s">
        <v>50</v>
      </c>
      <c r="O115" s="19" t="s">
        <v>75</v>
      </c>
      <c r="P115" s="19" t="s">
        <v>51</v>
      </c>
    </row>
    <row r="116" spans="1:16" ht="12.75" customHeight="1">
      <c r="A116" s="19" t="s">
        <v>568</v>
      </c>
      <c r="B116" s="19" t="s">
        <v>7</v>
      </c>
      <c r="C116" s="19" t="s">
        <v>700</v>
      </c>
      <c r="D116" s="4">
        <v>2014</v>
      </c>
      <c r="E116" s="19" t="s">
        <v>45</v>
      </c>
      <c r="F116" s="19" t="s">
        <v>570</v>
      </c>
      <c r="G116" s="19" t="str">
        <f t="shared" si="9"/>
        <v>12</v>
      </c>
      <c r="H116" s="19" t="str">
        <f t="shared" si="10"/>
        <v>24</v>
      </c>
      <c r="I116" s="19" t="str">
        <f t="shared" si="11"/>
        <v>58</v>
      </c>
      <c r="J116" s="19" t="s">
        <v>433</v>
      </c>
      <c r="K116" s="19" t="s">
        <v>480</v>
      </c>
      <c r="L116" s="19" t="s">
        <v>49</v>
      </c>
      <c r="M116" s="19" t="s">
        <v>51</v>
      </c>
      <c r="N116" s="19" t="s">
        <v>75</v>
      </c>
      <c r="O116" s="19" t="s">
        <v>75</v>
      </c>
      <c r="P116" s="19" t="s">
        <v>51</v>
      </c>
    </row>
    <row r="117" spans="1:16" ht="12.75" customHeight="1">
      <c r="A117" s="19" t="s">
        <v>568</v>
      </c>
      <c r="B117" s="19" t="s">
        <v>7</v>
      </c>
      <c r="C117" s="19" t="s">
        <v>701</v>
      </c>
      <c r="D117" s="4">
        <v>2014</v>
      </c>
      <c r="E117" s="19" t="s">
        <v>45</v>
      </c>
      <c r="F117" s="19" t="s">
        <v>570</v>
      </c>
      <c r="G117" s="19" t="str">
        <f t="shared" si="9"/>
        <v>12</v>
      </c>
      <c r="H117" s="19" t="str">
        <f t="shared" si="10"/>
        <v>25</v>
      </c>
      <c r="I117" s="19" t="str">
        <f t="shared" si="11"/>
        <v>25</v>
      </c>
      <c r="J117" s="19" t="s">
        <v>423</v>
      </c>
      <c r="K117" s="19" t="s">
        <v>151</v>
      </c>
      <c r="L117" s="19" t="s">
        <v>49</v>
      </c>
      <c r="M117" s="19" t="s">
        <v>51</v>
      </c>
      <c r="N117" s="19" t="s">
        <v>51</v>
      </c>
      <c r="O117" s="19" t="s">
        <v>75</v>
      </c>
      <c r="P117" s="19" t="s">
        <v>51</v>
      </c>
    </row>
    <row r="118" spans="1:16" ht="12.75" customHeight="1">
      <c r="A118" s="19" t="s">
        <v>568</v>
      </c>
      <c r="B118" s="19" t="s">
        <v>7</v>
      </c>
      <c r="C118" s="19" t="s">
        <v>702</v>
      </c>
      <c r="D118" s="4">
        <v>2014</v>
      </c>
      <c r="E118" s="19" t="s">
        <v>45</v>
      </c>
      <c r="F118" s="19" t="s">
        <v>570</v>
      </c>
      <c r="G118" s="19" t="str">
        <f t="shared" si="9"/>
        <v>12</v>
      </c>
      <c r="H118" s="19" t="str">
        <f t="shared" si="10"/>
        <v>25</v>
      </c>
      <c r="I118" s="19" t="str">
        <f t="shared" si="11"/>
        <v>35</v>
      </c>
      <c r="J118" s="19" t="s">
        <v>433</v>
      </c>
      <c r="K118" s="19" t="s">
        <v>703</v>
      </c>
      <c r="L118" s="19" t="s">
        <v>49</v>
      </c>
      <c r="M118" s="19" t="s">
        <v>51</v>
      </c>
      <c r="N118" s="19" t="s">
        <v>51</v>
      </c>
      <c r="O118" s="19" t="s">
        <v>75</v>
      </c>
      <c r="P118" s="19" t="s">
        <v>75</v>
      </c>
    </row>
    <row r="119" spans="1:16" ht="12.75" customHeight="1">
      <c r="A119" s="19" t="s">
        <v>568</v>
      </c>
      <c r="B119" s="19" t="s">
        <v>7</v>
      </c>
      <c r="C119" s="19" t="s">
        <v>704</v>
      </c>
      <c r="D119" s="4">
        <v>2014</v>
      </c>
      <c r="E119" s="19" t="s">
        <v>45</v>
      </c>
      <c r="F119" s="19" t="s">
        <v>570</v>
      </c>
      <c r="G119" s="19" t="str">
        <f t="shared" si="9"/>
        <v>12</v>
      </c>
      <c r="H119" s="19" t="str">
        <f t="shared" si="10"/>
        <v>26</v>
      </c>
      <c r="I119" s="19" t="str">
        <f t="shared" si="11"/>
        <v>44</v>
      </c>
      <c r="J119" s="19" t="s">
        <v>433</v>
      </c>
      <c r="K119" s="19" t="s">
        <v>487</v>
      </c>
      <c r="L119" s="19" t="s">
        <v>49</v>
      </c>
      <c r="M119" s="19" t="s">
        <v>51</v>
      </c>
      <c r="N119" s="19" t="s">
        <v>51</v>
      </c>
      <c r="O119" s="19" t="s">
        <v>75</v>
      </c>
      <c r="P119" s="19" t="s">
        <v>75</v>
      </c>
    </row>
    <row r="120" spans="1:16" ht="12.75" customHeight="1">
      <c r="A120" s="19" t="s">
        <v>568</v>
      </c>
      <c r="B120" s="19" t="s">
        <v>7</v>
      </c>
      <c r="C120" s="19" t="s">
        <v>705</v>
      </c>
      <c r="D120" s="4">
        <v>2014</v>
      </c>
      <c r="E120" s="19" t="s">
        <v>45</v>
      </c>
      <c r="F120" s="19" t="s">
        <v>570</v>
      </c>
      <c r="G120" s="19" t="str">
        <f t="shared" si="9"/>
        <v>12</v>
      </c>
      <c r="H120" s="19" t="str">
        <f t="shared" si="10"/>
        <v>28</v>
      </c>
      <c r="I120" s="19" t="str">
        <f t="shared" si="11"/>
        <v>39</v>
      </c>
      <c r="J120" s="19" t="s">
        <v>433</v>
      </c>
      <c r="K120" s="19" t="s">
        <v>491</v>
      </c>
      <c r="L120" s="19" t="s">
        <v>49</v>
      </c>
      <c r="M120" s="19" t="s">
        <v>51</v>
      </c>
      <c r="N120" s="19" t="s">
        <v>51</v>
      </c>
      <c r="O120" s="19" t="s">
        <v>75</v>
      </c>
      <c r="P120" s="19" t="s">
        <v>75</v>
      </c>
    </row>
    <row r="121" spans="1:16" ht="12.75" customHeight="1">
      <c r="A121" s="19" t="s">
        <v>568</v>
      </c>
      <c r="B121" s="19" t="s">
        <v>7</v>
      </c>
      <c r="C121" s="19" t="s">
        <v>706</v>
      </c>
      <c r="D121" s="4">
        <v>2014</v>
      </c>
      <c r="E121" s="19" t="s">
        <v>45</v>
      </c>
      <c r="F121" s="19" t="s">
        <v>570</v>
      </c>
      <c r="G121" s="19" t="str">
        <f t="shared" si="9"/>
        <v>12</v>
      </c>
      <c r="H121" s="19" t="str">
        <f t="shared" si="10"/>
        <v>28</v>
      </c>
      <c r="I121" s="19" t="str">
        <f t="shared" si="11"/>
        <v>42</v>
      </c>
      <c r="J121" s="19" t="s">
        <v>423</v>
      </c>
      <c r="K121" s="19" t="s">
        <v>151</v>
      </c>
      <c r="L121" s="19" t="s">
        <v>49</v>
      </c>
      <c r="M121" s="19" t="s">
        <v>51</v>
      </c>
      <c r="N121" s="19" t="s">
        <v>75</v>
      </c>
      <c r="O121" s="19" t="s">
        <v>51</v>
      </c>
      <c r="P121" s="19" t="s">
        <v>75</v>
      </c>
    </row>
    <row r="122" spans="1:16" ht="12.75" customHeight="1">
      <c r="A122" s="19" t="s">
        <v>568</v>
      </c>
      <c r="B122" s="19" t="s">
        <v>7</v>
      </c>
      <c r="C122" s="19" t="s">
        <v>707</v>
      </c>
      <c r="D122" s="4">
        <v>2014</v>
      </c>
      <c r="E122" s="19" t="s">
        <v>45</v>
      </c>
      <c r="F122" s="19" t="s">
        <v>570</v>
      </c>
      <c r="G122" s="19" t="str">
        <f t="shared" si="9"/>
        <v>12</v>
      </c>
      <c r="H122" s="19" t="str">
        <f t="shared" si="10"/>
        <v>29</v>
      </c>
      <c r="I122" s="19" t="str">
        <f t="shared" si="11"/>
        <v>16</v>
      </c>
      <c r="J122" s="19" t="s">
        <v>423</v>
      </c>
      <c r="K122" s="19" t="s">
        <v>151</v>
      </c>
      <c r="L122" s="19" t="s">
        <v>49</v>
      </c>
      <c r="M122" s="19" t="s">
        <v>51</v>
      </c>
      <c r="N122" s="19" t="s">
        <v>51</v>
      </c>
      <c r="O122" s="19" t="s">
        <v>75</v>
      </c>
      <c r="P122" s="19" t="s">
        <v>60</v>
      </c>
    </row>
    <row r="123" spans="1:16" ht="12.75" customHeight="1">
      <c r="A123" s="19" t="s">
        <v>568</v>
      </c>
      <c r="B123" s="19" t="s">
        <v>7</v>
      </c>
      <c r="C123" s="19" t="s">
        <v>708</v>
      </c>
      <c r="D123" s="4">
        <v>2014</v>
      </c>
      <c r="E123" s="19" t="s">
        <v>45</v>
      </c>
      <c r="F123" s="19" t="s">
        <v>570</v>
      </c>
      <c r="G123" s="19" t="str">
        <f t="shared" si="9"/>
        <v>12</v>
      </c>
      <c r="H123" s="19" t="str">
        <f t="shared" si="10"/>
        <v>29</v>
      </c>
      <c r="I123" s="19" t="str">
        <f t="shared" si="11"/>
        <v>58</v>
      </c>
      <c r="J123" s="19" t="s">
        <v>65</v>
      </c>
      <c r="K123" s="19" t="s">
        <v>66</v>
      </c>
      <c r="L123" s="19" t="s">
        <v>67</v>
      </c>
      <c r="M123" s="19" t="s">
        <v>75</v>
      </c>
      <c r="N123" s="19" t="s">
        <v>51</v>
      </c>
      <c r="O123" s="19" t="s">
        <v>51</v>
      </c>
      <c r="P123" s="19" t="s">
        <v>51</v>
      </c>
    </row>
    <row r="124" spans="1:16" ht="12.75" customHeight="1">
      <c r="A124" s="19" t="s">
        <v>568</v>
      </c>
      <c r="B124" s="19" t="s">
        <v>7</v>
      </c>
      <c r="C124" s="19" t="s">
        <v>709</v>
      </c>
      <c r="D124" s="4">
        <v>2014</v>
      </c>
      <c r="E124" s="19" t="s">
        <v>45</v>
      </c>
      <c r="F124" s="19" t="s">
        <v>570</v>
      </c>
      <c r="G124" s="19" t="str">
        <f t="shared" si="9"/>
        <v>12</v>
      </c>
      <c r="H124" s="19" t="str">
        <f t="shared" si="10"/>
        <v>31</v>
      </c>
      <c r="I124" s="19" t="str">
        <f t="shared" si="11"/>
        <v>26</v>
      </c>
      <c r="J124" s="19" t="s">
        <v>65</v>
      </c>
      <c r="K124" s="19" t="s">
        <v>66</v>
      </c>
      <c r="L124" s="19" t="s">
        <v>67</v>
      </c>
      <c r="M124" s="19" t="s">
        <v>51</v>
      </c>
      <c r="N124" s="19" t="s">
        <v>51</v>
      </c>
      <c r="O124" s="19" t="s">
        <v>50</v>
      </c>
      <c r="P124" s="19" t="s">
        <v>50</v>
      </c>
    </row>
    <row r="125" spans="1:16" ht="12.75" customHeight="1">
      <c r="A125" s="19" t="s">
        <v>568</v>
      </c>
      <c r="B125" s="19" t="s">
        <v>7</v>
      </c>
      <c r="C125" s="19" t="s">
        <v>710</v>
      </c>
      <c r="D125" s="4">
        <v>2014</v>
      </c>
      <c r="E125" s="19" t="s">
        <v>45</v>
      </c>
      <c r="F125" s="19" t="s">
        <v>570</v>
      </c>
      <c r="G125" s="19" t="str">
        <f t="shared" si="9"/>
        <v>12</v>
      </c>
      <c r="H125" s="19" t="str">
        <f t="shared" si="10"/>
        <v>31</v>
      </c>
      <c r="I125" s="19" t="str">
        <f t="shared" si="11"/>
        <v>57</v>
      </c>
      <c r="J125" s="19" t="s">
        <v>433</v>
      </c>
      <c r="K125" s="19" t="s">
        <v>497</v>
      </c>
      <c r="L125" s="19" t="s">
        <v>49</v>
      </c>
      <c r="M125" s="19" t="s">
        <v>75</v>
      </c>
      <c r="N125" s="19" t="s">
        <v>51</v>
      </c>
      <c r="O125" s="19" t="s">
        <v>75</v>
      </c>
      <c r="P125" s="19" t="s">
        <v>51</v>
      </c>
    </row>
    <row r="126" spans="1:16" ht="12.75" customHeight="1">
      <c r="A126" s="19" t="s">
        <v>568</v>
      </c>
      <c r="B126" s="19" t="s">
        <v>7</v>
      </c>
      <c r="C126" s="19" t="s">
        <v>711</v>
      </c>
      <c r="D126" s="4">
        <v>2014</v>
      </c>
      <c r="E126" s="19" t="s">
        <v>45</v>
      </c>
      <c r="F126" s="19" t="s">
        <v>570</v>
      </c>
      <c r="G126" s="19" t="str">
        <f t="shared" si="9"/>
        <v>12</v>
      </c>
      <c r="H126" s="19" t="str">
        <f t="shared" si="10"/>
        <v>32</v>
      </c>
      <c r="I126" s="19" t="str">
        <f t="shared" si="11"/>
        <v>00</v>
      </c>
      <c r="J126" s="19" t="s">
        <v>423</v>
      </c>
      <c r="K126" s="19" t="s">
        <v>110</v>
      </c>
      <c r="L126" s="19" t="s">
        <v>49</v>
      </c>
      <c r="M126" s="19" t="s">
        <v>75</v>
      </c>
      <c r="N126" s="19" t="s">
        <v>51</v>
      </c>
      <c r="O126" s="19" t="s">
        <v>51</v>
      </c>
      <c r="P126" s="19" t="s">
        <v>75</v>
      </c>
    </row>
    <row r="127" spans="1:16" ht="12.75" customHeight="1">
      <c r="A127" s="19" t="s">
        <v>568</v>
      </c>
      <c r="B127" s="19" t="s">
        <v>7</v>
      </c>
      <c r="C127" s="19" t="s">
        <v>712</v>
      </c>
      <c r="D127" s="4">
        <v>2014</v>
      </c>
      <c r="E127" s="19" t="s">
        <v>45</v>
      </c>
      <c r="F127" s="19" t="s">
        <v>570</v>
      </c>
      <c r="G127" s="19" t="str">
        <f t="shared" si="9"/>
        <v>12</v>
      </c>
      <c r="H127" s="19" t="str">
        <f t="shared" si="10"/>
        <v>32</v>
      </c>
      <c r="I127" s="19" t="str">
        <f t="shared" si="11"/>
        <v>18</v>
      </c>
      <c r="J127" s="19" t="s">
        <v>433</v>
      </c>
      <c r="K127" s="19" t="s">
        <v>434</v>
      </c>
      <c r="L127" s="19" t="s">
        <v>49</v>
      </c>
      <c r="M127" s="19" t="s">
        <v>75</v>
      </c>
      <c r="N127" s="19" t="s">
        <v>51</v>
      </c>
      <c r="O127" s="19" t="s">
        <v>51</v>
      </c>
      <c r="P127" s="19" t="s">
        <v>51</v>
      </c>
    </row>
    <row r="128" spans="1:16" ht="12.75" customHeight="1">
      <c r="A128" s="19" t="s">
        <v>568</v>
      </c>
      <c r="B128" s="19" t="s">
        <v>7</v>
      </c>
      <c r="C128" s="19" t="s">
        <v>713</v>
      </c>
      <c r="D128" s="4">
        <v>2014</v>
      </c>
      <c r="E128" s="19" t="s">
        <v>45</v>
      </c>
      <c r="F128" s="19" t="s">
        <v>570</v>
      </c>
      <c r="G128" s="19" t="str">
        <f t="shared" si="9"/>
        <v>12</v>
      </c>
      <c r="H128" s="19" t="str">
        <f t="shared" si="10"/>
        <v>32</v>
      </c>
      <c r="I128" s="19" t="str">
        <f t="shared" si="11"/>
        <v>29</v>
      </c>
      <c r="J128" s="19" t="s">
        <v>423</v>
      </c>
      <c r="K128" s="19" t="s">
        <v>110</v>
      </c>
      <c r="L128" s="19" t="s">
        <v>130</v>
      </c>
      <c r="M128" s="19" t="s">
        <v>51</v>
      </c>
      <c r="N128" s="19" t="s">
        <v>51</v>
      </c>
      <c r="O128" s="19" t="s">
        <v>51</v>
      </c>
      <c r="P128" s="19" t="s">
        <v>51</v>
      </c>
    </row>
    <row r="129" spans="1:16" ht="12.75" customHeight="1">
      <c r="A129" s="19" t="s">
        <v>568</v>
      </c>
      <c r="B129" s="19" t="s">
        <v>7</v>
      </c>
      <c r="C129" s="19" t="s">
        <v>714</v>
      </c>
      <c r="D129" s="4">
        <v>2014</v>
      </c>
      <c r="E129" s="19" t="s">
        <v>45</v>
      </c>
      <c r="F129" s="19" t="s">
        <v>570</v>
      </c>
      <c r="G129" s="19" t="str">
        <f t="shared" si="9"/>
        <v>12</v>
      </c>
      <c r="H129" s="19" t="str">
        <f t="shared" si="10"/>
        <v>33</v>
      </c>
      <c r="I129" s="19" t="str">
        <f t="shared" si="11"/>
        <v>10</v>
      </c>
      <c r="J129" s="19" t="s">
        <v>433</v>
      </c>
      <c r="K129" s="19" t="s">
        <v>436</v>
      </c>
      <c r="L129" s="19" t="s">
        <v>49</v>
      </c>
      <c r="M129" s="19" t="s">
        <v>51</v>
      </c>
      <c r="N129" s="19" t="s">
        <v>51</v>
      </c>
      <c r="O129" s="19" t="s">
        <v>51</v>
      </c>
      <c r="P129" s="19" t="s">
        <v>51</v>
      </c>
    </row>
    <row r="130" spans="1:16" ht="12.75" customHeight="1">
      <c r="A130" s="19" t="s">
        <v>568</v>
      </c>
      <c r="B130" s="19" t="s">
        <v>7</v>
      </c>
      <c r="C130" s="19" t="s">
        <v>715</v>
      </c>
      <c r="D130" s="4">
        <v>2014</v>
      </c>
      <c r="E130" s="19" t="s">
        <v>45</v>
      </c>
      <c r="F130" s="19" t="s">
        <v>570</v>
      </c>
      <c r="G130" s="19" t="str">
        <f t="shared" ref="G130:G161" si="12">LEFT(C130,2)</f>
        <v>12</v>
      </c>
      <c r="H130" s="19" t="str">
        <f t="shared" ref="H130:H161" si="13">MID(C130,4,2)</f>
        <v>33</v>
      </c>
      <c r="I130" s="19" t="str">
        <f t="shared" ref="I130:I161" si="14">MID(C130,7,2)</f>
        <v>11</v>
      </c>
      <c r="J130" s="19" t="s">
        <v>423</v>
      </c>
      <c r="K130" s="19" t="s">
        <v>151</v>
      </c>
      <c r="L130" s="19" t="s">
        <v>49</v>
      </c>
      <c r="M130" s="19" t="s">
        <v>51</v>
      </c>
      <c r="N130" s="19" t="s">
        <v>51</v>
      </c>
      <c r="O130" s="19" t="s">
        <v>51</v>
      </c>
      <c r="P130" s="19" t="s">
        <v>51</v>
      </c>
    </row>
    <row r="131" spans="1:16" ht="12.75" customHeight="1">
      <c r="A131" s="19" t="s">
        <v>568</v>
      </c>
      <c r="B131" s="19" t="s">
        <v>7</v>
      </c>
      <c r="C131" s="19" t="s">
        <v>716</v>
      </c>
      <c r="D131" s="4">
        <v>2014</v>
      </c>
      <c r="E131" s="19" t="s">
        <v>45</v>
      </c>
      <c r="F131" s="19" t="s">
        <v>570</v>
      </c>
      <c r="G131" s="19" t="str">
        <f t="shared" si="12"/>
        <v>12</v>
      </c>
      <c r="H131" s="19" t="str">
        <f t="shared" si="13"/>
        <v>33</v>
      </c>
      <c r="I131" s="19" t="str">
        <f t="shared" si="14"/>
        <v>19</v>
      </c>
      <c r="J131" s="19" t="s">
        <v>65</v>
      </c>
      <c r="K131" s="19" t="s">
        <v>66</v>
      </c>
      <c r="L131" s="19" t="s">
        <v>67</v>
      </c>
      <c r="M131" s="19" t="s">
        <v>51</v>
      </c>
      <c r="N131" s="19" t="s">
        <v>51</v>
      </c>
      <c r="O131" s="19" t="s">
        <v>51</v>
      </c>
      <c r="P131" s="19" t="s">
        <v>51</v>
      </c>
    </row>
    <row r="132" spans="1:16" ht="12.75" customHeight="1">
      <c r="A132" s="19" t="s">
        <v>568</v>
      </c>
      <c r="B132" s="19" t="s">
        <v>7</v>
      </c>
      <c r="C132" s="19" t="s">
        <v>717</v>
      </c>
      <c r="D132" s="4">
        <v>2014</v>
      </c>
      <c r="E132" s="19" t="s">
        <v>45</v>
      </c>
      <c r="F132" s="19" t="s">
        <v>570</v>
      </c>
      <c r="G132" s="19" t="str">
        <f t="shared" si="12"/>
        <v>12</v>
      </c>
      <c r="H132" s="19" t="str">
        <f t="shared" si="13"/>
        <v>34</v>
      </c>
      <c r="I132" s="19" t="str">
        <f t="shared" si="14"/>
        <v>17</v>
      </c>
      <c r="J132" s="19" t="s">
        <v>433</v>
      </c>
      <c r="K132" s="19" t="s">
        <v>507</v>
      </c>
      <c r="L132" s="19" t="s">
        <v>49</v>
      </c>
      <c r="M132" s="19" t="s">
        <v>75</v>
      </c>
      <c r="N132" s="19" t="s">
        <v>51</v>
      </c>
      <c r="O132" s="19" t="s">
        <v>51</v>
      </c>
      <c r="P132" s="19" t="s">
        <v>51</v>
      </c>
    </row>
    <row r="133" spans="1:16" ht="12.75" customHeight="1">
      <c r="A133" s="19" t="s">
        <v>568</v>
      </c>
      <c r="B133" s="19" t="s">
        <v>7</v>
      </c>
      <c r="C133" s="19" t="s">
        <v>718</v>
      </c>
      <c r="D133" s="4">
        <v>2014</v>
      </c>
      <c r="E133" s="19" t="s">
        <v>45</v>
      </c>
      <c r="F133" s="19" t="s">
        <v>570</v>
      </c>
      <c r="G133" s="19" t="str">
        <f t="shared" si="12"/>
        <v>12</v>
      </c>
      <c r="H133" s="19" t="str">
        <f t="shared" si="13"/>
        <v>34</v>
      </c>
      <c r="I133" s="19" t="str">
        <f t="shared" si="14"/>
        <v>27</v>
      </c>
      <c r="J133" s="19" t="s">
        <v>433</v>
      </c>
      <c r="K133" s="19" t="s">
        <v>719</v>
      </c>
      <c r="L133" s="19" t="s">
        <v>49</v>
      </c>
      <c r="M133" s="19" t="s">
        <v>51</v>
      </c>
      <c r="N133" s="19" t="s">
        <v>51</v>
      </c>
      <c r="O133" s="19" t="s">
        <v>51</v>
      </c>
      <c r="P133" s="19" t="s">
        <v>51</v>
      </c>
    </row>
    <row r="134" spans="1:16" ht="12.75" customHeight="1">
      <c r="A134" s="19" t="s">
        <v>568</v>
      </c>
      <c r="B134" s="19" t="s">
        <v>7</v>
      </c>
      <c r="C134" s="19" t="s">
        <v>720</v>
      </c>
      <c r="D134" s="4">
        <v>2014</v>
      </c>
      <c r="E134" s="19" t="s">
        <v>45</v>
      </c>
      <c r="F134" s="19" t="s">
        <v>570</v>
      </c>
      <c r="G134" s="19" t="str">
        <f t="shared" si="12"/>
        <v>12</v>
      </c>
      <c r="H134" s="19" t="str">
        <f t="shared" si="13"/>
        <v>34</v>
      </c>
      <c r="I134" s="19" t="str">
        <f t="shared" si="14"/>
        <v>38</v>
      </c>
      <c r="J134" s="19" t="s">
        <v>433</v>
      </c>
      <c r="K134" s="19" t="s">
        <v>510</v>
      </c>
      <c r="L134" s="19" t="s">
        <v>49</v>
      </c>
      <c r="M134" s="19" t="s">
        <v>75</v>
      </c>
      <c r="N134" s="19" t="s">
        <v>51</v>
      </c>
      <c r="O134" s="19" t="s">
        <v>51</v>
      </c>
      <c r="P134" s="19" t="s">
        <v>51</v>
      </c>
    </row>
    <row r="135" spans="1:16" ht="12.75" customHeight="1">
      <c r="A135" s="19" t="s">
        <v>568</v>
      </c>
      <c r="B135" s="19" t="s">
        <v>7</v>
      </c>
      <c r="C135" s="19" t="s">
        <v>721</v>
      </c>
      <c r="D135" s="4">
        <v>2014</v>
      </c>
      <c r="E135" s="19" t="s">
        <v>45</v>
      </c>
      <c r="F135" s="19" t="s">
        <v>570</v>
      </c>
      <c r="G135" s="19" t="str">
        <f t="shared" si="12"/>
        <v>12</v>
      </c>
      <c r="H135" s="19" t="str">
        <f t="shared" si="13"/>
        <v>34</v>
      </c>
      <c r="I135" s="19" t="str">
        <f t="shared" si="14"/>
        <v>52</v>
      </c>
      <c r="J135" s="19" t="s">
        <v>423</v>
      </c>
      <c r="K135" s="19" t="s">
        <v>151</v>
      </c>
      <c r="L135" s="19" t="s">
        <v>49</v>
      </c>
      <c r="M135" s="19" t="s">
        <v>75</v>
      </c>
      <c r="N135" s="19" t="s">
        <v>51</v>
      </c>
      <c r="O135" s="19" t="s">
        <v>51</v>
      </c>
      <c r="P135" s="19" t="s">
        <v>51</v>
      </c>
    </row>
    <row r="136" spans="1:16" ht="12.75" customHeight="1">
      <c r="A136" s="19" t="s">
        <v>568</v>
      </c>
      <c r="B136" s="19" t="s">
        <v>7</v>
      </c>
      <c r="C136" s="19" t="s">
        <v>722</v>
      </c>
      <c r="D136" s="4">
        <v>2014</v>
      </c>
      <c r="E136" s="19" t="s">
        <v>45</v>
      </c>
      <c r="F136" s="19" t="s">
        <v>570</v>
      </c>
      <c r="G136" s="19" t="str">
        <f t="shared" si="12"/>
        <v>12</v>
      </c>
      <c r="H136" s="19" t="str">
        <f t="shared" si="13"/>
        <v>34</v>
      </c>
      <c r="I136" s="19" t="str">
        <f t="shared" si="14"/>
        <v>56</v>
      </c>
      <c r="J136" s="19" t="s">
        <v>423</v>
      </c>
      <c r="K136" s="19" t="s">
        <v>110</v>
      </c>
      <c r="L136" s="19" t="s">
        <v>49</v>
      </c>
      <c r="M136" s="19" t="s">
        <v>75</v>
      </c>
      <c r="N136" s="19" t="s">
        <v>51</v>
      </c>
      <c r="O136" s="19" t="s">
        <v>51</v>
      </c>
      <c r="P136" s="19" t="s">
        <v>51</v>
      </c>
    </row>
    <row r="137" spans="1:16" ht="12.75" customHeight="1">
      <c r="A137" s="19" t="s">
        <v>568</v>
      </c>
      <c r="B137" s="19" t="s">
        <v>7</v>
      </c>
      <c r="C137" s="19" t="s">
        <v>723</v>
      </c>
      <c r="D137" s="4">
        <v>2014</v>
      </c>
      <c r="E137" s="19" t="s">
        <v>45</v>
      </c>
      <c r="F137" s="19" t="s">
        <v>570</v>
      </c>
      <c r="G137" s="19" t="str">
        <f t="shared" si="12"/>
        <v>12</v>
      </c>
      <c r="H137" s="19" t="str">
        <f t="shared" si="13"/>
        <v>35</v>
      </c>
      <c r="I137" s="19" t="str">
        <f t="shared" si="14"/>
        <v>04</v>
      </c>
      <c r="J137" s="19" t="s">
        <v>65</v>
      </c>
      <c r="K137" s="19" t="s">
        <v>117</v>
      </c>
      <c r="L137" s="19" t="s">
        <v>67</v>
      </c>
      <c r="M137" s="19" t="s">
        <v>75</v>
      </c>
      <c r="N137" s="19" t="s">
        <v>51</v>
      </c>
      <c r="O137" s="19" t="s">
        <v>51</v>
      </c>
      <c r="P137" s="19" t="s">
        <v>51</v>
      </c>
    </row>
    <row r="138" spans="1:16" ht="12.75" customHeight="1">
      <c r="A138" s="19" t="s">
        <v>568</v>
      </c>
      <c r="B138" s="19" t="s">
        <v>7</v>
      </c>
      <c r="C138" s="19" t="s">
        <v>724</v>
      </c>
      <c r="D138" s="4">
        <v>2014</v>
      </c>
      <c r="E138" s="19" t="s">
        <v>45</v>
      </c>
      <c r="F138" s="19" t="s">
        <v>570</v>
      </c>
      <c r="G138" s="19" t="str">
        <f t="shared" si="12"/>
        <v>12</v>
      </c>
      <c r="H138" s="19" t="str">
        <f t="shared" si="13"/>
        <v>35</v>
      </c>
      <c r="I138" s="19" t="str">
        <f t="shared" si="14"/>
        <v>15</v>
      </c>
      <c r="J138" s="19" t="s">
        <v>65</v>
      </c>
      <c r="K138" s="19" t="s">
        <v>117</v>
      </c>
      <c r="L138" s="19" t="s">
        <v>67</v>
      </c>
      <c r="M138" s="19" t="s">
        <v>51</v>
      </c>
      <c r="N138" s="19" t="s">
        <v>75</v>
      </c>
      <c r="O138" s="19" t="s">
        <v>51</v>
      </c>
      <c r="P138" s="19" t="s">
        <v>51</v>
      </c>
    </row>
    <row r="139" spans="1:16" ht="12.75" customHeight="1">
      <c r="A139" s="19" t="s">
        <v>568</v>
      </c>
      <c r="B139" s="19" t="s">
        <v>7</v>
      </c>
      <c r="C139" s="19" t="s">
        <v>725</v>
      </c>
      <c r="D139" s="4">
        <v>2014</v>
      </c>
      <c r="E139" s="19" t="s">
        <v>45</v>
      </c>
      <c r="F139" s="19" t="s">
        <v>570</v>
      </c>
      <c r="G139" s="19" t="str">
        <f t="shared" si="12"/>
        <v>12</v>
      </c>
      <c r="H139" s="19" t="str">
        <f t="shared" si="13"/>
        <v>35</v>
      </c>
      <c r="I139" s="19" t="str">
        <f t="shared" si="14"/>
        <v>18</v>
      </c>
      <c r="J139" s="19" t="s">
        <v>65</v>
      </c>
      <c r="K139" s="19" t="s">
        <v>119</v>
      </c>
      <c r="L139" s="19" t="s">
        <v>67</v>
      </c>
      <c r="M139" s="19" t="s">
        <v>51</v>
      </c>
      <c r="N139" s="19" t="s">
        <v>51</v>
      </c>
      <c r="O139" s="19" t="s">
        <v>51</v>
      </c>
      <c r="P139" s="19" t="s">
        <v>51</v>
      </c>
    </row>
    <row r="140" spans="1:16" ht="12.75" customHeight="1">
      <c r="A140" s="19" t="s">
        <v>568</v>
      </c>
      <c r="B140" s="19" t="s">
        <v>7</v>
      </c>
      <c r="C140" s="19" t="s">
        <v>726</v>
      </c>
      <c r="D140" s="4">
        <v>2014</v>
      </c>
      <c r="E140" s="19" t="s">
        <v>45</v>
      </c>
      <c r="F140" s="19" t="s">
        <v>570</v>
      </c>
      <c r="G140" s="19" t="str">
        <f t="shared" si="12"/>
        <v>12</v>
      </c>
      <c r="H140" s="19" t="str">
        <f t="shared" si="13"/>
        <v>35</v>
      </c>
      <c r="I140" s="19" t="str">
        <f t="shared" si="14"/>
        <v>36</v>
      </c>
      <c r="J140" s="19" t="s">
        <v>433</v>
      </c>
      <c r="K140" s="19" t="s">
        <v>727</v>
      </c>
      <c r="L140" s="19" t="s">
        <v>49</v>
      </c>
      <c r="M140" s="19" t="s">
        <v>51</v>
      </c>
      <c r="N140" s="19" t="s">
        <v>51</v>
      </c>
      <c r="O140" s="19" t="s">
        <v>51</v>
      </c>
      <c r="P140" s="19" t="s">
        <v>51</v>
      </c>
    </row>
    <row r="141" spans="1:16" ht="12.75" customHeight="1">
      <c r="A141" s="19" t="s">
        <v>568</v>
      </c>
      <c r="B141" s="19" t="s">
        <v>7</v>
      </c>
      <c r="C141" s="19" t="s">
        <v>728</v>
      </c>
      <c r="D141" s="4">
        <v>2014</v>
      </c>
      <c r="E141" s="19" t="s">
        <v>45</v>
      </c>
      <c r="F141" s="19" t="s">
        <v>570</v>
      </c>
      <c r="G141" s="19" t="str">
        <f t="shared" si="12"/>
        <v>12</v>
      </c>
      <c r="H141" s="19" t="str">
        <f t="shared" si="13"/>
        <v>35</v>
      </c>
      <c r="I141" s="19" t="str">
        <f t="shared" si="14"/>
        <v>39</v>
      </c>
      <c r="J141" s="19" t="s">
        <v>65</v>
      </c>
      <c r="K141" s="19" t="s">
        <v>117</v>
      </c>
      <c r="L141" s="19" t="s">
        <v>67</v>
      </c>
      <c r="M141" s="19" t="s">
        <v>51</v>
      </c>
      <c r="N141" s="19" t="s">
        <v>51</v>
      </c>
      <c r="O141" s="19" t="s">
        <v>51</v>
      </c>
      <c r="P141" s="19" t="s">
        <v>51</v>
      </c>
    </row>
    <row r="142" spans="1:16" ht="12.75" customHeight="1">
      <c r="A142" s="19" t="s">
        <v>568</v>
      </c>
      <c r="B142" s="19" t="s">
        <v>7</v>
      </c>
      <c r="C142" s="19" t="s">
        <v>729</v>
      </c>
      <c r="D142" s="4">
        <v>2014</v>
      </c>
      <c r="E142" s="19" t="s">
        <v>45</v>
      </c>
      <c r="F142" s="19" t="s">
        <v>570</v>
      </c>
      <c r="G142" s="19" t="str">
        <f t="shared" si="12"/>
        <v>12</v>
      </c>
      <c r="H142" s="19" t="str">
        <f t="shared" si="13"/>
        <v>35</v>
      </c>
      <c r="I142" s="19" t="str">
        <f t="shared" si="14"/>
        <v>40</v>
      </c>
      <c r="J142" s="19" t="s">
        <v>65</v>
      </c>
      <c r="K142" s="19" t="s">
        <v>123</v>
      </c>
      <c r="L142" s="19" t="s">
        <v>67</v>
      </c>
      <c r="M142" s="19" t="s">
        <v>51</v>
      </c>
      <c r="N142" s="19" t="s">
        <v>51</v>
      </c>
      <c r="O142" s="19" t="s">
        <v>51</v>
      </c>
      <c r="P142" s="19" t="s">
        <v>51</v>
      </c>
    </row>
    <row r="143" spans="1:16" ht="12.75" customHeight="1">
      <c r="A143" s="19" t="s">
        <v>568</v>
      </c>
      <c r="B143" s="19" t="s">
        <v>7</v>
      </c>
      <c r="C143" s="19" t="s">
        <v>730</v>
      </c>
      <c r="D143" s="4">
        <v>2014</v>
      </c>
      <c r="E143" s="19" t="s">
        <v>45</v>
      </c>
      <c r="F143" s="19" t="s">
        <v>570</v>
      </c>
      <c r="G143" s="19" t="str">
        <f t="shared" si="12"/>
        <v>12</v>
      </c>
      <c r="H143" s="19" t="str">
        <f t="shared" si="13"/>
        <v>35</v>
      </c>
      <c r="I143" s="19" t="str">
        <f t="shared" si="14"/>
        <v>50</v>
      </c>
      <c r="J143" s="19" t="s">
        <v>423</v>
      </c>
      <c r="K143" s="19" t="s">
        <v>151</v>
      </c>
      <c r="L143" s="19" t="s">
        <v>49</v>
      </c>
      <c r="M143" s="19" t="s">
        <v>51</v>
      </c>
      <c r="N143" s="19" t="s">
        <v>75</v>
      </c>
      <c r="O143" s="19" t="s">
        <v>51</v>
      </c>
      <c r="P143" s="19" t="s">
        <v>51</v>
      </c>
    </row>
    <row r="144" spans="1:16" ht="12.75" customHeight="1">
      <c r="A144" s="19" t="s">
        <v>568</v>
      </c>
      <c r="B144" s="19" t="s">
        <v>7</v>
      </c>
      <c r="C144" s="19" t="s">
        <v>731</v>
      </c>
      <c r="D144" s="4">
        <v>2014</v>
      </c>
      <c r="E144" s="19" t="s">
        <v>45</v>
      </c>
      <c r="F144" s="19" t="s">
        <v>570</v>
      </c>
      <c r="G144" s="19" t="str">
        <f t="shared" si="12"/>
        <v>12</v>
      </c>
      <c r="H144" s="19" t="str">
        <f t="shared" si="13"/>
        <v>36</v>
      </c>
      <c r="I144" s="19" t="str">
        <f t="shared" si="14"/>
        <v>02</v>
      </c>
      <c r="J144" s="19" t="s">
        <v>433</v>
      </c>
      <c r="K144" s="19" t="s">
        <v>732</v>
      </c>
      <c r="L144" s="19" t="s">
        <v>49</v>
      </c>
      <c r="M144" s="19" t="s">
        <v>51</v>
      </c>
      <c r="N144" s="19" t="s">
        <v>51</v>
      </c>
      <c r="O144" s="19" t="s">
        <v>51</v>
      </c>
      <c r="P144" s="19" t="s">
        <v>51</v>
      </c>
    </row>
    <row r="145" spans="1:16" ht="12.75" customHeight="1">
      <c r="A145" s="19" t="s">
        <v>568</v>
      </c>
      <c r="B145" s="19" t="s">
        <v>7</v>
      </c>
      <c r="C145" s="19" t="s">
        <v>733</v>
      </c>
      <c r="D145" s="4">
        <v>2014</v>
      </c>
      <c r="E145" s="19" t="s">
        <v>45</v>
      </c>
      <c r="F145" s="19" t="s">
        <v>570</v>
      </c>
      <c r="G145" s="19" t="str">
        <f t="shared" si="12"/>
        <v>12</v>
      </c>
      <c r="H145" s="19" t="str">
        <f t="shared" si="13"/>
        <v>36</v>
      </c>
      <c r="I145" s="19" t="str">
        <f t="shared" si="14"/>
        <v>13</v>
      </c>
      <c r="J145" s="19" t="s">
        <v>65</v>
      </c>
      <c r="K145" s="19" t="s">
        <v>66</v>
      </c>
      <c r="L145" s="19" t="s">
        <v>67</v>
      </c>
      <c r="M145" s="19" t="s">
        <v>51</v>
      </c>
      <c r="N145" s="19" t="s">
        <v>51</v>
      </c>
      <c r="O145" s="19" t="s">
        <v>75</v>
      </c>
      <c r="P145" s="19" t="s">
        <v>51</v>
      </c>
    </row>
    <row r="146" spans="1:16" ht="12.75" customHeight="1">
      <c r="A146" s="19" t="s">
        <v>568</v>
      </c>
      <c r="B146" s="19" t="s">
        <v>7</v>
      </c>
      <c r="C146" s="19" t="s">
        <v>734</v>
      </c>
      <c r="D146" s="4">
        <v>2014</v>
      </c>
      <c r="E146" s="19" t="s">
        <v>45</v>
      </c>
      <c r="F146" s="19" t="s">
        <v>570</v>
      </c>
      <c r="G146" s="19" t="str">
        <f t="shared" si="12"/>
        <v>12</v>
      </c>
      <c r="H146" s="19" t="str">
        <f t="shared" si="13"/>
        <v>36</v>
      </c>
      <c r="I146" s="19" t="str">
        <f t="shared" si="14"/>
        <v>15</v>
      </c>
      <c r="J146" s="19" t="s">
        <v>423</v>
      </c>
      <c r="K146" s="19" t="s">
        <v>110</v>
      </c>
      <c r="L146" s="19" t="s">
        <v>49</v>
      </c>
      <c r="M146" s="19" t="s">
        <v>51</v>
      </c>
      <c r="N146" s="19" t="s">
        <v>50</v>
      </c>
      <c r="O146" s="19" t="s">
        <v>51</v>
      </c>
      <c r="P146" s="19" t="s">
        <v>51</v>
      </c>
    </row>
    <row r="147" spans="1:16" ht="12.75" customHeight="1">
      <c r="A147" s="19" t="s">
        <v>568</v>
      </c>
      <c r="B147" s="19" t="s">
        <v>7</v>
      </c>
      <c r="C147" s="19" t="s">
        <v>735</v>
      </c>
      <c r="D147" s="4">
        <v>2014</v>
      </c>
      <c r="E147" s="19" t="s">
        <v>45</v>
      </c>
      <c r="F147" s="19" t="s">
        <v>570</v>
      </c>
      <c r="G147" s="19" t="str">
        <f t="shared" si="12"/>
        <v>12</v>
      </c>
      <c r="H147" s="19" t="str">
        <f t="shared" si="13"/>
        <v>36</v>
      </c>
      <c r="I147" s="19" t="str">
        <f t="shared" si="14"/>
        <v>41</v>
      </c>
      <c r="J147" s="19" t="s">
        <v>433</v>
      </c>
      <c r="K147" s="19" t="s">
        <v>434</v>
      </c>
      <c r="L147" s="19" t="s">
        <v>49</v>
      </c>
      <c r="M147" s="19" t="s">
        <v>51</v>
      </c>
      <c r="N147" s="19" t="s">
        <v>51</v>
      </c>
      <c r="O147" s="19" t="s">
        <v>75</v>
      </c>
      <c r="P147" s="19" t="s">
        <v>51</v>
      </c>
    </row>
    <row r="148" spans="1:16" ht="12.75" customHeight="1">
      <c r="A148" s="19" t="s">
        <v>568</v>
      </c>
      <c r="B148" s="19" t="s">
        <v>7</v>
      </c>
      <c r="C148" s="19" t="s">
        <v>736</v>
      </c>
      <c r="D148" s="4">
        <v>2014</v>
      </c>
      <c r="E148" s="19" t="s">
        <v>45</v>
      </c>
      <c r="F148" s="19" t="s">
        <v>570</v>
      </c>
      <c r="G148" s="19" t="str">
        <f t="shared" si="12"/>
        <v>12</v>
      </c>
      <c r="H148" s="19" t="str">
        <f t="shared" si="13"/>
        <v>36</v>
      </c>
      <c r="I148" s="19" t="str">
        <f t="shared" si="14"/>
        <v>43</v>
      </c>
      <c r="J148" s="19" t="s">
        <v>423</v>
      </c>
      <c r="K148" s="19" t="s">
        <v>110</v>
      </c>
      <c r="L148" s="19" t="s">
        <v>49</v>
      </c>
      <c r="M148" s="19" t="s">
        <v>51</v>
      </c>
      <c r="N148" s="19" t="s">
        <v>51</v>
      </c>
      <c r="O148" s="19" t="s">
        <v>75</v>
      </c>
      <c r="P148" s="19" t="s">
        <v>51</v>
      </c>
    </row>
    <row r="149" spans="1:16" ht="12.75" customHeight="1">
      <c r="A149" s="19" t="s">
        <v>568</v>
      </c>
      <c r="B149" s="19" t="s">
        <v>7</v>
      </c>
      <c r="C149" s="19" t="s">
        <v>737</v>
      </c>
      <c r="D149" s="4">
        <v>2014</v>
      </c>
      <c r="E149" s="19" t="s">
        <v>45</v>
      </c>
      <c r="F149" s="19" t="s">
        <v>570</v>
      </c>
      <c r="G149" s="19" t="str">
        <f t="shared" si="12"/>
        <v>12</v>
      </c>
      <c r="H149" s="19" t="str">
        <f t="shared" si="13"/>
        <v>37</v>
      </c>
      <c r="I149" s="19" t="str">
        <f t="shared" si="14"/>
        <v>16</v>
      </c>
      <c r="J149" s="19" t="s">
        <v>433</v>
      </c>
      <c r="K149" s="19" t="s">
        <v>527</v>
      </c>
      <c r="L149" s="19" t="s">
        <v>49</v>
      </c>
      <c r="M149" s="19" t="s">
        <v>51</v>
      </c>
      <c r="N149" s="19" t="s">
        <v>51</v>
      </c>
      <c r="O149" s="19" t="s">
        <v>51</v>
      </c>
      <c r="P149" s="19" t="s">
        <v>51</v>
      </c>
    </row>
    <row r="150" spans="1:16" ht="12.75" customHeight="1">
      <c r="A150" s="19" t="s">
        <v>568</v>
      </c>
      <c r="B150" s="19" t="s">
        <v>7</v>
      </c>
      <c r="C150" s="19" t="s">
        <v>738</v>
      </c>
      <c r="D150" s="4">
        <v>2014</v>
      </c>
      <c r="E150" s="19" t="s">
        <v>45</v>
      </c>
      <c r="F150" s="19" t="s">
        <v>570</v>
      </c>
      <c r="G150" s="19" t="str">
        <f t="shared" si="12"/>
        <v>12</v>
      </c>
      <c r="H150" s="19" t="str">
        <f t="shared" si="13"/>
        <v>37</v>
      </c>
      <c r="I150" s="19" t="str">
        <f t="shared" si="14"/>
        <v>47</v>
      </c>
      <c r="J150" s="19" t="s">
        <v>433</v>
      </c>
      <c r="K150" s="19" t="s">
        <v>531</v>
      </c>
      <c r="L150" s="19" t="s">
        <v>49</v>
      </c>
      <c r="M150" s="19" t="s">
        <v>75</v>
      </c>
      <c r="N150" s="19" t="s">
        <v>51</v>
      </c>
      <c r="O150" s="19" t="s">
        <v>75</v>
      </c>
      <c r="P150" s="19" t="s">
        <v>51</v>
      </c>
    </row>
    <row r="151" spans="1:16" ht="12.75" customHeight="1">
      <c r="A151" s="19" t="s">
        <v>568</v>
      </c>
      <c r="B151" s="19" t="s">
        <v>7</v>
      </c>
      <c r="C151" s="19" t="s">
        <v>739</v>
      </c>
      <c r="D151" s="4">
        <v>2014</v>
      </c>
      <c r="E151" s="19" t="s">
        <v>45</v>
      </c>
      <c r="F151" s="19" t="s">
        <v>570</v>
      </c>
      <c r="G151" s="19" t="str">
        <f t="shared" si="12"/>
        <v>12</v>
      </c>
      <c r="H151" s="19" t="str">
        <f t="shared" si="13"/>
        <v>38</v>
      </c>
      <c r="I151" s="19" t="str">
        <f t="shared" si="14"/>
        <v>01</v>
      </c>
      <c r="J151" s="19" t="s">
        <v>433</v>
      </c>
      <c r="K151" s="19" t="s">
        <v>436</v>
      </c>
      <c r="L151" s="19" t="s">
        <v>49</v>
      </c>
      <c r="M151" s="19" t="s">
        <v>51</v>
      </c>
      <c r="N151" s="19" t="s">
        <v>51</v>
      </c>
      <c r="O151" s="19" t="s">
        <v>75</v>
      </c>
      <c r="P151" s="19" t="s">
        <v>51</v>
      </c>
    </row>
    <row r="152" spans="1:16" ht="12.75" customHeight="1">
      <c r="A152" s="19" t="s">
        <v>568</v>
      </c>
      <c r="B152" s="19" t="s">
        <v>7</v>
      </c>
      <c r="C152" s="19" t="s">
        <v>740</v>
      </c>
      <c r="D152" s="4">
        <v>2014</v>
      </c>
      <c r="E152" s="19" t="s">
        <v>45</v>
      </c>
      <c r="F152" s="19" t="s">
        <v>570</v>
      </c>
      <c r="G152" s="19" t="str">
        <f t="shared" si="12"/>
        <v>12</v>
      </c>
      <c r="H152" s="19" t="str">
        <f t="shared" si="13"/>
        <v>38</v>
      </c>
      <c r="I152" s="19" t="str">
        <f t="shared" si="14"/>
        <v>13</v>
      </c>
      <c r="J152" s="19" t="s">
        <v>423</v>
      </c>
      <c r="K152" s="19" t="s">
        <v>110</v>
      </c>
      <c r="L152" s="19" t="s">
        <v>49</v>
      </c>
      <c r="M152" s="19" t="s">
        <v>51</v>
      </c>
      <c r="N152" s="19" t="s">
        <v>51</v>
      </c>
      <c r="O152" s="19" t="s">
        <v>51</v>
      </c>
      <c r="P152" s="19" t="s">
        <v>75</v>
      </c>
    </row>
    <row r="153" spans="1:16" ht="12.75" customHeight="1">
      <c r="A153" s="19" t="s">
        <v>568</v>
      </c>
      <c r="B153" s="19" t="s">
        <v>7</v>
      </c>
      <c r="C153" s="19" t="s">
        <v>741</v>
      </c>
      <c r="D153" s="4">
        <v>2014</v>
      </c>
      <c r="E153" s="19" t="s">
        <v>45</v>
      </c>
      <c r="F153" s="19" t="s">
        <v>570</v>
      </c>
      <c r="G153" s="19" t="str">
        <f t="shared" si="12"/>
        <v>12</v>
      </c>
      <c r="H153" s="19" t="str">
        <f t="shared" si="13"/>
        <v>38</v>
      </c>
      <c r="I153" s="19" t="str">
        <f t="shared" si="14"/>
        <v>15</v>
      </c>
      <c r="J153" s="19" t="s">
        <v>433</v>
      </c>
      <c r="K153" s="19" t="s">
        <v>434</v>
      </c>
      <c r="L153" s="19" t="s">
        <v>49</v>
      </c>
      <c r="M153" s="19" t="s">
        <v>51</v>
      </c>
      <c r="N153" s="19" t="s">
        <v>51</v>
      </c>
      <c r="O153" s="19" t="s">
        <v>51</v>
      </c>
      <c r="P153" s="19" t="s">
        <v>75</v>
      </c>
    </row>
    <row r="154" spans="1:16" ht="12.75" customHeight="1">
      <c r="A154" s="19" t="s">
        <v>568</v>
      </c>
      <c r="B154" s="19" t="s">
        <v>7</v>
      </c>
      <c r="C154" s="19" t="s">
        <v>742</v>
      </c>
      <c r="D154" s="4">
        <v>2014</v>
      </c>
      <c r="E154" s="19" t="s">
        <v>45</v>
      </c>
      <c r="F154" s="19" t="s">
        <v>570</v>
      </c>
      <c r="G154" s="19" t="str">
        <f t="shared" si="12"/>
        <v>12</v>
      </c>
      <c r="H154" s="19" t="str">
        <f t="shared" si="13"/>
        <v>38</v>
      </c>
      <c r="I154" s="19" t="str">
        <f t="shared" si="14"/>
        <v>20</v>
      </c>
      <c r="J154" s="19" t="s">
        <v>65</v>
      </c>
      <c r="K154" s="19" t="s">
        <v>66</v>
      </c>
      <c r="L154" s="19" t="s">
        <v>67</v>
      </c>
      <c r="M154" s="19" t="s">
        <v>51</v>
      </c>
      <c r="N154" s="19" t="s">
        <v>51</v>
      </c>
      <c r="O154" s="19" t="s">
        <v>50</v>
      </c>
      <c r="P154" s="19" t="s">
        <v>51</v>
      </c>
    </row>
    <row r="155" spans="1:16" ht="12.75" customHeight="1">
      <c r="A155" s="19" t="s">
        <v>568</v>
      </c>
      <c r="B155" s="19" t="s">
        <v>7</v>
      </c>
      <c r="C155" s="19" t="s">
        <v>743</v>
      </c>
      <c r="D155" s="4">
        <v>2014</v>
      </c>
      <c r="E155" s="19" t="s">
        <v>45</v>
      </c>
      <c r="F155" s="19" t="s">
        <v>570</v>
      </c>
      <c r="G155" s="19" t="str">
        <f t="shared" si="12"/>
        <v>12</v>
      </c>
      <c r="H155" s="19" t="str">
        <f t="shared" si="13"/>
        <v>38</v>
      </c>
      <c r="I155" s="19" t="str">
        <f t="shared" si="14"/>
        <v>05</v>
      </c>
      <c r="J155" s="19" t="s">
        <v>433</v>
      </c>
      <c r="K155" s="19" t="s">
        <v>439</v>
      </c>
      <c r="L155" s="19" t="s">
        <v>49</v>
      </c>
      <c r="M155" s="19" t="s">
        <v>50</v>
      </c>
      <c r="N155" s="19" t="s">
        <v>51</v>
      </c>
      <c r="O155" s="19" t="s">
        <v>60</v>
      </c>
      <c r="P155" s="19" t="s">
        <v>51</v>
      </c>
    </row>
    <row r="156" spans="1:16" ht="12.75" customHeight="1">
      <c r="A156" s="19" t="s">
        <v>568</v>
      </c>
      <c r="B156" s="19" t="s">
        <v>7</v>
      </c>
      <c r="C156" s="19" t="s">
        <v>744</v>
      </c>
      <c r="D156" s="4">
        <v>2014</v>
      </c>
      <c r="E156" s="19" t="s">
        <v>45</v>
      </c>
      <c r="F156" s="19" t="s">
        <v>570</v>
      </c>
      <c r="G156" s="19" t="str">
        <f t="shared" si="12"/>
        <v>12</v>
      </c>
      <c r="H156" s="19" t="str">
        <f t="shared" si="13"/>
        <v>39</v>
      </c>
      <c r="I156" s="19" t="str">
        <f t="shared" si="14"/>
        <v>08</v>
      </c>
      <c r="J156" s="19" t="s">
        <v>65</v>
      </c>
      <c r="K156" s="19" t="s">
        <v>66</v>
      </c>
      <c r="L156" s="19" t="s">
        <v>67</v>
      </c>
      <c r="M156" s="19" t="s">
        <v>55</v>
      </c>
      <c r="N156" s="19" t="s">
        <v>51</v>
      </c>
      <c r="O156" s="19" t="s">
        <v>50</v>
      </c>
      <c r="P156" s="19" t="s">
        <v>51</v>
      </c>
    </row>
    <row r="157" spans="1:16" ht="12.75" customHeight="1">
      <c r="A157" s="19" t="s">
        <v>568</v>
      </c>
      <c r="B157" s="19" t="s">
        <v>7</v>
      </c>
      <c r="C157" s="19" t="s">
        <v>745</v>
      </c>
      <c r="D157" s="4">
        <v>2014</v>
      </c>
      <c r="E157" s="19" t="s">
        <v>45</v>
      </c>
      <c r="F157" s="19" t="s">
        <v>570</v>
      </c>
      <c r="G157" s="19" t="str">
        <f t="shared" si="12"/>
        <v>12</v>
      </c>
      <c r="H157" s="19" t="str">
        <f t="shared" si="13"/>
        <v>39</v>
      </c>
      <c r="I157" s="19" t="str">
        <f t="shared" si="14"/>
        <v>56</v>
      </c>
      <c r="J157" s="19" t="s">
        <v>433</v>
      </c>
      <c r="K157" s="19" t="s">
        <v>746</v>
      </c>
      <c r="L157" s="19" t="s">
        <v>49</v>
      </c>
      <c r="M157" s="19" t="s">
        <v>50</v>
      </c>
      <c r="N157" s="19" t="s">
        <v>51</v>
      </c>
      <c r="O157" s="19" t="s">
        <v>50</v>
      </c>
      <c r="P157" s="19" t="s">
        <v>50</v>
      </c>
    </row>
    <row r="158" spans="1:16" ht="12.75" customHeight="1">
      <c r="A158" s="19" t="s">
        <v>568</v>
      </c>
      <c r="B158" s="19" t="s">
        <v>7</v>
      </c>
      <c r="C158" s="19" t="s">
        <v>747</v>
      </c>
      <c r="D158" s="4">
        <v>2014</v>
      </c>
      <c r="E158" s="19" t="s">
        <v>45</v>
      </c>
      <c r="F158" s="19" t="s">
        <v>570</v>
      </c>
      <c r="G158" s="19" t="str">
        <f t="shared" si="12"/>
        <v>12</v>
      </c>
      <c r="H158" s="19" t="str">
        <f t="shared" si="13"/>
        <v>40</v>
      </c>
      <c r="I158" s="19" t="str">
        <f t="shared" si="14"/>
        <v>58</v>
      </c>
      <c r="J158" s="19" t="s">
        <v>433</v>
      </c>
      <c r="K158" s="19" t="s">
        <v>470</v>
      </c>
      <c r="L158" s="19" t="s">
        <v>49</v>
      </c>
      <c r="M158" s="19" t="s">
        <v>51</v>
      </c>
      <c r="N158" s="19" t="s">
        <v>51</v>
      </c>
      <c r="O158" s="19" t="s">
        <v>50</v>
      </c>
      <c r="P158" s="19" t="s">
        <v>50</v>
      </c>
    </row>
    <row r="159" spans="1:16" ht="12.75" customHeight="1">
      <c r="A159" s="19" t="s">
        <v>568</v>
      </c>
      <c r="B159" s="19" t="s">
        <v>7</v>
      </c>
      <c r="C159" s="19" t="s">
        <v>748</v>
      </c>
      <c r="D159" s="4">
        <v>2014</v>
      </c>
      <c r="E159" s="19" t="s">
        <v>45</v>
      </c>
      <c r="F159" s="19" t="s">
        <v>570</v>
      </c>
      <c r="G159" s="19" t="str">
        <f t="shared" si="12"/>
        <v>12</v>
      </c>
      <c r="H159" s="19" t="str">
        <f t="shared" si="13"/>
        <v>41</v>
      </c>
      <c r="I159" s="19" t="str">
        <f t="shared" si="14"/>
        <v>05</v>
      </c>
      <c r="J159" s="19" t="s">
        <v>433</v>
      </c>
      <c r="K159" s="19" t="s">
        <v>749</v>
      </c>
      <c r="L159" s="19" t="s">
        <v>49</v>
      </c>
      <c r="M159" s="19" t="s">
        <v>51</v>
      </c>
      <c r="N159" s="19" t="s">
        <v>51</v>
      </c>
      <c r="O159" s="19" t="s">
        <v>50</v>
      </c>
      <c r="P159" s="19" t="s">
        <v>50</v>
      </c>
    </row>
    <row r="160" spans="1:16" ht="12.75" customHeight="1">
      <c r="A160" s="19" t="s">
        <v>568</v>
      </c>
      <c r="B160" s="19" t="s">
        <v>7</v>
      </c>
      <c r="C160" s="19" t="s">
        <v>750</v>
      </c>
      <c r="D160" s="4">
        <v>2014</v>
      </c>
      <c r="E160" s="19" t="s">
        <v>45</v>
      </c>
      <c r="F160" s="19" t="s">
        <v>570</v>
      </c>
      <c r="G160" s="19" t="str">
        <f t="shared" si="12"/>
        <v>12</v>
      </c>
      <c r="H160" s="19" t="str">
        <f t="shared" si="13"/>
        <v>41</v>
      </c>
      <c r="I160" s="19" t="str">
        <f t="shared" si="14"/>
        <v>31</v>
      </c>
      <c r="J160" s="19" t="s">
        <v>433</v>
      </c>
      <c r="K160" s="19" t="s">
        <v>491</v>
      </c>
      <c r="L160" s="19" t="s">
        <v>49</v>
      </c>
      <c r="M160" s="19" t="s">
        <v>75</v>
      </c>
      <c r="N160" s="19" t="s">
        <v>51</v>
      </c>
      <c r="O160" s="19" t="s">
        <v>75</v>
      </c>
      <c r="P160" s="19" t="s">
        <v>75</v>
      </c>
    </row>
    <row r="161" spans="1:16" ht="12.75" customHeight="1">
      <c r="A161" s="19" t="s">
        <v>568</v>
      </c>
      <c r="B161" s="19" t="s">
        <v>7</v>
      </c>
      <c r="C161" s="19" t="s">
        <v>751</v>
      </c>
      <c r="D161" s="4">
        <v>2014</v>
      </c>
      <c r="E161" s="19" t="s">
        <v>45</v>
      </c>
      <c r="F161" s="19" t="s">
        <v>570</v>
      </c>
      <c r="G161" s="19" t="str">
        <f t="shared" si="12"/>
        <v>12</v>
      </c>
      <c r="H161" s="19" t="str">
        <f t="shared" si="13"/>
        <v>42</v>
      </c>
      <c r="I161" s="19" t="str">
        <f t="shared" si="14"/>
        <v>13</v>
      </c>
      <c r="J161" s="19" t="s">
        <v>433</v>
      </c>
      <c r="K161" s="19" t="s">
        <v>752</v>
      </c>
      <c r="L161" s="19" t="s">
        <v>49</v>
      </c>
      <c r="M161" s="19" t="s">
        <v>51</v>
      </c>
      <c r="N161" s="19" t="s">
        <v>51</v>
      </c>
      <c r="O161" s="19" t="s">
        <v>51</v>
      </c>
      <c r="P161" s="19" t="s">
        <v>51</v>
      </c>
    </row>
    <row r="162" spans="1:16" ht="12.75" customHeight="1">
      <c r="A162" s="19" t="s">
        <v>568</v>
      </c>
      <c r="B162" s="19" t="s">
        <v>7</v>
      </c>
      <c r="C162" s="19" t="s">
        <v>753</v>
      </c>
      <c r="D162" s="4">
        <v>2014</v>
      </c>
      <c r="E162" s="19" t="s">
        <v>45</v>
      </c>
      <c r="F162" s="19" t="s">
        <v>570</v>
      </c>
      <c r="G162" s="19" t="str">
        <f t="shared" ref="G162:G176" si="15">LEFT(C162,2)</f>
        <v>12</v>
      </c>
      <c r="H162" s="19" t="str">
        <f t="shared" ref="H162:H176" si="16">MID(C162,4,2)</f>
        <v>43</v>
      </c>
      <c r="I162" s="19" t="str">
        <f t="shared" ref="I162:I176" si="17">MID(C162,7,2)</f>
        <v>23</v>
      </c>
      <c r="J162" s="19" t="s">
        <v>433</v>
      </c>
      <c r="K162" s="19" t="s">
        <v>550</v>
      </c>
      <c r="L162" s="19" t="s">
        <v>49</v>
      </c>
      <c r="M162" s="19" t="s">
        <v>75</v>
      </c>
      <c r="N162" s="19" t="s">
        <v>51</v>
      </c>
      <c r="O162" s="19" t="s">
        <v>75</v>
      </c>
      <c r="P162" s="19" t="s">
        <v>51</v>
      </c>
    </row>
    <row r="163" spans="1:16" ht="12.75" customHeight="1">
      <c r="A163" s="19" t="s">
        <v>568</v>
      </c>
      <c r="B163" s="19" t="s">
        <v>7</v>
      </c>
      <c r="C163" s="19" t="s">
        <v>754</v>
      </c>
      <c r="D163" s="4">
        <v>2014</v>
      </c>
      <c r="E163" s="19" t="s">
        <v>45</v>
      </c>
      <c r="F163" s="19" t="s">
        <v>570</v>
      </c>
      <c r="G163" s="19" t="str">
        <f t="shared" si="15"/>
        <v>12</v>
      </c>
      <c r="H163" s="19" t="str">
        <f t="shared" si="16"/>
        <v>43</v>
      </c>
      <c r="I163" s="19" t="str">
        <f t="shared" si="17"/>
        <v>30</v>
      </c>
      <c r="J163" s="19" t="s">
        <v>423</v>
      </c>
      <c r="K163" s="19" t="s">
        <v>110</v>
      </c>
      <c r="L163" s="19" t="s">
        <v>49</v>
      </c>
      <c r="M163" s="19" t="s">
        <v>51</v>
      </c>
      <c r="N163" s="19" t="s">
        <v>51</v>
      </c>
      <c r="O163" s="19" t="s">
        <v>75</v>
      </c>
      <c r="P163" s="19" t="s">
        <v>51</v>
      </c>
    </row>
    <row r="164" spans="1:16" ht="12.75" customHeight="1">
      <c r="A164" s="19" t="s">
        <v>568</v>
      </c>
      <c r="B164" s="19" t="s">
        <v>7</v>
      </c>
      <c r="C164" s="19" t="s">
        <v>755</v>
      </c>
      <c r="D164" s="4">
        <v>2014</v>
      </c>
      <c r="E164" s="19" t="s">
        <v>45</v>
      </c>
      <c r="F164" s="19" t="s">
        <v>570</v>
      </c>
      <c r="G164" s="19" t="str">
        <f t="shared" si="15"/>
        <v>12</v>
      </c>
      <c r="H164" s="19" t="str">
        <f t="shared" si="16"/>
        <v>43</v>
      </c>
      <c r="I164" s="19" t="str">
        <f t="shared" si="17"/>
        <v>39</v>
      </c>
      <c r="J164" s="19" t="s">
        <v>433</v>
      </c>
      <c r="K164" s="19" t="s">
        <v>480</v>
      </c>
      <c r="L164" s="19" t="s">
        <v>49</v>
      </c>
      <c r="M164" s="19" t="s">
        <v>75</v>
      </c>
      <c r="N164" s="19" t="s">
        <v>51</v>
      </c>
      <c r="O164" s="19" t="s">
        <v>51</v>
      </c>
      <c r="P164" s="19" t="s">
        <v>51</v>
      </c>
    </row>
    <row r="165" spans="1:16" ht="12.75" customHeight="1">
      <c r="A165" s="19" t="s">
        <v>568</v>
      </c>
      <c r="B165" s="19" t="s">
        <v>7</v>
      </c>
      <c r="C165" s="19" t="s">
        <v>756</v>
      </c>
      <c r="D165" s="4">
        <v>2014</v>
      </c>
      <c r="E165" s="19" t="s">
        <v>45</v>
      </c>
      <c r="F165" s="19" t="s">
        <v>570</v>
      </c>
      <c r="G165" s="19" t="str">
        <f t="shared" si="15"/>
        <v>12</v>
      </c>
      <c r="H165" s="19" t="str">
        <f t="shared" si="16"/>
        <v>44</v>
      </c>
      <c r="I165" s="19" t="str">
        <f t="shared" si="17"/>
        <v>07</v>
      </c>
      <c r="J165" s="19" t="s">
        <v>423</v>
      </c>
      <c r="K165" s="19" t="s">
        <v>110</v>
      </c>
      <c r="L165" s="19" t="s">
        <v>49</v>
      </c>
      <c r="M165" s="19" t="s">
        <v>51</v>
      </c>
      <c r="N165" s="19" t="s">
        <v>51</v>
      </c>
      <c r="O165" s="19" t="s">
        <v>75</v>
      </c>
      <c r="P165" s="19" t="s">
        <v>51</v>
      </c>
    </row>
    <row r="166" spans="1:16" ht="12.75" customHeight="1">
      <c r="A166" s="19" t="s">
        <v>568</v>
      </c>
      <c r="B166" s="19" t="s">
        <v>7</v>
      </c>
      <c r="C166" s="19" t="s">
        <v>757</v>
      </c>
      <c r="D166" s="4">
        <v>2014</v>
      </c>
      <c r="E166" s="19" t="s">
        <v>45</v>
      </c>
      <c r="F166" s="19" t="s">
        <v>570</v>
      </c>
      <c r="G166" s="19" t="str">
        <f t="shared" si="15"/>
        <v>12</v>
      </c>
      <c r="H166" s="19" t="str">
        <f t="shared" si="16"/>
        <v>45</v>
      </c>
      <c r="I166" s="19" t="str">
        <f t="shared" si="17"/>
        <v>16</v>
      </c>
      <c r="J166" s="19" t="s">
        <v>433</v>
      </c>
      <c r="K166" s="19" t="s">
        <v>752</v>
      </c>
      <c r="L166" s="19" t="s">
        <v>49</v>
      </c>
      <c r="M166" s="19" t="s">
        <v>51</v>
      </c>
      <c r="N166" s="19" t="s">
        <v>75</v>
      </c>
      <c r="O166" s="19" t="s">
        <v>51</v>
      </c>
      <c r="P166" s="19" t="s">
        <v>75</v>
      </c>
    </row>
    <row r="167" spans="1:16" ht="12.75" customHeight="1">
      <c r="A167" s="19" t="s">
        <v>568</v>
      </c>
      <c r="B167" s="19" t="s">
        <v>7</v>
      </c>
      <c r="C167" s="19" t="s">
        <v>758</v>
      </c>
      <c r="D167" s="4">
        <v>2014</v>
      </c>
      <c r="E167" s="19" t="s">
        <v>45</v>
      </c>
      <c r="F167" s="19" t="s">
        <v>570</v>
      </c>
      <c r="G167" s="19" t="str">
        <f t="shared" si="15"/>
        <v>12</v>
      </c>
      <c r="H167" s="19" t="str">
        <f t="shared" si="16"/>
        <v>45</v>
      </c>
      <c r="I167" s="19" t="str">
        <f t="shared" si="17"/>
        <v>01</v>
      </c>
      <c r="J167" s="19" t="s">
        <v>53</v>
      </c>
      <c r="K167" s="19" t="s">
        <v>615</v>
      </c>
      <c r="L167" s="19" t="s">
        <v>49</v>
      </c>
      <c r="M167" s="19" t="s">
        <v>51</v>
      </c>
      <c r="N167" s="19" t="s">
        <v>75</v>
      </c>
      <c r="O167" s="19" t="s">
        <v>75</v>
      </c>
      <c r="P167" s="19" t="s">
        <v>60</v>
      </c>
    </row>
    <row r="168" spans="1:16" ht="12.75" customHeight="1">
      <c r="A168" s="19" t="s">
        <v>568</v>
      </c>
      <c r="B168" s="19" t="s">
        <v>7</v>
      </c>
      <c r="C168" s="19" t="s">
        <v>759</v>
      </c>
      <c r="D168" s="4">
        <v>2014</v>
      </c>
      <c r="E168" s="19" t="s">
        <v>45</v>
      </c>
      <c r="F168" s="19" t="s">
        <v>570</v>
      </c>
      <c r="G168" s="19" t="str">
        <f t="shared" si="15"/>
        <v>12</v>
      </c>
      <c r="H168" s="19" t="str">
        <f t="shared" si="16"/>
        <v>45</v>
      </c>
      <c r="I168" s="19" t="str">
        <f t="shared" si="17"/>
        <v>30</v>
      </c>
      <c r="J168" s="19" t="s">
        <v>53</v>
      </c>
      <c r="K168" s="19" t="s">
        <v>760</v>
      </c>
      <c r="L168" s="19" t="s">
        <v>49</v>
      </c>
      <c r="M168" s="19" t="s">
        <v>51</v>
      </c>
      <c r="N168" s="19" t="s">
        <v>51</v>
      </c>
      <c r="O168" s="19" t="s">
        <v>75</v>
      </c>
      <c r="P168" s="19" t="s">
        <v>75</v>
      </c>
    </row>
    <row r="169" spans="1:16" ht="12.75" customHeight="1">
      <c r="A169" s="19" t="s">
        <v>568</v>
      </c>
      <c r="B169" s="19" t="s">
        <v>7</v>
      </c>
      <c r="C169" s="19" t="s">
        <v>761</v>
      </c>
      <c r="D169" s="4">
        <v>2014</v>
      </c>
      <c r="E169" s="19" t="s">
        <v>45</v>
      </c>
      <c r="F169" s="19" t="s">
        <v>570</v>
      </c>
      <c r="G169" s="19" t="str">
        <f t="shared" si="15"/>
        <v>12</v>
      </c>
      <c r="H169" s="19" t="str">
        <f t="shared" si="16"/>
        <v>46</v>
      </c>
      <c r="I169" s="19" t="str">
        <f t="shared" si="17"/>
        <v>04</v>
      </c>
      <c r="J169" s="19" t="s">
        <v>53</v>
      </c>
      <c r="K169" s="19" t="s">
        <v>762</v>
      </c>
      <c r="L169" s="19" t="s">
        <v>49</v>
      </c>
      <c r="M169" s="19" t="s">
        <v>51</v>
      </c>
      <c r="N169" s="19" t="s">
        <v>60</v>
      </c>
      <c r="O169" s="19" t="s">
        <v>60</v>
      </c>
      <c r="P169" s="19" t="s">
        <v>60</v>
      </c>
    </row>
    <row r="170" spans="1:16" ht="12.75" customHeight="1">
      <c r="A170" s="19" t="s">
        <v>568</v>
      </c>
      <c r="B170" s="19" t="s">
        <v>7</v>
      </c>
      <c r="C170" s="19" t="s">
        <v>763</v>
      </c>
      <c r="D170" s="4">
        <v>2014</v>
      </c>
      <c r="E170" s="19" t="s">
        <v>45</v>
      </c>
      <c r="F170" s="19" t="s">
        <v>570</v>
      </c>
      <c r="G170" s="19" t="str">
        <f t="shared" si="15"/>
        <v>12</v>
      </c>
      <c r="H170" s="19" t="str">
        <f t="shared" si="16"/>
        <v>47</v>
      </c>
      <c r="I170" s="19" t="str">
        <f t="shared" si="17"/>
        <v>46</v>
      </c>
      <c r="J170" s="19" t="s">
        <v>423</v>
      </c>
      <c r="K170" s="19" t="s">
        <v>151</v>
      </c>
      <c r="L170" s="19" t="s">
        <v>49</v>
      </c>
      <c r="M170" s="19" t="s">
        <v>51</v>
      </c>
      <c r="N170" s="19" t="s">
        <v>51</v>
      </c>
      <c r="O170" s="19" t="s">
        <v>75</v>
      </c>
      <c r="P170" s="19" t="s">
        <v>51</v>
      </c>
    </row>
    <row r="171" spans="1:16" ht="12.75" customHeight="1">
      <c r="A171" s="19" t="s">
        <v>568</v>
      </c>
      <c r="B171" s="19" t="s">
        <v>7</v>
      </c>
      <c r="C171" s="19" t="s">
        <v>764</v>
      </c>
      <c r="D171" s="4">
        <v>2014</v>
      </c>
      <c r="E171" s="19" t="s">
        <v>45</v>
      </c>
      <c r="F171" s="19" t="s">
        <v>570</v>
      </c>
      <c r="G171" s="19" t="str">
        <f t="shared" si="15"/>
        <v>12</v>
      </c>
      <c r="H171" s="19" t="str">
        <f t="shared" si="16"/>
        <v>48</v>
      </c>
      <c r="I171" s="19" t="str">
        <f t="shared" si="17"/>
        <v>04</v>
      </c>
      <c r="J171" s="19" t="s">
        <v>423</v>
      </c>
      <c r="K171" s="19" t="s">
        <v>110</v>
      </c>
      <c r="L171" s="19" t="s">
        <v>49</v>
      </c>
      <c r="M171" s="19" t="s">
        <v>51</v>
      </c>
      <c r="N171" s="19" t="s">
        <v>51</v>
      </c>
      <c r="O171" s="19" t="s">
        <v>75</v>
      </c>
      <c r="P171" s="19" t="s">
        <v>51</v>
      </c>
    </row>
    <row r="172" spans="1:16" ht="12.75" customHeight="1">
      <c r="A172" s="19" t="s">
        <v>568</v>
      </c>
      <c r="B172" s="19" t="s">
        <v>7</v>
      </c>
      <c r="C172" s="19" t="s">
        <v>765</v>
      </c>
      <c r="D172" s="4">
        <v>2014</v>
      </c>
      <c r="E172" s="19" t="s">
        <v>45</v>
      </c>
      <c r="F172" s="19" t="s">
        <v>570</v>
      </c>
      <c r="G172" s="19" t="str">
        <f t="shared" si="15"/>
        <v>12</v>
      </c>
      <c r="H172" s="19" t="str">
        <f t="shared" si="16"/>
        <v>48</v>
      </c>
      <c r="I172" s="19" t="str">
        <f t="shared" si="17"/>
        <v>24</v>
      </c>
      <c r="J172" s="19" t="s">
        <v>433</v>
      </c>
      <c r="K172" s="19" t="s">
        <v>445</v>
      </c>
      <c r="L172" s="19" t="s">
        <v>49</v>
      </c>
      <c r="M172" s="19" t="s">
        <v>51</v>
      </c>
      <c r="N172" s="19" t="s">
        <v>51</v>
      </c>
      <c r="O172" s="19" t="s">
        <v>51</v>
      </c>
      <c r="P172" s="19" t="s">
        <v>51</v>
      </c>
    </row>
    <row r="173" spans="1:16" ht="12.75" customHeight="1">
      <c r="A173" s="19" t="s">
        <v>568</v>
      </c>
      <c r="B173" s="19" t="s">
        <v>7</v>
      </c>
      <c r="C173" s="19" t="s">
        <v>766</v>
      </c>
      <c r="D173" s="4">
        <v>2014</v>
      </c>
      <c r="E173" s="19" t="s">
        <v>45</v>
      </c>
      <c r="F173" s="19" t="s">
        <v>570</v>
      </c>
      <c r="G173" s="19" t="str">
        <f t="shared" si="15"/>
        <v>12</v>
      </c>
      <c r="H173" s="19" t="str">
        <f t="shared" si="16"/>
        <v>48</v>
      </c>
      <c r="I173" s="19" t="str">
        <f t="shared" si="17"/>
        <v>44</v>
      </c>
      <c r="J173" s="19" t="s">
        <v>65</v>
      </c>
      <c r="K173" s="19" t="s">
        <v>117</v>
      </c>
      <c r="L173" s="19" t="s">
        <v>67</v>
      </c>
      <c r="M173" s="19" t="s">
        <v>51</v>
      </c>
      <c r="N173" s="19" t="s">
        <v>51</v>
      </c>
      <c r="O173" s="19" t="s">
        <v>51</v>
      </c>
      <c r="P173" s="19" t="s">
        <v>51</v>
      </c>
    </row>
    <row r="174" spans="1:16" ht="12.75" customHeight="1">
      <c r="A174" s="19" t="s">
        <v>568</v>
      </c>
      <c r="B174" s="19" t="s">
        <v>7</v>
      </c>
      <c r="C174" s="19" t="s">
        <v>767</v>
      </c>
      <c r="D174" s="4">
        <v>2014</v>
      </c>
      <c r="E174" s="19" t="s">
        <v>45</v>
      </c>
      <c r="F174" s="19" t="s">
        <v>570</v>
      </c>
      <c r="G174" s="19" t="str">
        <f t="shared" si="15"/>
        <v>12</v>
      </c>
      <c r="H174" s="19" t="str">
        <f t="shared" si="16"/>
        <v>48</v>
      </c>
      <c r="I174" s="19" t="str">
        <f t="shared" si="17"/>
        <v>56</v>
      </c>
      <c r="J174" s="19" t="s">
        <v>65</v>
      </c>
      <c r="K174" s="19" t="s">
        <v>117</v>
      </c>
      <c r="L174" s="19" t="s">
        <v>67</v>
      </c>
      <c r="M174" s="19" t="s">
        <v>51</v>
      </c>
      <c r="N174" s="19" t="s">
        <v>51</v>
      </c>
      <c r="O174" s="19" t="s">
        <v>51</v>
      </c>
      <c r="P174" s="19" t="s">
        <v>51</v>
      </c>
    </row>
    <row r="175" spans="1:16" ht="12.75" customHeight="1">
      <c r="A175" s="19" t="s">
        <v>568</v>
      </c>
      <c r="B175" s="19" t="s">
        <v>7</v>
      </c>
      <c r="C175" s="19" t="s">
        <v>768</v>
      </c>
      <c r="D175" s="4">
        <v>2014</v>
      </c>
      <c r="E175" s="19" t="s">
        <v>45</v>
      </c>
      <c r="F175" s="19" t="s">
        <v>570</v>
      </c>
      <c r="G175" s="19" t="str">
        <f t="shared" si="15"/>
        <v>12</v>
      </c>
      <c r="H175" s="19" t="str">
        <f t="shared" si="16"/>
        <v>49</v>
      </c>
      <c r="I175" s="19" t="str">
        <f t="shared" si="17"/>
        <v>29</v>
      </c>
      <c r="J175" s="19" t="s">
        <v>65</v>
      </c>
      <c r="K175" s="19" t="s">
        <v>123</v>
      </c>
      <c r="L175" s="19" t="s">
        <v>67</v>
      </c>
      <c r="M175" s="19" t="s">
        <v>51</v>
      </c>
      <c r="N175" s="19" t="s">
        <v>51</v>
      </c>
      <c r="O175" s="19" t="s">
        <v>51</v>
      </c>
      <c r="P175" s="19" t="s">
        <v>51</v>
      </c>
    </row>
    <row r="176" spans="1:16" ht="12.75" customHeight="1">
      <c r="A176" s="19" t="s">
        <v>568</v>
      </c>
      <c r="B176" s="19" t="s">
        <v>7</v>
      </c>
      <c r="C176" s="19" t="s">
        <v>769</v>
      </c>
      <c r="D176" s="4">
        <v>2014</v>
      </c>
      <c r="E176" s="19" t="s">
        <v>45</v>
      </c>
      <c r="F176" s="19" t="s">
        <v>570</v>
      </c>
      <c r="G176" s="19" t="str">
        <f t="shared" si="15"/>
        <v>12</v>
      </c>
      <c r="H176" s="19" t="str">
        <f t="shared" si="16"/>
        <v>49</v>
      </c>
      <c r="I176" s="19" t="str">
        <f t="shared" si="17"/>
        <v>33</v>
      </c>
      <c r="J176" s="19" t="s">
        <v>65</v>
      </c>
      <c r="K176" s="19" t="s">
        <v>117</v>
      </c>
      <c r="L176" s="19" t="s">
        <v>67</v>
      </c>
      <c r="M176" s="19" t="s">
        <v>51</v>
      </c>
      <c r="N176" s="19" t="s">
        <v>51</v>
      </c>
      <c r="O176" s="19" t="s">
        <v>51</v>
      </c>
      <c r="P176" s="19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1.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31" customWidth="1"/>
    <col min="11" max="11" width="25.83203125" customWidth="1"/>
    <col min="12" max="12" width="24.83203125" customWidth="1"/>
    <col min="13" max="13" width="16.6640625" customWidth="1"/>
    <col min="14" max="16" width="11.33203125" customWidth="1"/>
  </cols>
  <sheetData>
    <row r="1" spans="1:16">
      <c r="A1" s="11" t="s">
        <v>8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</row>
    <row r="2" spans="1:16" ht="12.75" customHeight="1">
      <c r="A2" s="19" t="s">
        <v>770</v>
      </c>
      <c r="B2" s="19" t="s">
        <v>0</v>
      </c>
      <c r="C2" s="19" t="s">
        <v>771</v>
      </c>
      <c r="D2" s="4">
        <v>2013</v>
      </c>
      <c r="E2" s="19" t="s">
        <v>431</v>
      </c>
      <c r="F2" s="19" t="s">
        <v>772</v>
      </c>
      <c r="G2" s="19" t="str">
        <f t="shared" ref="G2:G65" si="0">LEFT(C2,2)</f>
        <v>10</v>
      </c>
      <c r="H2" s="19" t="str">
        <f t="shared" ref="H2:H65" si="1">MID(C2,4,2)</f>
        <v>14</v>
      </c>
      <c r="I2" s="19" t="str">
        <f t="shared" ref="I2:I65" si="2">MID(C2,7,2)</f>
        <v>56</v>
      </c>
      <c r="J2" s="4" t="s">
        <v>71</v>
      </c>
      <c r="K2" s="19" t="s">
        <v>344</v>
      </c>
      <c r="L2" s="19" t="s">
        <v>49</v>
      </c>
      <c r="M2" s="19" t="s">
        <v>51</v>
      </c>
      <c r="N2" s="19" t="s">
        <v>51</v>
      </c>
      <c r="O2" s="19" t="s">
        <v>51</v>
      </c>
      <c r="P2" s="19" t="s">
        <v>51</v>
      </c>
    </row>
    <row r="3" spans="1:16" ht="12.75" customHeight="1">
      <c r="A3" s="19" t="s">
        <v>770</v>
      </c>
      <c r="B3" s="19" t="s">
        <v>0</v>
      </c>
      <c r="C3" s="19" t="s">
        <v>773</v>
      </c>
      <c r="D3" s="4">
        <v>2013</v>
      </c>
      <c r="E3" s="19" t="s">
        <v>431</v>
      </c>
      <c r="F3" s="19" t="s">
        <v>772</v>
      </c>
      <c r="G3" s="19" t="str">
        <f t="shared" si="0"/>
        <v>10</v>
      </c>
      <c r="H3" s="19" t="str">
        <f t="shared" si="1"/>
        <v>15</v>
      </c>
      <c r="I3" s="19" t="str">
        <f t="shared" si="2"/>
        <v>03</v>
      </c>
      <c r="J3" s="4" t="s">
        <v>71</v>
      </c>
      <c r="K3" s="19" t="s">
        <v>573</v>
      </c>
      <c r="L3" s="19" t="s">
        <v>67</v>
      </c>
      <c r="M3" s="19" t="s">
        <v>51</v>
      </c>
      <c r="N3" s="19" t="s">
        <v>51</v>
      </c>
      <c r="O3" s="19" t="s">
        <v>51</v>
      </c>
      <c r="P3" s="19" t="s">
        <v>51</v>
      </c>
    </row>
    <row r="4" spans="1:16" ht="12.75" customHeight="1">
      <c r="A4" s="19" t="s">
        <v>770</v>
      </c>
      <c r="B4" s="19" t="s">
        <v>0</v>
      </c>
      <c r="C4" s="19" t="s">
        <v>774</v>
      </c>
      <c r="D4" s="4">
        <v>2013</v>
      </c>
      <c r="E4" s="19" t="s">
        <v>431</v>
      </c>
      <c r="F4" s="19" t="s">
        <v>772</v>
      </c>
      <c r="G4" s="19" t="str">
        <f t="shared" si="0"/>
        <v>10</v>
      </c>
      <c r="H4" s="19" t="str">
        <f t="shared" si="1"/>
        <v>15</v>
      </c>
      <c r="I4" s="19" t="str">
        <f t="shared" si="2"/>
        <v>13</v>
      </c>
      <c r="J4" s="4" t="s">
        <v>65</v>
      </c>
      <c r="K4" s="19" t="s">
        <v>213</v>
      </c>
      <c r="L4" s="19" t="s">
        <v>67</v>
      </c>
      <c r="M4" s="19" t="s">
        <v>51</v>
      </c>
      <c r="N4" s="19" t="s">
        <v>51</v>
      </c>
      <c r="O4" s="19" t="s">
        <v>51</v>
      </c>
      <c r="P4" s="19" t="s">
        <v>51</v>
      </c>
    </row>
    <row r="5" spans="1:16" ht="12.75" customHeight="1">
      <c r="A5" s="19" t="s">
        <v>770</v>
      </c>
      <c r="B5" s="19" t="s">
        <v>0</v>
      </c>
      <c r="C5" s="19" t="s">
        <v>775</v>
      </c>
      <c r="D5" s="4">
        <v>2013</v>
      </c>
      <c r="E5" s="19" t="s">
        <v>431</v>
      </c>
      <c r="F5" s="19" t="s">
        <v>772</v>
      </c>
      <c r="G5" s="19" t="str">
        <f t="shared" si="0"/>
        <v>10</v>
      </c>
      <c r="H5" s="19" t="str">
        <f t="shared" si="1"/>
        <v>15</v>
      </c>
      <c r="I5" s="19" t="str">
        <f t="shared" si="2"/>
        <v>16</v>
      </c>
      <c r="J5" s="4" t="s">
        <v>65</v>
      </c>
      <c r="K5" s="19" t="s">
        <v>213</v>
      </c>
      <c r="L5" s="19" t="s">
        <v>67</v>
      </c>
      <c r="M5" s="19" t="s">
        <v>51</v>
      </c>
      <c r="N5" s="19" t="s">
        <v>51</v>
      </c>
      <c r="O5" s="19" t="s">
        <v>51</v>
      </c>
      <c r="P5" s="19" t="s">
        <v>51</v>
      </c>
    </row>
    <row r="6" spans="1:16" ht="12.75" customHeight="1">
      <c r="A6" s="19" t="s">
        <v>770</v>
      </c>
      <c r="B6" s="19" t="s">
        <v>0</v>
      </c>
      <c r="C6" s="19" t="s">
        <v>776</v>
      </c>
      <c r="D6" s="4">
        <v>2013</v>
      </c>
      <c r="E6" s="19" t="s">
        <v>431</v>
      </c>
      <c r="F6" s="19" t="s">
        <v>772</v>
      </c>
      <c r="G6" s="19" t="str">
        <f t="shared" si="0"/>
        <v>10</v>
      </c>
      <c r="H6" s="19" t="str">
        <f t="shared" si="1"/>
        <v>15</v>
      </c>
      <c r="I6" s="19" t="str">
        <f t="shared" si="2"/>
        <v>18</v>
      </c>
      <c r="J6" s="4" t="s">
        <v>65</v>
      </c>
      <c r="K6" s="19" t="s">
        <v>159</v>
      </c>
      <c r="L6" s="19" t="s">
        <v>67</v>
      </c>
      <c r="M6" s="19" t="s">
        <v>51</v>
      </c>
      <c r="N6" s="19" t="s">
        <v>51</v>
      </c>
      <c r="O6" s="19" t="s">
        <v>51</v>
      </c>
      <c r="P6" s="19" t="s">
        <v>51</v>
      </c>
    </row>
    <row r="7" spans="1:16" ht="12.75" customHeight="1">
      <c r="A7" s="19" t="s">
        <v>770</v>
      </c>
      <c r="B7" s="19" t="s">
        <v>0</v>
      </c>
      <c r="C7" s="19" t="s">
        <v>777</v>
      </c>
      <c r="D7" s="4">
        <v>2013</v>
      </c>
      <c r="E7" s="19" t="s">
        <v>431</v>
      </c>
      <c r="F7" s="19" t="s">
        <v>772</v>
      </c>
      <c r="G7" s="19" t="str">
        <f t="shared" si="0"/>
        <v>10</v>
      </c>
      <c r="H7" s="19" t="str">
        <f t="shared" si="1"/>
        <v>15</v>
      </c>
      <c r="I7" s="19" t="str">
        <f t="shared" si="2"/>
        <v>22</v>
      </c>
      <c r="J7" s="4" t="s">
        <v>47</v>
      </c>
      <c r="K7" s="19" t="s">
        <v>66</v>
      </c>
      <c r="L7" s="19" t="s">
        <v>49</v>
      </c>
      <c r="M7" s="19" t="s">
        <v>51</v>
      </c>
      <c r="N7" s="19" t="s">
        <v>51</v>
      </c>
      <c r="O7" s="19" t="s">
        <v>51</v>
      </c>
      <c r="P7" s="19" t="s">
        <v>51</v>
      </c>
    </row>
    <row r="8" spans="1:16" ht="12.75" customHeight="1">
      <c r="A8" s="19" t="s">
        <v>770</v>
      </c>
      <c r="B8" s="19" t="s">
        <v>0</v>
      </c>
      <c r="C8" s="19" t="s">
        <v>778</v>
      </c>
      <c r="D8" s="4">
        <v>2013</v>
      </c>
      <c r="E8" s="19" t="s">
        <v>431</v>
      </c>
      <c r="F8" s="19" t="s">
        <v>772</v>
      </c>
      <c r="G8" s="19" t="str">
        <f t="shared" si="0"/>
        <v>10</v>
      </c>
      <c r="H8" s="19" t="str">
        <f t="shared" si="1"/>
        <v>15</v>
      </c>
      <c r="I8" s="19" t="str">
        <f t="shared" si="2"/>
        <v>26</v>
      </c>
      <c r="J8" s="4" t="s">
        <v>423</v>
      </c>
      <c r="K8" s="19" t="s">
        <v>151</v>
      </c>
      <c r="L8" s="19" t="s">
        <v>49</v>
      </c>
      <c r="M8" s="19" t="s">
        <v>51</v>
      </c>
      <c r="N8" s="19" t="s">
        <v>51</v>
      </c>
      <c r="O8" s="19" t="s">
        <v>51</v>
      </c>
      <c r="P8" s="19" t="s">
        <v>51</v>
      </c>
    </row>
    <row r="9" spans="1:16" ht="12.75" customHeight="1">
      <c r="A9" s="19" t="s">
        <v>770</v>
      </c>
      <c r="B9" s="19" t="s">
        <v>0</v>
      </c>
      <c r="C9" s="19" t="s">
        <v>779</v>
      </c>
      <c r="D9" s="4">
        <v>2013</v>
      </c>
      <c r="E9" s="19" t="s">
        <v>431</v>
      </c>
      <c r="F9" s="19" t="s">
        <v>772</v>
      </c>
      <c r="G9" s="19" t="str">
        <f t="shared" si="0"/>
        <v>10</v>
      </c>
      <c r="H9" s="19" t="str">
        <f t="shared" si="1"/>
        <v>15</v>
      </c>
      <c r="I9" s="19" t="str">
        <f t="shared" si="2"/>
        <v>47</v>
      </c>
      <c r="J9" s="4" t="s">
        <v>65</v>
      </c>
      <c r="K9" s="19" t="s">
        <v>585</v>
      </c>
      <c r="L9" s="19" t="s">
        <v>67</v>
      </c>
      <c r="M9" s="19" t="s">
        <v>75</v>
      </c>
      <c r="N9" s="19" t="s">
        <v>51</v>
      </c>
      <c r="O9" s="19" t="s">
        <v>75</v>
      </c>
      <c r="P9" s="19" t="s">
        <v>51</v>
      </c>
    </row>
    <row r="10" spans="1:16" ht="12.75" customHeight="1">
      <c r="A10" s="19" t="s">
        <v>770</v>
      </c>
      <c r="B10" s="19" t="s">
        <v>0</v>
      </c>
      <c r="C10" s="19" t="s">
        <v>780</v>
      </c>
      <c r="D10" s="4">
        <v>2013</v>
      </c>
      <c r="E10" s="19" t="s">
        <v>431</v>
      </c>
      <c r="F10" s="19" t="s">
        <v>772</v>
      </c>
      <c r="G10" s="19" t="str">
        <f t="shared" si="0"/>
        <v>10</v>
      </c>
      <c r="H10" s="19" t="str">
        <f t="shared" si="1"/>
        <v>15</v>
      </c>
      <c r="I10" s="19" t="str">
        <f t="shared" si="2"/>
        <v>49</v>
      </c>
      <c r="J10" s="4" t="s">
        <v>583</v>
      </c>
      <c r="K10" s="19" t="s">
        <v>585</v>
      </c>
      <c r="L10" s="19" t="s">
        <v>67</v>
      </c>
      <c r="M10" s="19" t="s">
        <v>75</v>
      </c>
      <c r="N10" s="19" t="s">
        <v>51</v>
      </c>
      <c r="O10" s="19" t="s">
        <v>75</v>
      </c>
      <c r="P10" s="19" t="s">
        <v>51</v>
      </c>
    </row>
    <row r="11" spans="1:16" ht="12.75" customHeight="1">
      <c r="A11" s="19" t="s">
        <v>770</v>
      </c>
      <c r="B11" s="19" t="s">
        <v>0</v>
      </c>
      <c r="C11" s="19" t="s">
        <v>781</v>
      </c>
      <c r="D11" s="4">
        <v>2013</v>
      </c>
      <c r="E11" s="19" t="s">
        <v>431</v>
      </c>
      <c r="F11" s="19" t="s">
        <v>772</v>
      </c>
      <c r="G11" s="19" t="str">
        <f t="shared" si="0"/>
        <v>10</v>
      </c>
      <c r="H11" s="19" t="str">
        <f t="shared" si="1"/>
        <v>16</v>
      </c>
      <c r="I11" s="19" t="str">
        <f t="shared" si="2"/>
        <v>04</v>
      </c>
      <c r="J11" s="4" t="s">
        <v>65</v>
      </c>
      <c r="K11" s="19" t="s">
        <v>255</v>
      </c>
      <c r="L11" s="19" t="s">
        <v>67</v>
      </c>
      <c r="M11" s="19" t="s">
        <v>50</v>
      </c>
      <c r="N11" s="19" t="s">
        <v>51</v>
      </c>
      <c r="O11" s="19" t="s">
        <v>50</v>
      </c>
      <c r="P11" s="19" t="s">
        <v>50</v>
      </c>
    </row>
    <row r="12" spans="1:16" ht="12.75" customHeight="1">
      <c r="A12" s="19" t="s">
        <v>770</v>
      </c>
      <c r="B12" s="19" t="s">
        <v>0</v>
      </c>
      <c r="C12" s="19" t="s">
        <v>782</v>
      </c>
      <c r="D12" s="4">
        <v>2013</v>
      </c>
      <c r="E12" s="19" t="s">
        <v>431</v>
      </c>
      <c r="F12" s="19" t="s">
        <v>772</v>
      </c>
      <c r="G12" s="19" t="str">
        <f t="shared" si="0"/>
        <v>10</v>
      </c>
      <c r="H12" s="19" t="str">
        <f t="shared" si="1"/>
        <v>16</v>
      </c>
      <c r="I12" s="19" t="str">
        <f t="shared" si="2"/>
        <v>08</v>
      </c>
      <c r="J12" s="4" t="s">
        <v>65</v>
      </c>
      <c r="K12" s="19" t="s">
        <v>159</v>
      </c>
      <c r="L12" s="19" t="s">
        <v>67</v>
      </c>
      <c r="M12" s="19" t="s">
        <v>50</v>
      </c>
      <c r="N12" s="19" t="s">
        <v>51</v>
      </c>
      <c r="O12" s="19" t="s">
        <v>50</v>
      </c>
      <c r="P12" s="19" t="s">
        <v>50</v>
      </c>
    </row>
    <row r="13" spans="1:16" ht="12.75" customHeight="1">
      <c r="A13" s="19" t="s">
        <v>770</v>
      </c>
      <c r="B13" s="19" t="s">
        <v>0</v>
      </c>
      <c r="C13" s="19" t="s">
        <v>783</v>
      </c>
      <c r="D13" s="4">
        <v>2013</v>
      </c>
      <c r="E13" s="19" t="s">
        <v>431</v>
      </c>
      <c r="F13" s="19" t="s">
        <v>772</v>
      </c>
      <c r="G13" s="19" t="str">
        <f t="shared" si="0"/>
        <v>10</v>
      </c>
      <c r="H13" s="19" t="str">
        <f t="shared" si="1"/>
        <v>17</v>
      </c>
      <c r="I13" s="19" t="str">
        <f t="shared" si="2"/>
        <v>11</v>
      </c>
      <c r="J13" s="4" t="s">
        <v>65</v>
      </c>
      <c r="K13" s="19" t="s">
        <v>66</v>
      </c>
      <c r="L13" s="19" t="s">
        <v>67</v>
      </c>
      <c r="M13" s="19" t="s">
        <v>50</v>
      </c>
      <c r="N13" s="19" t="s">
        <v>51</v>
      </c>
      <c r="O13" s="19" t="s">
        <v>51</v>
      </c>
      <c r="P13" s="19" t="s">
        <v>75</v>
      </c>
    </row>
    <row r="14" spans="1:16" ht="12.75" customHeight="1">
      <c r="A14" s="19" t="s">
        <v>770</v>
      </c>
      <c r="B14" s="19" t="s">
        <v>0</v>
      </c>
      <c r="C14" s="19" t="s">
        <v>784</v>
      </c>
      <c r="D14" s="4">
        <v>2013</v>
      </c>
      <c r="E14" s="19" t="s">
        <v>431</v>
      </c>
      <c r="F14" s="19" t="s">
        <v>772</v>
      </c>
      <c r="G14" s="19" t="str">
        <f t="shared" si="0"/>
        <v>10</v>
      </c>
      <c r="H14" s="19" t="str">
        <f t="shared" si="1"/>
        <v>17</v>
      </c>
      <c r="I14" s="19" t="str">
        <f t="shared" si="2"/>
        <v>16</v>
      </c>
      <c r="J14" s="4" t="s">
        <v>423</v>
      </c>
      <c r="K14" s="19" t="s">
        <v>151</v>
      </c>
      <c r="L14" s="19" t="s">
        <v>49</v>
      </c>
      <c r="M14" s="19" t="s">
        <v>51</v>
      </c>
      <c r="N14" s="19" t="s">
        <v>51</v>
      </c>
      <c r="O14" s="19" t="s">
        <v>51</v>
      </c>
      <c r="P14" s="19" t="s">
        <v>60</v>
      </c>
    </row>
    <row r="15" spans="1:16" ht="12.75" customHeight="1">
      <c r="A15" s="19" t="s">
        <v>770</v>
      </c>
      <c r="B15" s="19" t="s">
        <v>0</v>
      </c>
      <c r="C15" s="19" t="s">
        <v>785</v>
      </c>
      <c r="D15" s="4">
        <v>2013</v>
      </c>
      <c r="E15" s="19" t="s">
        <v>431</v>
      </c>
      <c r="F15" s="19" t="s">
        <v>772</v>
      </c>
      <c r="G15" s="19" t="str">
        <f t="shared" si="0"/>
        <v>10</v>
      </c>
      <c r="H15" s="19" t="str">
        <f t="shared" si="1"/>
        <v>17</v>
      </c>
      <c r="I15" s="19" t="str">
        <f t="shared" si="2"/>
        <v>22</v>
      </c>
      <c r="J15" s="19" t="s">
        <v>423</v>
      </c>
      <c r="K15" s="19" t="s">
        <v>110</v>
      </c>
      <c r="L15" s="19" t="s">
        <v>49</v>
      </c>
      <c r="M15" s="19" t="s">
        <v>75</v>
      </c>
      <c r="N15" s="19" t="s">
        <v>51</v>
      </c>
      <c r="O15" s="19" t="s">
        <v>51</v>
      </c>
      <c r="P15" s="19" t="s">
        <v>51</v>
      </c>
    </row>
    <row r="16" spans="1:16" ht="12.75" customHeight="1">
      <c r="A16" s="19" t="s">
        <v>770</v>
      </c>
      <c r="B16" s="19" t="s">
        <v>0</v>
      </c>
      <c r="C16" s="19" t="s">
        <v>786</v>
      </c>
      <c r="D16" s="4">
        <v>2013</v>
      </c>
      <c r="E16" s="19" t="s">
        <v>431</v>
      </c>
      <c r="F16" s="19" t="s">
        <v>772</v>
      </c>
      <c r="G16" s="19" t="str">
        <f t="shared" si="0"/>
        <v>10</v>
      </c>
      <c r="H16" s="19" t="str">
        <f t="shared" si="1"/>
        <v>17</v>
      </c>
      <c r="I16" s="19" t="str">
        <f t="shared" si="2"/>
        <v>26</v>
      </c>
      <c r="J16" s="19" t="s">
        <v>65</v>
      </c>
      <c r="K16" s="19" t="s">
        <v>159</v>
      </c>
      <c r="L16" s="19" t="s">
        <v>67</v>
      </c>
      <c r="M16" s="19" t="s">
        <v>75</v>
      </c>
      <c r="N16" s="19" t="s">
        <v>51</v>
      </c>
      <c r="O16" s="19" t="s">
        <v>51</v>
      </c>
      <c r="P16" s="19" t="s">
        <v>51</v>
      </c>
    </row>
    <row r="17" spans="1:16" ht="12.75" customHeight="1">
      <c r="A17" s="19" t="s">
        <v>770</v>
      </c>
      <c r="B17" s="19" t="s">
        <v>0</v>
      </c>
      <c r="C17" s="19" t="s">
        <v>787</v>
      </c>
      <c r="D17" s="4">
        <v>2013</v>
      </c>
      <c r="E17" s="19" t="s">
        <v>431</v>
      </c>
      <c r="F17" s="19" t="s">
        <v>772</v>
      </c>
      <c r="G17" s="19" t="str">
        <f t="shared" si="0"/>
        <v>10</v>
      </c>
      <c r="H17" s="19" t="str">
        <f t="shared" si="1"/>
        <v>18</v>
      </c>
      <c r="I17" s="19" t="str">
        <f t="shared" si="2"/>
        <v>06</v>
      </c>
      <c r="J17" s="19" t="s">
        <v>65</v>
      </c>
      <c r="K17" s="19" t="s">
        <v>66</v>
      </c>
      <c r="L17" s="19" t="s">
        <v>67</v>
      </c>
      <c r="M17" s="19" t="s">
        <v>75</v>
      </c>
      <c r="N17" s="19" t="s">
        <v>75</v>
      </c>
      <c r="O17" s="19" t="s">
        <v>75</v>
      </c>
      <c r="P17" s="19" t="s">
        <v>75</v>
      </c>
    </row>
    <row r="18" spans="1:16" ht="12.75" customHeight="1">
      <c r="A18" s="19" t="s">
        <v>770</v>
      </c>
      <c r="B18" s="19" t="s">
        <v>0</v>
      </c>
      <c r="C18" s="19" t="s">
        <v>788</v>
      </c>
      <c r="D18" s="4">
        <v>2013</v>
      </c>
      <c r="E18" s="19" t="s">
        <v>431</v>
      </c>
      <c r="F18" s="19" t="s">
        <v>772</v>
      </c>
      <c r="G18" s="19" t="str">
        <f t="shared" si="0"/>
        <v>10</v>
      </c>
      <c r="H18" s="19" t="str">
        <f t="shared" si="1"/>
        <v>18</v>
      </c>
      <c r="I18" s="19" t="str">
        <f t="shared" si="2"/>
        <v>40</v>
      </c>
      <c r="J18" s="19" t="s">
        <v>423</v>
      </c>
      <c r="K18" s="19" t="s">
        <v>151</v>
      </c>
      <c r="L18" s="19" t="s">
        <v>49</v>
      </c>
      <c r="M18" s="19" t="s">
        <v>51</v>
      </c>
      <c r="N18" s="19" t="s">
        <v>51</v>
      </c>
      <c r="O18" s="19" t="s">
        <v>75</v>
      </c>
      <c r="P18" s="19" t="s">
        <v>75</v>
      </c>
    </row>
    <row r="19" spans="1:16" ht="12.75" customHeight="1">
      <c r="A19" s="19" t="s">
        <v>770</v>
      </c>
      <c r="B19" s="19" t="s">
        <v>0</v>
      </c>
      <c r="C19" s="19" t="s">
        <v>789</v>
      </c>
      <c r="D19" s="4">
        <v>2013</v>
      </c>
      <c r="E19" s="19" t="s">
        <v>431</v>
      </c>
      <c r="F19" s="19" t="s">
        <v>772</v>
      </c>
      <c r="G19" s="19" t="str">
        <f t="shared" si="0"/>
        <v>10</v>
      </c>
      <c r="H19" s="19" t="str">
        <f t="shared" si="1"/>
        <v>18</v>
      </c>
      <c r="I19" s="19" t="str">
        <f t="shared" si="2"/>
        <v>41</v>
      </c>
      <c r="J19" s="19" t="s">
        <v>53</v>
      </c>
      <c r="K19" s="19" t="s">
        <v>790</v>
      </c>
      <c r="L19" s="19" t="s">
        <v>49</v>
      </c>
      <c r="M19" s="19" t="s">
        <v>51</v>
      </c>
      <c r="N19" s="19" t="s">
        <v>51</v>
      </c>
      <c r="O19" s="19" t="s">
        <v>75</v>
      </c>
      <c r="P19" s="19" t="s">
        <v>75</v>
      </c>
    </row>
    <row r="20" spans="1:16" ht="12.75" customHeight="1">
      <c r="A20" s="19" t="s">
        <v>770</v>
      </c>
      <c r="B20" s="19" t="s">
        <v>0</v>
      </c>
      <c r="C20" s="19" t="s">
        <v>791</v>
      </c>
      <c r="D20" s="4">
        <v>2013</v>
      </c>
      <c r="E20" s="19" t="s">
        <v>431</v>
      </c>
      <c r="F20" s="19" t="s">
        <v>772</v>
      </c>
      <c r="G20" s="19" t="str">
        <f t="shared" si="0"/>
        <v>10</v>
      </c>
      <c r="H20" s="19" t="str">
        <f t="shared" si="1"/>
        <v>18</v>
      </c>
      <c r="I20" s="19" t="str">
        <f t="shared" si="2"/>
        <v>54</v>
      </c>
      <c r="J20" s="19" t="s">
        <v>53</v>
      </c>
      <c r="K20" s="19" t="s">
        <v>792</v>
      </c>
      <c r="L20" s="19" t="s">
        <v>49</v>
      </c>
      <c r="M20" s="19" t="s">
        <v>75</v>
      </c>
      <c r="N20" s="19" t="s">
        <v>51</v>
      </c>
      <c r="O20" s="19" t="s">
        <v>51</v>
      </c>
      <c r="P20" s="19" t="s">
        <v>51</v>
      </c>
    </row>
    <row r="21" spans="1:16" ht="12.75" customHeight="1">
      <c r="A21" s="19" t="s">
        <v>770</v>
      </c>
      <c r="B21" s="19" t="s">
        <v>0</v>
      </c>
      <c r="C21" s="19" t="s">
        <v>793</v>
      </c>
      <c r="D21" s="4">
        <v>2013</v>
      </c>
      <c r="E21" s="19" t="s">
        <v>431</v>
      </c>
      <c r="F21" s="19" t="s">
        <v>772</v>
      </c>
      <c r="G21" s="19" t="str">
        <f t="shared" si="0"/>
        <v>10</v>
      </c>
      <c r="H21" s="19" t="str">
        <f t="shared" si="1"/>
        <v>19</v>
      </c>
      <c r="I21" s="19" t="str">
        <f t="shared" si="2"/>
        <v>01</v>
      </c>
      <c r="J21" s="19" t="s">
        <v>423</v>
      </c>
      <c r="K21" s="19" t="s">
        <v>110</v>
      </c>
      <c r="L21" s="19" t="s">
        <v>49</v>
      </c>
      <c r="M21" s="19" t="s">
        <v>75</v>
      </c>
      <c r="N21" s="19" t="s">
        <v>75</v>
      </c>
      <c r="O21" s="19" t="s">
        <v>75</v>
      </c>
      <c r="P21" s="19" t="s">
        <v>75</v>
      </c>
    </row>
    <row r="22" spans="1:16" ht="12.75" customHeight="1">
      <c r="A22" s="19" t="s">
        <v>770</v>
      </c>
      <c r="B22" s="19" t="s">
        <v>0</v>
      </c>
      <c r="C22" s="19" t="s">
        <v>794</v>
      </c>
      <c r="D22" s="4">
        <v>2013</v>
      </c>
      <c r="E22" s="19" t="s">
        <v>431</v>
      </c>
      <c r="F22" s="19" t="s">
        <v>772</v>
      </c>
      <c r="G22" s="19" t="str">
        <f t="shared" si="0"/>
        <v>10</v>
      </c>
      <c r="H22" s="19" t="str">
        <f t="shared" si="1"/>
        <v>19</v>
      </c>
      <c r="I22" s="19" t="str">
        <f t="shared" si="2"/>
        <v>13</v>
      </c>
      <c r="J22" s="19" t="s">
        <v>134</v>
      </c>
      <c r="K22" s="19" t="s">
        <v>66</v>
      </c>
      <c r="L22" s="19" t="s">
        <v>67</v>
      </c>
      <c r="M22" s="19" t="s">
        <v>51</v>
      </c>
      <c r="N22" s="19" t="s">
        <v>75</v>
      </c>
      <c r="O22" s="19" t="s">
        <v>75</v>
      </c>
      <c r="P22" s="19" t="s">
        <v>75</v>
      </c>
    </row>
    <row r="23" spans="1:16" ht="12.75" customHeight="1">
      <c r="A23" s="19" t="s">
        <v>770</v>
      </c>
      <c r="B23" s="19" t="s">
        <v>0</v>
      </c>
      <c r="C23" s="19" t="s">
        <v>795</v>
      </c>
      <c r="D23" s="4">
        <v>2013</v>
      </c>
      <c r="E23" s="19" t="s">
        <v>431</v>
      </c>
      <c r="F23" s="19" t="s">
        <v>772</v>
      </c>
      <c r="G23" s="19" t="str">
        <f t="shared" si="0"/>
        <v>10</v>
      </c>
      <c r="H23" s="19" t="str">
        <f t="shared" si="1"/>
        <v>19</v>
      </c>
      <c r="I23" s="19" t="str">
        <f t="shared" si="2"/>
        <v>27</v>
      </c>
      <c r="J23" s="19" t="s">
        <v>65</v>
      </c>
      <c r="K23" s="19" t="s">
        <v>213</v>
      </c>
      <c r="L23" s="19" t="s">
        <v>67</v>
      </c>
      <c r="M23" s="19" t="s">
        <v>51</v>
      </c>
      <c r="N23" s="19" t="s">
        <v>51</v>
      </c>
      <c r="O23" s="19" t="s">
        <v>75</v>
      </c>
      <c r="P23" s="19" t="s">
        <v>50</v>
      </c>
    </row>
    <row r="24" spans="1:16" ht="12.75" customHeight="1">
      <c r="A24" s="19" t="s">
        <v>770</v>
      </c>
      <c r="B24" s="19" t="s">
        <v>0</v>
      </c>
      <c r="C24" s="19" t="s">
        <v>796</v>
      </c>
      <c r="D24" s="4">
        <v>2013</v>
      </c>
      <c r="E24" s="19" t="s">
        <v>431</v>
      </c>
      <c r="F24" s="19" t="s">
        <v>772</v>
      </c>
      <c r="G24" s="19" t="str">
        <f t="shared" si="0"/>
        <v>10</v>
      </c>
      <c r="H24" s="19" t="str">
        <f t="shared" si="1"/>
        <v>20</v>
      </c>
      <c r="I24" s="19" t="str">
        <f t="shared" si="2"/>
        <v>01</v>
      </c>
      <c r="J24" s="19" t="s">
        <v>65</v>
      </c>
      <c r="K24" s="19" t="s">
        <v>159</v>
      </c>
      <c r="L24" s="19" t="s">
        <v>67</v>
      </c>
      <c r="M24" s="19" t="s">
        <v>51</v>
      </c>
      <c r="N24" s="19" t="s">
        <v>75</v>
      </c>
      <c r="O24" s="19" t="s">
        <v>75</v>
      </c>
      <c r="P24" s="19" t="s">
        <v>50</v>
      </c>
    </row>
    <row r="25" spans="1:16" ht="12.75" customHeight="1">
      <c r="A25" s="19" t="s">
        <v>770</v>
      </c>
      <c r="B25" s="19" t="s">
        <v>0</v>
      </c>
      <c r="C25" s="19" t="s">
        <v>797</v>
      </c>
      <c r="D25" s="4">
        <v>2013</v>
      </c>
      <c r="E25" s="19" t="s">
        <v>431</v>
      </c>
      <c r="F25" s="19" t="s">
        <v>772</v>
      </c>
      <c r="G25" s="19" t="str">
        <f t="shared" si="0"/>
        <v>10</v>
      </c>
      <c r="H25" s="19" t="str">
        <f t="shared" si="1"/>
        <v>20</v>
      </c>
      <c r="I25" s="19" t="str">
        <f t="shared" si="2"/>
        <v>29</v>
      </c>
      <c r="J25" s="19" t="s">
        <v>53</v>
      </c>
      <c r="K25" s="19" t="s">
        <v>798</v>
      </c>
      <c r="L25" s="19" t="s">
        <v>49</v>
      </c>
      <c r="M25" s="19" t="s">
        <v>55</v>
      </c>
      <c r="N25" s="19" t="s">
        <v>75</v>
      </c>
      <c r="O25" s="19" t="s">
        <v>75</v>
      </c>
      <c r="P25" s="19" t="s">
        <v>51</v>
      </c>
    </row>
    <row r="26" spans="1:16" ht="12.75" customHeight="1">
      <c r="A26" s="19" t="s">
        <v>770</v>
      </c>
      <c r="B26" s="19" t="s">
        <v>0</v>
      </c>
      <c r="C26" s="19" t="s">
        <v>799</v>
      </c>
      <c r="D26" s="4">
        <v>2013</v>
      </c>
      <c r="E26" s="19" t="s">
        <v>431</v>
      </c>
      <c r="F26" s="19" t="s">
        <v>772</v>
      </c>
      <c r="G26" s="19" t="str">
        <f t="shared" si="0"/>
        <v>10</v>
      </c>
      <c r="H26" s="19" t="str">
        <f t="shared" si="1"/>
        <v>20</v>
      </c>
      <c r="I26" s="19" t="str">
        <f t="shared" si="2"/>
        <v>51</v>
      </c>
      <c r="J26" s="19" t="s">
        <v>65</v>
      </c>
      <c r="K26" s="19" t="s">
        <v>637</v>
      </c>
      <c r="L26" s="19" t="s">
        <v>67</v>
      </c>
      <c r="M26" s="19" t="s">
        <v>51</v>
      </c>
      <c r="N26" s="19" t="s">
        <v>55</v>
      </c>
      <c r="O26" s="19" t="s">
        <v>50</v>
      </c>
      <c r="P26" s="19" t="s">
        <v>51</v>
      </c>
    </row>
    <row r="27" spans="1:16" ht="12.75" customHeight="1">
      <c r="A27" s="19" t="s">
        <v>770</v>
      </c>
      <c r="B27" s="19" t="s">
        <v>0</v>
      </c>
      <c r="C27" s="19" t="s">
        <v>800</v>
      </c>
      <c r="D27" s="4">
        <v>2013</v>
      </c>
      <c r="E27" s="19" t="s">
        <v>431</v>
      </c>
      <c r="F27" s="19" t="s">
        <v>772</v>
      </c>
      <c r="G27" s="19" t="str">
        <f t="shared" si="0"/>
        <v>10</v>
      </c>
      <c r="H27" s="19" t="str">
        <f t="shared" si="1"/>
        <v>21</v>
      </c>
      <c r="I27" s="19" t="str">
        <f t="shared" si="2"/>
        <v>25</v>
      </c>
      <c r="J27" s="19" t="s">
        <v>423</v>
      </c>
      <c r="K27" s="19" t="s">
        <v>151</v>
      </c>
      <c r="L27" s="19" t="s">
        <v>49</v>
      </c>
      <c r="M27" s="19" t="s">
        <v>51</v>
      </c>
      <c r="N27" s="19" t="s">
        <v>75</v>
      </c>
      <c r="O27" s="19" t="s">
        <v>51</v>
      </c>
      <c r="P27" s="19" t="s">
        <v>75</v>
      </c>
    </row>
    <row r="28" spans="1:16" ht="12.75" customHeight="1">
      <c r="A28" s="19" t="s">
        <v>770</v>
      </c>
      <c r="B28" s="19" t="s">
        <v>0</v>
      </c>
      <c r="C28" s="19" t="s">
        <v>801</v>
      </c>
      <c r="D28" s="4">
        <v>2013</v>
      </c>
      <c r="E28" s="19" t="s">
        <v>431</v>
      </c>
      <c r="F28" s="19" t="s">
        <v>772</v>
      </c>
      <c r="G28" s="19" t="str">
        <f t="shared" si="0"/>
        <v>10</v>
      </c>
      <c r="H28" s="19" t="str">
        <f t="shared" si="1"/>
        <v>21</v>
      </c>
      <c r="I28" s="19" t="str">
        <f t="shared" si="2"/>
        <v>34</v>
      </c>
      <c r="J28" s="19" t="s">
        <v>65</v>
      </c>
      <c r="K28" s="19" t="s">
        <v>802</v>
      </c>
      <c r="L28" s="19" t="s">
        <v>67</v>
      </c>
      <c r="M28" s="19" t="s">
        <v>51</v>
      </c>
      <c r="N28" s="19" t="s">
        <v>51</v>
      </c>
      <c r="O28" s="19" t="s">
        <v>75</v>
      </c>
      <c r="P28" s="19" t="s">
        <v>51</v>
      </c>
    </row>
    <row r="29" spans="1:16" ht="12.75" customHeight="1">
      <c r="A29" s="19" t="s">
        <v>770</v>
      </c>
      <c r="B29" s="19" t="s">
        <v>0</v>
      </c>
      <c r="C29" s="19" t="s">
        <v>803</v>
      </c>
      <c r="D29" s="4">
        <v>2013</v>
      </c>
      <c r="E29" s="19" t="s">
        <v>431</v>
      </c>
      <c r="F29" s="19" t="s">
        <v>772</v>
      </c>
      <c r="G29" s="19" t="str">
        <f t="shared" si="0"/>
        <v>10</v>
      </c>
      <c r="H29" s="19" t="str">
        <f t="shared" si="1"/>
        <v>21</v>
      </c>
      <c r="I29" s="19" t="str">
        <f t="shared" si="2"/>
        <v>52</v>
      </c>
      <c r="J29" s="19" t="s">
        <v>53</v>
      </c>
      <c r="K29" s="19" t="s">
        <v>804</v>
      </c>
      <c r="L29" s="19" t="s">
        <v>49</v>
      </c>
      <c r="M29" s="19" t="s">
        <v>51</v>
      </c>
      <c r="N29" s="19" t="s">
        <v>51</v>
      </c>
      <c r="O29" s="19" t="s">
        <v>75</v>
      </c>
      <c r="P29" s="19" t="s">
        <v>51</v>
      </c>
    </row>
    <row r="30" spans="1:16" ht="12.75" customHeight="1">
      <c r="A30" s="19" t="s">
        <v>770</v>
      </c>
      <c r="B30" s="19" t="s">
        <v>0</v>
      </c>
      <c r="C30" s="19" t="s">
        <v>805</v>
      </c>
      <c r="D30" s="4">
        <v>2013</v>
      </c>
      <c r="E30" s="19" t="s">
        <v>431</v>
      </c>
      <c r="F30" s="19" t="s">
        <v>772</v>
      </c>
      <c r="G30" s="19" t="str">
        <f t="shared" si="0"/>
        <v>10</v>
      </c>
      <c r="H30" s="19" t="str">
        <f t="shared" si="1"/>
        <v>22</v>
      </c>
      <c r="I30" s="19" t="str">
        <f t="shared" si="2"/>
        <v>04</v>
      </c>
      <c r="J30" s="19" t="s">
        <v>134</v>
      </c>
      <c r="K30" s="19" t="s">
        <v>66</v>
      </c>
      <c r="L30" s="19" t="s">
        <v>67</v>
      </c>
      <c r="M30" s="19" t="s">
        <v>51</v>
      </c>
      <c r="N30" s="19" t="s">
        <v>51</v>
      </c>
      <c r="O30" s="19" t="s">
        <v>75</v>
      </c>
      <c r="P30" s="19" t="s">
        <v>51</v>
      </c>
    </row>
    <row r="31" spans="1:16" ht="12.75" customHeight="1">
      <c r="A31" s="19" t="s">
        <v>770</v>
      </c>
      <c r="B31" s="19" t="s">
        <v>0</v>
      </c>
      <c r="C31" s="19" t="s">
        <v>806</v>
      </c>
      <c r="D31" s="4">
        <v>2013</v>
      </c>
      <c r="E31" s="19" t="s">
        <v>431</v>
      </c>
      <c r="F31" s="19" t="s">
        <v>772</v>
      </c>
      <c r="G31" s="19" t="str">
        <f t="shared" si="0"/>
        <v>10</v>
      </c>
      <c r="H31" s="19" t="str">
        <f t="shared" si="1"/>
        <v>22</v>
      </c>
      <c r="I31" s="19" t="str">
        <f t="shared" si="2"/>
        <v>08</v>
      </c>
      <c r="J31" s="19" t="s">
        <v>65</v>
      </c>
      <c r="K31" s="19" t="s">
        <v>159</v>
      </c>
      <c r="L31" s="19" t="s">
        <v>67</v>
      </c>
      <c r="M31" s="19" t="s">
        <v>51</v>
      </c>
      <c r="N31" s="19" t="s">
        <v>51</v>
      </c>
      <c r="O31" s="19" t="s">
        <v>75</v>
      </c>
      <c r="P31" s="19" t="s">
        <v>51</v>
      </c>
    </row>
    <row r="32" spans="1:16" ht="12.75" customHeight="1">
      <c r="A32" s="19" t="s">
        <v>770</v>
      </c>
      <c r="B32" s="19" t="s">
        <v>0</v>
      </c>
      <c r="C32" s="19" t="s">
        <v>807</v>
      </c>
      <c r="D32" s="4">
        <v>2013</v>
      </c>
      <c r="E32" s="19" t="s">
        <v>431</v>
      </c>
      <c r="F32" s="19" t="s">
        <v>772</v>
      </c>
      <c r="G32" s="19" t="str">
        <f t="shared" si="0"/>
        <v>10</v>
      </c>
      <c r="H32" s="19" t="str">
        <f t="shared" si="1"/>
        <v>22</v>
      </c>
      <c r="I32" s="19" t="str">
        <f t="shared" si="2"/>
        <v>25</v>
      </c>
      <c r="J32" s="19" t="s">
        <v>65</v>
      </c>
      <c r="K32" s="19" t="s">
        <v>159</v>
      </c>
      <c r="L32" s="19" t="s">
        <v>67</v>
      </c>
      <c r="M32" s="19" t="s">
        <v>51</v>
      </c>
      <c r="N32" s="19" t="s">
        <v>75</v>
      </c>
      <c r="O32" s="19" t="s">
        <v>75</v>
      </c>
      <c r="P32" s="19" t="s">
        <v>51</v>
      </c>
    </row>
    <row r="33" spans="1:16" ht="12.75" customHeight="1">
      <c r="A33" s="19" t="s">
        <v>770</v>
      </c>
      <c r="B33" s="19" t="s">
        <v>0</v>
      </c>
      <c r="C33" s="19" t="s">
        <v>808</v>
      </c>
      <c r="D33" s="4">
        <v>2013</v>
      </c>
      <c r="E33" s="19" t="s">
        <v>431</v>
      </c>
      <c r="F33" s="19" t="s">
        <v>772</v>
      </c>
      <c r="G33" s="19" t="str">
        <f t="shared" si="0"/>
        <v>10</v>
      </c>
      <c r="H33" s="19" t="str">
        <f t="shared" si="1"/>
        <v>23</v>
      </c>
      <c r="I33" s="19" t="str">
        <f t="shared" si="2"/>
        <v>13</v>
      </c>
      <c r="J33" s="19" t="s">
        <v>53</v>
      </c>
      <c r="K33" s="19" t="s">
        <v>101</v>
      </c>
      <c r="L33" s="19" t="s">
        <v>49</v>
      </c>
      <c r="M33" s="19" t="s">
        <v>55</v>
      </c>
      <c r="N33" s="19" t="s">
        <v>50</v>
      </c>
      <c r="O33" s="19" t="s">
        <v>75</v>
      </c>
      <c r="P33" s="19" t="s">
        <v>51</v>
      </c>
    </row>
    <row r="34" spans="1:16" ht="12.75" customHeight="1">
      <c r="A34" s="19" t="s">
        <v>770</v>
      </c>
      <c r="B34" s="19" t="s">
        <v>0</v>
      </c>
      <c r="C34" s="19" t="s">
        <v>809</v>
      </c>
      <c r="D34" s="4">
        <v>2013</v>
      </c>
      <c r="E34" s="19" t="s">
        <v>431</v>
      </c>
      <c r="F34" s="19" t="s">
        <v>772</v>
      </c>
      <c r="G34" s="19" t="str">
        <f t="shared" si="0"/>
        <v>10</v>
      </c>
      <c r="H34" s="19" t="str">
        <f t="shared" si="1"/>
        <v>23</v>
      </c>
      <c r="I34" s="19" t="str">
        <f t="shared" si="2"/>
        <v>37</v>
      </c>
      <c r="J34" s="19" t="s">
        <v>53</v>
      </c>
      <c r="K34" s="19" t="s">
        <v>810</v>
      </c>
      <c r="L34" s="19" t="s">
        <v>49</v>
      </c>
      <c r="M34" s="19" t="s">
        <v>51</v>
      </c>
      <c r="N34" s="19" t="s">
        <v>75</v>
      </c>
      <c r="O34" s="19" t="s">
        <v>75</v>
      </c>
      <c r="P34" s="19" t="s">
        <v>50</v>
      </c>
    </row>
    <row r="35" spans="1:16" ht="12.75" customHeight="1">
      <c r="A35" s="19" t="s">
        <v>770</v>
      </c>
      <c r="B35" s="19" t="s">
        <v>0</v>
      </c>
      <c r="C35" s="19" t="s">
        <v>811</v>
      </c>
      <c r="D35" s="4">
        <v>2013</v>
      </c>
      <c r="E35" s="19" t="s">
        <v>431</v>
      </c>
      <c r="F35" s="19" t="s">
        <v>772</v>
      </c>
      <c r="G35" s="19" t="str">
        <f t="shared" si="0"/>
        <v>10</v>
      </c>
      <c r="H35" s="19" t="str">
        <f t="shared" si="1"/>
        <v>23</v>
      </c>
      <c r="I35" s="19" t="str">
        <f t="shared" si="2"/>
        <v>51</v>
      </c>
      <c r="J35" s="19" t="s">
        <v>53</v>
      </c>
      <c r="K35" s="19" t="s">
        <v>792</v>
      </c>
      <c r="L35" s="19" t="s">
        <v>49</v>
      </c>
      <c r="M35" s="19" t="s">
        <v>51</v>
      </c>
      <c r="N35" s="19" t="s">
        <v>51</v>
      </c>
      <c r="O35" s="19" t="s">
        <v>75</v>
      </c>
      <c r="P35" s="19" t="s">
        <v>75</v>
      </c>
    </row>
    <row r="36" spans="1:16" ht="12.75" customHeight="1">
      <c r="A36" s="19" t="s">
        <v>770</v>
      </c>
      <c r="B36" s="19" t="s">
        <v>0</v>
      </c>
      <c r="C36" s="19" t="s">
        <v>812</v>
      </c>
      <c r="D36" s="4">
        <v>2013</v>
      </c>
      <c r="E36" s="19" t="s">
        <v>431</v>
      </c>
      <c r="F36" s="19" t="s">
        <v>772</v>
      </c>
      <c r="G36" s="19" t="str">
        <f t="shared" si="0"/>
        <v>10</v>
      </c>
      <c r="H36" s="19" t="str">
        <f t="shared" si="1"/>
        <v>24</v>
      </c>
      <c r="I36" s="19" t="str">
        <f t="shared" si="2"/>
        <v>25</v>
      </c>
      <c r="J36" s="19" t="s">
        <v>423</v>
      </c>
      <c r="K36" s="19" t="s">
        <v>151</v>
      </c>
      <c r="L36" s="19" t="s">
        <v>49</v>
      </c>
      <c r="M36" s="19" t="s">
        <v>51</v>
      </c>
      <c r="N36" s="19" t="s">
        <v>75</v>
      </c>
      <c r="O36" s="19" t="s">
        <v>75</v>
      </c>
      <c r="P36" s="19" t="s">
        <v>75</v>
      </c>
    </row>
    <row r="37" spans="1:16" ht="12.75" customHeight="1">
      <c r="A37" s="19" t="s">
        <v>770</v>
      </c>
      <c r="B37" s="19" t="s">
        <v>0</v>
      </c>
      <c r="C37" s="19" t="s">
        <v>813</v>
      </c>
      <c r="D37" s="4">
        <v>2013</v>
      </c>
      <c r="E37" s="19" t="s">
        <v>431</v>
      </c>
      <c r="F37" s="19" t="s">
        <v>772</v>
      </c>
      <c r="G37" s="19" t="str">
        <f t="shared" si="0"/>
        <v>10</v>
      </c>
      <c r="H37" s="19" t="str">
        <f t="shared" si="1"/>
        <v>24</v>
      </c>
      <c r="I37" s="19" t="str">
        <f t="shared" si="2"/>
        <v>29</v>
      </c>
      <c r="J37" s="19" t="s">
        <v>53</v>
      </c>
      <c r="K37" s="19" t="s">
        <v>814</v>
      </c>
      <c r="L37" s="19" t="s">
        <v>49</v>
      </c>
      <c r="M37" s="19" t="s">
        <v>51</v>
      </c>
      <c r="N37" s="19" t="s">
        <v>51</v>
      </c>
      <c r="O37" s="19" t="s">
        <v>75</v>
      </c>
      <c r="P37" s="19" t="s">
        <v>51</v>
      </c>
    </row>
    <row r="38" spans="1:16" ht="12.75" customHeight="1">
      <c r="A38" s="19" t="s">
        <v>770</v>
      </c>
      <c r="B38" s="19" t="s">
        <v>0</v>
      </c>
      <c r="C38" s="19" t="s">
        <v>815</v>
      </c>
      <c r="D38" s="4">
        <v>2013</v>
      </c>
      <c r="E38" s="19" t="s">
        <v>431</v>
      </c>
      <c r="F38" s="19" t="s">
        <v>772</v>
      </c>
      <c r="G38" s="19" t="str">
        <f t="shared" si="0"/>
        <v>10</v>
      </c>
      <c r="H38" s="19" t="str">
        <f t="shared" si="1"/>
        <v>24</v>
      </c>
      <c r="I38" s="19" t="str">
        <f t="shared" si="2"/>
        <v>46</v>
      </c>
      <c r="J38" s="19" t="s">
        <v>134</v>
      </c>
      <c r="K38" s="19" t="s">
        <v>66</v>
      </c>
      <c r="L38" s="19" t="s">
        <v>67</v>
      </c>
      <c r="M38" s="19" t="s">
        <v>51</v>
      </c>
      <c r="N38" s="19" t="s">
        <v>51</v>
      </c>
      <c r="O38" s="19" t="s">
        <v>75</v>
      </c>
      <c r="P38" s="19" t="s">
        <v>75</v>
      </c>
    </row>
    <row r="39" spans="1:16" ht="12.75" customHeight="1">
      <c r="A39" s="19" t="s">
        <v>770</v>
      </c>
      <c r="B39" s="19" t="s">
        <v>0</v>
      </c>
      <c r="C39" s="19" t="s">
        <v>816</v>
      </c>
      <c r="D39" s="4">
        <v>2013</v>
      </c>
      <c r="E39" s="19" t="s">
        <v>431</v>
      </c>
      <c r="F39" s="19" t="s">
        <v>772</v>
      </c>
      <c r="G39" s="19" t="str">
        <f t="shared" si="0"/>
        <v>10</v>
      </c>
      <c r="H39" s="19" t="str">
        <f t="shared" si="1"/>
        <v>24</v>
      </c>
      <c r="I39" s="19" t="str">
        <f t="shared" si="2"/>
        <v>50</v>
      </c>
      <c r="J39" s="19" t="s">
        <v>134</v>
      </c>
      <c r="K39" s="19" t="s">
        <v>66</v>
      </c>
      <c r="L39" s="19" t="s">
        <v>67</v>
      </c>
      <c r="M39" s="19" t="s">
        <v>51</v>
      </c>
      <c r="N39" s="19" t="s">
        <v>51</v>
      </c>
      <c r="O39" s="19" t="s">
        <v>75</v>
      </c>
      <c r="P39" s="19" t="s">
        <v>75</v>
      </c>
    </row>
    <row r="40" spans="1:16" ht="12.75" customHeight="1">
      <c r="A40" s="19" t="s">
        <v>770</v>
      </c>
      <c r="B40" s="19" t="s">
        <v>0</v>
      </c>
      <c r="C40" s="19" t="s">
        <v>817</v>
      </c>
      <c r="D40" s="4">
        <v>2013</v>
      </c>
      <c r="E40" s="19" t="s">
        <v>431</v>
      </c>
      <c r="F40" s="19" t="s">
        <v>772</v>
      </c>
      <c r="G40" s="19" t="str">
        <f t="shared" si="0"/>
        <v>10</v>
      </c>
      <c r="H40" s="19" t="str">
        <f t="shared" si="1"/>
        <v>25</v>
      </c>
      <c r="I40" s="19" t="str">
        <f t="shared" si="2"/>
        <v>02</v>
      </c>
      <c r="J40" s="19" t="s">
        <v>65</v>
      </c>
      <c r="K40" s="19" t="s">
        <v>255</v>
      </c>
      <c r="L40" s="19" t="s">
        <v>67</v>
      </c>
      <c r="M40" s="19" t="s">
        <v>51</v>
      </c>
      <c r="N40" s="19" t="s">
        <v>51</v>
      </c>
      <c r="O40" s="19" t="s">
        <v>75</v>
      </c>
      <c r="P40" s="19" t="s">
        <v>50</v>
      </c>
    </row>
    <row r="41" spans="1:16" ht="12.75" customHeight="1">
      <c r="A41" s="19" t="s">
        <v>770</v>
      </c>
      <c r="B41" s="19" t="s">
        <v>0</v>
      </c>
      <c r="C41" s="19" t="s">
        <v>818</v>
      </c>
      <c r="D41" s="4">
        <v>2013</v>
      </c>
      <c r="E41" s="19" t="s">
        <v>431</v>
      </c>
      <c r="F41" s="19" t="s">
        <v>772</v>
      </c>
      <c r="G41" s="19" t="str">
        <f t="shared" si="0"/>
        <v>10</v>
      </c>
      <c r="H41" s="19" t="str">
        <f t="shared" si="1"/>
        <v>25</v>
      </c>
      <c r="I41" s="19" t="str">
        <f t="shared" si="2"/>
        <v>06</v>
      </c>
      <c r="J41" s="19" t="s">
        <v>134</v>
      </c>
      <c r="K41" s="19" t="s">
        <v>585</v>
      </c>
      <c r="L41" s="19" t="s">
        <v>67</v>
      </c>
      <c r="M41" s="19" t="s">
        <v>51</v>
      </c>
      <c r="N41" s="19" t="s">
        <v>51</v>
      </c>
      <c r="O41" s="19" t="s">
        <v>75</v>
      </c>
      <c r="P41" s="19" t="s">
        <v>75</v>
      </c>
    </row>
    <row r="42" spans="1:16" ht="12.75" customHeight="1">
      <c r="A42" s="19" t="s">
        <v>770</v>
      </c>
      <c r="B42" s="19" t="s">
        <v>0</v>
      </c>
      <c r="C42" s="19" t="s">
        <v>819</v>
      </c>
      <c r="D42" s="4">
        <v>2013</v>
      </c>
      <c r="E42" s="19" t="s">
        <v>431</v>
      </c>
      <c r="F42" s="19" t="s">
        <v>772</v>
      </c>
      <c r="G42" s="19" t="str">
        <f t="shared" si="0"/>
        <v>10</v>
      </c>
      <c r="H42" s="19" t="str">
        <f t="shared" si="1"/>
        <v>25</v>
      </c>
      <c r="I42" s="19" t="str">
        <f t="shared" si="2"/>
        <v>16</v>
      </c>
      <c r="J42" s="19" t="s">
        <v>65</v>
      </c>
      <c r="K42" s="19" t="s">
        <v>66</v>
      </c>
      <c r="L42" s="19" t="s">
        <v>67</v>
      </c>
      <c r="M42" s="19" t="s">
        <v>51</v>
      </c>
      <c r="N42" s="19" t="s">
        <v>51</v>
      </c>
      <c r="O42" s="19" t="s">
        <v>75</v>
      </c>
      <c r="P42" s="19" t="s">
        <v>75</v>
      </c>
    </row>
    <row r="43" spans="1:16" ht="12.75" customHeight="1">
      <c r="A43" s="19" t="s">
        <v>770</v>
      </c>
      <c r="B43" s="19" t="s">
        <v>0</v>
      </c>
      <c r="C43" s="19" t="s">
        <v>820</v>
      </c>
      <c r="D43" s="4">
        <v>2013</v>
      </c>
      <c r="E43" s="19" t="s">
        <v>431</v>
      </c>
      <c r="F43" s="19" t="s">
        <v>772</v>
      </c>
      <c r="G43" s="19" t="str">
        <f t="shared" si="0"/>
        <v>10</v>
      </c>
      <c r="H43" s="19" t="str">
        <f t="shared" si="1"/>
        <v>25</v>
      </c>
      <c r="I43" s="19" t="str">
        <f t="shared" si="2"/>
        <v>19</v>
      </c>
      <c r="J43" s="19" t="s">
        <v>65</v>
      </c>
      <c r="K43" s="19" t="s">
        <v>159</v>
      </c>
      <c r="L43" s="19" t="s">
        <v>67</v>
      </c>
      <c r="M43" s="19" t="s">
        <v>51</v>
      </c>
      <c r="N43" s="19" t="s">
        <v>51</v>
      </c>
      <c r="O43" s="19" t="s">
        <v>75</v>
      </c>
      <c r="P43" s="19" t="s">
        <v>75</v>
      </c>
    </row>
    <row r="44" spans="1:16" ht="12.75" customHeight="1">
      <c r="A44" s="19" t="s">
        <v>770</v>
      </c>
      <c r="B44" s="19" t="s">
        <v>0</v>
      </c>
      <c r="C44" s="19" t="s">
        <v>821</v>
      </c>
      <c r="D44" s="4">
        <v>2013</v>
      </c>
      <c r="E44" s="19" t="s">
        <v>431</v>
      </c>
      <c r="F44" s="19" t="s">
        <v>772</v>
      </c>
      <c r="G44" s="19" t="str">
        <f t="shared" si="0"/>
        <v>10</v>
      </c>
      <c r="H44" s="19" t="str">
        <f t="shared" si="1"/>
        <v>25</v>
      </c>
      <c r="I44" s="19" t="str">
        <f t="shared" si="2"/>
        <v>24</v>
      </c>
      <c r="J44" s="19" t="s">
        <v>53</v>
      </c>
      <c r="K44" s="19" t="s">
        <v>620</v>
      </c>
      <c r="L44" s="19" t="s">
        <v>49</v>
      </c>
      <c r="M44" s="19" t="s">
        <v>51</v>
      </c>
      <c r="N44" s="19" t="s">
        <v>51</v>
      </c>
      <c r="O44" s="19" t="s">
        <v>75</v>
      </c>
      <c r="P44" s="19" t="s">
        <v>75</v>
      </c>
    </row>
    <row r="45" spans="1:16" ht="12.75" customHeight="1">
      <c r="A45" s="19" t="s">
        <v>770</v>
      </c>
      <c r="B45" s="19" t="s">
        <v>0</v>
      </c>
      <c r="C45" s="19" t="s">
        <v>822</v>
      </c>
      <c r="D45" s="4">
        <v>2013</v>
      </c>
      <c r="E45" s="19" t="s">
        <v>431</v>
      </c>
      <c r="F45" s="19" t="s">
        <v>772</v>
      </c>
      <c r="G45" s="19" t="str">
        <f t="shared" si="0"/>
        <v>10</v>
      </c>
      <c r="H45" s="19" t="str">
        <f t="shared" si="1"/>
        <v>25</v>
      </c>
      <c r="I45" s="19" t="str">
        <f t="shared" si="2"/>
        <v>56</v>
      </c>
      <c r="J45" s="19" t="s">
        <v>65</v>
      </c>
      <c r="K45" s="19" t="s">
        <v>159</v>
      </c>
      <c r="L45" s="19" t="s">
        <v>67</v>
      </c>
      <c r="M45" s="19" t="s">
        <v>51</v>
      </c>
      <c r="N45" s="19" t="s">
        <v>51</v>
      </c>
      <c r="O45" s="19" t="s">
        <v>75</v>
      </c>
      <c r="P45" s="19" t="s">
        <v>50</v>
      </c>
    </row>
    <row r="46" spans="1:16" ht="12.75" customHeight="1">
      <c r="A46" s="19" t="s">
        <v>770</v>
      </c>
      <c r="B46" s="19" t="s">
        <v>0</v>
      </c>
      <c r="C46" s="19" t="s">
        <v>823</v>
      </c>
      <c r="D46" s="4">
        <v>2013</v>
      </c>
      <c r="E46" s="19" t="s">
        <v>431</v>
      </c>
      <c r="F46" s="19" t="s">
        <v>772</v>
      </c>
      <c r="G46" s="19" t="str">
        <f t="shared" si="0"/>
        <v>10</v>
      </c>
      <c r="H46" s="19" t="str">
        <f t="shared" si="1"/>
        <v>26</v>
      </c>
      <c r="I46" s="19" t="str">
        <f t="shared" si="2"/>
        <v>20</v>
      </c>
      <c r="J46" s="19" t="s">
        <v>65</v>
      </c>
      <c r="K46" s="19" t="s">
        <v>159</v>
      </c>
      <c r="L46" s="19" t="s">
        <v>67</v>
      </c>
      <c r="M46" s="19" t="s">
        <v>75</v>
      </c>
      <c r="N46" s="19" t="s">
        <v>51</v>
      </c>
      <c r="O46" s="19" t="s">
        <v>75</v>
      </c>
      <c r="P46" s="19" t="s">
        <v>75</v>
      </c>
    </row>
    <row r="47" spans="1:16" ht="12.75" customHeight="1">
      <c r="A47" s="19" t="s">
        <v>770</v>
      </c>
      <c r="B47" s="19" t="s">
        <v>0</v>
      </c>
      <c r="C47" s="19" t="s">
        <v>824</v>
      </c>
      <c r="D47" s="4">
        <v>2013</v>
      </c>
      <c r="E47" s="19" t="s">
        <v>431</v>
      </c>
      <c r="F47" s="19" t="s">
        <v>772</v>
      </c>
      <c r="G47" s="19" t="str">
        <f t="shared" si="0"/>
        <v>10</v>
      </c>
      <c r="H47" s="19" t="str">
        <f t="shared" si="1"/>
        <v>26</v>
      </c>
      <c r="I47" s="19" t="str">
        <f t="shared" si="2"/>
        <v>24</v>
      </c>
      <c r="J47" s="19" t="s">
        <v>65</v>
      </c>
      <c r="K47" s="19" t="s">
        <v>159</v>
      </c>
      <c r="L47" s="19" t="s">
        <v>67</v>
      </c>
      <c r="M47" s="19" t="s">
        <v>75</v>
      </c>
      <c r="N47" s="19" t="s">
        <v>51</v>
      </c>
      <c r="O47" s="19" t="s">
        <v>75</v>
      </c>
      <c r="P47" s="19" t="s">
        <v>75</v>
      </c>
    </row>
    <row r="48" spans="1:16" ht="12.75" customHeight="1">
      <c r="A48" s="19" t="s">
        <v>770</v>
      </c>
      <c r="B48" s="19" t="s">
        <v>0</v>
      </c>
      <c r="C48" s="19" t="s">
        <v>825</v>
      </c>
      <c r="D48" s="4">
        <v>2013</v>
      </c>
      <c r="E48" s="19" t="s">
        <v>431</v>
      </c>
      <c r="F48" s="19" t="s">
        <v>772</v>
      </c>
      <c r="G48" s="19" t="str">
        <f t="shared" si="0"/>
        <v>10</v>
      </c>
      <c r="H48" s="19" t="str">
        <f t="shared" si="1"/>
        <v>26</v>
      </c>
      <c r="I48" s="19" t="str">
        <f t="shared" si="2"/>
        <v>47</v>
      </c>
      <c r="J48" s="19" t="s">
        <v>423</v>
      </c>
      <c r="K48" s="19" t="s">
        <v>110</v>
      </c>
      <c r="L48" s="19" t="s">
        <v>49</v>
      </c>
      <c r="M48" s="19" t="s">
        <v>51</v>
      </c>
      <c r="N48" s="19" t="s">
        <v>51</v>
      </c>
      <c r="O48" s="19" t="s">
        <v>75</v>
      </c>
      <c r="P48" s="19" t="s">
        <v>75</v>
      </c>
    </row>
    <row r="49" spans="1:16" ht="12.75" customHeight="1">
      <c r="A49" s="19" t="s">
        <v>770</v>
      </c>
      <c r="B49" s="19" t="s">
        <v>0</v>
      </c>
      <c r="C49" s="19" t="s">
        <v>826</v>
      </c>
      <c r="D49" s="4">
        <v>2013</v>
      </c>
      <c r="E49" s="19" t="s">
        <v>431</v>
      </c>
      <c r="F49" s="19" t="s">
        <v>772</v>
      </c>
      <c r="G49" s="19" t="str">
        <f t="shared" si="0"/>
        <v>10</v>
      </c>
      <c r="H49" s="19" t="str">
        <f t="shared" si="1"/>
        <v>26</v>
      </c>
      <c r="I49" s="19" t="str">
        <f t="shared" si="2"/>
        <v>59</v>
      </c>
      <c r="J49" s="19" t="s">
        <v>134</v>
      </c>
      <c r="K49" s="19" t="s">
        <v>162</v>
      </c>
      <c r="L49" s="19" t="s">
        <v>67</v>
      </c>
      <c r="M49" s="19" t="s">
        <v>50</v>
      </c>
      <c r="N49" s="19" t="s">
        <v>75</v>
      </c>
      <c r="O49" s="19" t="s">
        <v>51</v>
      </c>
      <c r="P49" s="19" t="s">
        <v>51</v>
      </c>
    </row>
    <row r="50" spans="1:16" ht="12.75" customHeight="1">
      <c r="A50" s="19" t="s">
        <v>770</v>
      </c>
      <c r="B50" s="19" t="s">
        <v>0</v>
      </c>
      <c r="C50" s="19" t="s">
        <v>827</v>
      </c>
      <c r="D50" s="4">
        <v>2013</v>
      </c>
      <c r="E50" s="19" t="s">
        <v>431</v>
      </c>
      <c r="F50" s="19" t="s">
        <v>772</v>
      </c>
      <c r="G50" s="19" t="str">
        <f t="shared" si="0"/>
        <v>10</v>
      </c>
      <c r="H50" s="19" t="str">
        <f t="shared" si="1"/>
        <v>27</v>
      </c>
      <c r="I50" s="19" t="str">
        <f t="shared" si="2"/>
        <v>09</v>
      </c>
      <c r="J50" s="19" t="s">
        <v>134</v>
      </c>
      <c r="K50" s="19" t="s">
        <v>66</v>
      </c>
      <c r="L50" s="19" t="s">
        <v>67</v>
      </c>
      <c r="M50" s="19" t="s">
        <v>50</v>
      </c>
      <c r="N50" s="19" t="s">
        <v>75</v>
      </c>
      <c r="O50" s="19" t="s">
        <v>51</v>
      </c>
      <c r="P50" s="19" t="s">
        <v>51</v>
      </c>
    </row>
    <row r="51" spans="1:16" ht="12.75" customHeight="1">
      <c r="A51" s="19" t="s">
        <v>770</v>
      </c>
      <c r="B51" s="19" t="s">
        <v>0</v>
      </c>
      <c r="C51" s="19" t="s">
        <v>828</v>
      </c>
      <c r="D51" s="4">
        <v>2013</v>
      </c>
      <c r="E51" s="19" t="s">
        <v>431</v>
      </c>
      <c r="F51" s="19" t="s">
        <v>772</v>
      </c>
      <c r="G51" s="19" t="str">
        <f t="shared" si="0"/>
        <v>10</v>
      </c>
      <c r="H51" s="19" t="str">
        <f t="shared" si="1"/>
        <v>27</v>
      </c>
      <c r="I51" s="19" t="str">
        <f t="shared" si="2"/>
        <v>38</v>
      </c>
      <c r="J51" s="19" t="s">
        <v>53</v>
      </c>
      <c r="K51" s="19" t="s">
        <v>829</v>
      </c>
      <c r="L51" s="19" t="s">
        <v>49</v>
      </c>
      <c r="M51" s="19" t="s">
        <v>75</v>
      </c>
      <c r="N51" s="19" t="s">
        <v>75</v>
      </c>
      <c r="O51" s="19" t="s">
        <v>75</v>
      </c>
      <c r="P51" s="19" t="s">
        <v>75</v>
      </c>
    </row>
    <row r="52" spans="1:16" ht="12.75" customHeight="1">
      <c r="A52" s="19" t="s">
        <v>770</v>
      </c>
      <c r="B52" s="19" t="s">
        <v>0</v>
      </c>
      <c r="C52" s="19" t="s">
        <v>830</v>
      </c>
      <c r="D52" s="4">
        <v>2013</v>
      </c>
      <c r="E52" s="19" t="s">
        <v>431</v>
      </c>
      <c r="F52" s="19" t="s">
        <v>772</v>
      </c>
      <c r="G52" s="19" t="str">
        <f t="shared" si="0"/>
        <v>10</v>
      </c>
      <c r="H52" s="19" t="str">
        <f t="shared" si="1"/>
        <v>28</v>
      </c>
      <c r="I52" s="19" t="str">
        <f t="shared" si="2"/>
        <v>02</v>
      </c>
      <c r="J52" s="19" t="s">
        <v>53</v>
      </c>
      <c r="K52" s="19" t="s">
        <v>831</v>
      </c>
      <c r="L52" s="19" t="s">
        <v>49</v>
      </c>
      <c r="M52" s="19" t="s">
        <v>51</v>
      </c>
      <c r="N52" s="19" t="s">
        <v>75</v>
      </c>
      <c r="O52" s="19" t="s">
        <v>75</v>
      </c>
      <c r="P52" s="19" t="s">
        <v>75</v>
      </c>
    </row>
    <row r="53" spans="1:16" ht="12.75" customHeight="1">
      <c r="A53" s="19" t="s">
        <v>770</v>
      </c>
      <c r="B53" s="19" t="s">
        <v>0</v>
      </c>
      <c r="C53" s="19" t="s">
        <v>832</v>
      </c>
      <c r="D53" s="4">
        <v>2013</v>
      </c>
      <c r="E53" s="19" t="s">
        <v>431</v>
      </c>
      <c r="F53" s="19" t="s">
        <v>772</v>
      </c>
      <c r="G53" s="19" t="str">
        <f t="shared" si="0"/>
        <v>10</v>
      </c>
      <c r="H53" s="19" t="str">
        <f t="shared" si="1"/>
        <v>28</v>
      </c>
      <c r="I53" s="19" t="str">
        <f t="shared" si="2"/>
        <v>06</v>
      </c>
      <c r="J53" s="19" t="s">
        <v>423</v>
      </c>
      <c r="K53" s="19" t="s">
        <v>151</v>
      </c>
      <c r="L53" s="19" t="s">
        <v>49</v>
      </c>
      <c r="M53" s="19" t="s">
        <v>55</v>
      </c>
      <c r="N53" s="19" t="s">
        <v>50</v>
      </c>
      <c r="O53" s="19" t="s">
        <v>75</v>
      </c>
      <c r="P53" s="19" t="s">
        <v>75</v>
      </c>
    </row>
    <row r="54" spans="1:16" ht="12.75" customHeight="1">
      <c r="A54" s="19" t="s">
        <v>770</v>
      </c>
      <c r="B54" s="19" t="s">
        <v>0</v>
      </c>
      <c r="C54" s="19" t="s">
        <v>833</v>
      </c>
      <c r="D54" s="4">
        <v>2013</v>
      </c>
      <c r="E54" s="19" t="s">
        <v>431</v>
      </c>
      <c r="F54" s="19" t="s">
        <v>772</v>
      </c>
      <c r="G54" s="19" t="str">
        <f t="shared" si="0"/>
        <v>10</v>
      </c>
      <c r="H54" s="19" t="str">
        <f t="shared" si="1"/>
        <v>28</v>
      </c>
      <c r="I54" s="19" t="str">
        <f t="shared" si="2"/>
        <v>09</v>
      </c>
      <c r="J54" s="19" t="s">
        <v>53</v>
      </c>
      <c r="K54" s="19" t="s">
        <v>834</v>
      </c>
      <c r="L54" s="19" t="s">
        <v>49</v>
      </c>
      <c r="M54" s="19" t="s">
        <v>75</v>
      </c>
      <c r="N54" s="19" t="s">
        <v>51</v>
      </c>
      <c r="O54" s="19" t="s">
        <v>60</v>
      </c>
      <c r="P54" s="19" t="s">
        <v>50</v>
      </c>
    </row>
    <row r="55" spans="1:16" ht="12.75" customHeight="1">
      <c r="A55" s="19" t="s">
        <v>770</v>
      </c>
      <c r="B55" s="19" t="s">
        <v>0</v>
      </c>
      <c r="C55" s="19" t="s">
        <v>835</v>
      </c>
      <c r="D55" s="4">
        <v>2013</v>
      </c>
      <c r="E55" s="19" t="s">
        <v>431</v>
      </c>
      <c r="F55" s="19" t="s">
        <v>772</v>
      </c>
      <c r="G55" s="19" t="str">
        <f t="shared" si="0"/>
        <v>10</v>
      </c>
      <c r="H55" s="19" t="str">
        <f t="shared" si="1"/>
        <v>28</v>
      </c>
      <c r="I55" s="19" t="str">
        <f t="shared" si="2"/>
        <v>50</v>
      </c>
      <c r="J55" s="19" t="s">
        <v>65</v>
      </c>
      <c r="K55" s="19" t="s">
        <v>159</v>
      </c>
      <c r="L55" s="19" t="s">
        <v>67</v>
      </c>
      <c r="M55" s="19" t="s">
        <v>75</v>
      </c>
      <c r="N55" s="19" t="s">
        <v>51</v>
      </c>
      <c r="O55" s="19" t="s">
        <v>51</v>
      </c>
      <c r="P55" s="19" t="s">
        <v>75</v>
      </c>
    </row>
    <row r="56" spans="1:16" ht="12.75" customHeight="1">
      <c r="A56" s="19" t="s">
        <v>770</v>
      </c>
      <c r="B56" s="19" t="s">
        <v>0</v>
      </c>
      <c r="C56" s="19" t="s">
        <v>836</v>
      </c>
      <c r="D56" s="4">
        <v>2013</v>
      </c>
      <c r="E56" s="19" t="s">
        <v>431</v>
      </c>
      <c r="F56" s="19" t="s">
        <v>772</v>
      </c>
      <c r="G56" s="19" t="str">
        <f t="shared" si="0"/>
        <v>10</v>
      </c>
      <c r="H56" s="19" t="str">
        <f t="shared" si="1"/>
        <v>28</v>
      </c>
      <c r="I56" s="19" t="str">
        <f t="shared" si="2"/>
        <v>26</v>
      </c>
      <c r="J56" s="19" t="s">
        <v>65</v>
      </c>
      <c r="K56" s="19" t="s">
        <v>159</v>
      </c>
      <c r="L56" s="19" t="s">
        <v>67</v>
      </c>
      <c r="M56" s="19" t="s">
        <v>75</v>
      </c>
      <c r="N56" s="19" t="s">
        <v>51</v>
      </c>
      <c r="O56" s="19" t="s">
        <v>75</v>
      </c>
      <c r="P56" s="19" t="s">
        <v>51</v>
      </c>
    </row>
    <row r="57" spans="1:16" ht="12.75" customHeight="1">
      <c r="A57" s="19" t="s">
        <v>770</v>
      </c>
      <c r="B57" s="19" t="s">
        <v>0</v>
      </c>
      <c r="C57" s="19" t="s">
        <v>837</v>
      </c>
      <c r="D57" s="4">
        <v>2013</v>
      </c>
      <c r="E57" s="19" t="s">
        <v>431</v>
      </c>
      <c r="F57" s="19" t="s">
        <v>772</v>
      </c>
      <c r="G57" s="19" t="str">
        <f t="shared" si="0"/>
        <v>10</v>
      </c>
      <c r="H57" s="19" t="str">
        <f t="shared" si="1"/>
        <v>28</v>
      </c>
      <c r="I57" s="19" t="str">
        <f t="shared" si="2"/>
        <v>54</v>
      </c>
      <c r="J57" s="19" t="s">
        <v>65</v>
      </c>
      <c r="K57" s="19" t="s">
        <v>159</v>
      </c>
      <c r="L57" s="19" t="s">
        <v>67</v>
      </c>
      <c r="M57" s="19" t="s">
        <v>75</v>
      </c>
      <c r="N57" s="19" t="s">
        <v>51</v>
      </c>
      <c r="O57" s="19" t="s">
        <v>75</v>
      </c>
      <c r="P57" s="19" t="s">
        <v>75</v>
      </c>
    </row>
    <row r="58" spans="1:16" ht="12.75" customHeight="1">
      <c r="A58" s="19" t="s">
        <v>770</v>
      </c>
      <c r="B58" s="19" t="s">
        <v>0</v>
      </c>
      <c r="C58" s="19" t="s">
        <v>838</v>
      </c>
      <c r="D58" s="4">
        <v>2013</v>
      </c>
      <c r="E58" s="19" t="s">
        <v>431</v>
      </c>
      <c r="F58" s="19" t="s">
        <v>772</v>
      </c>
      <c r="G58" s="19" t="str">
        <f t="shared" si="0"/>
        <v>10</v>
      </c>
      <c r="H58" s="19" t="str">
        <f t="shared" si="1"/>
        <v>29</v>
      </c>
      <c r="I58" s="19" t="str">
        <f t="shared" si="2"/>
        <v>02</v>
      </c>
      <c r="J58" s="19" t="s">
        <v>53</v>
      </c>
      <c r="K58" s="19" t="s">
        <v>839</v>
      </c>
      <c r="L58" s="19" t="s">
        <v>49</v>
      </c>
      <c r="M58" s="19" t="s">
        <v>50</v>
      </c>
      <c r="N58" s="19" t="s">
        <v>51</v>
      </c>
      <c r="O58" s="19" t="s">
        <v>75</v>
      </c>
      <c r="P58" s="19" t="s">
        <v>60</v>
      </c>
    </row>
    <row r="59" spans="1:16" ht="12.75" customHeight="1">
      <c r="A59" s="19" t="s">
        <v>770</v>
      </c>
      <c r="B59" s="19" t="s">
        <v>0</v>
      </c>
      <c r="C59" s="19" t="s">
        <v>840</v>
      </c>
      <c r="D59" s="4">
        <v>2013</v>
      </c>
      <c r="E59" s="19" t="s">
        <v>431</v>
      </c>
      <c r="F59" s="19" t="s">
        <v>772</v>
      </c>
      <c r="G59" s="19" t="str">
        <f t="shared" si="0"/>
        <v>10</v>
      </c>
      <c r="H59" s="19" t="str">
        <f t="shared" si="1"/>
        <v>29</v>
      </c>
      <c r="I59" s="19" t="str">
        <f t="shared" si="2"/>
        <v>16</v>
      </c>
      <c r="J59" s="19" t="s">
        <v>53</v>
      </c>
      <c r="K59" s="19" t="s">
        <v>829</v>
      </c>
      <c r="L59" s="19" t="s">
        <v>49</v>
      </c>
      <c r="M59" s="19" t="s">
        <v>75</v>
      </c>
      <c r="N59" s="19" t="s">
        <v>51</v>
      </c>
      <c r="O59" s="19" t="s">
        <v>75</v>
      </c>
      <c r="P59" s="19" t="s">
        <v>50</v>
      </c>
    </row>
    <row r="60" spans="1:16" ht="12.75" customHeight="1">
      <c r="A60" s="19" t="s">
        <v>770</v>
      </c>
      <c r="B60" s="19" t="s">
        <v>0</v>
      </c>
      <c r="C60" s="19" t="s">
        <v>841</v>
      </c>
      <c r="D60" s="4">
        <v>2013</v>
      </c>
      <c r="E60" s="19" t="s">
        <v>431</v>
      </c>
      <c r="F60" s="19" t="s">
        <v>772</v>
      </c>
      <c r="G60" s="19" t="str">
        <f t="shared" si="0"/>
        <v>10</v>
      </c>
      <c r="H60" s="19" t="str">
        <f t="shared" si="1"/>
        <v>29</v>
      </c>
      <c r="I60" s="19" t="str">
        <f t="shared" si="2"/>
        <v>22</v>
      </c>
      <c r="J60" s="19" t="s">
        <v>134</v>
      </c>
      <c r="K60" s="19" t="s">
        <v>66</v>
      </c>
      <c r="L60" s="19" t="s">
        <v>67</v>
      </c>
      <c r="M60" s="19" t="s">
        <v>50</v>
      </c>
      <c r="N60" s="19" t="s">
        <v>51</v>
      </c>
      <c r="O60" s="19" t="s">
        <v>75</v>
      </c>
      <c r="P60" s="19" t="s">
        <v>75</v>
      </c>
    </row>
    <row r="61" spans="1:16" ht="12.75" customHeight="1">
      <c r="A61" s="19" t="s">
        <v>770</v>
      </c>
      <c r="B61" s="19" t="s">
        <v>0</v>
      </c>
      <c r="C61" s="19" t="s">
        <v>842</v>
      </c>
      <c r="D61" s="4">
        <v>2013</v>
      </c>
      <c r="E61" s="19" t="s">
        <v>431</v>
      </c>
      <c r="F61" s="19" t="s">
        <v>772</v>
      </c>
      <c r="G61" s="19" t="str">
        <f t="shared" si="0"/>
        <v>10</v>
      </c>
      <c r="H61" s="19" t="str">
        <f t="shared" si="1"/>
        <v>30</v>
      </c>
      <c r="I61" s="19" t="str">
        <f t="shared" si="2"/>
        <v>24</v>
      </c>
      <c r="J61" s="19" t="s">
        <v>423</v>
      </c>
      <c r="K61" s="19" t="s">
        <v>110</v>
      </c>
      <c r="L61" s="19" t="s">
        <v>49</v>
      </c>
      <c r="M61" s="19" t="s">
        <v>75</v>
      </c>
      <c r="N61" s="19" t="s">
        <v>51</v>
      </c>
      <c r="O61" s="19" t="s">
        <v>51</v>
      </c>
      <c r="P61" s="19" t="s">
        <v>75</v>
      </c>
    </row>
    <row r="62" spans="1:16" ht="12.75" customHeight="1">
      <c r="A62" s="19" t="s">
        <v>770</v>
      </c>
      <c r="B62" s="19" t="s">
        <v>0</v>
      </c>
      <c r="C62" s="19" t="s">
        <v>843</v>
      </c>
      <c r="D62" s="4">
        <v>2013</v>
      </c>
      <c r="E62" s="19" t="s">
        <v>431</v>
      </c>
      <c r="F62" s="19" t="s">
        <v>772</v>
      </c>
      <c r="G62" s="19" t="str">
        <f t="shared" si="0"/>
        <v>10</v>
      </c>
      <c r="H62" s="19" t="str">
        <f t="shared" si="1"/>
        <v>30</v>
      </c>
      <c r="I62" s="19" t="str">
        <f t="shared" si="2"/>
        <v>47</v>
      </c>
      <c r="J62" s="19" t="s">
        <v>134</v>
      </c>
      <c r="K62" s="19" t="s">
        <v>66</v>
      </c>
      <c r="L62" s="19" t="s">
        <v>67</v>
      </c>
      <c r="M62" s="19" t="s">
        <v>55</v>
      </c>
      <c r="N62" s="19" t="s">
        <v>50</v>
      </c>
      <c r="O62" s="19" t="s">
        <v>75</v>
      </c>
      <c r="P62" s="19" t="s">
        <v>51</v>
      </c>
    </row>
    <row r="63" spans="1:16" ht="12.75" customHeight="1">
      <c r="A63" s="19" t="s">
        <v>770</v>
      </c>
      <c r="B63" s="19" t="s">
        <v>0</v>
      </c>
      <c r="C63" s="19" t="s">
        <v>844</v>
      </c>
      <c r="D63" s="4">
        <v>2013</v>
      </c>
      <c r="E63" s="19" t="s">
        <v>431</v>
      </c>
      <c r="F63" s="19" t="s">
        <v>772</v>
      </c>
      <c r="G63" s="19" t="str">
        <f t="shared" si="0"/>
        <v>10</v>
      </c>
      <c r="H63" s="19" t="str">
        <f t="shared" si="1"/>
        <v>30</v>
      </c>
      <c r="I63" s="19" t="str">
        <f t="shared" si="2"/>
        <v>53</v>
      </c>
      <c r="J63" s="19" t="s">
        <v>65</v>
      </c>
      <c r="K63" s="19" t="s">
        <v>213</v>
      </c>
      <c r="L63" s="19" t="s">
        <v>67</v>
      </c>
      <c r="M63" s="19" t="s">
        <v>50</v>
      </c>
      <c r="N63" s="19" t="s">
        <v>75</v>
      </c>
      <c r="O63" s="19" t="s">
        <v>75</v>
      </c>
      <c r="P63" s="19" t="s">
        <v>51</v>
      </c>
    </row>
    <row r="64" spans="1:16" ht="12.75" customHeight="1">
      <c r="A64" s="19" t="s">
        <v>770</v>
      </c>
      <c r="B64" s="19" t="s">
        <v>0</v>
      </c>
      <c r="C64" s="19" t="s">
        <v>845</v>
      </c>
      <c r="D64" s="4">
        <v>2013</v>
      </c>
      <c r="E64" s="19" t="s">
        <v>431</v>
      </c>
      <c r="F64" s="19" t="s">
        <v>772</v>
      </c>
      <c r="G64" s="19" t="str">
        <f t="shared" si="0"/>
        <v>10</v>
      </c>
      <c r="H64" s="19" t="str">
        <f t="shared" si="1"/>
        <v>31</v>
      </c>
      <c r="I64" s="19" t="str">
        <f t="shared" si="2"/>
        <v>18</v>
      </c>
      <c r="J64" s="19" t="s">
        <v>65</v>
      </c>
      <c r="K64" s="19" t="s">
        <v>255</v>
      </c>
      <c r="L64" s="19" t="s">
        <v>67</v>
      </c>
      <c r="M64" s="19" t="s">
        <v>50</v>
      </c>
      <c r="N64" s="19" t="s">
        <v>75</v>
      </c>
      <c r="O64" s="19" t="s">
        <v>75</v>
      </c>
      <c r="P64" s="19" t="s">
        <v>75</v>
      </c>
    </row>
    <row r="65" spans="1:16" ht="12.75" customHeight="1">
      <c r="A65" s="19" t="s">
        <v>770</v>
      </c>
      <c r="B65" s="19" t="s">
        <v>0</v>
      </c>
      <c r="C65" s="19" t="s">
        <v>846</v>
      </c>
      <c r="D65" s="4">
        <v>2013</v>
      </c>
      <c r="E65" s="19" t="s">
        <v>431</v>
      </c>
      <c r="F65" s="19" t="s">
        <v>772</v>
      </c>
      <c r="G65" s="19" t="str">
        <f t="shared" si="0"/>
        <v>10</v>
      </c>
      <c r="H65" s="19" t="str">
        <f t="shared" si="1"/>
        <v>31</v>
      </c>
      <c r="I65" s="19" t="str">
        <f t="shared" si="2"/>
        <v>39</v>
      </c>
      <c r="J65" s="19" t="s">
        <v>423</v>
      </c>
      <c r="K65" s="19" t="s">
        <v>110</v>
      </c>
      <c r="L65" s="19" t="s">
        <v>49</v>
      </c>
      <c r="M65" s="19" t="s">
        <v>75</v>
      </c>
      <c r="N65" s="19" t="s">
        <v>51</v>
      </c>
      <c r="O65" s="19" t="s">
        <v>75</v>
      </c>
      <c r="P65" s="19" t="s">
        <v>75</v>
      </c>
    </row>
    <row r="66" spans="1:16" ht="12.75" customHeight="1">
      <c r="A66" s="19" t="s">
        <v>770</v>
      </c>
      <c r="B66" s="19" t="s">
        <v>0</v>
      </c>
      <c r="C66" s="19" t="s">
        <v>847</v>
      </c>
      <c r="D66" s="4">
        <v>2013</v>
      </c>
      <c r="E66" s="19" t="s">
        <v>431</v>
      </c>
      <c r="F66" s="19" t="s">
        <v>772</v>
      </c>
      <c r="G66" s="19" t="str">
        <f t="shared" ref="G66:G129" si="3">LEFT(C66,2)</f>
        <v>10</v>
      </c>
      <c r="H66" s="19" t="str">
        <f t="shared" ref="H66:H129" si="4">MID(C66,4,2)</f>
        <v>31</v>
      </c>
      <c r="I66" s="19" t="str">
        <f t="shared" ref="I66:I129" si="5">MID(C66,7,2)</f>
        <v>44</v>
      </c>
      <c r="J66" s="19" t="s">
        <v>65</v>
      </c>
      <c r="K66" s="19" t="s">
        <v>585</v>
      </c>
      <c r="L66" s="19" t="s">
        <v>67</v>
      </c>
      <c r="M66" s="19" t="s">
        <v>75</v>
      </c>
      <c r="N66" s="19" t="s">
        <v>51</v>
      </c>
      <c r="O66" s="19" t="s">
        <v>75</v>
      </c>
      <c r="P66" s="19" t="s">
        <v>75</v>
      </c>
    </row>
    <row r="67" spans="1:16" ht="12.75" customHeight="1">
      <c r="A67" s="19" t="s">
        <v>770</v>
      </c>
      <c r="B67" s="19" t="s">
        <v>0</v>
      </c>
      <c r="C67" s="19" t="s">
        <v>848</v>
      </c>
      <c r="D67" s="4">
        <v>2013</v>
      </c>
      <c r="E67" s="19" t="s">
        <v>431</v>
      </c>
      <c r="F67" s="19" t="s">
        <v>772</v>
      </c>
      <c r="G67" s="19" t="str">
        <f t="shared" si="3"/>
        <v>10</v>
      </c>
      <c r="H67" s="19" t="str">
        <f t="shared" si="4"/>
        <v>31</v>
      </c>
      <c r="I67" s="19" t="str">
        <f t="shared" si="5"/>
        <v>47</v>
      </c>
      <c r="J67" s="19" t="s">
        <v>65</v>
      </c>
      <c r="K67" s="19" t="s">
        <v>255</v>
      </c>
      <c r="L67" s="19" t="s">
        <v>67</v>
      </c>
      <c r="M67" s="19" t="s">
        <v>75</v>
      </c>
      <c r="N67" s="19" t="s">
        <v>51</v>
      </c>
      <c r="O67" s="19" t="s">
        <v>75</v>
      </c>
      <c r="P67" s="19" t="s">
        <v>50</v>
      </c>
    </row>
    <row r="68" spans="1:16" ht="12.75" customHeight="1">
      <c r="A68" s="19" t="s">
        <v>770</v>
      </c>
      <c r="B68" s="19" t="s">
        <v>0</v>
      </c>
      <c r="C68" s="19" t="s">
        <v>849</v>
      </c>
      <c r="D68" s="4">
        <v>2013</v>
      </c>
      <c r="E68" s="19" t="s">
        <v>431</v>
      </c>
      <c r="F68" s="19" t="s">
        <v>772</v>
      </c>
      <c r="G68" s="19" t="str">
        <f t="shared" si="3"/>
        <v>10</v>
      </c>
      <c r="H68" s="19" t="str">
        <f t="shared" si="4"/>
        <v>32</v>
      </c>
      <c r="I68" s="19" t="str">
        <f t="shared" si="5"/>
        <v>25</v>
      </c>
      <c r="J68" s="19" t="s">
        <v>65</v>
      </c>
      <c r="K68" s="19" t="s">
        <v>159</v>
      </c>
      <c r="L68" s="19" t="s">
        <v>67</v>
      </c>
      <c r="M68" s="19" t="s">
        <v>75</v>
      </c>
      <c r="N68" s="19" t="s">
        <v>51</v>
      </c>
      <c r="O68" s="19" t="s">
        <v>75</v>
      </c>
      <c r="P68" s="19" t="s">
        <v>50</v>
      </c>
    </row>
    <row r="69" spans="1:16" ht="12.75" customHeight="1">
      <c r="A69" s="19" t="s">
        <v>770</v>
      </c>
      <c r="B69" s="19" t="s">
        <v>0</v>
      </c>
      <c r="C69" s="19" t="s">
        <v>850</v>
      </c>
      <c r="D69" s="4">
        <v>2013</v>
      </c>
      <c r="E69" s="19" t="s">
        <v>431</v>
      </c>
      <c r="F69" s="19" t="s">
        <v>772</v>
      </c>
      <c r="G69" s="19" t="str">
        <f t="shared" si="3"/>
        <v>10</v>
      </c>
      <c r="H69" s="19" t="str">
        <f t="shared" si="4"/>
        <v>33</v>
      </c>
      <c r="I69" s="19" t="str">
        <f t="shared" si="5"/>
        <v>35</v>
      </c>
      <c r="J69" s="19" t="s">
        <v>134</v>
      </c>
      <c r="K69" s="19" t="s">
        <v>66</v>
      </c>
      <c r="L69" s="19" t="s">
        <v>67</v>
      </c>
      <c r="M69" s="19" t="s">
        <v>75</v>
      </c>
      <c r="N69" s="19" t="s">
        <v>51</v>
      </c>
      <c r="O69" s="19" t="s">
        <v>75</v>
      </c>
      <c r="P69" s="19" t="s">
        <v>75</v>
      </c>
    </row>
    <row r="70" spans="1:16" ht="12.75" customHeight="1">
      <c r="A70" s="19" t="s">
        <v>770</v>
      </c>
      <c r="B70" s="19" t="s">
        <v>0</v>
      </c>
      <c r="C70" s="19" t="s">
        <v>851</v>
      </c>
      <c r="D70" s="4">
        <v>2013</v>
      </c>
      <c r="E70" s="19" t="s">
        <v>431</v>
      </c>
      <c r="F70" s="19" t="s">
        <v>772</v>
      </c>
      <c r="G70" s="19" t="str">
        <f t="shared" si="3"/>
        <v>10</v>
      </c>
      <c r="H70" s="19" t="str">
        <f t="shared" si="4"/>
        <v>33</v>
      </c>
      <c r="I70" s="19" t="str">
        <f t="shared" si="5"/>
        <v>37</v>
      </c>
      <c r="J70" s="19" t="s">
        <v>423</v>
      </c>
      <c r="K70" s="19" t="s">
        <v>110</v>
      </c>
      <c r="L70" s="19" t="s">
        <v>49</v>
      </c>
      <c r="M70" s="19" t="s">
        <v>75</v>
      </c>
      <c r="N70" s="19" t="s">
        <v>51</v>
      </c>
      <c r="O70" s="19" t="s">
        <v>75</v>
      </c>
      <c r="P70" s="19" t="s">
        <v>75</v>
      </c>
    </row>
    <row r="71" spans="1:16" ht="12.75" customHeight="1">
      <c r="A71" s="19" t="s">
        <v>770</v>
      </c>
      <c r="B71" s="19" t="s">
        <v>0</v>
      </c>
      <c r="C71" s="19" t="s">
        <v>852</v>
      </c>
      <c r="D71" s="4">
        <v>2013</v>
      </c>
      <c r="E71" s="19" t="s">
        <v>431</v>
      </c>
      <c r="F71" s="19" t="s">
        <v>772</v>
      </c>
      <c r="G71" s="19" t="str">
        <f t="shared" si="3"/>
        <v>10</v>
      </c>
      <c r="H71" s="19" t="str">
        <f t="shared" si="4"/>
        <v>33</v>
      </c>
      <c r="I71" s="19" t="str">
        <f t="shared" si="5"/>
        <v>38</v>
      </c>
      <c r="J71" s="19" t="s">
        <v>53</v>
      </c>
      <c r="K71" s="19" t="s">
        <v>88</v>
      </c>
      <c r="L71" s="19" t="s">
        <v>49</v>
      </c>
      <c r="M71" s="19" t="s">
        <v>75</v>
      </c>
      <c r="N71" s="19" t="s">
        <v>51</v>
      </c>
      <c r="O71" s="19" t="s">
        <v>75</v>
      </c>
      <c r="P71" s="19" t="s">
        <v>75</v>
      </c>
    </row>
    <row r="72" spans="1:16" ht="12.75" customHeight="1">
      <c r="A72" s="19" t="s">
        <v>770</v>
      </c>
      <c r="B72" s="19" t="s">
        <v>0</v>
      </c>
      <c r="C72" s="19" t="s">
        <v>853</v>
      </c>
      <c r="D72" s="4">
        <v>2013</v>
      </c>
      <c r="E72" s="19" t="s">
        <v>431</v>
      </c>
      <c r="F72" s="19" t="s">
        <v>772</v>
      </c>
      <c r="G72" s="19" t="str">
        <f t="shared" si="3"/>
        <v>10</v>
      </c>
      <c r="H72" s="19" t="str">
        <f t="shared" si="4"/>
        <v>33</v>
      </c>
      <c r="I72" s="19" t="str">
        <f t="shared" si="5"/>
        <v>50</v>
      </c>
      <c r="J72" s="19" t="s">
        <v>109</v>
      </c>
      <c r="K72" s="19" t="s">
        <v>151</v>
      </c>
      <c r="L72" s="19" t="s">
        <v>49</v>
      </c>
      <c r="M72" s="19" t="s">
        <v>75</v>
      </c>
      <c r="N72" s="19" t="s">
        <v>75</v>
      </c>
      <c r="O72" s="19" t="s">
        <v>75</v>
      </c>
      <c r="P72" s="19" t="s">
        <v>51</v>
      </c>
    </row>
    <row r="73" spans="1:16" ht="12.75" customHeight="1">
      <c r="A73" s="19" t="s">
        <v>770</v>
      </c>
      <c r="B73" s="19" t="s">
        <v>0</v>
      </c>
      <c r="C73" s="19" t="s">
        <v>854</v>
      </c>
      <c r="D73" s="4">
        <v>2013</v>
      </c>
      <c r="E73" s="19" t="s">
        <v>431</v>
      </c>
      <c r="F73" s="19" t="s">
        <v>772</v>
      </c>
      <c r="G73" s="19" t="str">
        <f t="shared" si="3"/>
        <v>10</v>
      </c>
      <c r="H73" s="19" t="str">
        <f t="shared" si="4"/>
        <v>34</v>
      </c>
      <c r="I73" s="19" t="str">
        <f t="shared" si="5"/>
        <v>07</v>
      </c>
      <c r="J73" s="19" t="s">
        <v>53</v>
      </c>
      <c r="K73" s="19" t="s">
        <v>839</v>
      </c>
      <c r="L73" s="19" t="s">
        <v>49</v>
      </c>
      <c r="M73" s="19" t="s">
        <v>51</v>
      </c>
      <c r="N73" s="19" t="s">
        <v>51</v>
      </c>
      <c r="O73" s="19" t="s">
        <v>75</v>
      </c>
      <c r="P73" s="19" t="s">
        <v>51</v>
      </c>
    </row>
    <row r="74" spans="1:16" ht="12.75" customHeight="1">
      <c r="A74" s="19" t="s">
        <v>770</v>
      </c>
      <c r="B74" s="19" t="s">
        <v>0</v>
      </c>
      <c r="C74" s="19" t="s">
        <v>855</v>
      </c>
      <c r="D74" s="4">
        <v>2013</v>
      </c>
      <c r="E74" s="19" t="s">
        <v>431</v>
      </c>
      <c r="F74" s="19" t="s">
        <v>772</v>
      </c>
      <c r="G74" s="19" t="str">
        <f t="shared" si="3"/>
        <v>10</v>
      </c>
      <c r="H74" s="19" t="str">
        <f t="shared" si="4"/>
        <v>34</v>
      </c>
      <c r="I74" s="19" t="str">
        <f t="shared" si="5"/>
        <v>20</v>
      </c>
      <c r="J74" s="19" t="s">
        <v>583</v>
      </c>
      <c r="K74" s="19" t="s">
        <v>585</v>
      </c>
      <c r="L74" s="19" t="s">
        <v>130</v>
      </c>
      <c r="M74" s="19" t="s">
        <v>51</v>
      </c>
      <c r="N74" s="19" t="s">
        <v>51</v>
      </c>
      <c r="O74" s="19" t="s">
        <v>50</v>
      </c>
      <c r="P74" s="19" t="s">
        <v>51</v>
      </c>
    </row>
    <row r="75" spans="1:16" ht="12.75" customHeight="1">
      <c r="A75" s="19" t="s">
        <v>770</v>
      </c>
      <c r="B75" s="19" t="s">
        <v>0</v>
      </c>
      <c r="C75" s="19" t="s">
        <v>856</v>
      </c>
      <c r="D75" s="4">
        <v>2013</v>
      </c>
      <c r="E75" s="19" t="s">
        <v>431</v>
      </c>
      <c r="F75" s="19" t="s">
        <v>772</v>
      </c>
      <c r="G75" s="19" t="str">
        <f t="shared" si="3"/>
        <v>10</v>
      </c>
      <c r="H75" s="19" t="str">
        <f t="shared" si="4"/>
        <v>34</v>
      </c>
      <c r="I75" s="19" t="str">
        <f t="shared" si="5"/>
        <v>25</v>
      </c>
      <c r="J75" s="19" t="s">
        <v>65</v>
      </c>
      <c r="K75" s="19" t="s">
        <v>255</v>
      </c>
      <c r="L75" s="19" t="s">
        <v>67</v>
      </c>
      <c r="M75" s="19" t="s">
        <v>51</v>
      </c>
      <c r="N75" s="19" t="s">
        <v>51</v>
      </c>
      <c r="O75" s="19" t="s">
        <v>50</v>
      </c>
      <c r="P75" s="19" t="s">
        <v>51</v>
      </c>
    </row>
    <row r="76" spans="1:16" ht="12.75" customHeight="1">
      <c r="A76" s="19" t="s">
        <v>770</v>
      </c>
      <c r="B76" s="19" t="s">
        <v>0</v>
      </c>
      <c r="C76" s="19" t="s">
        <v>857</v>
      </c>
      <c r="D76" s="4">
        <v>2013</v>
      </c>
      <c r="E76" s="19" t="s">
        <v>431</v>
      </c>
      <c r="F76" s="19" t="s">
        <v>772</v>
      </c>
      <c r="G76" s="19" t="str">
        <f t="shared" si="3"/>
        <v>10</v>
      </c>
      <c r="H76" s="19" t="str">
        <f t="shared" si="4"/>
        <v>34</v>
      </c>
      <c r="I76" s="19" t="str">
        <f t="shared" si="5"/>
        <v>27</v>
      </c>
      <c r="J76" s="19" t="s">
        <v>583</v>
      </c>
      <c r="K76" s="19" t="s">
        <v>637</v>
      </c>
      <c r="L76" s="19" t="s">
        <v>130</v>
      </c>
      <c r="M76" s="19" t="s">
        <v>51</v>
      </c>
      <c r="N76" s="19" t="s">
        <v>51</v>
      </c>
      <c r="O76" s="19" t="s">
        <v>50</v>
      </c>
      <c r="P76" s="19" t="s">
        <v>51</v>
      </c>
    </row>
    <row r="77" spans="1:16" ht="12.75" customHeight="1">
      <c r="A77" s="19" t="s">
        <v>770</v>
      </c>
      <c r="B77" s="19" t="s">
        <v>0</v>
      </c>
      <c r="C77" s="19" t="s">
        <v>858</v>
      </c>
      <c r="D77" s="4">
        <v>2013</v>
      </c>
      <c r="E77" s="19" t="s">
        <v>431</v>
      </c>
      <c r="F77" s="19" t="s">
        <v>772</v>
      </c>
      <c r="G77" s="19" t="str">
        <f t="shared" si="3"/>
        <v>10</v>
      </c>
      <c r="H77" s="19" t="str">
        <f t="shared" si="4"/>
        <v>34</v>
      </c>
      <c r="I77" s="19" t="str">
        <f t="shared" si="5"/>
        <v>45</v>
      </c>
      <c r="J77" s="19" t="s">
        <v>65</v>
      </c>
      <c r="K77" s="19" t="s">
        <v>585</v>
      </c>
      <c r="L77" s="19" t="s">
        <v>67</v>
      </c>
      <c r="M77" s="19" t="s">
        <v>51</v>
      </c>
      <c r="N77" s="19" t="s">
        <v>51</v>
      </c>
      <c r="O77" s="19" t="s">
        <v>50</v>
      </c>
      <c r="P77" s="19" t="s">
        <v>51</v>
      </c>
    </row>
    <row r="78" spans="1:16" ht="12.75" customHeight="1">
      <c r="A78" s="19" t="s">
        <v>770</v>
      </c>
      <c r="B78" s="19" t="s">
        <v>0</v>
      </c>
      <c r="C78" s="19" t="s">
        <v>859</v>
      </c>
      <c r="D78" s="4">
        <v>2013</v>
      </c>
      <c r="E78" s="19" t="s">
        <v>431</v>
      </c>
      <c r="F78" s="19" t="s">
        <v>772</v>
      </c>
      <c r="G78" s="19" t="str">
        <f t="shared" si="3"/>
        <v>10</v>
      </c>
      <c r="H78" s="19" t="str">
        <f t="shared" si="4"/>
        <v>35</v>
      </c>
      <c r="I78" s="19" t="str">
        <f t="shared" si="5"/>
        <v>06</v>
      </c>
      <c r="J78" s="19" t="s">
        <v>65</v>
      </c>
      <c r="K78" s="19" t="s">
        <v>159</v>
      </c>
      <c r="L78" s="19" t="s">
        <v>67</v>
      </c>
      <c r="M78" s="19" t="s">
        <v>51</v>
      </c>
      <c r="N78" s="19" t="s">
        <v>75</v>
      </c>
      <c r="O78" s="19" t="s">
        <v>75</v>
      </c>
      <c r="P78" s="19" t="s">
        <v>51</v>
      </c>
    </row>
    <row r="79" spans="1:16" ht="12.75" customHeight="1">
      <c r="A79" s="19" t="s">
        <v>770</v>
      </c>
      <c r="B79" s="19" t="s">
        <v>0</v>
      </c>
      <c r="C79" s="19" t="s">
        <v>860</v>
      </c>
      <c r="D79" s="4">
        <v>2013</v>
      </c>
      <c r="E79" s="19" t="s">
        <v>431</v>
      </c>
      <c r="F79" s="19" t="s">
        <v>772</v>
      </c>
      <c r="G79" s="19" t="str">
        <f t="shared" si="3"/>
        <v>10</v>
      </c>
      <c r="H79" s="19" t="str">
        <f t="shared" si="4"/>
        <v>35</v>
      </c>
      <c r="I79" s="19" t="str">
        <f t="shared" si="5"/>
        <v>29</v>
      </c>
      <c r="J79" s="19" t="s">
        <v>53</v>
      </c>
      <c r="K79" s="19" t="s">
        <v>861</v>
      </c>
      <c r="L79" s="19" t="s">
        <v>49</v>
      </c>
      <c r="M79" s="19" t="s">
        <v>75</v>
      </c>
      <c r="N79" s="19" t="s">
        <v>51</v>
      </c>
      <c r="O79" s="19" t="s">
        <v>75</v>
      </c>
      <c r="P79" s="19" t="s">
        <v>51</v>
      </c>
    </row>
    <row r="80" spans="1:16" ht="12.75" customHeight="1">
      <c r="A80" s="19" t="s">
        <v>770</v>
      </c>
      <c r="B80" s="19" t="s">
        <v>0</v>
      </c>
      <c r="C80" s="19" t="s">
        <v>862</v>
      </c>
      <c r="D80" s="4">
        <v>2013</v>
      </c>
      <c r="E80" s="19" t="s">
        <v>431</v>
      </c>
      <c r="F80" s="19" t="s">
        <v>772</v>
      </c>
      <c r="G80" s="19" t="str">
        <f t="shared" si="3"/>
        <v>10</v>
      </c>
      <c r="H80" s="19" t="str">
        <f t="shared" si="4"/>
        <v>35</v>
      </c>
      <c r="I80" s="19" t="str">
        <f t="shared" si="5"/>
        <v>36</v>
      </c>
      <c r="J80" s="19" t="s">
        <v>134</v>
      </c>
      <c r="K80" s="19" t="s">
        <v>66</v>
      </c>
      <c r="L80" s="19" t="s">
        <v>67</v>
      </c>
      <c r="M80" s="19" t="s">
        <v>51</v>
      </c>
      <c r="N80" s="19" t="s">
        <v>51</v>
      </c>
      <c r="O80" s="19" t="s">
        <v>75</v>
      </c>
      <c r="P80" s="19" t="s">
        <v>51</v>
      </c>
    </row>
    <row r="81" spans="1:16" ht="12.75" customHeight="1">
      <c r="A81" s="19" t="s">
        <v>770</v>
      </c>
      <c r="B81" s="19" t="s">
        <v>0</v>
      </c>
      <c r="C81" s="19" t="s">
        <v>863</v>
      </c>
      <c r="D81" s="4">
        <v>2013</v>
      </c>
      <c r="E81" s="19" t="s">
        <v>431</v>
      </c>
      <c r="F81" s="19" t="s">
        <v>772</v>
      </c>
      <c r="G81" s="19" t="str">
        <f t="shared" si="3"/>
        <v>10</v>
      </c>
      <c r="H81" s="19" t="str">
        <f t="shared" si="4"/>
        <v>36</v>
      </c>
      <c r="I81" s="19" t="str">
        <f t="shared" si="5"/>
        <v>40</v>
      </c>
      <c r="J81" s="19" t="s">
        <v>423</v>
      </c>
      <c r="K81" s="19" t="s">
        <v>151</v>
      </c>
      <c r="L81" s="19" t="s">
        <v>49</v>
      </c>
      <c r="M81" s="19" t="s">
        <v>75</v>
      </c>
      <c r="N81" s="19" t="s">
        <v>51</v>
      </c>
      <c r="O81" s="19" t="s">
        <v>75</v>
      </c>
      <c r="P81" s="19" t="s">
        <v>75</v>
      </c>
    </row>
    <row r="82" spans="1:16" ht="12.75" customHeight="1">
      <c r="A82" s="19" t="s">
        <v>770</v>
      </c>
      <c r="B82" s="19" t="s">
        <v>0</v>
      </c>
      <c r="C82" s="19" t="s">
        <v>864</v>
      </c>
      <c r="D82" s="4">
        <v>2013</v>
      </c>
      <c r="E82" s="19" t="s">
        <v>431</v>
      </c>
      <c r="F82" s="19" t="s">
        <v>772</v>
      </c>
      <c r="G82" s="19" t="str">
        <f t="shared" si="3"/>
        <v>10</v>
      </c>
      <c r="H82" s="19" t="str">
        <f t="shared" si="4"/>
        <v>36</v>
      </c>
      <c r="I82" s="19" t="str">
        <f t="shared" si="5"/>
        <v>43</v>
      </c>
      <c r="J82" s="19" t="s">
        <v>134</v>
      </c>
      <c r="K82" s="19" t="s">
        <v>66</v>
      </c>
      <c r="L82" s="19" t="s">
        <v>67</v>
      </c>
      <c r="M82" s="19" t="s">
        <v>75</v>
      </c>
      <c r="N82" s="19" t="s">
        <v>51</v>
      </c>
      <c r="O82" s="19" t="s">
        <v>75</v>
      </c>
      <c r="P82" s="19" t="s">
        <v>75</v>
      </c>
    </row>
    <row r="83" spans="1:16" ht="12.75" customHeight="1">
      <c r="A83" s="19" t="s">
        <v>770</v>
      </c>
      <c r="B83" s="19" t="s">
        <v>0</v>
      </c>
      <c r="C83" s="19" t="s">
        <v>865</v>
      </c>
      <c r="D83" s="4">
        <v>2013</v>
      </c>
      <c r="E83" s="19" t="s">
        <v>431</v>
      </c>
      <c r="F83" s="19" t="s">
        <v>772</v>
      </c>
      <c r="G83" s="19" t="str">
        <f t="shared" si="3"/>
        <v>10</v>
      </c>
      <c r="H83" s="19" t="str">
        <f t="shared" si="4"/>
        <v>36</v>
      </c>
      <c r="I83" s="19" t="str">
        <f t="shared" si="5"/>
        <v>56</v>
      </c>
      <c r="J83" s="19" t="s">
        <v>53</v>
      </c>
      <c r="K83" s="19" t="s">
        <v>866</v>
      </c>
      <c r="L83" s="19" t="s">
        <v>49</v>
      </c>
      <c r="M83" s="19" t="s">
        <v>75</v>
      </c>
      <c r="N83" s="19" t="s">
        <v>51</v>
      </c>
      <c r="O83" s="19" t="s">
        <v>75</v>
      </c>
      <c r="P83" s="19" t="s">
        <v>51</v>
      </c>
    </row>
    <row r="84" spans="1:16" ht="12.75" customHeight="1">
      <c r="A84" s="19" t="s">
        <v>770</v>
      </c>
      <c r="B84" s="19" t="s">
        <v>0</v>
      </c>
      <c r="C84" s="19" t="s">
        <v>867</v>
      </c>
      <c r="D84" s="4">
        <v>2013</v>
      </c>
      <c r="E84" s="19" t="s">
        <v>431</v>
      </c>
      <c r="F84" s="19" t="s">
        <v>772</v>
      </c>
      <c r="G84" s="19" t="str">
        <f t="shared" si="3"/>
        <v>10</v>
      </c>
      <c r="H84" s="19" t="str">
        <f t="shared" si="4"/>
        <v>37</v>
      </c>
      <c r="I84" s="19" t="str">
        <f t="shared" si="5"/>
        <v>13</v>
      </c>
      <c r="J84" s="19" t="s">
        <v>53</v>
      </c>
      <c r="K84" s="19" t="s">
        <v>868</v>
      </c>
      <c r="L84" s="19" t="s">
        <v>49</v>
      </c>
      <c r="M84" s="19" t="s">
        <v>51</v>
      </c>
      <c r="N84" s="19" t="s">
        <v>51</v>
      </c>
      <c r="O84" s="19" t="s">
        <v>75</v>
      </c>
      <c r="P84" s="19" t="s">
        <v>75</v>
      </c>
    </row>
    <row r="85" spans="1:16" ht="12.75" customHeight="1">
      <c r="A85" s="19" t="s">
        <v>770</v>
      </c>
      <c r="B85" s="19" t="s">
        <v>0</v>
      </c>
      <c r="C85" s="19" t="s">
        <v>869</v>
      </c>
      <c r="D85" s="4">
        <v>2013</v>
      </c>
      <c r="E85" s="19" t="s">
        <v>431</v>
      </c>
      <c r="F85" s="19" t="s">
        <v>772</v>
      </c>
      <c r="G85" s="19" t="str">
        <f t="shared" si="3"/>
        <v>10</v>
      </c>
      <c r="H85" s="19" t="str">
        <f t="shared" si="4"/>
        <v>37</v>
      </c>
      <c r="I85" s="19" t="str">
        <f t="shared" si="5"/>
        <v>22</v>
      </c>
      <c r="J85" s="19" t="s">
        <v>65</v>
      </c>
      <c r="K85" s="19" t="s">
        <v>159</v>
      </c>
      <c r="L85" s="19" t="s">
        <v>67</v>
      </c>
      <c r="M85" s="19" t="s">
        <v>75</v>
      </c>
      <c r="N85" s="19" t="s">
        <v>50</v>
      </c>
      <c r="O85" s="19" t="s">
        <v>50</v>
      </c>
      <c r="P85" s="19" t="s">
        <v>75</v>
      </c>
    </row>
    <row r="86" spans="1:16" ht="12.75" customHeight="1">
      <c r="A86" s="19" t="s">
        <v>770</v>
      </c>
      <c r="B86" s="19" t="s">
        <v>0</v>
      </c>
      <c r="C86" s="19" t="s">
        <v>870</v>
      </c>
      <c r="D86" s="4">
        <v>2013</v>
      </c>
      <c r="E86" s="19" t="s">
        <v>431</v>
      </c>
      <c r="F86" s="19" t="s">
        <v>772</v>
      </c>
      <c r="G86" s="19" t="str">
        <f t="shared" si="3"/>
        <v>10</v>
      </c>
      <c r="H86" s="19" t="str">
        <f t="shared" si="4"/>
        <v>37</v>
      </c>
      <c r="I86" s="19" t="str">
        <f t="shared" si="5"/>
        <v>29</v>
      </c>
      <c r="J86" s="19" t="s">
        <v>65</v>
      </c>
      <c r="K86" s="19" t="s">
        <v>637</v>
      </c>
      <c r="L86" s="19" t="s">
        <v>67</v>
      </c>
      <c r="M86" s="19" t="s">
        <v>75</v>
      </c>
      <c r="N86" s="19" t="s">
        <v>51</v>
      </c>
      <c r="O86" s="19" t="s">
        <v>50</v>
      </c>
      <c r="P86" s="19" t="s">
        <v>51</v>
      </c>
    </row>
    <row r="87" spans="1:16" ht="12.75" customHeight="1">
      <c r="A87" s="19" t="s">
        <v>770</v>
      </c>
      <c r="B87" s="19" t="s">
        <v>0</v>
      </c>
      <c r="C87" s="19" t="s">
        <v>871</v>
      </c>
      <c r="D87" s="4">
        <v>2013</v>
      </c>
      <c r="E87" s="19" t="s">
        <v>431</v>
      </c>
      <c r="F87" s="19" t="s">
        <v>772</v>
      </c>
      <c r="G87" s="19" t="str">
        <f t="shared" si="3"/>
        <v>10</v>
      </c>
      <c r="H87" s="19" t="str">
        <f t="shared" si="4"/>
        <v>38</v>
      </c>
      <c r="I87" s="19" t="str">
        <f t="shared" si="5"/>
        <v>17</v>
      </c>
      <c r="J87" s="19" t="s">
        <v>65</v>
      </c>
      <c r="K87" s="19" t="s">
        <v>117</v>
      </c>
      <c r="L87" s="19" t="s">
        <v>67</v>
      </c>
      <c r="M87" s="19" t="s">
        <v>55</v>
      </c>
      <c r="N87" s="19" t="s">
        <v>75</v>
      </c>
      <c r="O87" s="19" t="s">
        <v>75</v>
      </c>
      <c r="P87" s="19" t="s">
        <v>51</v>
      </c>
    </row>
    <row r="88" spans="1:16" ht="12.75" customHeight="1">
      <c r="A88" s="19" t="s">
        <v>770</v>
      </c>
      <c r="B88" s="19" t="s">
        <v>0</v>
      </c>
      <c r="C88" s="19" t="s">
        <v>872</v>
      </c>
      <c r="D88" s="4">
        <v>2013</v>
      </c>
      <c r="E88" s="19" t="s">
        <v>431</v>
      </c>
      <c r="F88" s="19" t="s">
        <v>772</v>
      </c>
      <c r="G88" s="19" t="str">
        <f t="shared" si="3"/>
        <v>10</v>
      </c>
      <c r="H88" s="19" t="str">
        <f t="shared" si="4"/>
        <v>39</v>
      </c>
      <c r="I88" s="19" t="str">
        <f t="shared" si="5"/>
        <v>21</v>
      </c>
      <c r="J88" s="19" t="s">
        <v>65</v>
      </c>
      <c r="K88" s="19" t="s">
        <v>585</v>
      </c>
      <c r="L88" s="19" t="s">
        <v>67</v>
      </c>
      <c r="M88" s="19" t="s">
        <v>55</v>
      </c>
      <c r="N88" s="19" t="s">
        <v>75</v>
      </c>
      <c r="O88" s="19" t="s">
        <v>75</v>
      </c>
      <c r="P88" s="19" t="s">
        <v>51</v>
      </c>
    </row>
    <row r="89" spans="1:16" ht="12.75" customHeight="1">
      <c r="A89" s="19" t="s">
        <v>770</v>
      </c>
      <c r="B89" s="19" t="s">
        <v>0</v>
      </c>
      <c r="C89" s="19" t="s">
        <v>873</v>
      </c>
      <c r="D89" s="4">
        <v>2013</v>
      </c>
      <c r="E89" s="19" t="s">
        <v>431</v>
      </c>
      <c r="F89" s="19" t="s">
        <v>772</v>
      </c>
      <c r="G89" s="19" t="str">
        <f t="shared" si="3"/>
        <v>10</v>
      </c>
      <c r="H89" s="19" t="str">
        <f t="shared" si="4"/>
        <v>39</v>
      </c>
      <c r="I89" s="19" t="str">
        <f t="shared" si="5"/>
        <v>27</v>
      </c>
      <c r="J89" s="19" t="s">
        <v>65</v>
      </c>
      <c r="K89" s="19" t="s">
        <v>66</v>
      </c>
      <c r="L89" s="19" t="s">
        <v>67</v>
      </c>
      <c r="M89" s="19" t="s">
        <v>75</v>
      </c>
      <c r="N89" s="19" t="s">
        <v>50</v>
      </c>
      <c r="O89" s="19" t="s">
        <v>75</v>
      </c>
      <c r="P89" s="19" t="s">
        <v>51</v>
      </c>
    </row>
    <row r="90" spans="1:16" ht="12.75" customHeight="1">
      <c r="A90" s="19" t="s">
        <v>770</v>
      </c>
      <c r="B90" s="19" t="s">
        <v>0</v>
      </c>
      <c r="C90" s="19" t="s">
        <v>874</v>
      </c>
      <c r="D90" s="4">
        <v>2013</v>
      </c>
      <c r="E90" s="19" t="s">
        <v>431</v>
      </c>
      <c r="F90" s="19" t="s">
        <v>772</v>
      </c>
      <c r="G90" s="19" t="str">
        <f t="shared" si="3"/>
        <v>10</v>
      </c>
      <c r="H90" s="19" t="str">
        <f t="shared" si="4"/>
        <v>39</v>
      </c>
      <c r="I90" s="19" t="str">
        <f t="shared" si="5"/>
        <v>39</v>
      </c>
      <c r="J90" s="19" t="s">
        <v>134</v>
      </c>
      <c r="K90" s="19" t="s">
        <v>66</v>
      </c>
      <c r="L90" s="19" t="s">
        <v>67</v>
      </c>
      <c r="M90" s="19" t="s">
        <v>51</v>
      </c>
      <c r="N90" s="19" t="s">
        <v>75</v>
      </c>
      <c r="O90" s="19" t="s">
        <v>75</v>
      </c>
      <c r="P90" s="19" t="s">
        <v>51</v>
      </c>
    </row>
    <row r="91" spans="1:16" ht="12.75" customHeight="1">
      <c r="A91" s="19" t="s">
        <v>770</v>
      </c>
      <c r="B91" s="19" t="s">
        <v>0</v>
      </c>
      <c r="C91" s="19" t="s">
        <v>875</v>
      </c>
      <c r="D91" s="4">
        <v>2013</v>
      </c>
      <c r="E91" s="19" t="s">
        <v>431</v>
      </c>
      <c r="F91" s="19" t="s">
        <v>772</v>
      </c>
      <c r="G91" s="19" t="str">
        <f t="shared" si="3"/>
        <v>10</v>
      </c>
      <c r="H91" s="19" t="str">
        <f t="shared" si="4"/>
        <v>39</v>
      </c>
      <c r="I91" s="19" t="str">
        <f t="shared" si="5"/>
        <v>54</v>
      </c>
      <c r="J91" s="19" t="s">
        <v>53</v>
      </c>
      <c r="K91" s="19" t="s">
        <v>876</v>
      </c>
      <c r="L91" s="19" t="s">
        <v>49</v>
      </c>
      <c r="M91" s="19" t="s">
        <v>51</v>
      </c>
      <c r="N91" s="19" t="s">
        <v>75</v>
      </c>
      <c r="O91" s="19" t="s">
        <v>75</v>
      </c>
      <c r="P91" s="19" t="s">
        <v>51</v>
      </c>
    </row>
    <row r="92" spans="1:16" ht="12.75" customHeight="1">
      <c r="A92" s="19" t="s">
        <v>770</v>
      </c>
      <c r="B92" s="19" t="s">
        <v>0</v>
      </c>
      <c r="C92" s="19" t="s">
        <v>877</v>
      </c>
      <c r="D92" s="4">
        <v>2013</v>
      </c>
      <c r="E92" s="19" t="s">
        <v>431</v>
      </c>
      <c r="F92" s="19" t="s">
        <v>772</v>
      </c>
      <c r="G92" s="19" t="str">
        <f t="shared" si="3"/>
        <v>10</v>
      </c>
      <c r="H92" s="19" t="str">
        <f t="shared" si="4"/>
        <v>40</v>
      </c>
      <c r="I92" s="19" t="str">
        <f t="shared" si="5"/>
        <v>03</v>
      </c>
      <c r="J92" s="19" t="s">
        <v>53</v>
      </c>
      <c r="K92" s="19" t="s">
        <v>878</v>
      </c>
      <c r="L92" s="19" t="s">
        <v>49</v>
      </c>
      <c r="M92" s="19" t="s">
        <v>55</v>
      </c>
      <c r="N92" s="19" t="s">
        <v>50</v>
      </c>
      <c r="O92" s="19" t="s">
        <v>75</v>
      </c>
      <c r="P92" s="19" t="s">
        <v>51</v>
      </c>
    </row>
    <row r="93" spans="1:16" ht="12.75" customHeight="1">
      <c r="A93" s="19" t="s">
        <v>770</v>
      </c>
      <c r="B93" s="19" t="s">
        <v>0</v>
      </c>
      <c r="C93" s="19" t="s">
        <v>879</v>
      </c>
      <c r="D93" s="4">
        <v>2013</v>
      </c>
      <c r="E93" s="19" t="s">
        <v>431</v>
      </c>
      <c r="F93" s="19" t="s">
        <v>772</v>
      </c>
      <c r="G93" s="19" t="str">
        <f t="shared" si="3"/>
        <v>10</v>
      </c>
      <c r="H93" s="19" t="str">
        <f t="shared" si="4"/>
        <v>40</v>
      </c>
      <c r="I93" s="19" t="str">
        <f t="shared" si="5"/>
        <v>20</v>
      </c>
      <c r="J93" s="19" t="s">
        <v>134</v>
      </c>
      <c r="K93" s="19" t="s">
        <v>66</v>
      </c>
      <c r="L93" s="19" t="s">
        <v>67</v>
      </c>
      <c r="M93" s="19" t="s">
        <v>55</v>
      </c>
      <c r="N93" s="19" t="s">
        <v>60</v>
      </c>
      <c r="O93" s="19" t="s">
        <v>50</v>
      </c>
      <c r="P93" s="19" t="s">
        <v>51</v>
      </c>
    </row>
    <row r="94" spans="1:16" ht="12.75" customHeight="1">
      <c r="A94" s="19" t="s">
        <v>770</v>
      </c>
      <c r="B94" s="19" t="s">
        <v>0</v>
      </c>
      <c r="C94" s="19" t="s">
        <v>880</v>
      </c>
      <c r="D94" s="4">
        <v>2013</v>
      </c>
      <c r="E94" s="19" t="s">
        <v>431</v>
      </c>
      <c r="F94" s="19" t="s">
        <v>772</v>
      </c>
      <c r="G94" s="19" t="str">
        <f t="shared" si="3"/>
        <v>10</v>
      </c>
      <c r="H94" s="19" t="str">
        <f t="shared" si="4"/>
        <v>40</v>
      </c>
      <c r="I94" s="19" t="str">
        <f t="shared" si="5"/>
        <v>25</v>
      </c>
      <c r="J94" s="19" t="s">
        <v>53</v>
      </c>
      <c r="K94" s="19" t="s">
        <v>881</v>
      </c>
      <c r="L94" s="19" t="s">
        <v>49</v>
      </c>
      <c r="M94" s="19" t="s">
        <v>55</v>
      </c>
      <c r="N94" s="19" t="s">
        <v>60</v>
      </c>
      <c r="O94" s="19" t="s">
        <v>50</v>
      </c>
      <c r="P94" s="19" t="s">
        <v>51</v>
      </c>
    </row>
    <row r="95" spans="1:16" ht="12.75" customHeight="1">
      <c r="A95" s="19" t="s">
        <v>770</v>
      </c>
      <c r="B95" s="19" t="s">
        <v>0</v>
      </c>
      <c r="C95" s="19" t="s">
        <v>882</v>
      </c>
      <c r="D95" s="4">
        <v>2013</v>
      </c>
      <c r="E95" s="19" t="s">
        <v>431</v>
      </c>
      <c r="F95" s="19" t="s">
        <v>772</v>
      </c>
      <c r="G95" s="19" t="str">
        <f t="shared" si="3"/>
        <v>10</v>
      </c>
      <c r="H95" s="19" t="str">
        <f t="shared" si="4"/>
        <v>40</v>
      </c>
      <c r="I95" s="19" t="str">
        <f t="shared" si="5"/>
        <v>39</v>
      </c>
      <c r="J95" s="19" t="s">
        <v>53</v>
      </c>
      <c r="K95" s="19" t="s">
        <v>883</v>
      </c>
      <c r="L95" s="19" t="s">
        <v>49</v>
      </c>
      <c r="M95" s="19" t="s">
        <v>55</v>
      </c>
      <c r="N95" s="19" t="s">
        <v>60</v>
      </c>
      <c r="O95" s="19" t="s">
        <v>50</v>
      </c>
      <c r="P95" s="19" t="s">
        <v>51</v>
      </c>
    </row>
    <row r="96" spans="1:16" ht="12.75" customHeight="1">
      <c r="A96" s="19" t="s">
        <v>770</v>
      </c>
      <c r="B96" s="19" t="s">
        <v>0</v>
      </c>
      <c r="C96" s="19" t="s">
        <v>884</v>
      </c>
      <c r="D96" s="4">
        <v>2013</v>
      </c>
      <c r="E96" s="19" t="s">
        <v>431</v>
      </c>
      <c r="F96" s="19" t="s">
        <v>772</v>
      </c>
      <c r="G96" s="19" t="str">
        <f t="shared" si="3"/>
        <v>10</v>
      </c>
      <c r="H96" s="19" t="str">
        <f t="shared" si="4"/>
        <v>40</v>
      </c>
      <c r="I96" s="19" t="str">
        <f t="shared" si="5"/>
        <v>51</v>
      </c>
      <c r="J96" s="19" t="s">
        <v>53</v>
      </c>
      <c r="K96" s="19" t="s">
        <v>885</v>
      </c>
      <c r="L96" s="19" t="s">
        <v>49</v>
      </c>
      <c r="M96" s="19" t="s">
        <v>51</v>
      </c>
      <c r="N96" s="19" t="s">
        <v>60</v>
      </c>
      <c r="O96" s="19" t="s">
        <v>75</v>
      </c>
      <c r="P96" s="19" t="s">
        <v>51</v>
      </c>
    </row>
    <row r="97" spans="1:16" ht="12.75" customHeight="1">
      <c r="A97" s="19" t="s">
        <v>770</v>
      </c>
      <c r="B97" s="19" t="s">
        <v>0</v>
      </c>
      <c r="C97" s="19" t="s">
        <v>886</v>
      </c>
      <c r="D97" s="4">
        <v>2013</v>
      </c>
      <c r="E97" s="19" t="s">
        <v>431</v>
      </c>
      <c r="F97" s="19" t="s">
        <v>772</v>
      </c>
      <c r="G97" s="19" t="str">
        <f t="shared" si="3"/>
        <v>10</v>
      </c>
      <c r="H97" s="19" t="str">
        <f t="shared" si="4"/>
        <v>40</v>
      </c>
      <c r="I97" s="19" t="str">
        <f t="shared" si="5"/>
        <v>56</v>
      </c>
      <c r="J97" s="19" t="s">
        <v>134</v>
      </c>
      <c r="K97" s="19" t="s">
        <v>66</v>
      </c>
      <c r="L97" s="19" t="s">
        <v>67</v>
      </c>
      <c r="M97" s="19" t="s">
        <v>51</v>
      </c>
      <c r="N97" s="19" t="s">
        <v>75</v>
      </c>
      <c r="O97" s="19" t="s">
        <v>75</v>
      </c>
      <c r="P97" s="19" t="s">
        <v>51</v>
      </c>
    </row>
    <row r="98" spans="1:16" ht="12.75" customHeight="1">
      <c r="A98" s="19" t="s">
        <v>770</v>
      </c>
      <c r="B98" s="19" t="s">
        <v>0</v>
      </c>
      <c r="C98" s="19" t="s">
        <v>887</v>
      </c>
      <c r="D98" s="4">
        <v>2013</v>
      </c>
      <c r="E98" s="19" t="s">
        <v>431</v>
      </c>
      <c r="F98" s="19" t="s">
        <v>772</v>
      </c>
      <c r="G98" s="19" t="str">
        <f t="shared" si="3"/>
        <v>10</v>
      </c>
      <c r="H98" s="19" t="str">
        <f t="shared" si="4"/>
        <v>40</v>
      </c>
      <c r="I98" s="19" t="str">
        <f t="shared" si="5"/>
        <v>59</v>
      </c>
      <c r="J98" s="19" t="s">
        <v>65</v>
      </c>
      <c r="K98" s="19" t="s">
        <v>159</v>
      </c>
      <c r="L98" s="19" t="s">
        <v>67</v>
      </c>
      <c r="M98" s="19" t="s">
        <v>75</v>
      </c>
      <c r="N98" s="19" t="s">
        <v>75</v>
      </c>
      <c r="O98" s="19" t="s">
        <v>75</v>
      </c>
      <c r="P98" s="19" t="s">
        <v>51</v>
      </c>
    </row>
    <row r="99" spans="1:16" ht="12.75" customHeight="1">
      <c r="A99" s="19" t="s">
        <v>770</v>
      </c>
      <c r="B99" s="19" t="s">
        <v>0</v>
      </c>
      <c r="C99" s="19" t="s">
        <v>888</v>
      </c>
      <c r="D99" s="4">
        <v>2013</v>
      </c>
      <c r="E99" s="19" t="s">
        <v>431</v>
      </c>
      <c r="F99" s="19" t="s">
        <v>772</v>
      </c>
      <c r="G99" s="19" t="str">
        <f t="shared" si="3"/>
        <v>10</v>
      </c>
      <c r="H99" s="19" t="str">
        <f t="shared" si="4"/>
        <v>41</v>
      </c>
      <c r="I99" s="19" t="str">
        <f t="shared" si="5"/>
        <v>20</v>
      </c>
      <c r="J99" s="19" t="s">
        <v>134</v>
      </c>
      <c r="K99" s="19" t="s">
        <v>66</v>
      </c>
      <c r="L99" s="19" t="s">
        <v>67</v>
      </c>
      <c r="M99" s="19" t="s">
        <v>51</v>
      </c>
      <c r="N99" s="19" t="s">
        <v>51</v>
      </c>
      <c r="O99" s="19" t="s">
        <v>75</v>
      </c>
      <c r="P99" s="19" t="s">
        <v>51</v>
      </c>
    </row>
    <row r="100" spans="1:16" ht="12.75" customHeight="1">
      <c r="A100" s="19" t="s">
        <v>770</v>
      </c>
      <c r="B100" s="19" t="s">
        <v>0</v>
      </c>
      <c r="C100" s="19" t="s">
        <v>889</v>
      </c>
      <c r="D100" s="4">
        <v>2013</v>
      </c>
      <c r="E100" s="19" t="s">
        <v>431</v>
      </c>
      <c r="F100" s="19" t="s">
        <v>772</v>
      </c>
      <c r="G100" s="19" t="str">
        <f t="shared" si="3"/>
        <v>10</v>
      </c>
      <c r="H100" s="19" t="str">
        <f t="shared" si="4"/>
        <v>41</v>
      </c>
      <c r="I100" s="19" t="str">
        <f t="shared" si="5"/>
        <v>42</v>
      </c>
      <c r="J100" s="19" t="s">
        <v>53</v>
      </c>
      <c r="K100" s="19" t="s">
        <v>890</v>
      </c>
      <c r="L100" s="19" t="s">
        <v>49</v>
      </c>
      <c r="M100" s="19" t="s">
        <v>75</v>
      </c>
      <c r="N100" s="19" t="s">
        <v>75</v>
      </c>
      <c r="O100" s="19" t="s">
        <v>75</v>
      </c>
      <c r="P100" s="19" t="s">
        <v>51</v>
      </c>
    </row>
    <row r="101" spans="1:16" ht="12.75" customHeight="1">
      <c r="A101" s="19" t="s">
        <v>770</v>
      </c>
      <c r="B101" s="19" t="s">
        <v>0</v>
      </c>
      <c r="C101" s="19" t="s">
        <v>891</v>
      </c>
      <c r="D101" s="4">
        <v>2013</v>
      </c>
      <c r="E101" s="19" t="s">
        <v>431</v>
      </c>
      <c r="F101" s="19" t="s">
        <v>772</v>
      </c>
      <c r="G101" s="19" t="str">
        <f t="shared" si="3"/>
        <v>10</v>
      </c>
      <c r="H101" s="19" t="str">
        <f t="shared" si="4"/>
        <v>41</v>
      </c>
      <c r="I101" s="19" t="str">
        <f t="shared" si="5"/>
        <v>44</v>
      </c>
      <c r="J101" s="19" t="s">
        <v>53</v>
      </c>
      <c r="K101" s="19" t="s">
        <v>892</v>
      </c>
      <c r="L101" s="19" t="s">
        <v>49</v>
      </c>
      <c r="M101" s="19" t="s">
        <v>75</v>
      </c>
      <c r="N101" s="19" t="s">
        <v>75</v>
      </c>
      <c r="O101" s="19" t="s">
        <v>75</v>
      </c>
      <c r="P101" s="19" t="s">
        <v>50</v>
      </c>
    </row>
    <row r="102" spans="1:16" ht="12.75" customHeight="1">
      <c r="A102" s="19" t="s">
        <v>770</v>
      </c>
      <c r="B102" s="19" t="s">
        <v>0</v>
      </c>
      <c r="C102" s="19" t="s">
        <v>893</v>
      </c>
      <c r="D102" s="4">
        <v>2013</v>
      </c>
      <c r="E102" s="19" t="s">
        <v>431</v>
      </c>
      <c r="F102" s="19" t="s">
        <v>772</v>
      </c>
      <c r="G102" s="19" t="str">
        <f t="shared" si="3"/>
        <v>10</v>
      </c>
      <c r="H102" s="19" t="str">
        <f t="shared" si="4"/>
        <v>41</v>
      </c>
      <c r="I102" s="19" t="str">
        <f t="shared" si="5"/>
        <v>46</v>
      </c>
      <c r="J102" s="19" t="s">
        <v>53</v>
      </c>
      <c r="K102" s="19" t="s">
        <v>894</v>
      </c>
      <c r="L102" s="19" t="s">
        <v>49</v>
      </c>
      <c r="M102" s="19" t="s">
        <v>75</v>
      </c>
      <c r="N102" s="19" t="s">
        <v>75</v>
      </c>
      <c r="O102" s="19" t="s">
        <v>60</v>
      </c>
      <c r="P102" s="19" t="s">
        <v>51</v>
      </c>
    </row>
    <row r="103" spans="1:16" ht="12.75" customHeight="1">
      <c r="A103" s="19" t="s">
        <v>770</v>
      </c>
      <c r="B103" s="19" t="s">
        <v>0</v>
      </c>
      <c r="C103" s="19" t="s">
        <v>895</v>
      </c>
      <c r="D103" s="4">
        <v>2013</v>
      </c>
      <c r="E103" s="19" t="s">
        <v>431</v>
      </c>
      <c r="F103" s="19" t="s">
        <v>772</v>
      </c>
      <c r="G103" s="19" t="str">
        <f t="shared" si="3"/>
        <v>10</v>
      </c>
      <c r="H103" s="19" t="str">
        <f t="shared" si="4"/>
        <v>41</v>
      </c>
      <c r="I103" s="19" t="str">
        <f t="shared" si="5"/>
        <v>49</v>
      </c>
      <c r="J103" s="19" t="s">
        <v>65</v>
      </c>
      <c r="K103" s="19" t="s">
        <v>117</v>
      </c>
      <c r="L103" s="19" t="s">
        <v>67</v>
      </c>
      <c r="M103" s="19" t="s">
        <v>75</v>
      </c>
      <c r="N103" s="19" t="s">
        <v>51</v>
      </c>
      <c r="O103" s="19" t="s">
        <v>75</v>
      </c>
      <c r="P103" s="19" t="s">
        <v>75</v>
      </c>
    </row>
    <row r="104" spans="1:16" ht="12.75" customHeight="1">
      <c r="A104" s="19" t="s">
        <v>770</v>
      </c>
      <c r="B104" s="19" t="s">
        <v>0</v>
      </c>
      <c r="C104" s="19" t="s">
        <v>896</v>
      </c>
      <c r="D104" s="4">
        <v>2013</v>
      </c>
      <c r="E104" s="19" t="s">
        <v>431</v>
      </c>
      <c r="F104" s="19" t="s">
        <v>772</v>
      </c>
      <c r="G104" s="19" t="str">
        <f t="shared" si="3"/>
        <v>10</v>
      </c>
      <c r="H104" s="19" t="str">
        <f t="shared" si="4"/>
        <v>41</v>
      </c>
      <c r="I104" s="19" t="str">
        <f t="shared" si="5"/>
        <v>57</v>
      </c>
      <c r="J104" s="19" t="s">
        <v>65</v>
      </c>
      <c r="K104" s="19" t="s">
        <v>162</v>
      </c>
      <c r="L104" s="19" t="s">
        <v>67</v>
      </c>
      <c r="M104" s="19" t="s">
        <v>51</v>
      </c>
      <c r="N104" s="19" t="s">
        <v>51</v>
      </c>
      <c r="O104" s="19" t="s">
        <v>51</v>
      </c>
      <c r="P104" s="19" t="s">
        <v>50</v>
      </c>
    </row>
    <row r="105" spans="1:16" ht="12.75" customHeight="1">
      <c r="A105" s="19" t="s">
        <v>770</v>
      </c>
      <c r="B105" s="19" t="s">
        <v>0</v>
      </c>
      <c r="C105" s="19" t="s">
        <v>897</v>
      </c>
      <c r="D105" s="4">
        <v>2013</v>
      </c>
      <c r="E105" s="19" t="s">
        <v>431</v>
      </c>
      <c r="F105" s="19" t="s">
        <v>772</v>
      </c>
      <c r="G105" s="19" t="str">
        <f t="shared" si="3"/>
        <v>10</v>
      </c>
      <c r="H105" s="19" t="str">
        <f t="shared" si="4"/>
        <v>42</v>
      </c>
      <c r="I105" s="19" t="str">
        <f t="shared" si="5"/>
        <v>00</v>
      </c>
      <c r="J105" s="19" t="s">
        <v>53</v>
      </c>
      <c r="K105" s="19" t="s">
        <v>829</v>
      </c>
      <c r="L105" s="19" t="s">
        <v>49</v>
      </c>
      <c r="M105" s="19" t="s">
        <v>75</v>
      </c>
      <c r="N105" s="19" t="s">
        <v>51</v>
      </c>
      <c r="O105" s="19" t="s">
        <v>51</v>
      </c>
      <c r="P105" s="19" t="s">
        <v>75</v>
      </c>
    </row>
    <row r="106" spans="1:16" ht="12.75" customHeight="1">
      <c r="A106" s="19" t="s">
        <v>770</v>
      </c>
      <c r="B106" s="19" t="s">
        <v>0</v>
      </c>
      <c r="C106" s="19" t="s">
        <v>898</v>
      </c>
      <c r="D106" s="4">
        <v>2013</v>
      </c>
      <c r="E106" s="19" t="s">
        <v>431</v>
      </c>
      <c r="F106" s="19" t="s">
        <v>772</v>
      </c>
      <c r="G106" s="19" t="str">
        <f t="shared" si="3"/>
        <v>10</v>
      </c>
      <c r="H106" s="19" t="str">
        <f t="shared" si="4"/>
        <v>42</v>
      </c>
      <c r="I106" s="19" t="str">
        <f t="shared" si="5"/>
        <v>05</v>
      </c>
      <c r="J106" s="19" t="s">
        <v>53</v>
      </c>
      <c r="K106" s="19" t="s">
        <v>831</v>
      </c>
      <c r="L106" s="19" t="s">
        <v>49</v>
      </c>
      <c r="M106" s="19" t="s">
        <v>75</v>
      </c>
      <c r="N106" s="19" t="s">
        <v>51</v>
      </c>
      <c r="O106" s="19" t="s">
        <v>51</v>
      </c>
      <c r="P106" s="19" t="s">
        <v>51</v>
      </c>
    </row>
    <row r="107" spans="1:16" ht="12.75" customHeight="1">
      <c r="A107" s="19" t="s">
        <v>770</v>
      </c>
      <c r="B107" s="19" t="s">
        <v>0</v>
      </c>
      <c r="C107" s="19" t="s">
        <v>899</v>
      </c>
      <c r="D107" s="4">
        <v>2013</v>
      </c>
      <c r="E107" s="19" t="s">
        <v>431</v>
      </c>
      <c r="F107" s="19" t="s">
        <v>772</v>
      </c>
      <c r="G107" s="19" t="str">
        <f t="shared" si="3"/>
        <v>10</v>
      </c>
      <c r="H107" s="19" t="str">
        <f t="shared" si="4"/>
        <v>42</v>
      </c>
      <c r="I107" s="19" t="str">
        <f t="shared" si="5"/>
        <v>08</v>
      </c>
      <c r="J107" s="19" t="s">
        <v>423</v>
      </c>
      <c r="K107" s="19" t="s">
        <v>110</v>
      </c>
      <c r="L107" s="19" t="s">
        <v>49</v>
      </c>
      <c r="M107" s="19" t="s">
        <v>75</v>
      </c>
      <c r="N107" s="19" t="s">
        <v>51</v>
      </c>
      <c r="O107" s="19" t="s">
        <v>51</v>
      </c>
      <c r="P107" s="19" t="s">
        <v>51</v>
      </c>
    </row>
    <row r="108" spans="1:16" ht="12.75" customHeight="1">
      <c r="A108" s="19" t="s">
        <v>770</v>
      </c>
      <c r="B108" s="19" t="s">
        <v>0</v>
      </c>
      <c r="C108" s="19" t="s">
        <v>900</v>
      </c>
      <c r="D108" s="4">
        <v>2013</v>
      </c>
      <c r="E108" s="19" t="s">
        <v>431</v>
      </c>
      <c r="F108" s="19" t="s">
        <v>772</v>
      </c>
      <c r="G108" s="19" t="str">
        <f t="shared" si="3"/>
        <v>10</v>
      </c>
      <c r="H108" s="19" t="str">
        <f t="shared" si="4"/>
        <v>42</v>
      </c>
      <c r="I108" s="19" t="str">
        <f t="shared" si="5"/>
        <v>12</v>
      </c>
      <c r="J108" s="19" t="s">
        <v>53</v>
      </c>
      <c r="K108" s="19" t="s">
        <v>814</v>
      </c>
      <c r="L108" s="19" t="s">
        <v>49</v>
      </c>
      <c r="M108" s="19" t="s">
        <v>75</v>
      </c>
      <c r="N108" s="19" t="s">
        <v>51</v>
      </c>
      <c r="O108" s="19" t="s">
        <v>51</v>
      </c>
      <c r="P108" s="19" t="s">
        <v>51</v>
      </c>
    </row>
    <row r="109" spans="1:16" ht="12.75" customHeight="1">
      <c r="A109" s="19" t="s">
        <v>770</v>
      </c>
      <c r="B109" s="19" t="s">
        <v>0</v>
      </c>
      <c r="C109" s="19" t="s">
        <v>901</v>
      </c>
      <c r="D109" s="4">
        <v>2013</v>
      </c>
      <c r="E109" s="19" t="s">
        <v>431</v>
      </c>
      <c r="F109" s="19" t="s">
        <v>772</v>
      </c>
      <c r="G109" s="19" t="str">
        <f t="shared" si="3"/>
        <v>10</v>
      </c>
      <c r="H109" s="19" t="str">
        <f t="shared" si="4"/>
        <v>42</v>
      </c>
      <c r="I109" s="19" t="str">
        <f t="shared" si="5"/>
        <v>27</v>
      </c>
      <c r="J109" s="19" t="s">
        <v>134</v>
      </c>
      <c r="K109" s="19" t="s">
        <v>66</v>
      </c>
      <c r="L109" s="19" t="s">
        <v>67</v>
      </c>
      <c r="M109" s="19" t="s">
        <v>75</v>
      </c>
      <c r="N109" s="19" t="s">
        <v>51</v>
      </c>
      <c r="O109" s="19" t="s">
        <v>51</v>
      </c>
      <c r="P109" s="19" t="s">
        <v>75</v>
      </c>
    </row>
    <row r="110" spans="1:16" ht="12.75" customHeight="1">
      <c r="A110" s="19" t="s">
        <v>770</v>
      </c>
      <c r="B110" s="19" t="s">
        <v>0</v>
      </c>
      <c r="C110" s="19" t="s">
        <v>902</v>
      </c>
      <c r="D110" s="4">
        <v>2013</v>
      </c>
      <c r="E110" s="19" t="s">
        <v>431</v>
      </c>
      <c r="F110" s="19" t="s">
        <v>772</v>
      </c>
      <c r="G110" s="19" t="str">
        <f t="shared" si="3"/>
        <v>10</v>
      </c>
      <c r="H110" s="19" t="str">
        <f t="shared" si="4"/>
        <v>42</v>
      </c>
      <c r="I110" s="19" t="str">
        <f t="shared" si="5"/>
        <v>30</v>
      </c>
      <c r="J110" s="19" t="s">
        <v>65</v>
      </c>
      <c r="K110" s="19" t="s">
        <v>159</v>
      </c>
      <c r="L110" s="19" t="s">
        <v>67</v>
      </c>
      <c r="M110" s="19" t="s">
        <v>75</v>
      </c>
      <c r="N110" s="19" t="s">
        <v>51</v>
      </c>
      <c r="O110" s="19" t="s">
        <v>51</v>
      </c>
      <c r="P110" s="19" t="s">
        <v>75</v>
      </c>
    </row>
    <row r="111" spans="1:16" ht="12.75" customHeight="1">
      <c r="A111" s="19" t="s">
        <v>770</v>
      </c>
      <c r="B111" s="19" t="s">
        <v>0</v>
      </c>
      <c r="C111" s="19" t="s">
        <v>903</v>
      </c>
      <c r="D111" s="4">
        <v>2013</v>
      </c>
      <c r="E111" s="19" t="s">
        <v>431</v>
      </c>
      <c r="F111" s="19" t="s">
        <v>772</v>
      </c>
      <c r="G111" s="19" t="str">
        <f t="shared" si="3"/>
        <v>10</v>
      </c>
      <c r="H111" s="19" t="str">
        <f t="shared" si="4"/>
        <v>43</v>
      </c>
      <c r="I111" s="19" t="str">
        <f t="shared" si="5"/>
        <v>05</v>
      </c>
      <c r="J111" s="19" t="s">
        <v>423</v>
      </c>
      <c r="K111" s="19" t="s">
        <v>110</v>
      </c>
      <c r="L111" s="19" t="s">
        <v>49</v>
      </c>
      <c r="M111" s="19" t="s">
        <v>75</v>
      </c>
      <c r="N111" s="19" t="s">
        <v>51</v>
      </c>
      <c r="O111" s="19" t="s">
        <v>75</v>
      </c>
      <c r="P111" s="19" t="s">
        <v>75</v>
      </c>
    </row>
    <row r="112" spans="1:16" ht="12.75" customHeight="1">
      <c r="A112" s="19" t="s">
        <v>770</v>
      </c>
      <c r="B112" s="19" t="s">
        <v>0</v>
      </c>
      <c r="C112" s="19" t="s">
        <v>904</v>
      </c>
      <c r="D112" s="4">
        <v>2013</v>
      </c>
      <c r="E112" s="19" t="s">
        <v>431</v>
      </c>
      <c r="F112" s="19" t="s">
        <v>772</v>
      </c>
      <c r="G112" s="19" t="str">
        <f t="shared" si="3"/>
        <v>10</v>
      </c>
      <c r="H112" s="19" t="str">
        <f t="shared" si="4"/>
        <v>43</v>
      </c>
      <c r="I112" s="19" t="str">
        <f t="shared" si="5"/>
        <v>06</v>
      </c>
      <c r="J112" s="19" t="s">
        <v>53</v>
      </c>
      <c r="K112" s="19" t="s">
        <v>905</v>
      </c>
      <c r="L112" s="19" t="s">
        <v>49</v>
      </c>
      <c r="M112" s="19" t="s">
        <v>75</v>
      </c>
      <c r="N112" s="19" t="s">
        <v>51</v>
      </c>
      <c r="O112" s="19" t="s">
        <v>75</v>
      </c>
      <c r="P112" s="19" t="s">
        <v>75</v>
      </c>
    </row>
    <row r="113" spans="1:16" ht="12.75" customHeight="1">
      <c r="A113" s="19" t="s">
        <v>770</v>
      </c>
      <c r="B113" s="19" t="s">
        <v>0</v>
      </c>
      <c r="C113" s="19" t="s">
        <v>906</v>
      </c>
      <c r="D113" s="4">
        <v>2013</v>
      </c>
      <c r="E113" s="19" t="s">
        <v>431</v>
      </c>
      <c r="F113" s="19" t="s">
        <v>772</v>
      </c>
      <c r="G113" s="19" t="str">
        <f t="shared" si="3"/>
        <v>10</v>
      </c>
      <c r="H113" s="19" t="str">
        <f t="shared" si="4"/>
        <v>43</v>
      </c>
      <c r="I113" s="19" t="str">
        <f t="shared" si="5"/>
        <v>23</v>
      </c>
      <c r="J113" s="19" t="s">
        <v>134</v>
      </c>
      <c r="K113" s="19" t="s">
        <v>66</v>
      </c>
      <c r="L113" s="19" t="s">
        <v>67</v>
      </c>
      <c r="M113" s="19" t="s">
        <v>75</v>
      </c>
      <c r="N113" s="19" t="s">
        <v>51</v>
      </c>
      <c r="O113" s="19" t="s">
        <v>75</v>
      </c>
      <c r="P113" s="19" t="s">
        <v>75</v>
      </c>
    </row>
    <row r="114" spans="1:16" ht="12.75" customHeight="1">
      <c r="A114" s="19" t="s">
        <v>770</v>
      </c>
      <c r="B114" s="19" t="s">
        <v>0</v>
      </c>
      <c r="C114" s="19" t="s">
        <v>907</v>
      </c>
      <c r="D114" s="4">
        <v>2013</v>
      </c>
      <c r="E114" s="19" t="s">
        <v>431</v>
      </c>
      <c r="F114" s="19" t="s">
        <v>772</v>
      </c>
      <c r="G114" s="19" t="str">
        <f t="shared" si="3"/>
        <v>10</v>
      </c>
      <c r="H114" s="19" t="str">
        <f t="shared" si="4"/>
        <v>44</v>
      </c>
      <c r="I114" s="19" t="str">
        <f t="shared" si="5"/>
        <v>33</v>
      </c>
      <c r="J114" s="19" t="s">
        <v>134</v>
      </c>
      <c r="K114" s="19" t="s">
        <v>66</v>
      </c>
      <c r="L114" s="19" t="s">
        <v>67</v>
      </c>
      <c r="M114" s="19" t="s">
        <v>75</v>
      </c>
      <c r="N114" s="19" t="s">
        <v>51</v>
      </c>
      <c r="O114" s="19" t="s">
        <v>51</v>
      </c>
      <c r="P114" s="19" t="s">
        <v>60</v>
      </c>
    </row>
    <row r="115" spans="1:16" ht="12.75" customHeight="1">
      <c r="A115" s="19" t="s">
        <v>770</v>
      </c>
      <c r="B115" s="19" t="s">
        <v>0</v>
      </c>
      <c r="C115" s="19" t="s">
        <v>908</v>
      </c>
      <c r="D115" s="4">
        <v>2013</v>
      </c>
      <c r="E115" s="19" t="s">
        <v>431</v>
      </c>
      <c r="F115" s="19" t="s">
        <v>772</v>
      </c>
      <c r="G115" s="19" t="str">
        <f t="shared" si="3"/>
        <v>10</v>
      </c>
      <c r="H115" s="19" t="str">
        <f t="shared" si="4"/>
        <v>44</v>
      </c>
      <c r="I115" s="19" t="str">
        <f t="shared" si="5"/>
        <v>51</v>
      </c>
      <c r="J115" s="19" t="s">
        <v>65</v>
      </c>
      <c r="K115" s="19" t="s">
        <v>159</v>
      </c>
      <c r="L115" s="19" t="s">
        <v>67</v>
      </c>
      <c r="M115" s="19" t="s">
        <v>75</v>
      </c>
      <c r="N115" s="19" t="s">
        <v>75</v>
      </c>
      <c r="O115" s="19" t="s">
        <v>75</v>
      </c>
      <c r="P115" s="19" t="s">
        <v>51</v>
      </c>
    </row>
    <row r="116" spans="1:16" ht="12.75" customHeight="1">
      <c r="A116" s="19" t="s">
        <v>770</v>
      </c>
      <c r="B116" s="19" t="s">
        <v>0</v>
      </c>
      <c r="C116" s="19" t="s">
        <v>909</v>
      </c>
      <c r="D116" s="4">
        <v>2013</v>
      </c>
      <c r="E116" s="19" t="s">
        <v>431</v>
      </c>
      <c r="F116" s="19" t="s">
        <v>772</v>
      </c>
      <c r="G116" s="19" t="str">
        <f t="shared" si="3"/>
        <v>10</v>
      </c>
      <c r="H116" s="19" t="str">
        <f t="shared" si="4"/>
        <v>45</v>
      </c>
      <c r="I116" s="19" t="str">
        <f t="shared" si="5"/>
        <v>06</v>
      </c>
      <c r="J116" s="19" t="s">
        <v>65</v>
      </c>
      <c r="K116" s="19" t="s">
        <v>585</v>
      </c>
      <c r="L116" s="19" t="s">
        <v>67</v>
      </c>
      <c r="M116" s="19" t="s">
        <v>75</v>
      </c>
      <c r="N116" s="19" t="s">
        <v>51</v>
      </c>
      <c r="O116" s="19" t="s">
        <v>75</v>
      </c>
      <c r="P116" s="19" t="s">
        <v>51</v>
      </c>
    </row>
    <row r="117" spans="1:16" ht="12.75" customHeight="1">
      <c r="A117" s="19" t="s">
        <v>770</v>
      </c>
      <c r="B117" s="19" t="s">
        <v>0</v>
      </c>
      <c r="C117" s="19" t="s">
        <v>910</v>
      </c>
      <c r="D117" s="4">
        <v>2013</v>
      </c>
      <c r="E117" s="19" t="s">
        <v>431</v>
      </c>
      <c r="F117" s="19" t="s">
        <v>772</v>
      </c>
      <c r="G117" s="19" t="str">
        <f t="shared" si="3"/>
        <v>10</v>
      </c>
      <c r="H117" s="19" t="str">
        <f t="shared" si="4"/>
        <v>46</v>
      </c>
      <c r="I117" s="19" t="str">
        <f t="shared" si="5"/>
        <v>02</v>
      </c>
      <c r="J117" s="19" t="s">
        <v>53</v>
      </c>
      <c r="K117" s="19" t="s">
        <v>890</v>
      </c>
      <c r="L117" s="19" t="s">
        <v>49</v>
      </c>
      <c r="M117" s="19" t="s">
        <v>60</v>
      </c>
      <c r="N117" s="19" t="s">
        <v>75</v>
      </c>
      <c r="O117" s="19" t="s">
        <v>75</v>
      </c>
      <c r="P117" s="19" t="s">
        <v>75</v>
      </c>
    </row>
    <row r="118" spans="1:16" ht="12.75" customHeight="1">
      <c r="A118" s="19" t="s">
        <v>770</v>
      </c>
      <c r="B118" s="19" t="s">
        <v>0</v>
      </c>
      <c r="C118" s="19" t="s">
        <v>911</v>
      </c>
      <c r="D118" s="4">
        <v>2013</v>
      </c>
      <c r="E118" s="19" t="s">
        <v>431</v>
      </c>
      <c r="F118" s="19" t="s">
        <v>772</v>
      </c>
      <c r="G118" s="19" t="str">
        <f t="shared" si="3"/>
        <v>10</v>
      </c>
      <c r="H118" s="19" t="str">
        <f t="shared" si="4"/>
        <v>46</v>
      </c>
      <c r="I118" s="19" t="str">
        <f t="shared" si="5"/>
        <v>05</v>
      </c>
      <c r="J118" s="19" t="s">
        <v>53</v>
      </c>
      <c r="K118" s="19" t="s">
        <v>892</v>
      </c>
      <c r="L118" s="19" t="s">
        <v>49</v>
      </c>
      <c r="M118" s="19" t="s">
        <v>51</v>
      </c>
      <c r="N118" s="19" t="s">
        <v>51</v>
      </c>
      <c r="O118" s="19" t="s">
        <v>75</v>
      </c>
      <c r="P118" s="19" t="s">
        <v>75</v>
      </c>
    </row>
    <row r="119" spans="1:16" ht="12.75" customHeight="1">
      <c r="A119" s="19" t="s">
        <v>770</v>
      </c>
      <c r="B119" s="19" t="s">
        <v>0</v>
      </c>
      <c r="C119" s="19" t="s">
        <v>912</v>
      </c>
      <c r="D119" s="4">
        <v>2013</v>
      </c>
      <c r="E119" s="19" t="s">
        <v>431</v>
      </c>
      <c r="F119" s="19" t="s">
        <v>772</v>
      </c>
      <c r="G119" s="19" t="str">
        <f t="shared" si="3"/>
        <v>10</v>
      </c>
      <c r="H119" s="19" t="str">
        <f t="shared" si="4"/>
        <v>46</v>
      </c>
      <c r="I119" s="19" t="str">
        <f t="shared" si="5"/>
        <v>21</v>
      </c>
      <c r="J119" s="19" t="s">
        <v>134</v>
      </c>
      <c r="K119" s="19" t="s">
        <v>66</v>
      </c>
      <c r="L119" s="19" t="s">
        <v>67</v>
      </c>
      <c r="M119" s="19" t="s">
        <v>75</v>
      </c>
      <c r="N119" s="19" t="s">
        <v>51</v>
      </c>
      <c r="O119" s="19" t="s">
        <v>51</v>
      </c>
      <c r="P119" s="19" t="s">
        <v>75</v>
      </c>
    </row>
    <row r="120" spans="1:16" ht="12.75" customHeight="1">
      <c r="A120" s="19" t="s">
        <v>770</v>
      </c>
      <c r="B120" s="19" t="s">
        <v>0</v>
      </c>
      <c r="C120" s="19" t="s">
        <v>913</v>
      </c>
      <c r="D120" s="4">
        <v>2013</v>
      </c>
      <c r="E120" s="19" t="s">
        <v>431</v>
      </c>
      <c r="F120" s="19" t="s">
        <v>772</v>
      </c>
      <c r="G120" s="19" t="str">
        <f t="shared" si="3"/>
        <v>10</v>
      </c>
      <c r="H120" s="19" t="str">
        <f t="shared" si="4"/>
        <v>48</v>
      </c>
      <c r="I120" s="19" t="str">
        <f t="shared" si="5"/>
        <v>31</v>
      </c>
      <c r="J120" s="19" t="s">
        <v>53</v>
      </c>
      <c r="K120" s="19" t="s">
        <v>914</v>
      </c>
      <c r="L120" s="19" t="s">
        <v>49</v>
      </c>
      <c r="M120" s="19" t="s">
        <v>75</v>
      </c>
      <c r="N120" s="19" t="s">
        <v>51</v>
      </c>
      <c r="O120" s="19" t="s">
        <v>75</v>
      </c>
      <c r="P120" s="19" t="s">
        <v>50</v>
      </c>
    </row>
    <row r="121" spans="1:16" ht="12.75" customHeight="1">
      <c r="A121" s="19" t="s">
        <v>770</v>
      </c>
      <c r="B121" s="19" t="s">
        <v>0</v>
      </c>
      <c r="C121" s="19" t="s">
        <v>915</v>
      </c>
      <c r="D121" s="4">
        <v>2013</v>
      </c>
      <c r="E121" s="19" t="s">
        <v>431</v>
      </c>
      <c r="F121" s="19" t="s">
        <v>772</v>
      </c>
      <c r="G121" s="19" t="str">
        <f t="shared" si="3"/>
        <v>10</v>
      </c>
      <c r="H121" s="19" t="str">
        <f t="shared" si="4"/>
        <v>48</v>
      </c>
      <c r="I121" s="19" t="str">
        <f t="shared" si="5"/>
        <v>53</v>
      </c>
      <c r="J121" s="19" t="s">
        <v>134</v>
      </c>
      <c r="K121" s="19" t="s">
        <v>66</v>
      </c>
      <c r="L121" s="19" t="s">
        <v>67</v>
      </c>
      <c r="M121" s="19" t="s">
        <v>75</v>
      </c>
      <c r="N121" s="19" t="s">
        <v>51</v>
      </c>
      <c r="O121" s="19" t="s">
        <v>75</v>
      </c>
      <c r="P121" s="19" t="s">
        <v>50</v>
      </c>
    </row>
    <row r="122" spans="1:16" ht="12.75" customHeight="1">
      <c r="A122" s="19" t="s">
        <v>770</v>
      </c>
      <c r="B122" s="19" t="s">
        <v>0</v>
      </c>
      <c r="C122" s="19" t="s">
        <v>916</v>
      </c>
      <c r="D122" s="4">
        <v>2013</v>
      </c>
      <c r="E122" s="19" t="s">
        <v>431</v>
      </c>
      <c r="F122" s="19" t="s">
        <v>772</v>
      </c>
      <c r="G122" s="19" t="str">
        <f t="shared" si="3"/>
        <v>10</v>
      </c>
      <c r="H122" s="19" t="str">
        <f t="shared" si="4"/>
        <v>49</v>
      </c>
      <c r="I122" s="19" t="str">
        <f t="shared" si="5"/>
        <v>12</v>
      </c>
      <c r="J122" s="19" t="s">
        <v>53</v>
      </c>
      <c r="K122" s="19" t="s">
        <v>917</v>
      </c>
      <c r="L122" s="19" t="s">
        <v>49</v>
      </c>
      <c r="M122" s="19" t="s">
        <v>75</v>
      </c>
      <c r="N122" s="19" t="s">
        <v>51</v>
      </c>
      <c r="O122" s="19" t="s">
        <v>75</v>
      </c>
      <c r="P122" s="19" t="s">
        <v>75</v>
      </c>
    </row>
    <row r="123" spans="1:16" ht="12.75" customHeight="1">
      <c r="A123" s="19" t="s">
        <v>770</v>
      </c>
      <c r="B123" s="19" t="s">
        <v>0</v>
      </c>
      <c r="C123" s="19" t="s">
        <v>918</v>
      </c>
      <c r="D123" s="4">
        <v>2013</v>
      </c>
      <c r="E123" s="19" t="s">
        <v>431</v>
      </c>
      <c r="F123" s="19" t="s">
        <v>772</v>
      </c>
      <c r="G123" s="19" t="str">
        <f t="shared" si="3"/>
        <v>10</v>
      </c>
      <c r="H123" s="19" t="str">
        <f t="shared" si="4"/>
        <v>49</v>
      </c>
      <c r="I123" s="19" t="str">
        <f t="shared" si="5"/>
        <v>18</v>
      </c>
      <c r="J123" s="19" t="s">
        <v>65</v>
      </c>
      <c r="K123" s="19" t="s">
        <v>159</v>
      </c>
      <c r="L123" s="19" t="s">
        <v>67</v>
      </c>
      <c r="M123" s="19" t="s">
        <v>75</v>
      </c>
      <c r="N123" s="19" t="s">
        <v>51</v>
      </c>
      <c r="O123" s="19" t="s">
        <v>75</v>
      </c>
      <c r="P123" s="19" t="s">
        <v>50</v>
      </c>
    </row>
    <row r="124" spans="1:16" ht="12.75" customHeight="1">
      <c r="A124" s="19" t="s">
        <v>770</v>
      </c>
      <c r="B124" s="19" t="s">
        <v>0</v>
      </c>
      <c r="C124" s="19" t="s">
        <v>919</v>
      </c>
      <c r="D124" s="4">
        <v>2013</v>
      </c>
      <c r="E124" s="19" t="s">
        <v>431</v>
      </c>
      <c r="F124" s="19" t="s">
        <v>772</v>
      </c>
      <c r="G124" s="19" t="str">
        <f t="shared" si="3"/>
        <v>10</v>
      </c>
      <c r="H124" s="19" t="str">
        <f t="shared" si="4"/>
        <v>50</v>
      </c>
      <c r="I124" s="19" t="str">
        <f t="shared" si="5"/>
        <v>13</v>
      </c>
      <c r="J124" s="19" t="s">
        <v>134</v>
      </c>
      <c r="K124" s="19" t="s">
        <v>66</v>
      </c>
      <c r="L124" s="19" t="s">
        <v>67</v>
      </c>
      <c r="M124" s="19" t="s">
        <v>75</v>
      </c>
      <c r="N124" s="19" t="s">
        <v>51</v>
      </c>
      <c r="O124" s="19" t="s">
        <v>60</v>
      </c>
      <c r="P124" s="19" t="s">
        <v>75</v>
      </c>
    </row>
    <row r="125" spans="1:16" ht="12.75" customHeight="1">
      <c r="A125" s="19" t="s">
        <v>770</v>
      </c>
      <c r="B125" s="19" t="s">
        <v>0</v>
      </c>
      <c r="C125" s="19" t="s">
        <v>920</v>
      </c>
      <c r="D125" s="4">
        <v>2013</v>
      </c>
      <c r="E125" s="19" t="s">
        <v>431</v>
      </c>
      <c r="F125" s="19" t="s">
        <v>772</v>
      </c>
      <c r="G125" s="19" t="str">
        <f t="shared" si="3"/>
        <v>10</v>
      </c>
      <c r="H125" s="19" t="str">
        <f t="shared" si="4"/>
        <v>51</v>
      </c>
      <c r="I125" s="19" t="str">
        <f t="shared" si="5"/>
        <v>46</v>
      </c>
      <c r="J125" s="19" t="s">
        <v>65</v>
      </c>
      <c r="K125" s="19" t="s">
        <v>159</v>
      </c>
      <c r="L125" s="19" t="s">
        <v>67</v>
      </c>
      <c r="M125" s="19" t="s">
        <v>75</v>
      </c>
      <c r="N125" s="19" t="s">
        <v>51</v>
      </c>
      <c r="O125" s="19" t="s">
        <v>75</v>
      </c>
      <c r="P125" s="19" t="s">
        <v>75</v>
      </c>
    </row>
    <row r="126" spans="1:16" ht="12.75" customHeight="1">
      <c r="A126" s="19" t="s">
        <v>770</v>
      </c>
      <c r="B126" s="19" t="s">
        <v>0</v>
      </c>
      <c r="C126" s="19" t="s">
        <v>921</v>
      </c>
      <c r="D126" s="4">
        <v>2013</v>
      </c>
      <c r="E126" s="19" t="s">
        <v>431</v>
      </c>
      <c r="F126" s="19" t="s">
        <v>772</v>
      </c>
      <c r="G126" s="19" t="str">
        <f t="shared" si="3"/>
        <v>10</v>
      </c>
      <c r="H126" s="19" t="str">
        <f t="shared" si="4"/>
        <v>51</v>
      </c>
      <c r="I126" s="19" t="str">
        <f t="shared" si="5"/>
        <v>53</v>
      </c>
      <c r="J126" s="19" t="s">
        <v>134</v>
      </c>
      <c r="K126" s="19" t="s">
        <v>66</v>
      </c>
      <c r="L126" s="19" t="s">
        <v>67</v>
      </c>
      <c r="M126" s="19" t="s">
        <v>75</v>
      </c>
      <c r="N126" s="19" t="s">
        <v>51</v>
      </c>
      <c r="O126" s="19" t="s">
        <v>75</v>
      </c>
      <c r="P126" s="19" t="s">
        <v>60</v>
      </c>
    </row>
    <row r="127" spans="1:16" ht="12.75" customHeight="1">
      <c r="A127" s="19" t="s">
        <v>770</v>
      </c>
      <c r="B127" s="19" t="s">
        <v>0</v>
      </c>
      <c r="C127" s="19" t="s">
        <v>922</v>
      </c>
      <c r="D127" s="4">
        <v>2013</v>
      </c>
      <c r="E127" s="19" t="s">
        <v>431</v>
      </c>
      <c r="F127" s="19" t="s">
        <v>772</v>
      </c>
      <c r="G127" s="19" t="str">
        <f t="shared" si="3"/>
        <v>10</v>
      </c>
      <c r="H127" s="19" t="str">
        <f t="shared" si="4"/>
        <v>52</v>
      </c>
      <c r="I127" s="19" t="str">
        <f t="shared" si="5"/>
        <v>00</v>
      </c>
      <c r="J127" s="19" t="s">
        <v>65</v>
      </c>
      <c r="K127" s="19" t="s">
        <v>66</v>
      </c>
      <c r="L127" s="19" t="s">
        <v>67</v>
      </c>
      <c r="M127" s="19" t="s">
        <v>50</v>
      </c>
      <c r="N127" s="19" t="s">
        <v>51</v>
      </c>
      <c r="O127" s="19" t="s">
        <v>75</v>
      </c>
      <c r="P127" s="19" t="s">
        <v>75</v>
      </c>
    </row>
    <row r="128" spans="1:16" ht="12.75" customHeight="1">
      <c r="A128" s="19" t="s">
        <v>770</v>
      </c>
      <c r="B128" s="19" t="s">
        <v>0</v>
      </c>
      <c r="C128" s="19" t="s">
        <v>923</v>
      </c>
      <c r="D128" s="4">
        <v>2013</v>
      </c>
      <c r="E128" s="19" t="s">
        <v>431</v>
      </c>
      <c r="F128" s="19" t="s">
        <v>772</v>
      </c>
      <c r="G128" s="19" t="str">
        <f t="shared" si="3"/>
        <v>10</v>
      </c>
      <c r="H128" s="19" t="str">
        <f t="shared" si="4"/>
        <v>52</v>
      </c>
      <c r="I128" s="19" t="str">
        <f t="shared" si="5"/>
        <v>25</v>
      </c>
      <c r="J128" s="19" t="s">
        <v>423</v>
      </c>
      <c r="K128" s="19" t="s">
        <v>151</v>
      </c>
      <c r="L128" s="19" t="s">
        <v>49</v>
      </c>
      <c r="M128" s="19" t="s">
        <v>55</v>
      </c>
      <c r="N128" s="19" t="s">
        <v>50</v>
      </c>
      <c r="O128" s="19" t="s">
        <v>60</v>
      </c>
      <c r="P128" s="19" t="s">
        <v>60</v>
      </c>
    </row>
    <row r="129" spans="1:16" ht="12.75" customHeight="1">
      <c r="A129" s="19" t="s">
        <v>770</v>
      </c>
      <c r="B129" s="19" t="s">
        <v>0</v>
      </c>
      <c r="C129" s="19" t="s">
        <v>924</v>
      </c>
      <c r="D129" s="4">
        <v>2013</v>
      </c>
      <c r="E129" s="19" t="s">
        <v>431</v>
      </c>
      <c r="F129" s="19" t="s">
        <v>772</v>
      </c>
      <c r="G129" s="19" t="str">
        <f t="shared" si="3"/>
        <v>10</v>
      </c>
      <c r="H129" s="19" t="str">
        <f t="shared" si="4"/>
        <v>52</v>
      </c>
      <c r="I129" s="19" t="str">
        <f t="shared" si="5"/>
        <v>27</v>
      </c>
      <c r="J129" s="19" t="s">
        <v>65</v>
      </c>
      <c r="K129" s="19" t="s">
        <v>66</v>
      </c>
      <c r="L129" s="19" t="s">
        <v>67</v>
      </c>
      <c r="M129" s="19" t="s">
        <v>55</v>
      </c>
      <c r="N129" s="19" t="s">
        <v>75</v>
      </c>
      <c r="O129" s="19" t="s">
        <v>60</v>
      </c>
      <c r="P129" s="19" t="s">
        <v>50</v>
      </c>
    </row>
    <row r="130" spans="1:16" ht="12.75" customHeight="1">
      <c r="A130" s="19" t="s">
        <v>770</v>
      </c>
      <c r="B130" s="19" t="s">
        <v>0</v>
      </c>
      <c r="C130" s="19" t="s">
        <v>925</v>
      </c>
      <c r="D130" s="4">
        <v>2013</v>
      </c>
      <c r="E130" s="19" t="s">
        <v>431</v>
      </c>
      <c r="F130" s="19" t="s">
        <v>772</v>
      </c>
      <c r="G130" s="19" t="str">
        <f t="shared" ref="G130:G193" si="6">LEFT(C130,2)</f>
        <v>10</v>
      </c>
      <c r="H130" s="19" t="str">
        <f t="shared" ref="H130:H193" si="7">MID(C130,4,2)</f>
        <v>54</v>
      </c>
      <c r="I130" s="19" t="str">
        <f t="shared" ref="I130:I193" si="8">MID(C130,7,2)</f>
        <v>46</v>
      </c>
      <c r="J130" s="19" t="s">
        <v>65</v>
      </c>
      <c r="K130" s="19" t="s">
        <v>159</v>
      </c>
      <c r="L130" s="19" t="s">
        <v>67</v>
      </c>
      <c r="M130" s="19" t="s">
        <v>51</v>
      </c>
      <c r="N130" s="19" t="s">
        <v>75</v>
      </c>
      <c r="O130" s="19" t="s">
        <v>75</v>
      </c>
      <c r="P130" s="19" t="s">
        <v>51</v>
      </c>
    </row>
    <row r="131" spans="1:16" ht="12.75" customHeight="1">
      <c r="A131" s="19" t="s">
        <v>770</v>
      </c>
      <c r="B131" s="19" t="s">
        <v>7</v>
      </c>
      <c r="C131" s="19" t="s">
        <v>926</v>
      </c>
      <c r="D131" s="4">
        <v>2013</v>
      </c>
      <c r="E131" s="19" t="s">
        <v>431</v>
      </c>
      <c r="F131" s="19" t="s">
        <v>772</v>
      </c>
      <c r="G131" s="19" t="str">
        <f t="shared" si="6"/>
        <v>11</v>
      </c>
      <c r="H131" s="19" t="str">
        <f t="shared" si="7"/>
        <v>19</v>
      </c>
      <c r="I131" s="19" t="str">
        <f t="shared" si="8"/>
        <v>54</v>
      </c>
      <c r="J131" s="19" t="s">
        <v>65</v>
      </c>
      <c r="K131" s="19" t="s">
        <v>117</v>
      </c>
      <c r="L131" s="19" t="s">
        <v>67</v>
      </c>
      <c r="M131" s="19" t="s">
        <v>51</v>
      </c>
      <c r="N131" s="19" t="s">
        <v>51</v>
      </c>
      <c r="O131" s="19" t="s">
        <v>51</v>
      </c>
      <c r="P131" s="19" t="s">
        <v>51</v>
      </c>
    </row>
    <row r="132" spans="1:16" ht="12.75" customHeight="1">
      <c r="A132" s="19" t="s">
        <v>770</v>
      </c>
      <c r="B132" s="19" t="s">
        <v>7</v>
      </c>
      <c r="C132" s="19" t="s">
        <v>927</v>
      </c>
      <c r="D132" s="4">
        <v>2013</v>
      </c>
      <c r="E132" s="19" t="s">
        <v>431</v>
      </c>
      <c r="F132" s="19" t="s">
        <v>772</v>
      </c>
      <c r="G132" s="19" t="str">
        <f t="shared" si="6"/>
        <v>11</v>
      </c>
      <c r="H132" s="19" t="str">
        <f t="shared" si="7"/>
        <v>20</v>
      </c>
      <c r="I132" s="19" t="str">
        <f t="shared" si="8"/>
        <v>10</v>
      </c>
      <c r="J132" s="19" t="s">
        <v>65</v>
      </c>
      <c r="K132" s="19" t="s">
        <v>117</v>
      </c>
      <c r="L132" s="19" t="s">
        <v>67</v>
      </c>
      <c r="M132" s="19" t="s">
        <v>51</v>
      </c>
      <c r="N132" s="19" t="s">
        <v>51</v>
      </c>
      <c r="O132" s="19" t="s">
        <v>51</v>
      </c>
      <c r="P132" s="19" t="s">
        <v>51</v>
      </c>
    </row>
    <row r="133" spans="1:16" ht="12.75" customHeight="1">
      <c r="A133" s="19" t="s">
        <v>770</v>
      </c>
      <c r="B133" s="19" t="s">
        <v>7</v>
      </c>
      <c r="C133" s="19" t="s">
        <v>928</v>
      </c>
      <c r="D133" s="4">
        <v>2013</v>
      </c>
      <c r="E133" s="19" t="s">
        <v>431</v>
      </c>
      <c r="F133" s="19" t="s">
        <v>772</v>
      </c>
      <c r="G133" s="19" t="str">
        <f t="shared" si="6"/>
        <v>11</v>
      </c>
      <c r="H133" s="19" t="str">
        <f t="shared" si="7"/>
        <v>20</v>
      </c>
      <c r="I133" s="19" t="str">
        <f t="shared" si="8"/>
        <v>18</v>
      </c>
      <c r="J133" s="19" t="s">
        <v>583</v>
      </c>
      <c r="K133" s="19" t="s">
        <v>929</v>
      </c>
      <c r="L133" s="19" t="s">
        <v>130</v>
      </c>
      <c r="M133" s="19" t="s">
        <v>51</v>
      </c>
      <c r="N133" s="19" t="s">
        <v>51</v>
      </c>
      <c r="O133" s="19" t="s">
        <v>51</v>
      </c>
      <c r="P133" s="19" t="s">
        <v>51</v>
      </c>
    </row>
    <row r="134" spans="1:16" ht="12.75" customHeight="1">
      <c r="A134" s="19" t="s">
        <v>770</v>
      </c>
      <c r="B134" s="19" t="s">
        <v>7</v>
      </c>
      <c r="C134" s="19" t="s">
        <v>930</v>
      </c>
      <c r="D134" s="4">
        <v>2013</v>
      </c>
      <c r="E134" s="19" t="s">
        <v>431</v>
      </c>
      <c r="F134" s="19" t="s">
        <v>772</v>
      </c>
      <c r="G134" s="19" t="str">
        <f t="shared" si="6"/>
        <v>11</v>
      </c>
      <c r="H134" s="19" t="str">
        <f t="shared" si="7"/>
        <v>20</v>
      </c>
      <c r="I134" s="19" t="str">
        <f t="shared" si="8"/>
        <v>24</v>
      </c>
      <c r="J134" s="19" t="s">
        <v>65</v>
      </c>
      <c r="K134" s="19" t="s">
        <v>159</v>
      </c>
      <c r="L134" s="19" t="s">
        <v>67</v>
      </c>
      <c r="M134" s="19" t="s">
        <v>51</v>
      </c>
      <c r="N134" s="19" t="s">
        <v>51</v>
      </c>
      <c r="O134" s="19" t="s">
        <v>51</v>
      </c>
      <c r="P134" s="19" t="s">
        <v>51</v>
      </c>
    </row>
    <row r="135" spans="1:16" ht="12.75" customHeight="1">
      <c r="A135" s="19" t="s">
        <v>770</v>
      </c>
      <c r="B135" s="19" t="s">
        <v>7</v>
      </c>
      <c r="C135" s="19" t="s">
        <v>931</v>
      </c>
      <c r="D135" s="4">
        <v>2013</v>
      </c>
      <c r="E135" s="19" t="s">
        <v>431</v>
      </c>
      <c r="F135" s="19" t="s">
        <v>772</v>
      </c>
      <c r="G135" s="19" t="str">
        <f t="shared" si="6"/>
        <v>11</v>
      </c>
      <c r="H135" s="19" t="str">
        <f t="shared" si="7"/>
        <v>20</v>
      </c>
      <c r="I135" s="19" t="str">
        <f t="shared" si="8"/>
        <v>26</v>
      </c>
      <c r="J135" s="19" t="s">
        <v>65</v>
      </c>
      <c r="K135" s="19" t="s">
        <v>159</v>
      </c>
      <c r="L135" s="19" t="s">
        <v>67</v>
      </c>
      <c r="M135" s="19" t="s">
        <v>51</v>
      </c>
      <c r="N135" s="19" t="s">
        <v>51</v>
      </c>
      <c r="O135" s="19" t="s">
        <v>51</v>
      </c>
      <c r="P135" s="19" t="s">
        <v>51</v>
      </c>
    </row>
    <row r="136" spans="1:16" ht="12.75" customHeight="1">
      <c r="A136" s="19" t="s">
        <v>770</v>
      </c>
      <c r="B136" s="19" t="s">
        <v>7</v>
      </c>
      <c r="C136" s="19" t="s">
        <v>932</v>
      </c>
      <c r="D136" s="4">
        <v>2013</v>
      </c>
      <c r="E136" s="19" t="s">
        <v>431</v>
      </c>
      <c r="F136" s="19" t="s">
        <v>772</v>
      </c>
      <c r="G136" s="19" t="str">
        <f t="shared" si="6"/>
        <v>11</v>
      </c>
      <c r="H136" s="19" t="str">
        <f t="shared" si="7"/>
        <v>20</v>
      </c>
      <c r="I136" s="19" t="str">
        <f t="shared" si="8"/>
        <v>39</v>
      </c>
      <c r="J136" s="19" t="s">
        <v>433</v>
      </c>
      <c r="K136" s="19" t="s">
        <v>436</v>
      </c>
      <c r="L136" s="19" t="s">
        <v>49</v>
      </c>
      <c r="M136" s="19" t="s">
        <v>51</v>
      </c>
      <c r="N136" s="19" t="s">
        <v>51</v>
      </c>
      <c r="O136" s="19" t="s">
        <v>51</v>
      </c>
      <c r="P136" s="19" t="s">
        <v>51</v>
      </c>
    </row>
    <row r="137" spans="1:16" ht="12.75" customHeight="1">
      <c r="A137" s="19" t="s">
        <v>770</v>
      </c>
      <c r="B137" s="19" t="s">
        <v>7</v>
      </c>
      <c r="C137" s="19" t="s">
        <v>933</v>
      </c>
      <c r="D137" s="4">
        <v>2013</v>
      </c>
      <c r="E137" s="19" t="s">
        <v>431</v>
      </c>
      <c r="F137" s="19" t="s">
        <v>772</v>
      </c>
      <c r="G137" s="19" t="str">
        <f t="shared" si="6"/>
        <v>11</v>
      </c>
      <c r="H137" s="19" t="str">
        <f t="shared" si="7"/>
        <v>20</v>
      </c>
      <c r="I137" s="19" t="str">
        <f t="shared" si="8"/>
        <v>41</v>
      </c>
      <c r="J137" s="19" t="s">
        <v>433</v>
      </c>
      <c r="K137" s="19" t="s">
        <v>436</v>
      </c>
      <c r="L137" s="19" t="s">
        <v>49</v>
      </c>
      <c r="M137" s="19" t="s">
        <v>51</v>
      </c>
      <c r="N137" s="19" t="s">
        <v>51</v>
      </c>
      <c r="O137" s="19" t="s">
        <v>51</v>
      </c>
      <c r="P137" s="19" t="s">
        <v>51</v>
      </c>
    </row>
    <row r="138" spans="1:16" ht="12.75" customHeight="1">
      <c r="A138" s="19" t="s">
        <v>770</v>
      </c>
      <c r="B138" s="19" t="s">
        <v>7</v>
      </c>
      <c r="C138" s="19" t="s">
        <v>934</v>
      </c>
      <c r="D138" s="4">
        <v>2013</v>
      </c>
      <c r="E138" s="19" t="s">
        <v>431</v>
      </c>
      <c r="F138" s="19" t="s">
        <v>772</v>
      </c>
      <c r="G138" s="19" t="str">
        <f t="shared" si="6"/>
        <v>11</v>
      </c>
      <c r="H138" s="19" t="str">
        <f t="shared" si="7"/>
        <v>20</v>
      </c>
      <c r="I138" s="19" t="str">
        <f t="shared" si="8"/>
        <v>42</v>
      </c>
      <c r="J138" s="19" t="s">
        <v>423</v>
      </c>
      <c r="K138" s="19" t="s">
        <v>151</v>
      </c>
      <c r="L138" s="19" t="s">
        <v>49</v>
      </c>
      <c r="M138" s="19" t="s">
        <v>51</v>
      </c>
      <c r="N138" s="19" t="s">
        <v>51</v>
      </c>
      <c r="O138" s="19" t="s">
        <v>51</v>
      </c>
      <c r="P138" s="19" t="s">
        <v>51</v>
      </c>
    </row>
    <row r="139" spans="1:16" ht="12.75" customHeight="1">
      <c r="A139" s="19" t="s">
        <v>770</v>
      </c>
      <c r="B139" s="19" t="s">
        <v>7</v>
      </c>
      <c r="C139" s="19" t="s">
        <v>935</v>
      </c>
      <c r="D139" s="4">
        <v>2013</v>
      </c>
      <c r="E139" s="19" t="s">
        <v>431</v>
      </c>
      <c r="F139" s="19" t="s">
        <v>772</v>
      </c>
      <c r="G139" s="19" t="str">
        <f t="shared" si="6"/>
        <v>11</v>
      </c>
      <c r="H139" s="19" t="str">
        <f t="shared" si="7"/>
        <v>20</v>
      </c>
      <c r="I139" s="19" t="str">
        <f t="shared" si="8"/>
        <v>44</v>
      </c>
      <c r="J139" s="19" t="s">
        <v>53</v>
      </c>
      <c r="K139" s="19" t="s">
        <v>814</v>
      </c>
      <c r="L139" s="19" t="s">
        <v>49</v>
      </c>
      <c r="M139" s="19" t="s">
        <v>51</v>
      </c>
      <c r="N139" s="19" t="s">
        <v>51</v>
      </c>
      <c r="O139" s="19" t="s">
        <v>51</v>
      </c>
      <c r="P139" s="19" t="s">
        <v>51</v>
      </c>
    </row>
    <row r="140" spans="1:16" ht="12.75" customHeight="1">
      <c r="A140" s="19" t="s">
        <v>770</v>
      </c>
      <c r="B140" s="19" t="s">
        <v>7</v>
      </c>
      <c r="C140" s="19" t="s">
        <v>936</v>
      </c>
      <c r="D140" s="4">
        <v>2013</v>
      </c>
      <c r="E140" s="19" t="s">
        <v>431</v>
      </c>
      <c r="F140" s="19" t="s">
        <v>772</v>
      </c>
      <c r="G140" s="19" t="str">
        <f t="shared" si="6"/>
        <v>11</v>
      </c>
      <c r="H140" s="19" t="str">
        <f t="shared" si="7"/>
        <v>20</v>
      </c>
      <c r="I140" s="19" t="str">
        <f t="shared" si="8"/>
        <v>58</v>
      </c>
      <c r="J140" s="19" t="s">
        <v>65</v>
      </c>
      <c r="K140" s="19" t="s">
        <v>66</v>
      </c>
      <c r="L140" s="19" t="s">
        <v>67</v>
      </c>
      <c r="M140" s="19" t="s">
        <v>51</v>
      </c>
      <c r="N140" s="19" t="s">
        <v>51</v>
      </c>
      <c r="O140" s="19" t="s">
        <v>51</v>
      </c>
      <c r="P140" s="19" t="s">
        <v>51</v>
      </c>
    </row>
    <row r="141" spans="1:16" ht="12.75" customHeight="1">
      <c r="A141" s="19" t="s">
        <v>770</v>
      </c>
      <c r="B141" s="19" t="s">
        <v>7</v>
      </c>
      <c r="C141" s="19" t="s">
        <v>937</v>
      </c>
      <c r="D141" s="4">
        <v>2013</v>
      </c>
      <c r="E141" s="19" t="s">
        <v>431</v>
      </c>
      <c r="F141" s="19" t="s">
        <v>772</v>
      </c>
      <c r="G141" s="19" t="str">
        <f t="shared" si="6"/>
        <v>11</v>
      </c>
      <c r="H141" s="19" t="str">
        <f t="shared" si="7"/>
        <v>21</v>
      </c>
      <c r="I141" s="19" t="str">
        <f t="shared" si="8"/>
        <v>00</v>
      </c>
      <c r="J141" s="19" t="s">
        <v>65</v>
      </c>
      <c r="K141" s="19" t="s">
        <v>159</v>
      </c>
      <c r="L141" s="19" t="s">
        <v>67</v>
      </c>
      <c r="M141" s="19" t="s">
        <v>51</v>
      </c>
      <c r="N141" s="19" t="s">
        <v>51</v>
      </c>
      <c r="O141" s="19" t="s">
        <v>51</v>
      </c>
      <c r="P141" s="19" t="s">
        <v>51</v>
      </c>
    </row>
    <row r="142" spans="1:16" ht="12.75" customHeight="1">
      <c r="A142" s="19" t="s">
        <v>770</v>
      </c>
      <c r="B142" s="19" t="s">
        <v>7</v>
      </c>
      <c r="C142" s="19" t="s">
        <v>938</v>
      </c>
      <c r="D142" s="4">
        <v>2013</v>
      </c>
      <c r="E142" s="19" t="s">
        <v>431</v>
      </c>
      <c r="F142" s="19" t="s">
        <v>772</v>
      </c>
      <c r="G142" s="19" t="str">
        <f t="shared" si="6"/>
        <v>11</v>
      </c>
      <c r="H142" s="19" t="str">
        <f t="shared" si="7"/>
        <v>21</v>
      </c>
      <c r="I142" s="19" t="str">
        <f t="shared" si="8"/>
        <v>11</v>
      </c>
      <c r="J142" s="19" t="s">
        <v>65</v>
      </c>
      <c r="K142" s="19" t="s">
        <v>159</v>
      </c>
      <c r="L142" s="19" t="s">
        <v>67</v>
      </c>
      <c r="M142" s="19" t="s">
        <v>51</v>
      </c>
      <c r="N142" s="19" t="s">
        <v>51</v>
      </c>
      <c r="O142" s="19" t="s">
        <v>51</v>
      </c>
      <c r="P142" s="19" t="s">
        <v>51</v>
      </c>
    </row>
    <row r="143" spans="1:16" ht="12.75" customHeight="1">
      <c r="A143" s="19" t="s">
        <v>770</v>
      </c>
      <c r="B143" s="19" t="s">
        <v>7</v>
      </c>
      <c r="C143" s="19" t="s">
        <v>939</v>
      </c>
      <c r="D143" s="4">
        <v>2013</v>
      </c>
      <c r="E143" s="19" t="s">
        <v>431</v>
      </c>
      <c r="F143" s="19" t="s">
        <v>772</v>
      </c>
      <c r="G143" s="19" t="str">
        <f t="shared" si="6"/>
        <v>11</v>
      </c>
      <c r="H143" s="19" t="str">
        <f t="shared" si="7"/>
        <v>21</v>
      </c>
      <c r="I143" s="19" t="str">
        <f t="shared" si="8"/>
        <v>15</v>
      </c>
      <c r="J143" s="19" t="s">
        <v>423</v>
      </c>
      <c r="K143" s="19" t="s">
        <v>151</v>
      </c>
      <c r="L143" s="19" t="s">
        <v>67</v>
      </c>
      <c r="M143" s="19" t="s">
        <v>75</v>
      </c>
      <c r="N143" s="19" t="s">
        <v>75</v>
      </c>
      <c r="O143" s="19" t="s">
        <v>75</v>
      </c>
      <c r="P143" s="19" t="s">
        <v>51</v>
      </c>
    </row>
    <row r="144" spans="1:16" ht="12.75" customHeight="1">
      <c r="A144" s="19" t="s">
        <v>770</v>
      </c>
      <c r="B144" s="19" t="s">
        <v>7</v>
      </c>
      <c r="C144" s="19" t="s">
        <v>940</v>
      </c>
      <c r="D144" s="4">
        <v>2013</v>
      </c>
      <c r="E144" s="19" t="s">
        <v>431</v>
      </c>
      <c r="F144" s="19" t="s">
        <v>772</v>
      </c>
      <c r="G144" s="19" t="str">
        <f t="shared" si="6"/>
        <v>11</v>
      </c>
      <c r="H144" s="19" t="str">
        <f t="shared" si="7"/>
        <v>21</v>
      </c>
      <c r="I144" s="19" t="str">
        <f t="shared" si="8"/>
        <v>17</v>
      </c>
      <c r="J144" s="19" t="s">
        <v>433</v>
      </c>
      <c r="K144" s="19" t="s">
        <v>439</v>
      </c>
      <c r="L144" s="19" t="s">
        <v>67</v>
      </c>
      <c r="M144" s="19" t="s">
        <v>50</v>
      </c>
      <c r="N144" s="19" t="s">
        <v>51</v>
      </c>
      <c r="O144" s="19" t="s">
        <v>75</v>
      </c>
      <c r="P144" s="19" t="s">
        <v>75</v>
      </c>
    </row>
    <row r="145" spans="1:16" ht="12.75" customHeight="1">
      <c r="A145" s="19" t="s">
        <v>770</v>
      </c>
      <c r="B145" s="19" t="s">
        <v>7</v>
      </c>
      <c r="C145" s="19" t="s">
        <v>941</v>
      </c>
      <c r="D145" s="4">
        <v>2013</v>
      </c>
      <c r="E145" s="19" t="s">
        <v>431</v>
      </c>
      <c r="F145" s="19" t="s">
        <v>772</v>
      </c>
      <c r="G145" s="19" t="str">
        <f t="shared" si="6"/>
        <v>11</v>
      </c>
      <c r="H145" s="19" t="str">
        <f t="shared" si="7"/>
        <v>21</v>
      </c>
      <c r="I145" s="19" t="str">
        <f t="shared" si="8"/>
        <v>37</v>
      </c>
      <c r="J145" s="19" t="s">
        <v>583</v>
      </c>
      <c r="K145" s="19" t="s">
        <v>942</v>
      </c>
      <c r="L145" s="19" t="s">
        <v>67</v>
      </c>
      <c r="M145" s="19" t="s">
        <v>55</v>
      </c>
      <c r="N145" s="19" t="s">
        <v>51</v>
      </c>
      <c r="O145" s="19" t="s">
        <v>50</v>
      </c>
      <c r="P145" s="19" t="s">
        <v>50</v>
      </c>
    </row>
    <row r="146" spans="1:16" ht="12.75" customHeight="1">
      <c r="A146" s="19" t="s">
        <v>770</v>
      </c>
      <c r="B146" s="19" t="s">
        <v>7</v>
      </c>
      <c r="C146" s="19" t="s">
        <v>943</v>
      </c>
      <c r="D146" s="4">
        <v>2013</v>
      </c>
      <c r="E146" s="19" t="s">
        <v>431</v>
      </c>
      <c r="F146" s="19" t="s">
        <v>772</v>
      </c>
      <c r="G146" s="19" t="str">
        <f t="shared" si="6"/>
        <v>11</v>
      </c>
      <c r="H146" s="19" t="str">
        <f t="shared" si="7"/>
        <v>22</v>
      </c>
      <c r="I146" s="19" t="str">
        <f t="shared" si="8"/>
        <v>03</v>
      </c>
      <c r="J146" s="19" t="s">
        <v>65</v>
      </c>
      <c r="K146" s="19" t="s">
        <v>159</v>
      </c>
      <c r="L146" s="19" t="s">
        <v>67</v>
      </c>
      <c r="M146" s="19" t="s">
        <v>55</v>
      </c>
      <c r="N146" s="19" t="s">
        <v>51</v>
      </c>
      <c r="O146" s="19" t="s">
        <v>50</v>
      </c>
      <c r="P146" s="19" t="s">
        <v>50</v>
      </c>
    </row>
    <row r="147" spans="1:16" ht="12.75" customHeight="1">
      <c r="A147" s="19" t="s">
        <v>770</v>
      </c>
      <c r="B147" s="19" t="s">
        <v>7</v>
      </c>
      <c r="C147" s="19" t="s">
        <v>944</v>
      </c>
      <c r="D147" s="4">
        <v>2013</v>
      </c>
      <c r="E147" s="19" t="s">
        <v>431</v>
      </c>
      <c r="F147" s="19" t="s">
        <v>772</v>
      </c>
      <c r="G147" s="19" t="str">
        <f t="shared" si="6"/>
        <v>11</v>
      </c>
      <c r="H147" s="19" t="str">
        <f t="shared" si="7"/>
        <v>22</v>
      </c>
      <c r="I147" s="19" t="str">
        <f t="shared" si="8"/>
        <v>26</v>
      </c>
      <c r="J147" s="19" t="s">
        <v>423</v>
      </c>
      <c r="K147" s="19" t="s">
        <v>110</v>
      </c>
      <c r="L147" s="19" t="s">
        <v>49</v>
      </c>
      <c r="M147" s="19" t="s">
        <v>51</v>
      </c>
      <c r="N147" s="19" t="s">
        <v>51</v>
      </c>
      <c r="O147" s="19" t="s">
        <v>75</v>
      </c>
      <c r="P147" s="19" t="s">
        <v>75</v>
      </c>
    </row>
    <row r="148" spans="1:16" ht="12.75" customHeight="1">
      <c r="A148" s="19" t="s">
        <v>770</v>
      </c>
      <c r="B148" s="19" t="s">
        <v>7</v>
      </c>
      <c r="C148" s="19" t="s">
        <v>944</v>
      </c>
      <c r="D148" s="4">
        <v>2013</v>
      </c>
      <c r="E148" s="19" t="s">
        <v>431</v>
      </c>
      <c r="F148" s="19" t="s">
        <v>772</v>
      </c>
      <c r="G148" s="19" t="str">
        <f t="shared" si="6"/>
        <v>11</v>
      </c>
      <c r="H148" s="19" t="str">
        <f t="shared" si="7"/>
        <v>22</v>
      </c>
      <c r="I148" s="19" t="str">
        <f t="shared" si="8"/>
        <v>26</v>
      </c>
      <c r="J148" s="19" t="s">
        <v>53</v>
      </c>
      <c r="K148" s="19" t="s">
        <v>831</v>
      </c>
      <c r="L148" s="19" t="s">
        <v>49</v>
      </c>
      <c r="M148" s="19" t="s">
        <v>51</v>
      </c>
      <c r="N148" s="19" t="s">
        <v>51</v>
      </c>
      <c r="O148" s="19" t="s">
        <v>75</v>
      </c>
      <c r="P148" s="19" t="s">
        <v>75</v>
      </c>
    </row>
    <row r="149" spans="1:16" ht="12.75" customHeight="1">
      <c r="A149" s="19" t="s">
        <v>770</v>
      </c>
      <c r="B149" s="19" t="s">
        <v>7</v>
      </c>
      <c r="C149" s="19" t="s">
        <v>945</v>
      </c>
      <c r="D149" s="4">
        <v>2013</v>
      </c>
      <c r="E149" s="19" t="s">
        <v>431</v>
      </c>
      <c r="F149" s="19" t="s">
        <v>772</v>
      </c>
      <c r="G149" s="19" t="str">
        <f t="shared" si="6"/>
        <v>11</v>
      </c>
      <c r="H149" s="19" t="str">
        <f t="shared" si="7"/>
        <v>22</v>
      </c>
      <c r="I149" s="19" t="str">
        <f t="shared" si="8"/>
        <v>27</v>
      </c>
      <c r="J149" s="19" t="s">
        <v>433</v>
      </c>
      <c r="K149" s="19" t="s">
        <v>434</v>
      </c>
      <c r="L149" s="19" t="s">
        <v>49</v>
      </c>
      <c r="M149" s="19" t="s">
        <v>75</v>
      </c>
      <c r="N149" s="19" t="s">
        <v>51</v>
      </c>
      <c r="O149" s="19" t="s">
        <v>51</v>
      </c>
      <c r="P149" s="19" t="s">
        <v>51</v>
      </c>
    </row>
    <row r="150" spans="1:16" ht="12.75" customHeight="1">
      <c r="A150" s="19" t="s">
        <v>770</v>
      </c>
      <c r="B150" s="19" t="s">
        <v>7</v>
      </c>
      <c r="C150" s="19" t="s">
        <v>945</v>
      </c>
      <c r="D150" s="4">
        <v>2013</v>
      </c>
      <c r="E150" s="19" t="s">
        <v>431</v>
      </c>
      <c r="F150" s="19" t="s">
        <v>772</v>
      </c>
      <c r="G150" s="19" t="str">
        <f t="shared" si="6"/>
        <v>11</v>
      </c>
      <c r="H150" s="19" t="str">
        <f t="shared" si="7"/>
        <v>22</v>
      </c>
      <c r="I150" s="19" t="str">
        <f t="shared" si="8"/>
        <v>27</v>
      </c>
      <c r="J150" s="19" t="s">
        <v>53</v>
      </c>
      <c r="K150" s="19" t="s">
        <v>88</v>
      </c>
      <c r="L150" s="19" t="s">
        <v>49</v>
      </c>
      <c r="M150" s="19" t="s">
        <v>51</v>
      </c>
      <c r="N150" s="19" t="s">
        <v>51</v>
      </c>
      <c r="O150" s="19" t="s">
        <v>75</v>
      </c>
      <c r="P150" s="19" t="s">
        <v>75</v>
      </c>
    </row>
    <row r="151" spans="1:16" ht="12.75" customHeight="1">
      <c r="A151" s="19" t="s">
        <v>770</v>
      </c>
      <c r="B151" s="19" t="s">
        <v>7</v>
      </c>
      <c r="C151" s="19" t="s">
        <v>946</v>
      </c>
      <c r="D151" s="4">
        <v>2013</v>
      </c>
      <c r="E151" s="19" t="s">
        <v>431</v>
      </c>
      <c r="F151" s="19" t="s">
        <v>772</v>
      </c>
      <c r="G151" s="19" t="str">
        <f t="shared" si="6"/>
        <v>11</v>
      </c>
      <c r="H151" s="19" t="str">
        <f t="shared" si="7"/>
        <v>22</v>
      </c>
      <c r="I151" s="19" t="str">
        <f t="shared" si="8"/>
        <v>30</v>
      </c>
      <c r="J151" s="19" t="s">
        <v>134</v>
      </c>
      <c r="K151" s="19" t="s">
        <v>66</v>
      </c>
      <c r="L151" s="19" t="s">
        <v>67</v>
      </c>
      <c r="M151" s="19" t="s">
        <v>75</v>
      </c>
      <c r="N151" s="19" t="s">
        <v>51</v>
      </c>
      <c r="O151" s="19" t="s">
        <v>51</v>
      </c>
      <c r="P151" s="19" t="s">
        <v>51</v>
      </c>
    </row>
    <row r="152" spans="1:16" ht="12.75" customHeight="1">
      <c r="A152" s="19" t="s">
        <v>770</v>
      </c>
      <c r="B152" s="19" t="s">
        <v>7</v>
      </c>
      <c r="C152" s="19" t="s">
        <v>947</v>
      </c>
      <c r="D152" s="4">
        <v>2013</v>
      </c>
      <c r="E152" s="19" t="s">
        <v>431</v>
      </c>
      <c r="F152" s="19" t="s">
        <v>772</v>
      </c>
      <c r="G152" s="19" t="str">
        <f t="shared" si="6"/>
        <v>11</v>
      </c>
      <c r="H152" s="19" t="str">
        <f t="shared" si="7"/>
        <v>22</v>
      </c>
      <c r="I152" s="19" t="str">
        <f t="shared" si="8"/>
        <v>43</v>
      </c>
      <c r="J152" s="19" t="s">
        <v>65</v>
      </c>
      <c r="K152" s="19" t="s">
        <v>942</v>
      </c>
      <c r="L152" s="19" t="s">
        <v>67</v>
      </c>
      <c r="M152" s="19" t="s">
        <v>75</v>
      </c>
      <c r="N152" s="19" t="s">
        <v>51</v>
      </c>
      <c r="O152" s="19" t="s">
        <v>51</v>
      </c>
      <c r="P152" s="19" t="s">
        <v>51</v>
      </c>
    </row>
    <row r="153" spans="1:16" ht="12.75" customHeight="1">
      <c r="A153" s="19" t="s">
        <v>770</v>
      </c>
      <c r="B153" s="19" t="s">
        <v>7</v>
      </c>
      <c r="C153" s="19" t="s">
        <v>948</v>
      </c>
      <c r="D153" s="4">
        <v>2013</v>
      </c>
      <c r="E153" s="19" t="s">
        <v>431</v>
      </c>
      <c r="F153" s="19" t="s">
        <v>772</v>
      </c>
      <c r="G153" s="19" t="str">
        <f t="shared" si="6"/>
        <v>11</v>
      </c>
      <c r="H153" s="19" t="str">
        <f t="shared" si="7"/>
        <v>23</v>
      </c>
      <c r="I153" s="19" t="str">
        <f t="shared" si="8"/>
        <v>09</v>
      </c>
      <c r="J153" s="19" t="s">
        <v>583</v>
      </c>
      <c r="K153" s="19" t="s">
        <v>504</v>
      </c>
      <c r="L153" s="19" t="s">
        <v>67</v>
      </c>
      <c r="M153" s="19" t="s">
        <v>50</v>
      </c>
      <c r="N153" s="19" t="s">
        <v>51</v>
      </c>
      <c r="O153" s="19" t="s">
        <v>51</v>
      </c>
      <c r="P153" s="19" t="s">
        <v>51</v>
      </c>
    </row>
    <row r="154" spans="1:16" ht="12.75" customHeight="1">
      <c r="A154" s="19" t="s">
        <v>770</v>
      </c>
      <c r="B154" s="19" t="s">
        <v>7</v>
      </c>
      <c r="C154" s="19" t="s">
        <v>949</v>
      </c>
      <c r="D154" s="4">
        <v>2013</v>
      </c>
      <c r="E154" s="19" t="s">
        <v>431</v>
      </c>
      <c r="F154" s="19" t="s">
        <v>772</v>
      </c>
      <c r="G154" s="19" t="str">
        <f t="shared" si="6"/>
        <v>11</v>
      </c>
      <c r="H154" s="19" t="str">
        <f t="shared" si="7"/>
        <v>23</v>
      </c>
      <c r="I154" s="19" t="str">
        <f t="shared" si="8"/>
        <v>44</v>
      </c>
      <c r="J154" s="19" t="s">
        <v>433</v>
      </c>
      <c r="K154" s="19" t="s">
        <v>445</v>
      </c>
      <c r="L154" s="19" t="s">
        <v>67</v>
      </c>
      <c r="M154" s="19" t="s">
        <v>51</v>
      </c>
      <c r="N154" s="19" t="s">
        <v>51</v>
      </c>
      <c r="O154" s="19" t="s">
        <v>51</v>
      </c>
      <c r="P154" s="19" t="s">
        <v>51</v>
      </c>
    </row>
    <row r="155" spans="1:16" ht="12.75" customHeight="1">
      <c r="A155" s="19" t="s">
        <v>770</v>
      </c>
      <c r="B155" s="19" t="s">
        <v>7</v>
      </c>
      <c r="C155" s="19" t="s">
        <v>950</v>
      </c>
      <c r="D155" s="4">
        <v>2013</v>
      </c>
      <c r="E155" s="19" t="s">
        <v>431</v>
      </c>
      <c r="F155" s="19" t="s">
        <v>772</v>
      </c>
      <c r="G155" s="19" t="str">
        <f t="shared" si="6"/>
        <v>11</v>
      </c>
      <c r="H155" s="19" t="str">
        <f t="shared" si="7"/>
        <v>23</v>
      </c>
      <c r="I155" s="19" t="str">
        <f t="shared" si="8"/>
        <v>57</v>
      </c>
      <c r="J155" s="19" t="s">
        <v>433</v>
      </c>
      <c r="K155" s="19" t="s">
        <v>436</v>
      </c>
      <c r="L155" s="19" t="s">
        <v>67</v>
      </c>
      <c r="M155" s="19" t="s">
        <v>51</v>
      </c>
      <c r="N155" s="19" t="s">
        <v>51</v>
      </c>
      <c r="O155" s="19" t="s">
        <v>51</v>
      </c>
      <c r="P155" s="19" t="s">
        <v>75</v>
      </c>
    </row>
    <row r="156" spans="1:16" ht="12.75" customHeight="1">
      <c r="A156" s="19" t="s">
        <v>770</v>
      </c>
      <c r="B156" s="19" t="s">
        <v>7</v>
      </c>
      <c r="C156" s="19" t="s">
        <v>951</v>
      </c>
      <c r="D156" s="4">
        <v>2013</v>
      </c>
      <c r="E156" s="19" t="s">
        <v>431</v>
      </c>
      <c r="F156" s="19" t="s">
        <v>772</v>
      </c>
      <c r="G156" s="19" t="str">
        <f t="shared" si="6"/>
        <v>11</v>
      </c>
      <c r="H156" s="19" t="str">
        <f t="shared" si="7"/>
        <v>23</v>
      </c>
      <c r="I156" s="19" t="str">
        <f t="shared" si="8"/>
        <v>58</v>
      </c>
      <c r="J156" s="19" t="s">
        <v>423</v>
      </c>
      <c r="K156" s="19" t="s">
        <v>151</v>
      </c>
      <c r="L156" s="19" t="s">
        <v>67</v>
      </c>
      <c r="M156" s="19" t="s">
        <v>51</v>
      </c>
      <c r="N156" s="19" t="s">
        <v>51</v>
      </c>
      <c r="O156" s="19" t="s">
        <v>51</v>
      </c>
      <c r="P156" s="19" t="s">
        <v>75</v>
      </c>
    </row>
    <row r="157" spans="1:16" ht="12.75" customHeight="1">
      <c r="A157" s="19" t="s">
        <v>770</v>
      </c>
      <c r="B157" s="19" t="s">
        <v>7</v>
      </c>
      <c r="C157" s="19" t="s">
        <v>952</v>
      </c>
      <c r="D157" s="4">
        <v>2013</v>
      </c>
      <c r="E157" s="19" t="s">
        <v>431</v>
      </c>
      <c r="F157" s="19" t="s">
        <v>772</v>
      </c>
      <c r="G157" s="19" t="str">
        <f t="shared" si="6"/>
        <v>11</v>
      </c>
      <c r="H157" s="19" t="str">
        <f t="shared" si="7"/>
        <v>24</v>
      </c>
      <c r="I157" s="19" t="str">
        <f t="shared" si="8"/>
        <v>10</v>
      </c>
      <c r="J157" s="19" t="s">
        <v>433</v>
      </c>
      <c r="K157" s="19" t="s">
        <v>450</v>
      </c>
      <c r="L157" s="19" t="s">
        <v>49</v>
      </c>
      <c r="M157" s="19" t="s">
        <v>51</v>
      </c>
      <c r="N157" s="19" t="s">
        <v>75</v>
      </c>
      <c r="O157" s="19" t="s">
        <v>75</v>
      </c>
      <c r="P157" s="19" t="s">
        <v>51</v>
      </c>
    </row>
    <row r="158" spans="1:16" ht="12.75" customHeight="1">
      <c r="A158" s="19" t="s">
        <v>770</v>
      </c>
      <c r="B158" s="19" t="s">
        <v>7</v>
      </c>
      <c r="C158" s="19" t="s">
        <v>953</v>
      </c>
      <c r="D158" s="4">
        <v>2013</v>
      </c>
      <c r="E158" s="19" t="s">
        <v>431</v>
      </c>
      <c r="F158" s="19" t="s">
        <v>772</v>
      </c>
      <c r="G158" s="19" t="str">
        <f t="shared" si="6"/>
        <v>11</v>
      </c>
      <c r="H158" s="19" t="str">
        <f t="shared" si="7"/>
        <v>24</v>
      </c>
      <c r="I158" s="19" t="str">
        <f t="shared" si="8"/>
        <v>12</v>
      </c>
      <c r="J158" s="19" t="s">
        <v>53</v>
      </c>
      <c r="K158" s="19" t="s">
        <v>834</v>
      </c>
      <c r="L158" s="19" t="s">
        <v>49</v>
      </c>
      <c r="M158" s="19" t="s">
        <v>51</v>
      </c>
      <c r="N158" s="19" t="s">
        <v>55</v>
      </c>
      <c r="O158" s="19" t="s">
        <v>75</v>
      </c>
      <c r="P158" s="19" t="s">
        <v>75</v>
      </c>
    </row>
    <row r="159" spans="1:16" ht="12.75" customHeight="1">
      <c r="A159" s="19" t="s">
        <v>770</v>
      </c>
      <c r="B159" s="19" t="s">
        <v>7</v>
      </c>
      <c r="C159" s="19" t="s">
        <v>954</v>
      </c>
      <c r="D159" s="4">
        <v>2013</v>
      </c>
      <c r="E159" s="19" t="s">
        <v>431</v>
      </c>
      <c r="F159" s="19" t="s">
        <v>772</v>
      </c>
      <c r="G159" s="19" t="str">
        <f t="shared" si="6"/>
        <v>11</v>
      </c>
      <c r="H159" s="19" t="str">
        <f t="shared" si="7"/>
        <v>24</v>
      </c>
      <c r="I159" s="19" t="str">
        <f t="shared" si="8"/>
        <v>14</v>
      </c>
      <c r="J159" s="19" t="s">
        <v>423</v>
      </c>
      <c r="K159" s="19" t="s">
        <v>151</v>
      </c>
      <c r="L159" s="19" t="s">
        <v>49</v>
      </c>
      <c r="M159" s="19" t="s">
        <v>51</v>
      </c>
      <c r="N159" s="19" t="s">
        <v>60</v>
      </c>
      <c r="O159" s="19" t="s">
        <v>75</v>
      </c>
      <c r="P159" s="19" t="s">
        <v>51</v>
      </c>
    </row>
    <row r="160" spans="1:16" ht="12.75" customHeight="1">
      <c r="A160" s="19" t="s">
        <v>770</v>
      </c>
      <c r="B160" s="19" t="s">
        <v>7</v>
      </c>
      <c r="C160" s="19" t="s">
        <v>955</v>
      </c>
      <c r="D160" s="4">
        <v>2013</v>
      </c>
      <c r="E160" s="19" t="s">
        <v>431</v>
      </c>
      <c r="F160" s="19" t="s">
        <v>772</v>
      </c>
      <c r="G160" s="19" t="str">
        <f t="shared" si="6"/>
        <v>11</v>
      </c>
      <c r="H160" s="19" t="str">
        <f t="shared" si="7"/>
        <v>25</v>
      </c>
      <c r="I160" s="19" t="str">
        <f t="shared" si="8"/>
        <v>31</v>
      </c>
      <c r="J160" s="19" t="s">
        <v>65</v>
      </c>
      <c r="K160" s="19" t="s">
        <v>159</v>
      </c>
      <c r="L160" s="19" t="s">
        <v>67</v>
      </c>
      <c r="M160" s="19" t="s">
        <v>51</v>
      </c>
      <c r="N160" s="19" t="s">
        <v>75</v>
      </c>
      <c r="O160" s="19" t="s">
        <v>75</v>
      </c>
      <c r="P160" s="19" t="s">
        <v>75</v>
      </c>
    </row>
    <row r="161" spans="1:16" ht="12.75" customHeight="1">
      <c r="A161" s="19" t="s">
        <v>770</v>
      </c>
      <c r="B161" s="19" t="s">
        <v>7</v>
      </c>
      <c r="C161" s="19" t="s">
        <v>956</v>
      </c>
      <c r="D161" s="4">
        <v>2013</v>
      </c>
      <c r="E161" s="19" t="s">
        <v>431</v>
      </c>
      <c r="F161" s="19" t="s">
        <v>772</v>
      </c>
      <c r="G161" s="19" t="str">
        <f t="shared" si="6"/>
        <v>11</v>
      </c>
      <c r="H161" s="19" t="str">
        <f t="shared" si="7"/>
        <v>26</v>
      </c>
      <c r="I161" s="19" t="str">
        <f t="shared" si="8"/>
        <v>04</v>
      </c>
      <c r="J161" s="19" t="s">
        <v>423</v>
      </c>
      <c r="K161" s="19" t="s">
        <v>465</v>
      </c>
      <c r="L161" s="19" t="s">
        <v>67</v>
      </c>
      <c r="M161" s="19" t="s">
        <v>51</v>
      </c>
      <c r="N161" s="19" t="s">
        <v>50</v>
      </c>
      <c r="O161" s="19" t="s">
        <v>50</v>
      </c>
      <c r="P161" s="19" t="s">
        <v>51</v>
      </c>
    </row>
    <row r="162" spans="1:16" ht="12.75" customHeight="1">
      <c r="A162" s="19" t="s">
        <v>770</v>
      </c>
      <c r="B162" s="19" t="s">
        <v>7</v>
      </c>
      <c r="C162" s="19" t="s">
        <v>957</v>
      </c>
      <c r="D162" s="4">
        <v>2013</v>
      </c>
      <c r="E162" s="19" t="s">
        <v>431</v>
      </c>
      <c r="F162" s="19" t="s">
        <v>772</v>
      </c>
      <c r="G162" s="19" t="str">
        <f t="shared" si="6"/>
        <v>11</v>
      </c>
      <c r="H162" s="19" t="str">
        <f t="shared" si="7"/>
        <v>26</v>
      </c>
      <c r="I162" s="19" t="str">
        <f t="shared" si="8"/>
        <v>29</v>
      </c>
      <c r="J162" s="19" t="s">
        <v>65</v>
      </c>
      <c r="K162" s="19" t="s">
        <v>66</v>
      </c>
      <c r="L162" s="19" t="s">
        <v>67</v>
      </c>
      <c r="M162" s="19" t="s">
        <v>51</v>
      </c>
      <c r="N162" s="19" t="s">
        <v>75</v>
      </c>
      <c r="O162" s="19" t="s">
        <v>75</v>
      </c>
      <c r="P162" s="19" t="s">
        <v>51</v>
      </c>
    </row>
    <row r="163" spans="1:16" ht="12.75" customHeight="1">
      <c r="A163" s="19" t="s">
        <v>770</v>
      </c>
      <c r="B163" s="19" t="s">
        <v>7</v>
      </c>
      <c r="C163" s="19" t="s">
        <v>958</v>
      </c>
      <c r="D163" s="4">
        <v>2013</v>
      </c>
      <c r="E163" s="19" t="s">
        <v>431</v>
      </c>
      <c r="F163" s="19" t="s">
        <v>772</v>
      </c>
      <c r="G163" s="19" t="str">
        <f t="shared" si="6"/>
        <v>11</v>
      </c>
      <c r="H163" s="19" t="str">
        <f t="shared" si="7"/>
        <v>26</v>
      </c>
      <c r="I163" s="19" t="str">
        <f t="shared" si="8"/>
        <v>37</v>
      </c>
      <c r="J163" s="19" t="s">
        <v>47</v>
      </c>
      <c r="K163" s="19" t="s">
        <v>66</v>
      </c>
      <c r="L163" s="19" t="s">
        <v>49</v>
      </c>
      <c r="M163" s="19" t="s">
        <v>55</v>
      </c>
      <c r="N163" s="19" t="s">
        <v>50</v>
      </c>
      <c r="O163" s="19" t="s">
        <v>50</v>
      </c>
      <c r="P163" s="19" t="s">
        <v>51</v>
      </c>
    </row>
    <row r="164" spans="1:16" ht="12.75" customHeight="1">
      <c r="A164" s="19" t="s">
        <v>770</v>
      </c>
      <c r="B164" s="19" t="s">
        <v>7</v>
      </c>
      <c r="C164" s="19" t="s">
        <v>959</v>
      </c>
      <c r="D164" s="4">
        <v>2013</v>
      </c>
      <c r="E164" s="19" t="s">
        <v>431</v>
      </c>
      <c r="F164" s="19" t="s">
        <v>772</v>
      </c>
      <c r="G164" s="19" t="str">
        <f t="shared" si="6"/>
        <v>11</v>
      </c>
      <c r="H164" s="19" t="str">
        <f t="shared" si="7"/>
        <v>27</v>
      </c>
      <c r="I164" s="19" t="str">
        <f t="shared" si="8"/>
        <v>04</v>
      </c>
      <c r="J164" s="19" t="s">
        <v>53</v>
      </c>
      <c r="K164" s="19" t="s">
        <v>814</v>
      </c>
      <c r="L164" s="19" t="s">
        <v>49</v>
      </c>
      <c r="M164" s="19" t="s">
        <v>51</v>
      </c>
      <c r="N164" s="19" t="s">
        <v>75</v>
      </c>
      <c r="O164" s="19" t="s">
        <v>75</v>
      </c>
      <c r="P164" s="19" t="s">
        <v>51</v>
      </c>
    </row>
    <row r="165" spans="1:16" ht="12.75" customHeight="1">
      <c r="A165" s="19" t="s">
        <v>770</v>
      </c>
      <c r="B165" s="19" t="s">
        <v>7</v>
      </c>
      <c r="C165" s="19" t="s">
        <v>960</v>
      </c>
      <c r="D165" s="4">
        <v>2013</v>
      </c>
      <c r="E165" s="19" t="s">
        <v>431</v>
      </c>
      <c r="F165" s="19" t="s">
        <v>772</v>
      </c>
      <c r="G165" s="19" t="str">
        <f t="shared" si="6"/>
        <v>11</v>
      </c>
      <c r="H165" s="19" t="str">
        <f t="shared" si="7"/>
        <v>27</v>
      </c>
      <c r="I165" s="19" t="str">
        <f t="shared" si="8"/>
        <v>14</v>
      </c>
      <c r="J165" s="19" t="s">
        <v>65</v>
      </c>
      <c r="K165" s="19" t="s">
        <v>159</v>
      </c>
      <c r="L165" s="19" t="s">
        <v>67</v>
      </c>
      <c r="M165" s="19" t="s">
        <v>51</v>
      </c>
      <c r="N165" s="19" t="s">
        <v>75</v>
      </c>
      <c r="O165" s="19" t="s">
        <v>75</v>
      </c>
      <c r="P165" s="19" t="s">
        <v>51</v>
      </c>
    </row>
    <row r="166" spans="1:16" ht="12.75" customHeight="1">
      <c r="A166" s="19" t="s">
        <v>770</v>
      </c>
      <c r="B166" s="19" t="s">
        <v>7</v>
      </c>
      <c r="C166" s="19" t="s">
        <v>961</v>
      </c>
      <c r="D166" s="4">
        <v>2013</v>
      </c>
      <c r="E166" s="19" t="s">
        <v>431</v>
      </c>
      <c r="F166" s="19" t="s">
        <v>772</v>
      </c>
      <c r="G166" s="19" t="str">
        <f t="shared" si="6"/>
        <v>11</v>
      </c>
      <c r="H166" s="19" t="str">
        <f t="shared" si="7"/>
        <v>27</v>
      </c>
      <c r="I166" s="19" t="str">
        <f t="shared" si="8"/>
        <v>50</v>
      </c>
      <c r="J166" s="19" t="s">
        <v>433</v>
      </c>
      <c r="K166" s="19" t="s">
        <v>468</v>
      </c>
      <c r="L166" s="19" t="s">
        <v>67</v>
      </c>
      <c r="M166" s="19" t="s">
        <v>50</v>
      </c>
      <c r="N166" s="19" t="s">
        <v>50</v>
      </c>
      <c r="O166" s="19" t="s">
        <v>75</v>
      </c>
      <c r="P166" s="19" t="s">
        <v>75</v>
      </c>
    </row>
    <row r="167" spans="1:16" ht="12.75" customHeight="1">
      <c r="A167" s="19" t="s">
        <v>770</v>
      </c>
      <c r="B167" s="19" t="s">
        <v>7</v>
      </c>
      <c r="C167" s="19" t="s">
        <v>962</v>
      </c>
      <c r="D167" s="4">
        <v>2013</v>
      </c>
      <c r="E167" s="19" t="s">
        <v>431</v>
      </c>
      <c r="F167" s="19" t="s">
        <v>772</v>
      </c>
      <c r="G167" s="19" t="str">
        <f t="shared" si="6"/>
        <v>11</v>
      </c>
      <c r="H167" s="19" t="str">
        <f t="shared" si="7"/>
        <v>28</v>
      </c>
      <c r="I167" s="19" t="str">
        <f t="shared" si="8"/>
        <v>03</v>
      </c>
      <c r="J167" s="19" t="s">
        <v>433</v>
      </c>
      <c r="K167" s="19" t="s">
        <v>470</v>
      </c>
      <c r="L167" s="19" t="s">
        <v>67</v>
      </c>
      <c r="M167" s="19" t="s">
        <v>51</v>
      </c>
      <c r="N167" s="19" t="s">
        <v>75</v>
      </c>
      <c r="O167" s="19" t="s">
        <v>75</v>
      </c>
      <c r="P167" s="19" t="s">
        <v>51</v>
      </c>
    </row>
    <row r="168" spans="1:16" ht="12.75" customHeight="1">
      <c r="A168" s="19" t="s">
        <v>770</v>
      </c>
      <c r="B168" s="19" t="s">
        <v>7</v>
      </c>
      <c r="C168" s="19" t="s">
        <v>963</v>
      </c>
      <c r="D168" s="4">
        <v>2013</v>
      </c>
      <c r="E168" s="19" t="s">
        <v>431</v>
      </c>
      <c r="F168" s="19" t="s">
        <v>772</v>
      </c>
      <c r="G168" s="19" t="str">
        <f t="shared" si="6"/>
        <v>11</v>
      </c>
      <c r="H168" s="19" t="str">
        <f t="shared" si="7"/>
        <v>28</v>
      </c>
      <c r="I168" s="19" t="str">
        <f t="shared" si="8"/>
        <v>11</v>
      </c>
      <c r="J168" s="19" t="s">
        <v>65</v>
      </c>
      <c r="K168" s="19" t="s">
        <v>159</v>
      </c>
      <c r="L168" s="19" t="s">
        <v>67</v>
      </c>
      <c r="M168" s="19" t="s">
        <v>51</v>
      </c>
      <c r="N168" s="19" t="s">
        <v>51</v>
      </c>
      <c r="O168" s="19" t="s">
        <v>75</v>
      </c>
      <c r="P168" s="19" t="s">
        <v>51</v>
      </c>
    </row>
    <row r="169" spans="1:16" ht="12.75" customHeight="1">
      <c r="A169" s="19" t="s">
        <v>770</v>
      </c>
      <c r="B169" s="19" t="s">
        <v>7</v>
      </c>
      <c r="C169" s="19" t="s">
        <v>964</v>
      </c>
      <c r="D169" s="4">
        <v>2013</v>
      </c>
      <c r="E169" s="19" t="s">
        <v>431</v>
      </c>
      <c r="F169" s="19" t="s">
        <v>772</v>
      </c>
      <c r="G169" s="19" t="str">
        <f t="shared" si="6"/>
        <v>12</v>
      </c>
      <c r="H169" s="19" t="str">
        <f t="shared" si="7"/>
        <v>28</v>
      </c>
      <c r="I169" s="19" t="str">
        <f t="shared" si="8"/>
        <v>15</v>
      </c>
      <c r="J169" s="19" t="s">
        <v>433</v>
      </c>
      <c r="K169" s="19" t="s">
        <v>474</v>
      </c>
      <c r="L169" s="19" t="s">
        <v>49</v>
      </c>
      <c r="M169" s="19" t="s">
        <v>51</v>
      </c>
      <c r="N169" s="19" t="s">
        <v>75</v>
      </c>
      <c r="O169" s="19" t="s">
        <v>75</v>
      </c>
      <c r="P169" s="19" t="s">
        <v>51</v>
      </c>
    </row>
    <row r="170" spans="1:16" ht="12.75" customHeight="1">
      <c r="A170" s="19" t="s">
        <v>770</v>
      </c>
      <c r="B170" s="19" t="s">
        <v>7</v>
      </c>
      <c r="C170" s="19" t="s">
        <v>965</v>
      </c>
      <c r="D170" s="4">
        <v>2013</v>
      </c>
      <c r="E170" s="19" t="s">
        <v>431</v>
      </c>
      <c r="F170" s="19" t="s">
        <v>772</v>
      </c>
      <c r="G170" s="19" t="str">
        <f t="shared" si="6"/>
        <v>12</v>
      </c>
      <c r="H170" s="19" t="str">
        <f t="shared" si="7"/>
        <v>28</v>
      </c>
      <c r="I170" s="19" t="str">
        <f t="shared" si="8"/>
        <v>42</v>
      </c>
      <c r="J170" s="19" t="s">
        <v>433</v>
      </c>
      <c r="K170" s="19" t="s">
        <v>480</v>
      </c>
      <c r="L170" s="19" t="s">
        <v>49</v>
      </c>
      <c r="M170" s="19" t="s">
        <v>51</v>
      </c>
      <c r="N170" s="19" t="s">
        <v>75</v>
      </c>
      <c r="O170" s="19" t="s">
        <v>75</v>
      </c>
      <c r="P170" s="19" t="s">
        <v>51</v>
      </c>
    </row>
    <row r="171" spans="1:16" ht="12.75" customHeight="1">
      <c r="A171" s="19" t="s">
        <v>770</v>
      </c>
      <c r="B171" s="19" t="s">
        <v>7</v>
      </c>
      <c r="C171" s="19" t="s">
        <v>966</v>
      </c>
      <c r="D171" s="4">
        <v>2013</v>
      </c>
      <c r="E171" s="19" t="s">
        <v>431</v>
      </c>
      <c r="F171" s="19" t="s">
        <v>772</v>
      </c>
      <c r="G171" s="19" t="str">
        <f t="shared" si="6"/>
        <v>12</v>
      </c>
      <c r="H171" s="19" t="str">
        <f t="shared" si="7"/>
        <v>28</v>
      </c>
      <c r="I171" s="19" t="str">
        <f t="shared" si="8"/>
        <v>49</v>
      </c>
      <c r="J171" s="19" t="s">
        <v>433</v>
      </c>
      <c r="K171" s="19" t="s">
        <v>967</v>
      </c>
      <c r="L171" s="19" t="s">
        <v>49</v>
      </c>
      <c r="M171" s="19" t="s">
        <v>51</v>
      </c>
      <c r="N171" s="19" t="s">
        <v>50</v>
      </c>
      <c r="O171" s="19" t="s">
        <v>75</v>
      </c>
      <c r="P171" s="19" t="s">
        <v>51</v>
      </c>
    </row>
    <row r="172" spans="1:16" ht="12.75" customHeight="1">
      <c r="A172" s="19" t="s">
        <v>770</v>
      </c>
      <c r="B172" s="19" t="s">
        <v>7</v>
      </c>
      <c r="C172" s="19" t="s">
        <v>968</v>
      </c>
      <c r="D172" s="4">
        <v>2013</v>
      </c>
      <c r="E172" s="19" t="s">
        <v>431</v>
      </c>
      <c r="F172" s="19" t="s">
        <v>772</v>
      </c>
      <c r="G172" s="19" t="str">
        <f t="shared" si="6"/>
        <v>11</v>
      </c>
      <c r="H172" s="19" t="str">
        <f t="shared" si="7"/>
        <v>29</v>
      </c>
      <c r="I172" s="19" t="str">
        <f t="shared" si="8"/>
        <v>38</v>
      </c>
      <c r="J172" s="19" t="s">
        <v>423</v>
      </c>
      <c r="K172" s="19" t="s">
        <v>110</v>
      </c>
      <c r="L172" s="19" t="s">
        <v>49</v>
      </c>
      <c r="M172" s="19" t="s">
        <v>51</v>
      </c>
      <c r="N172" s="19" t="s">
        <v>51</v>
      </c>
      <c r="O172" s="19" t="s">
        <v>75</v>
      </c>
      <c r="P172" s="19" t="s">
        <v>75</v>
      </c>
    </row>
    <row r="173" spans="1:16" ht="12.75" customHeight="1">
      <c r="A173" s="19" t="s">
        <v>770</v>
      </c>
      <c r="B173" s="19" t="s">
        <v>7</v>
      </c>
      <c r="C173" s="19" t="s">
        <v>969</v>
      </c>
      <c r="D173" s="4">
        <v>2013</v>
      </c>
      <c r="E173" s="19" t="s">
        <v>431</v>
      </c>
      <c r="F173" s="19" t="s">
        <v>772</v>
      </c>
      <c r="G173" s="19" t="str">
        <f t="shared" si="6"/>
        <v>11</v>
      </c>
      <c r="H173" s="19" t="str">
        <f t="shared" si="7"/>
        <v>29</v>
      </c>
      <c r="I173" s="19" t="str">
        <f t="shared" si="8"/>
        <v>39</v>
      </c>
      <c r="J173" s="19" t="s">
        <v>53</v>
      </c>
      <c r="K173" s="19" t="s">
        <v>970</v>
      </c>
      <c r="L173" s="19" t="s">
        <v>49</v>
      </c>
      <c r="M173" s="19" t="s">
        <v>51</v>
      </c>
      <c r="N173" s="19" t="s">
        <v>51</v>
      </c>
      <c r="O173" s="19" t="s">
        <v>75</v>
      </c>
      <c r="P173" s="19" t="s">
        <v>75</v>
      </c>
    </row>
    <row r="174" spans="1:16" ht="12.75" customHeight="1">
      <c r="A174" s="19" t="s">
        <v>770</v>
      </c>
      <c r="B174" s="19" t="s">
        <v>7</v>
      </c>
      <c r="C174" s="19" t="s">
        <v>971</v>
      </c>
      <c r="D174" s="4">
        <v>2013</v>
      </c>
      <c r="E174" s="19" t="s">
        <v>431</v>
      </c>
      <c r="F174" s="19" t="s">
        <v>772</v>
      </c>
      <c r="G174" s="19" t="str">
        <f t="shared" si="6"/>
        <v>11</v>
      </c>
      <c r="H174" s="19" t="str">
        <f t="shared" si="7"/>
        <v>30</v>
      </c>
      <c r="I174" s="19" t="str">
        <f t="shared" si="8"/>
        <v>39</v>
      </c>
      <c r="J174" s="19" t="s">
        <v>423</v>
      </c>
      <c r="K174" s="19" t="s">
        <v>151</v>
      </c>
      <c r="L174" s="19" t="s">
        <v>49</v>
      </c>
      <c r="M174" s="19" t="s">
        <v>51</v>
      </c>
      <c r="N174" s="19" t="s">
        <v>75</v>
      </c>
      <c r="O174" s="19" t="s">
        <v>51</v>
      </c>
      <c r="P174" s="19" t="s">
        <v>51</v>
      </c>
    </row>
    <row r="175" spans="1:16" ht="12.75" customHeight="1">
      <c r="A175" s="19" t="s">
        <v>770</v>
      </c>
      <c r="B175" s="19" t="s">
        <v>7</v>
      </c>
      <c r="C175" s="19" t="s">
        <v>972</v>
      </c>
      <c r="D175" s="4">
        <v>2013</v>
      </c>
      <c r="E175" s="19" t="s">
        <v>431</v>
      </c>
      <c r="F175" s="19" t="s">
        <v>772</v>
      </c>
      <c r="G175" s="19" t="str">
        <f t="shared" si="6"/>
        <v>11</v>
      </c>
      <c r="H175" s="19" t="str">
        <f t="shared" si="7"/>
        <v>30</v>
      </c>
      <c r="I175" s="19" t="str">
        <f t="shared" si="8"/>
        <v>40</v>
      </c>
      <c r="J175" s="19" t="s">
        <v>53</v>
      </c>
      <c r="K175" s="19" t="s">
        <v>814</v>
      </c>
      <c r="L175" s="19" t="s">
        <v>49</v>
      </c>
      <c r="M175" s="19" t="s">
        <v>51</v>
      </c>
      <c r="N175" s="19" t="s">
        <v>60</v>
      </c>
      <c r="O175" s="19" t="s">
        <v>51</v>
      </c>
      <c r="P175" s="19" t="s">
        <v>51</v>
      </c>
    </row>
    <row r="176" spans="1:16" ht="12.75" customHeight="1">
      <c r="A176" s="19" t="s">
        <v>770</v>
      </c>
      <c r="B176" s="19" t="s">
        <v>7</v>
      </c>
      <c r="C176" s="19" t="s">
        <v>973</v>
      </c>
      <c r="D176" s="4">
        <v>2013</v>
      </c>
      <c r="E176" s="19" t="s">
        <v>431</v>
      </c>
      <c r="F176" s="19" t="s">
        <v>772</v>
      </c>
      <c r="G176" s="19" t="str">
        <f t="shared" si="6"/>
        <v>11</v>
      </c>
      <c r="H176" s="19" t="str">
        <f t="shared" si="7"/>
        <v>31</v>
      </c>
      <c r="I176" s="19" t="str">
        <f t="shared" si="8"/>
        <v>42</v>
      </c>
      <c r="J176" s="19" t="s">
        <v>65</v>
      </c>
      <c r="K176" s="19" t="s">
        <v>66</v>
      </c>
      <c r="L176" s="19" t="s">
        <v>67</v>
      </c>
      <c r="M176" s="19" t="s">
        <v>51</v>
      </c>
      <c r="N176" s="19" t="s">
        <v>50</v>
      </c>
      <c r="O176" s="19" t="s">
        <v>50</v>
      </c>
      <c r="P176" s="19" t="s">
        <v>50</v>
      </c>
    </row>
    <row r="177" spans="1:16" ht="12.75" customHeight="1">
      <c r="A177" s="19" t="s">
        <v>770</v>
      </c>
      <c r="B177" s="19" t="s">
        <v>7</v>
      </c>
      <c r="C177" s="19" t="s">
        <v>974</v>
      </c>
      <c r="D177" s="4">
        <v>2013</v>
      </c>
      <c r="E177" s="19" t="s">
        <v>431</v>
      </c>
      <c r="F177" s="19" t="s">
        <v>772</v>
      </c>
      <c r="G177" s="19" t="str">
        <f t="shared" si="6"/>
        <v>11</v>
      </c>
      <c r="H177" s="19" t="str">
        <f t="shared" si="7"/>
        <v>32</v>
      </c>
      <c r="I177" s="19" t="str">
        <f t="shared" si="8"/>
        <v>07</v>
      </c>
      <c r="J177" s="19" t="s">
        <v>583</v>
      </c>
      <c r="K177" s="19" t="s">
        <v>942</v>
      </c>
      <c r="L177" s="19" t="s">
        <v>67</v>
      </c>
      <c r="M177" s="19" t="s">
        <v>51</v>
      </c>
      <c r="N177" s="19" t="s">
        <v>55</v>
      </c>
      <c r="O177" s="19" t="s">
        <v>50</v>
      </c>
      <c r="P177" s="19" t="s">
        <v>50</v>
      </c>
    </row>
    <row r="178" spans="1:16" ht="12.75" customHeight="1">
      <c r="A178" s="19" t="s">
        <v>770</v>
      </c>
      <c r="B178" s="19" t="s">
        <v>7</v>
      </c>
      <c r="C178" s="19" t="s">
        <v>975</v>
      </c>
      <c r="D178" s="4">
        <v>2013</v>
      </c>
      <c r="E178" s="19" t="s">
        <v>431</v>
      </c>
      <c r="F178" s="19" t="s">
        <v>772</v>
      </c>
      <c r="G178" s="19" t="str">
        <f t="shared" si="6"/>
        <v>11</v>
      </c>
      <c r="H178" s="19" t="str">
        <f t="shared" si="7"/>
        <v>32</v>
      </c>
      <c r="I178" s="19" t="str">
        <f t="shared" si="8"/>
        <v>15</v>
      </c>
      <c r="J178" s="19" t="s">
        <v>65</v>
      </c>
      <c r="K178" s="19" t="s">
        <v>159</v>
      </c>
      <c r="L178" s="19" t="s">
        <v>67</v>
      </c>
      <c r="M178" s="19" t="s">
        <v>51</v>
      </c>
      <c r="N178" s="19" t="s">
        <v>55</v>
      </c>
      <c r="O178" s="19" t="s">
        <v>50</v>
      </c>
      <c r="P178" s="19" t="s">
        <v>50</v>
      </c>
    </row>
    <row r="179" spans="1:16" ht="12.75" customHeight="1">
      <c r="A179" s="19" t="s">
        <v>770</v>
      </c>
      <c r="B179" s="19" t="s">
        <v>7</v>
      </c>
      <c r="C179" s="19" t="s">
        <v>976</v>
      </c>
      <c r="D179" s="4">
        <v>2013</v>
      </c>
      <c r="E179" s="19" t="s">
        <v>431</v>
      </c>
      <c r="F179" s="19" t="s">
        <v>772</v>
      </c>
      <c r="G179" s="19" t="str">
        <f t="shared" si="6"/>
        <v>11</v>
      </c>
      <c r="H179" s="19" t="str">
        <f t="shared" si="7"/>
        <v>33</v>
      </c>
      <c r="I179" s="19" t="str">
        <f t="shared" si="8"/>
        <v>03</v>
      </c>
      <c r="J179" s="19" t="s">
        <v>65</v>
      </c>
      <c r="K179" s="19" t="s">
        <v>213</v>
      </c>
      <c r="L179" s="19" t="s">
        <v>67</v>
      </c>
      <c r="M179" s="19" t="s">
        <v>51</v>
      </c>
      <c r="N179" s="19" t="s">
        <v>75</v>
      </c>
      <c r="O179" s="19" t="s">
        <v>50</v>
      </c>
      <c r="P179" s="19" t="s">
        <v>50</v>
      </c>
    </row>
    <row r="180" spans="1:16" ht="12.75" customHeight="1">
      <c r="A180" s="19" t="s">
        <v>770</v>
      </c>
      <c r="B180" s="19" t="s">
        <v>7</v>
      </c>
      <c r="C180" s="19" t="s">
        <v>977</v>
      </c>
      <c r="D180" s="4">
        <v>2013</v>
      </c>
      <c r="E180" s="19" t="s">
        <v>431</v>
      </c>
      <c r="F180" s="19" t="s">
        <v>772</v>
      </c>
      <c r="G180" s="19" t="str">
        <f t="shared" si="6"/>
        <v>11</v>
      </c>
      <c r="H180" s="19" t="str">
        <f t="shared" si="7"/>
        <v>33</v>
      </c>
      <c r="I180" s="19" t="str">
        <f t="shared" si="8"/>
        <v>37</v>
      </c>
      <c r="J180" s="19" t="s">
        <v>47</v>
      </c>
      <c r="K180" s="19" t="s">
        <v>66</v>
      </c>
      <c r="L180" s="19" t="s">
        <v>67</v>
      </c>
      <c r="M180" s="19" t="s">
        <v>51</v>
      </c>
      <c r="N180" s="19" t="s">
        <v>50</v>
      </c>
      <c r="O180" s="19" t="s">
        <v>75</v>
      </c>
      <c r="P180" s="19" t="s">
        <v>51</v>
      </c>
    </row>
    <row r="181" spans="1:16" ht="12.75" customHeight="1">
      <c r="A181" s="19" t="s">
        <v>770</v>
      </c>
      <c r="B181" s="19" t="s">
        <v>7</v>
      </c>
      <c r="C181" s="19" t="s">
        <v>978</v>
      </c>
      <c r="D181" s="4">
        <v>2013</v>
      </c>
      <c r="E181" s="19" t="s">
        <v>431</v>
      </c>
      <c r="F181" s="19" t="s">
        <v>772</v>
      </c>
      <c r="G181" s="19" t="str">
        <f t="shared" si="6"/>
        <v>11</v>
      </c>
      <c r="H181" s="19" t="str">
        <f t="shared" si="7"/>
        <v>35</v>
      </c>
      <c r="I181" s="19" t="str">
        <f t="shared" si="8"/>
        <v>13</v>
      </c>
      <c r="J181" s="19" t="s">
        <v>134</v>
      </c>
      <c r="K181" s="19" t="s">
        <v>66</v>
      </c>
      <c r="L181" s="19" t="s">
        <v>67</v>
      </c>
      <c r="M181" s="19" t="s">
        <v>51</v>
      </c>
      <c r="N181" s="19" t="s">
        <v>51</v>
      </c>
      <c r="O181" s="19" t="s">
        <v>75</v>
      </c>
      <c r="P181" s="19" t="s">
        <v>75</v>
      </c>
    </row>
    <row r="182" spans="1:16" ht="12.75" customHeight="1">
      <c r="A182" s="19" t="s">
        <v>770</v>
      </c>
      <c r="B182" s="19" t="s">
        <v>7</v>
      </c>
      <c r="C182" s="19" t="s">
        <v>979</v>
      </c>
      <c r="D182" s="4">
        <v>2013</v>
      </c>
      <c r="E182" s="19" t="s">
        <v>431</v>
      </c>
      <c r="F182" s="19" t="s">
        <v>772</v>
      </c>
      <c r="G182" s="19" t="str">
        <f t="shared" si="6"/>
        <v>11</v>
      </c>
      <c r="H182" s="19" t="str">
        <f t="shared" si="7"/>
        <v>36</v>
      </c>
      <c r="I182" s="19" t="str">
        <f t="shared" si="8"/>
        <v>34</v>
      </c>
      <c r="J182" s="19" t="s">
        <v>65</v>
      </c>
      <c r="K182" s="19" t="s">
        <v>66</v>
      </c>
      <c r="L182" s="19" t="s">
        <v>67</v>
      </c>
      <c r="M182" s="19" t="s">
        <v>51</v>
      </c>
      <c r="N182" s="19" t="s">
        <v>75</v>
      </c>
      <c r="O182" s="19" t="s">
        <v>75</v>
      </c>
      <c r="P182" s="19" t="s">
        <v>51</v>
      </c>
    </row>
    <row r="183" spans="1:16" ht="12.75" customHeight="1">
      <c r="A183" s="19" t="s">
        <v>770</v>
      </c>
      <c r="B183" s="19" t="s">
        <v>7</v>
      </c>
      <c r="C183" s="19" t="s">
        <v>980</v>
      </c>
      <c r="D183" s="4">
        <v>2013</v>
      </c>
      <c r="E183" s="19" t="s">
        <v>431</v>
      </c>
      <c r="F183" s="19" t="s">
        <v>772</v>
      </c>
      <c r="G183" s="19" t="str">
        <f t="shared" si="6"/>
        <v>11</v>
      </c>
      <c r="H183" s="19" t="str">
        <f t="shared" si="7"/>
        <v>36</v>
      </c>
      <c r="I183" s="19" t="str">
        <f t="shared" si="8"/>
        <v>36</v>
      </c>
      <c r="J183" s="19" t="s">
        <v>71</v>
      </c>
      <c r="K183" s="19" t="s">
        <v>344</v>
      </c>
      <c r="L183" s="19" t="s">
        <v>67</v>
      </c>
      <c r="M183" s="19" t="s">
        <v>51</v>
      </c>
      <c r="N183" s="19" t="s">
        <v>75</v>
      </c>
      <c r="O183" s="19" t="s">
        <v>75</v>
      </c>
      <c r="P183" s="19" t="s">
        <v>51</v>
      </c>
    </row>
    <row r="184" spans="1:16" ht="12.75" customHeight="1">
      <c r="A184" s="19" t="s">
        <v>770</v>
      </c>
      <c r="B184" s="19" t="s">
        <v>7</v>
      </c>
      <c r="C184" s="19" t="s">
        <v>981</v>
      </c>
      <c r="D184" s="4">
        <v>2013</v>
      </c>
      <c r="E184" s="19" t="s">
        <v>431</v>
      </c>
      <c r="F184" s="19" t="s">
        <v>772</v>
      </c>
      <c r="G184" s="19" t="str">
        <f t="shared" si="6"/>
        <v>11</v>
      </c>
      <c r="H184" s="19" t="str">
        <f t="shared" si="7"/>
        <v>36</v>
      </c>
      <c r="I184" s="19" t="str">
        <f t="shared" si="8"/>
        <v>43</v>
      </c>
      <c r="J184" s="19" t="s">
        <v>65</v>
      </c>
      <c r="K184" s="19" t="s">
        <v>390</v>
      </c>
      <c r="L184" s="19" t="s">
        <v>67</v>
      </c>
      <c r="M184" s="19" t="s">
        <v>51</v>
      </c>
      <c r="N184" s="19" t="s">
        <v>51</v>
      </c>
      <c r="O184" s="19" t="s">
        <v>75</v>
      </c>
      <c r="P184" s="19" t="s">
        <v>51</v>
      </c>
    </row>
    <row r="185" spans="1:16" ht="12.75" customHeight="1">
      <c r="A185" s="19" t="s">
        <v>770</v>
      </c>
      <c r="B185" s="19" t="s">
        <v>7</v>
      </c>
      <c r="C185" s="19" t="s">
        <v>982</v>
      </c>
      <c r="D185" s="4">
        <v>2013</v>
      </c>
      <c r="E185" s="19" t="s">
        <v>431</v>
      </c>
      <c r="F185" s="19" t="s">
        <v>772</v>
      </c>
      <c r="G185" s="19" t="str">
        <f t="shared" si="6"/>
        <v>11</v>
      </c>
      <c r="H185" s="19" t="str">
        <f t="shared" si="7"/>
        <v>37</v>
      </c>
      <c r="I185" s="19" t="str">
        <f t="shared" si="8"/>
        <v>21</v>
      </c>
      <c r="J185" s="19" t="s">
        <v>65</v>
      </c>
      <c r="K185" s="19" t="s">
        <v>213</v>
      </c>
      <c r="L185" s="19" t="s">
        <v>67</v>
      </c>
      <c r="M185" s="19" t="s">
        <v>75</v>
      </c>
      <c r="N185" s="19" t="s">
        <v>51</v>
      </c>
      <c r="O185" s="19" t="s">
        <v>75</v>
      </c>
      <c r="P185" s="19" t="s">
        <v>51</v>
      </c>
    </row>
    <row r="186" spans="1:16" ht="12.75" customHeight="1">
      <c r="A186" s="19" t="s">
        <v>770</v>
      </c>
      <c r="B186" s="19" t="s">
        <v>7</v>
      </c>
      <c r="C186" s="19" t="s">
        <v>983</v>
      </c>
      <c r="D186" s="4">
        <v>2013</v>
      </c>
      <c r="E186" s="19" t="s">
        <v>431</v>
      </c>
      <c r="F186" s="19" t="s">
        <v>772</v>
      </c>
      <c r="G186" s="19" t="str">
        <f t="shared" si="6"/>
        <v>11</v>
      </c>
      <c r="H186" s="19" t="str">
        <f t="shared" si="7"/>
        <v>37</v>
      </c>
      <c r="I186" s="19" t="str">
        <f t="shared" si="8"/>
        <v>33</v>
      </c>
      <c r="J186" s="19" t="s">
        <v>433</v>
      </c>
      <c r="K186" s="19" t="s">
        <v>497</v>
      </c>
      <c r="L186" s="19" t="s">
        <v>984</v>
      </c>
      <c r="M186" s="19" t="s">
        <v>75</v>
      </c>
      <c r="N186" s="19" t="s">
        <v>51</v>
      </c>
      <c r="O186" s="19" t="s">
        <v>75</v>
      </c>
      <c r="P186" s="19" t="s">
        <v>75</v>
      </c>
    </row>
    <row r="187" spans="1:16" ht="12.75" customHeight="1">
      <c r="A187" s="19" t="s">
        <v>770</v>
      </c>
      <c r="B187" s="19" t="s">
        <v>7</v>
      </c>
      <c r="C187" s="19" t="s">
        <v>985</v>
      </c>
      <c r="D187" s="4">
        <v>2013</v>
      </c>
      <c r="E187" s="19" t="s">
        <v>431</v>
      </c>
      <c r="F187" s="19" t="s">
        <v>772</v>
      </c>
      <c r="G187" s="19" t="str">
        <f t="shared" si="6"/>
        <v>11</v>
      </c>
      <c r="H187" s="19" t="str">
        <f t="shared" si="7"/>
        <v>37</v>
      </c>
      <c r="I187" s="19" t="str">
        <f t="shared" si="8"/>
        <v>36</v>
      </c>
      <c r="J187" s="19" t="s">
        <v>65</v>
      </c>
      <c r="K187" s="19" t="s">
        <v>159</v>
      </c>
      <c r="L187" s="19" t="s">
        <v>67</v>
      </c>
      <c r="M187" s="19" t="s">
        <v>75</v>
      </c>
      <c r="N187" s="19" t="s">
        <v>51</v>
      </c>
      <c r="O187" s="19" t="s">
        <v>75</v>
      </c>
      <c r="P187" s="19" t="s">
        <v>60</v>
      </c>
    </row>
    <row r="188" spans="1:16" ht="12.75" customHeight="1">
      <c r="A188" s="19" t="s">
        <v>770</v>
      </c>
      <c r="B188" s="19" t="s">
        <v>7</v>
      </c>
      <c r="C188" s="19" t="s">
        <v>986</v>
      </c>
      <c r="D188" s="4">
        <v>2013</v>
      </c>
      <c r="E188" s="19" t="s">
        <v>431</v>
      </c>
      <c r="F188" s="19" t="s">
        <v>772</v>
      </c>
      <c r="G188" s="19" t="str">
        <f t="shared" si="6"/>
        <v>11</v>
      </c>
      <c r="H188" s="19" t="str">
        <f t="shared" si="7"/>
        <v>38</v>
      </c>
      <c r="I188" s="19" t="str">
        <f t="shared" si="8"/>
        <v>15</v>
      </c>
      <c r="J188" s="19" t="s">
        <v>433</v>
      </c>
      <c r="K188" s="19" t="s">
        <v>434</v>
      </c>
      <c r="L188" s="19" t="s">
        <v>67</v>
      </c>
      <c r="M188" s="19" t="s">
        <v>51</v>
      </c>
      <c r="N188" s="19" t="s">
        <v>51</v>
      </c>
      <c r="O188" s="19" t="s">
        <v>75</v>
      </c>
      <c r="P188" s="19" t="s">
        <v>51</v>
      </c>
    </row>
    <row r="189" spans="1:16" ht="12.75" customHeight="1">
      <c r="A189" s="19" t="s">
        <v>770</v>
      </c>
      <c r="B189" s="19" t="s">
        <v>7</v>
      </c>
      <c r="C189" s="19" t="s">
        <v>987</v>
      </c>
      <c r="D189" s="4">
        <v>2013</v>
      </c>
      <c r="E189" s="19" t="s">
        <v>431</v>
      </c>
      <c r="F189" s="19" t="s">
        <v>772</v>
      </c>
      <c r="G189" s="19" t="str">
        <f t="shared" si="6"/>
        <v>11</v>
      </c>
      <c r="H189" s="19" t="str">
        <f t="shared" si="7"/>
        <v>38</v>
      </c>
      <c r="I189" s="19" t="str">
        <f t="shared" si="8"/>
        <v>22</v>
      </c>
      <c r="J189" s="19" t="s">
        <v>583</v>
      </c>
      <c r="K189" s="19" t="s">
        <v>390</v>
      </c>
      <c r="L189" s="19" t="s">
        <v>67</v>
      </c>
      <c r="M189" s="19" t="s">
        <v>51</v>
      </c>
      <c r="N189" s="19" t="s">
        <v>51</v>
      </c>
      <c r="O189" s="19" t="s">
        <v>51</v>
      </c>
      <c r="P189" s="19" t="s">
        <v>51</v>
      </c>
    </row>
    <row r="190" spans="1:16" ht="12.75" customHeight="1">
      <c r="A190" s="19" t="s">
        <v>770</v>
      </c>
      <c r="B190" s="19" t="s">
        <v>7</v>
      </c>
      <c r="C190" s="19" t="s">
        <v>988</v>
      </c>
      <c r="D190" s="4">
        <v>2013</v>
      </c>
      <c r="E190" s="19" t="s">
        <v>431</v>
      </c>
      <c r="F190" s="19" t="s">
        <v>772</v>
      </c>
      <c r="G190" s="19" t="str">
        <f t="shared" si="6"/>
        <v>11</v>
      </c>
      <c r="H190" s="19" t="str">
        <f t="shared" si="7"/>
        <v>38</v>
      </c>
      <c r="I190" s="19" t="str">
        <f t="shared" si="8"/>
        <v>46</v>
      </c>
      <c r="J190" s="19" t="s">
        <v>433</v>
      </c>
      <c r="K190" s="19" t="s">
        <v>436</v>
      </c>
      <c r="L190" s="19" t="s">
        <v>67</v>
      </c>
      <c r="M190" s="19" t="s">
        <v>51</v>
      </c>
      <c r="N190" s="19" t="s">
        <v>51</v>
      </c>
      <c r="O190" s="19" t="s">
        <v>989</v>
      </c>
      <c r="P190" s="19" t="s">
        <v>51</v>
      </c>
    </row>
    <row r="191" spans="1:16" ht="12.75" customHeight="1">
      <c r="A191" s="19" t="s">
        <v>770</v>
      </c>
      <c r="B191" s="19" t="s">
        <v>7</v>
      </c>
      <c r="C191" s="19" t="s">
        <v>988</v>
      </c>
      <c r="D191" s="4">
        <v>2013</v>
      </c>
      <c r="E191" s="19" t="s">
        <v>431</v>
      </c>
      <c r="F191" s="19" t="s">
        <v>772</v>
      </c>
      <c r="G191" s="19" t="str">
        <f t="shared" si="6"/>
        <v>11</v>
      </c>
      <c r="H191" s="19" t="str">
        <f t="shared" si="7"/>
        <v>38</v>
      </c>
      <c r="I191" s="19" t="str">
        <f t="shared" si="8"/>
        <v>46</v>
      </c>
      <c r="J191" s="19" t="s">
        <v>65</v>
      </c>
      <c r="K191" s="19" t="s">
        <v>390</v>
      </c>
      <c r="L191" s="19" t="s">
        <v>67</v>
      </c>
      <c r="M191" s="19" t="s">
        <v>51</v>
      </c>
      <c r="N191" s="19" t="s">
        <v>51</v>
      </c>
      <c r="O191" s="19" t="s">
        <v>50</v>
      </c>
      <c r="P191" s="19" t="s">
        <v>51</v>
      </c>
    </row>
    <row r="192" spans="1:16" ht="12.75" customHeight="1">
      <c r="A192" s="19" t="s">
        <v>770</v>
      </c>
      <c r="B192" s="19" t="s">
        <v>7</v>
      </c>
      <c r="C192" s="19" t="s">
        <v>990</v>
      </c>
      <c r="D192" s="4">
        <v>2013</v>
      </c>
      <c r="E192" s="19" t="s">
        <v>431</v>
      </c>
      <c r="F192" s="19" t="s">
        <v>772</v>
      </c>
      <c r="G192" s="19" t="str">
        <f t="shared" si="6"/>
        <v>11</v>
      </c>
      <c r="H192" s="19" t="str">
        <f t="shared" si="7"/>
        <v>39</v>
      </c>
      <c r="I192" s="19" t="str">
        <f t="shared" si="8"/>
        <v>08</v>
      </c>
      <c r="J192" s="19" t="s">
        <v>423</v>
      </c>
      <c r="K192" s="19" t="s">
        <v>151</v>
      </c>
      <c r="L192" s="19" t="s">
        <v>67</v>
      </c>
      <c r="M192" s="19" t="s">
        <v>51</v>
      </c>
      <c r="N192" s="19" t="s">
        <v>51</v>
      </c>
      <c r="O192" s="19" t="s">
        <v>50</v>
      </c>
      <c r="P192" s="19" t="s">
        <v>55</v>
      </c>
    </row>
    <row r="193" spans="1:16" ht="12.75" customHeight="1">
      <c r="A193" s="19" t="s">
        <v>770</v>
      </c>
      <c r="B193" s="19" t="s">
        <v>7</v>
      </c>
      <c r="C193" s="19" t="s">
        <v>991</v>
      </c>
      <c r="D193" s="4">
        <v>2013</v>
      </c>
      <c r="E193" s="19" t="s">
        <v>431</v>
      </c>
      <c r="F193" s="19" t="s">
        <v>772</v>
      </c>
      <c r="G193" s="19" t="str">
        <f t="shared" si="6"/>
        <v>11</v>
      </c>
      <c r="H193" s="19" t="str">
        <f t="shared" si="7"/>
        <v>39</v>
      </c>
      <c r="I193" s="19" t="str">
        <f t="shared" si="8"/>
        <v>43</v>
      </c>
      <c r="J193" s="19" t="s">
        <v>65</v>
      </c>
      <c r="K193" s="19" t="s">
        <v>66</v>
      </c>
      <c r="L193" s="19" t="s">
        <v>67</v>
      </c>
      <c r="M193" s="19" t="s">
        <v>51</v>
      </c>
      <c r="N193" s="19" t="s">
        <v>51</v>
      </c>
      <c r="O193" s="19" t="s">
        <v>50</v>
      </c>
      <c r="P193" s="19" t="s">
        <v>50</v>
      </c>
    </row>
    <row r="194" spans="1:16" ht="12.75" customHeight="1">
      <c r="A194" s="19" t="s">
        <v>770</v>
      </c>
      <c r="B194" s="19" t="s">
        <v>7</v>
      </c>
      <c r="C194" s="19" t="s">
        <v>992</v>
      </c>
      <c r="D194" s="4">
        <v>2013</v>
      </c>
      <c r="E194" s="19" t="s">
        <v>431</v>
      </c>
      <c r="F194" s="19" t="s">
        <v>772</v>
      </c>
      <c r="G194" s="19" t="str">
        <f t="shared" ref="G194:G257" si="9">LEFT(C194,2)</f>
        <v>11</v>
      </c>
      <c r="H194" s="19" t="str">
        <f t="shared" ref="H194:H257" si="10">MID(C194,4,2)</f>
        <v>39</v>
      </c>
      <c r="I194" s="19" t="str">
        <f t="shared" ref="I194:I257" si="11">MID(C194,7,2)</f>
        <v>45</v>
      </c>
      <c r="J194" s="19" t="s">
        <v>65</v>
      </c>
      <c r="K194" s="19" t="s">
        <v>159</v>
      </c>
      <c r="L194" s="19" t="s">
        <v>67</v>
      </c>
      <c r="M194" s="19" t="s">
        <v>51</v>
      </c>
      <c r="N194" s="19" t="s">
        <v>51</v>
      </c>
      <c r="O194" s="19" t="s">
        <v>50</v>
      </c>
      <c r="P194" s="19" t="s">
        <v>50</v>
      </c>
    </row>
    <row r="195" spans="1:16" ht="12.75" customHeight="1">
      <c r="A195" s="19" t="s">
        <v>770</v>
      </c>
      <c r="B195" s="19" t="s">
        <v>7</v>
      </c>
      <c r="C195" s="19" t="s">
        <v>993</v>
      </c>
      <c r="D195" s="4">
        <v>2013</v>
      </c>
      <c r="E195" s="19" t="s">
        <v>431</v>
      </c>
      <c r="F195" s="19" t="s">
        <v>772</v>
      </c>
      <c r="G195" s="19" t="str">
        <f t="shared" si="9"/>
        <v>11</v>
      </c>
      <c r="H195" s="19" t="str">
        <f t="shared" si="10"/>
        <v>39</v>
      </c>
      <c r="I195" s="19" t="str">
        <f t="shared" si="11"/>
        <v>47</v>
      </c>
      <c r="J195" s="19" t="s">
        <v>65</v>
      </c>
      <c r="K195" s="19" t="s">
        <v>390</v>
      </c>
      <c r="L195" s="19" t="s">
        <v>67</v>
      </c>
      <c r="M195" s="19" t="s">
        <v>51</v>
      </c>
      <c r="N195" s="19" t="s">
        <v>51</v>
      </c>
      <c r="O195" s="19" t="s">
        <v>50</v>
      </c>
      <c r="P195" s="19" t="s">
        <v>50</v>
      </c>
    </row>
    <row r="196" spans="1:16" ht="12.75" customHeight="1">
      <c r="A196" s="19" t="s">
        <v>770</v>
      </c>
      <c r="B196" s="19" t="s">
        <v>7</v>
      </c>
      <c r="C196" s="19" t="s">
        <v>994</v>
      </c>
      <c r="D196" s="4">
        <v>2013</v>
      </c>
      <c r="E196" s="19" t="s">
        <v>431</v>
      </c>
      <c r="F196" s="19" t="s">
        <v>772</v>
      </c>
      <c r="G196" s="19" t="str">
        <f t="shared" si="9"/>
        <v>11</v>
      </c>
      <c r="H196" s="19" t="str">
        <f t="shared" si="10"/>
        <v>40</v>
      </c>
      <c r="I196" s="19" t="str">
        <f t="shared" si="11"/>
        <v>09</v>
      </c>
      <c r="J196" s="19" t="s">
        <v>433</v>
      </c>
      <c r="K196" s="19" t="s">
        <v>995</v>
      </c>
      <c r="L196" s="19" t="s">
        <v>67</v>
      </c>
      <c r="M196" s="19" t="s">
        <v>51</v>
      </c>
      <c r="N196" s="19" t="s">
        <v>51</v>
      </c>
      <c r="O196" s="19" t="s">
        <v>75</v>
      </c>
      <c r="P196" s="19" t="s">
        <v>51</v>
      </c>
    </row>
    <row r="197" spans="1:16" ht="12.75" customHeight="1">
      <c r="A197" s="19" t="s">
        <v>770</v>
      </c>
      <c r="B197" s="19" t="s">
        <v>7</v>
      </c>
      <c r="C197" s="19" t="s">
        <v>996</v>
      </c>
      <c r="D197" s="4">
        <v>2013</v>
      </c>
      <c r="E197" s="19" t="s">
        <v>431</v>
      </c>
      <c r="F197" s="19" t="s">
        <v>772</v>
      </c>
      <c r="G197" s="19" t="str">
        <f t="shared" si="9"/>
        <v>11</v>
      </c>
      <c r="H197" s="19" t="str">
        <f t="shared" si="10"/>
        <v>40</v>
      </c>
      <c r="I197" s="19" t="str">
        <f t="shared" si="11"/>
        <v>20</v>
      </c>
      <c r="J197" s="19" t="s">
        <v>433</v>
      </c>
      <c r="K197" s="19" t="s">
        <v>510</v>
      </c>
      <c r="L197" s="19" t="s">
        <v>67</v>
      </c>
      <c r="M197" s="19" t="s">
        <v>51</v>
      </c>
      <c r="N197" s="19" t="s">
        <v>51</v>
      </c>
      <c r="O197" s="19" t="s">
        <v>75</v>
      </c>
      <c r="P197" s="19" t="s">
        <v>51</v>
      </c>
    </row>
    <row r="198" spans="1:16" ht="12.75" customHeight="1">
      <c r="A198" s="19" t="s">
        <v>770</v>
      </c>
      <c r="B198" s="19" t="s">
        <v>7</v>
      </c>
      <c r="C198" s="19" t="s">
        <v>997</v>
      </c>
      <c r="D198" s="4">
        <v>2013</v>
      </c>
      <c r="E198" s="19" t="s">
        <v>431</v>
      </c>
      <c r="F198" s="19" t="s">
        <v>772</v>
      </c>
      <c r="G198" s="19" t="str">
        <f t="shared" si="9"/>
        <v>11</v>
      </c>
      <c r="H198" s="19" t="str">
        <f t="shared" si="10"/>
        <v>40</v>
      </c>
      <c r="I198" s="19" t="str">
        <f t="shared" si="11"/>
        <v>31</v>
      </c>
      <c r="J198" s="19" t="s">
        <v>65</v>
      </c>
      <c r="K198" s="19" t="s">
        <v>159</v>
      </c>
      <c r="L198" s="19" t="s">
        <v>67</v>
      </c>
      <c r="M198" s="19" t="s">
        <v>55</v>
      </c>
      <c r="N198" s="19" t="s">
        <v>50</v>
      </c>
      <c r="O198" s="19" t="s">
        <v>50</v>
      </c>
      <c r="P198" s="19" t="s">
        <v>51</v>
      </c>
    </row>
    <row r="199" spans="1:16" ht="12.75" customHeight="1">
      <c r="A199" s="19" t="s">
        <v>770</v>
      </c>
      <c r="B199" s="19" t="s">
        <v>7</v>
      </c>
      <c r="C199" s="19" t="s">
        <v>998</v>
      </c>
      <c r="D199" s="4">
        <v>2013</v>
      </c>
      <c r="E199" s="19" t="s">
        <v>431</v>
      </c>
      <c r="F199" s="19" t="s">
        <v>772</v>
      </c>
      <c r="G199" s="19" t="str">
        <f t="shared" si="9"/>
        <v>11</v>
      </c>
      <c r="H199" s="19" t="str">
        <f t="shared" si="10"/>
        <v>41</v>
      </c>
      <c r="I199" s="19" t="str">
        <f t="shared" si="11"/>
        <v>01</v>
      </c>
      <c r="J199" s="19" t="s">
        <v>433</v>
      </c>
      <c r="K199" s="19" t="s">
        <v>434</v>
      </c>
      <c r="L199" s="19" t="s">
        <v>49</v>
      </c>
      <c r="M199" s="19" t="s">
        <v>51</v>
      </c>
      <c r="N199" s="19" t="s">
        <v>51</v>
      </c>
      <c r="O199" s="19" t="s">
        <v>51</v>
      </c>
      <c r="P199" s="19" t="s">
        <v>999</v>
      </c>
    </row>
    <row r="200" spans="1:16" ht="12.75" customHeight="1">
      <c r="A200" s="19" t="s">
        <v>770</v>
      </c>
      <c r="B200" s="19" t="s">
        <v>7</v>
      </c>
      <c r="C200" s="19" t="s">
        <v>1000</v>
      </c>
      <c r="D200" s="4">
        <v>2013</v>
      </c>
      <c r="E200" s="19" t="s">
        <v>431</v>
      </c>
      <c r="F200" s="19" t="s">
        <v>772</v>
      </c>
      <c r="G200" s="19" t="str">
        <f t="shared" si="9"/>
        <v>11</v>
      </c>
      <c r="H200" s="19" t="str">
        <f t="shared" si="10"/>
        <v>40</v>
      </c>
      <c r="I200" s="19" t="str">
        <f t="shared" si="11"/>
        <v>33</v>
      </c>
      <c r="J200" s="19" t="s">
        <v>65</v>
      </c>
      <c r="K200" s="19" t="s">
        <v>119</v>
      </c>
      <c r="L200" s="19" t="s">
        <v>67</v>
      </c>
      <c r="M200" s="19" t="s">
        <v>55</v>
      </c>
      <c r="N200" s="19" t="s">
        <v>50</v>
      </c>
      <c r="O200" s="19" t="s">
        <v>50</v>
      </c>
      <c r="P200" s="19" t="s">
        <v>51</v>
      </c>
    </row>
    <row r="201" spans="1:16" ht="12.75" customHeight="1">
      <c r="A201" s="19" t="s">
        <v>770</v>
      </c>
      <c r="B201" s="19" t="s">
        <v>7</v>
      </c>
      <c r="C201" s="19" t="s">
        <v>1001</v>
      </c>
      <c r="D201" s="4">
        <v>2013</v>
      </c>
      <c r="E201" s="19" t="s">
        <v>431</v>
      </c>
      <c r="F201" s="19" t="s">
        <v>772</v>
      </c>
      <c r="G201" s="19" t="str">
        <f t="shared" si="9"/>
        <v>11</v>
      </c>
      <c r="H201" s="19" t="str">
        <f t="shared" si="10"/>
        <v>40</v>
      </c>
      <c r="I201" s="19" t="str">
        <f t="shared" si="11"/>
        <v>46</v>
      </c>
      <c r="J201" s="19" t="s">
        <v>583</v>
      </c>
      <c r="K201" s="19" t="s">
        <v>390</v>
      </c>
      <c r="L201" s="19" t="s">
        <v>67</v>
      </c>
      <c r="M201" s="19" t="s">
        <v>75</v>
      </c>
      <c r="N201" s="19" t="s">
        <v>55</v>
      </c>
      <c r="O201" s="19" t="s">
        <v>50</v>
      </c>
      <c r="P201" s="19" t="s">
        <v>51</v>
      </c>
    </row>
    <row r="202" spans="1:16" ht="12.75" customHeight="1">
      <c r="A202" s="19" t="s">
        <v>770</v>
      </c>
      <c r="B202" s="19" t="s">
        <v>7</v>
      </c>
      <c r="C202" s="19" t="s">
        <v>1002</v>
      </c>
      <c r="D202" s="4">
        <v>2013</v>
      </c>
      <c r="E202" s="19" t="s">
        <v>431</v>
      </c>
      <c r="F202" s="19" t="s">
        <v>772</v>
      </c>
      <c r="G202" s="19" t="str">
        <f t="shared" si="9"/>
        <v>11</v>
      </c>
      <c r="H202" s="19" t="str">
        <f t="shared" si="10"/>
        <v>40</v>
      </c>
      <c r="I202" s="19" t="str">
        <f t="shared" si="11"/>
        <v>56</v>
      </c>
      <c r="J202" s="19" t="s">
        <v>65</v>
      </c>
      <c r="K202" s="19" t="s">
        <v>119</v>
      </c>
      <c r="L202" s="19" t="s">
        <v>67</v>
      </c>
      <c r="M202" s="19" t="s">
        <v>51</v>
      </c>
      <c r="N202" s="19" t="s">
        <v>55</v>
      </c>
      <c r="O202" s="19" t="s">
        <v>50</v>
      </c>
      <c r="P202" s="19" t="s">
        <v>51</v>
      </c>
    </row>
    <row r="203" spans="1:16" ht="12.75" customHeight="1">
      <c r="A203" s="19" t="s">
        <v>770</v>
      </c>
      <c r="B203" s="19" t="s">
        <v>7</v>
      </c>
      <c r="C203" s="19" t="s">
        <v>1003</v>
      </c>
      <c r="D203" s="4">
        <v>2013</v>
      </c>
      <c r="E203" s="19" t="s">
        <v>431</v>
      </c>
      <c r="F203" s="19" t="s">
        <v>772</v>
      </c>
      <c r="G203" s="19" t="str">
        <f t="shared" si="9"/>
        <v>11</v>
      </c>
      <c r="H203" s="19" t="str">
        <f t="shared" si="10"/>
        <v>40</v>
      </c>
      <c r="I203" s="19" t="str">
        <f t="shared" si="11"/>
        <v>58</v>
      </c>
      <c r="J203" s="19" t="s">
        <v>65</v>
      </c>
      <c r="K203" s="19" t="s">
        <v>159</v>
      </c>
      <c r="L203" s="19" t="s">
        <v>67</v>
      </c>
      <c r="M203" s="19" t="s">
        <v>51</v>
      </c>
      <c r="N203" s="19" t="s">
        <v>55</v>
      </c>
      <c r="O203" s="19" t="s">
        <v>50</v>
      </c>
      <c r="P203" s="19" t="s">
        <v>51</v>
      </c>
    </row>
    <row r="204" spans="1:16" ht="12.75" customHeight="1">
      <c r="A204" s="19" t="s">
        <v>770</v>
      </c>
      <c r="B204" s="19" t="s">
        <v>7</v>
      </c>
      <c r="C204" s="19" t="s">
        <v>1004</v>
      </c>
      <c r="D204" s="4">
        <v>2013</v>
      </c>
      <c r="E204" s="19" t="s">
        <v>431</v>
      </c>
      <c r="F204" s="19" t="s">
        <v>772</v>
      </c>
      <c r="G204" s="19" t="str">
        <f t="shared" si="9"/>
        <v>11</v>
      </c>
      <c r="H204" s="19" t="str">
        <f t="shared" si="10"/>
        <v>41</v>
      </c>
      <c r="I204" s="19" t="str">
        <f t="shared" si="11"/>
        <v>00</v>
      </c>
      <c r="J204" s="19" t="s">
        <v>65</v>
      </c>
      <c r="K204" s="19" t="s">
        <v>117</v>
      </c>
      <c r="L204" s="19" t="s">
        <v>67</v>
      </c>
      <c r="M204" s="19" t="s">
        <v>51</v>
      </c>
      <c r="N204" s="19" t="s">
        <v>55</v>
      </c>
      <c r="O204" s="19" t="s">
        <v>50</v>
      </c>
      <c r="P204" s="19" t="s">
        <v>51</v>
      </c>
    </row>
    <row r="205" spans="1:16" ht="12.75" customHeight="1">
      <c r="A205" s="19" t="s">
        <v>770</v>
      </c>
      <c r="B205" s="19" t="s">
        <v>7</v>
      </c>
      <c r="C205" s="19" t="s">
        <v>1005</v>
      </c>
      <c r="D205" s="4">
        <v>2013</v>
      </c>
      <c r="E205" s="19" t="s">
        <v>431</v>
      </c>
      <c r="F205" s="19" t="s">
        <v>772</v>
      </c>
      <c r="G205" s="19" t="str">
        <f t="shared" si="9"/>
        <v>11</v>
      </c>
      <c r="H205" s="19" t="str">
        <f t="shared" si="10"/>
        <v>41</v>
      </c>
      <c r="I205" s="19" t="str">
        <f t="shared" si="11"/>
        <v>09</v>
      </c>
      <c r="J205" s="19" t="s">
        <v>65</v>
      </c>
      <c r="K205" s="19" t="s">
        <v>159</v>
      </c>
      <c r="L205" s="19" t="s">
        <v>67</v>
      </c>
      <c r="M205" s="19" t="s">
        <v>51</v>
      </c>
      <c r="N205" s="19" t="s">
        <v>51</v>
      </c>
      <c r="O205" s="19" t="s">
        <v>51</v>
      </c>
      <c r="P205" s="19" t="s">
        <v>50</v>
      </c>
    </row>
    <row r="206" spans="1:16" ht="12.75" customHeight="1">
      <c r="A206" s="19" t="s">
        <v>770</v>
      </c>
      <c r="B206" s="19" t="s">
        <v>7</v>
      </c>
      <c r="C206" s="19" t="s">
        <v>1006</v>
      </c>
      <c r="D206" s="4">
        <v>2013</v>
      </c>
      <c r="E206" s="19" t="s">
        <v>431</v>
      </c>
      <c r="F206" s="19" t="s">
        <v>772</v>
      </c>
      <c r="G206" s="19" t="str">
        <f t="shared" si="9"/>
        <v>11</v>
      </c>
      <c r="H206" s="19" t="str">
        <f t="shared" si="10"/>
        <v>41</v>
      </c>
      <c r="I206" s="19" t="str">
        <f t="shared" si="11"/>
        <v>16</v>
      </c>
      <c r="J206" s="19" t="s">
        <v>65</v>
      </c>
      <c r="K206" s="19" t="s">
        <v>390</v>
      </c>
      <c r="L206" s="19" t="s">
        <v>67</v>
      </c>
      <c r="M206" s="19" t="s">
        <v>51</v>
      </c>
      <c r="N206" s="19" t="s">
        <v>51</v>
      </c>
      <c r="O206" s="19" t="s">
        <v>51</v>
      </c>
      <c r="P206" s="19" t="s">
        <v>51</v>
      </c>
    </row>
    <row r="207" spans="1:16" ht="12.75" customHeight="1">
      <c r="A207" s="19" t="s">
        <v>770</v>
      </c>
      <c r="B207" s="19" t="s">
        <v>7</v>
      </c>
      <c r="C207" s="19" t="s">
        <v>1007</v>
      </c>
      <c r="D207" s="4">
        <v>2013</v>
      </c>
      <c r="E207" s="19" t="s">
        <v>431</v>
      </c>
      <c r="F207" s="19" t="s">
        <v>772</v>
      </c>
      <c r="G207" s="19" t="str">
        <f t="shared" si="9"/>
        <v>11</v>
      </c>
      <c r="H207" s="19" t="str">
        <f t="shared" si="10"/>
        <v>41</v>
      </c>
      <c r="I207" s="19" t="str">
        <f t="shared" si="11"/>
        <v>44</v>
      </c>
      <c r="J207" s="19" t="s">
        <v>423</v>
      </c>
      <c r="K207" s="19" t="s">
        <v>110</v>
      </c>
      <c r="L207" s="19" t="s">
        <v>67</v>
      </c>
      <c r="M207" s="19" t="s">
        <v>75</v>
      </c>
      <c r="N207" s="19" t="s">
        <v>51</v>
      </c>
      <c r="O207" s="19" t="s">
        <v>51</v>
      </c>
      <c r="P207" s="19" t="s">
        <v>51</v>
      </c>
    </row>
    <row r="208" spans="1:16" ht="12.75" customHeight="1">
      <c r="A208" s="19" t="s">
        <v>770</v>
      </c>
      <c r="B208" s="19" t="s">
        <v>7</v>
      </c>
      <c r="C208" s="19" t="s">
        <v>1008</v>
      </c>
      <c r="D208" s="4">
        <v>2013</v>
      </c>
      <c r="E208" s="19" t="s">
        <v>431</v>
      </c>
      <c r="F208" s="19" t="s">
        <v>772</v>
      </c>
      <c r="G208" s="19" t="str">
        <f t="shared" si="9"/>
        <v>11</v>
      </c>
      <c r="H208" s="19" t="str">
        <f t="shared" si="10"/>
        <v>41</v>
      </c>
      <c r="I208" s="19" t="str">
        <f t="shared" si="11"/>
        <v>53</v>
      </c>
      <c r="J208" s="19" t="s">
        <v>433</v>
      </c>
      <c r="K208" s="19" t="s">
        <v>439</v>
      </c>
      <c r="L208" s="19" t="s">
        <v>67</v>
      </c>
      <c r="M208" s="19" t="s">
        <v>51</v>
      </c>
      <c r="N208" s="19" t="s">
        <v>51</v>
      </c>
      <c r="O208" s="19" t="s">
        <v>75</v>
      </c>
      <c r="P208" s="19" t="s">
        <v>51</v>
      </c>
    </row>
    <row r="209" spans="1:16" ht="12.75" customHeight="1">
      <c r="A209" s="19" t="s">
        <v>770</v>
      </c>
      <c r="B209" s="19" t="s">
        <v>7</v>
      </c>
      <c r="C209" s="19" t="s">
        <v>1009</v>
      </c>
      <c r="D209" s="4">
        <v>2013</v>
      </c>
      <c r="E209" s="19" t="s">
        <v>431</v>
      </c>
      <c r="F209" s="19" t="s">
        <v>772</v>
      </c>
      <c r="G209" s="19" t="str">
        <f t="shared" si="9"/>
        <v>11</v>
      </c>
      <c r="H209" s="19" t="str">
        <f t="shared" si="10"/>
        <v>42</v>
      </c>
      <c r="I209" s="19" t="str">
        <f t="shared" si="11"/>
        <v>07</v>
      </c>
      <c r="J209" s="19" t="s">
        <v>433</v>
      </c>
      <c r="K209" s="19" t="s">
        <v>434</v>
      </c>
      <c r="L209" s="19" t="s">
        <v>67</v>
      </c>
      <c r="M209" s="19" t="s">
        <v>51</v>
      </c>
      <c r="N209" s="19" t="s">
        <v>75</v>
      </c>
      <c r="O209" s="19" t="s">
        <v>75</v>
      </c>
      <c r="P209" s="19" t="s">
        <v>51</v>
      </c>
    </row>
    <row r="210" spans="1:16" ht="12.75" customHeight="1">
      <c r="A210" s="19" t="s">
        <v>770</v>
      </c>
      <c r="B210" s="19" t="s">
        <v>7</v>
      </c>
      <c r="C210" s="19" t="s">
        <v>1010</v>
      </c>
      <c r="D210" s="4">
        <v>2013</v>
      </c>
      <c r="E210" s="19" t="s">
        <v>431</v>
      </c>
      <c r="F210" s="19" t="s">
        <v>772</v>
      </c>
      <c r="G210" s="19" t="str">
        <f t="shared" si="9"/>
        <v>11</v>
      </c>
      <c r="H210" s="19" t="str">
        <f t="shared" si="10"/>
        <v>42</v>
      </c>
      <c r="I210" s="19" t="str">
        <f t="shared" si="11"/>
        <v>20</v>
      </c>
      <c r="J210" s="19" t="s">
        <v>65</v>
      </c>
      <c r="K210" s="19" t="s">
        <v>390</v>
      </c>
      <c r="L210" s="19" t="s">
        <v>67</v>
      </c>
      <c r="M210" s="19" t="s">
        <v>51</v>
      </c>
      <c r="N210" s="19" t="s">
        <v>51</v>
      </c>
      <c r="O210" s="19" t="s">
        <v>51</v>
      </c>
      <c r="P210" s="19" t="s">
        <v>51</v>
      </c>
    </row>
    <row r="211" spans="1:16" ht="12.75" customHeight="1">
      <c r="A211" s="19" t="s">
        <v>770</v>
      </c>
      <c r="B211" s="19" t="s">
        <v>7</v>
      </c>
      <c r="C211" s="19" t="s">
        <v>1011</v>
      </c>
      <c r="D211" s="4">
        <v>2013</v>
      </c>
      <c r="E211" s="19" t="s">
        <v>431</v>
      </c>
      <c r="F211" s="19" t="s">
        <v>772</v>
      </c>
      <c r="G211" s="19" t="str">
        <f t="shared" si="9"/>
        <v>11</v>
      </c>
      <c r="H211" s="19" t="str">
        <f t="shared" si="10"/>
        <v>42</v>
      </c>
      <c r="I211" s="19" t="str">
        <f t="shared" si="11"/>
        <v>39</v>
      </c>
      <c r="J211" s="19" t="s">
        <v>134</v>
      </c>
      <c r="K211" s="19" t="s">
        <v>162</v>
      </c>
      <c r="L211" s="19" t="s">
        <v>67</v>
      </c>
      <c r="M211" s="19" t="s">
        <v>51</v>
      </c>
      <c r="N211" s="19" t="s">
        <v>51</v>
      </c>
      <c r="O211" s="19" t="s">
        <v>51</v>
      </c>
      <c r="P211" s="19" t="s">
        <v>51</v>
      </c>
    </row>
    <row r="212" spans="1:16" ht="12.75" customHeight="1">
      <c r="A212" s="19" t="s">
        <v>770</v>
      </c>
      <c r="B212" s="19" t="s">
        <v>7</v>
      </c>
      <c r="C212" s="19" t="s">
        <v>1012</v>
      </c>
      <c r="D212" s="4">
        <v>2013</v>
      </c>
      <c r="E212" s="19" t="s">
        <v>431</v>
      </c>
      <c r="F212" s="19" t="s">
        <v>772</v>
      </c>
      <c r="G212" s="19" t="str">
        <f t="shared" si="9"/>
        <v>11</v>
      </c>
      <c r="H212" s="19" t="str">
        <f t="shared" si="10"/>
        <v>42</v>
      </c>
      <c r="I212" s="19" t="str">
        <f t="shared" si="11"/>
        <v>41</v>
      </c>
      <c r="J212" s="19" t="s">
        <v>433</v>
      </c>
      <c r="K212" s="19" t="s">
        <v>527</v>
      </c>
      <c r="L212" s="19" t="s">
        <v>67</v>
      </c>
      <c r="M212" s="19" t="s">
        <v>75</v>
      </c>
      <c r="N212" s="19" t="s">
        <v>51</v>
      </c>
      <c r="O212" s="19" t="s">
        <v>51</v>
      </c>
      <c r="P212" s="19" t="s">
        <v>51</v>
      </c>
    </row>
    <row r="213" spans="1:16" ht="12.75" customHeight="1">
      <c r="A213" s="19" t="s">
        <v>770</v>
      </c>
      <c r="B213" s="19" t="s">
        <v>7</v>
      </c>
      <c r="C213" s="19" t="s">
        <v>1013</v>
      </c>
      <c r="D213" s="4">
        <v>2013</v>
      </c>
      <c r="E213" s="19" t="s">
        <v>431</v>
      </c>
      <c r="F213" s="19" t="s">
        <v>772</v>
      </c>
      <c r="G213" s="19" t="str">
        <f t="shared" si="9"/>
        <v>11</v>
      </c>
      <c r="H213" s="19" t="str">
        <f t="shared" si="10"/>
        <v>42</v>
      </c>
      <c r="I213" s="19" t="str">
        <f t="shared" si="11"/>
        <v>56</v>
      </c>
      <c r="J213" s="19" t="s">
        <v>53</v>
      </c>
      <c r="K213" s="19" t="s">
        <v>1014</v>
      </c>
      <c r="L213" s="19" t="s">
        <v>49</v>
      </c>
      <c r="M213" s="19" t="s">
        <v>51</v>
      </c>
      <c r="N213" s="19" t="s">
        <v>51</v>
      </c>
      <c r="O213" s="19" t="s">
        <v>51</v>
      </c>
      <c r="P213" s="19" t="s">
        <v>51</v>
      </c>
    </row>
    <row r="214" spans="1:16" ht="12.75" customHeight="1">
      <c r="A214" s="19" t="s">
        <v>770</v>
      </c>
      <c r="B214" s="19" t="s">
        <v>7</v>
      </c>
      <c r="C214" s="19" t="s">
        <v>1015</v>
      </c>
      <c r="D214" s="4">
        <v>2013</v>
      </c>
      <c r="E214" s="19" t="s">
        <v>431</v>
      </c>
      <c r="F214" s="19" t="s">
        <v>772</v>
      </c>
      <c r="G214" s="19" t="str">
        <f t="shared" si="9"/>
        <v>11</v>
      </c>
      <c r="H214" s="19" t="str">
        <f t="shared" si="10"/>
        <v>43</v>
      </c>
      <c r="I214" s="19" t="str">
        <f t="shared" si="11"/>
        <v>00</v>
      </c>
      <c r="J214" s="19" t="s">
        <v>423</v>
      </c>
      <c r="K214" s="19" t="s">
        <v>110</v>
      </c>
      <c r="L214" s="19" t="s">
        <v>49</v>
      </c>
      <c r="M214" s="19" t="s">
        <v>51</v>
      </c>
      <c r="N214" s="19" t="s">
        <v>51</v>
      </c>
      <c r="O214" s="19" t="s">
        <v>51</v>
      </c>
      <c r="P214" s="19" t="s">
        <v>51</v>
      </c>
    </row>
    <row r="215" spans="1:16" ht="12.75" customHeight="1">
      <c r="A215" s="19" t="s">
        <v>770</v>
      </c>
      <c r="B215" s="19" t="s">
        <v>7</v>
      </c>
      <c r="C215" s="19" t="s">
        <v>1016</v>
      </c>
      <c r="D215" s="4">
        <v>2013</v>
      </c>
      <c r="E215" s="19" t="s">
        <v>431</v>
      </c>
      <c r="F215" s="19" t="s">
        <v>772</v>
      </c>
      <c r="G215" s="19" t="str">
        <f t="shared" si="9"/>
        <v>11</v>
      </c>
      <c r="H215" s="19" t="str">
        <f t="shared" si="10"/>
        <v>43</v>
      </c>
      <c r="I215" s="19" t="str">
        <f t="shared" si="11"/>
        <v>06</v>
      </c>
      <c r="J215" s="19" t="s">
        <v>65</v>
      </c>
      <c r="K215" s="19" t="s">
        <v>159</v>
      </c>
      <c r="L215" s="19" t="s">
        <v>67</v>
      </c>
      <c r="M215" s="19" t="s">
        <v>75</v>
      </c>
      <c r="N215" s="19" t="s">
        <v>51</v>
      </c>
      <c r="O215" s="19" t="s">
        <v>75</v>
      </c>
      <c r="P215" s="19" t="s">
        <v>51</v>
      </c>
    </row>
    <row r="216" spans="1:16" ht="12.75" customHeight="1">
      <c r="A216" s="19" t="s">
        <v>770</v>
      </c>
      <c r="B216" s="19" t="s">
        <v>7</v>
      </c>
      <c r="C216" s="19" t="s">
        <v>1017</v>
      </c>
      <c r="D216" s="4">
        <v>2013</v>
      </c>
      <c r="E216" s="19" t="s">
        <v>431</v>
      </c>
      <c r="F216" s="19" t="s">
        <v>772</v>
      </c>
      <c r="G216" s="19" t="str">
        <f t="shared" si="9"/>
        <v>11</v>
      </c>
      <c r="H216" s="19" t="str">
        <f t="shared" si="10"/>
        <v>43</v>
      </c>
      <c r="I216" s="19" t="str">
        <f t="shared" si="11"/>
        <v>11</v>
      </c>
      <c r="J216" s="19" t="s">
        <v>583</v>
      </c>
      <c r="K216" s="19" t="s">
        <v>390</v>
      </c>
      <c r="L216" s="19" t="s">
        <v>67</v>
      </c>
      <c r="M216" s="19" t="s">
        <v>55</v>
      </c>
      <c r="N216" s="19" t="s">
        <v>51</v>
      </c>
      <c r="O216" s="19" t="s">
        <v>50</v>
      </c>
      <c r="P216" s="19" t="s">
        <v>51</v>
      </c>
    </row>
    <row r="217" spans="1:16" ht="12.75" customHeight="1">
      <c r="A217" s="19" t="s">
        <v>770</v>
      </c>
      <c r="B217" s="19" t="s">
        <v>7</v>
      </c>
      <c r="C217" s="19" t="s">
        <v>1018</v>
      </c>
      <c r="D217" s="4">
        <v>2013</v>
      </c>
      <c r="E217" s="19" t="s">
        <v>431</v>
      </c>
      <c r="F217" s="19" t="s">
        <v>772</v>
      </c>
      <c r="G217" s="19" t="str">
        <f t="shared" si="9"/>
        <v>11</v>
      </c>
      <c r="H217" s="19" t="str">
        <f t="shared" si="10"/>
        <v>43</v>
      </c>
      <c r="I217" s="19" t="str">
        <f t="shared" si="11"/>
        <v>45</v>
      </c>
      <c r="J217" s="19" t="s">
        <v>433</v>
      </c>
      <c r="K217" s="19" t="s">
        <v>531</v>
      </c>
      <c r="L217" s="19" t="s">
        <v>67</v>
      </c>
      <c r="M217" s="19" t="s">
        <v>75</v>
      </c>
      <c r="N217" s="19" t="s">
        <v>51</v>
      </c>
      <c r="O217" s="19" t="s">
        <v>75</v>
      </c>
      <c r="P217" s="19" t="s">
        <v>51</v>
      </c>
    </row>
    <row r="218" spans="1:16" ht="12.75" customHeight="1">
      <c r="A218" s="19" t="s">
        <v>770</v>
      </c>
      <c r="B218" s="19" t="s">
        <v>7</v>
      </c>
      <c r="C218" s="19" t="s">
        <v>1019</v>
      </c>
      <c r="D218" s="4">
        <v>2013</v>
      </c>
      <c r="E218" s="19" t="s">
        <v>431</v>
      </c>
      <c r="F218" s="19" t="s">
        <v>772</v>
      </c>
      <c r="G218" s="19" t="str">
        <f t="shared" si="9"/>
        <v>11</v>
      </c>
      <c r="H218" s="19" t="str">
        <f t="shared" si="10"/>
        <v>43</v>
      </c>
      <c r="I218" s="19" t="str">
        <f t="shared" si="11"/>
        <v>50</v>
      </c>
      <c r="J218" s="19" t="s">
        <v>65</v>
      </c>
      <c r="K218" s="19" t="s">
        <v>66</v>
      </c>
      <c r="L218" s="19" t="s">
        <v>67</v>
      </c>
      <c r="M218" s="19" t="s">
        <v>60</v>
      </c>
      <c r="N218" s="19" t="s">
        <v>51</v>
      </c>
      <c r="O218" s="19" t="s">
        <v>75</v>
      </c>
      <c r="P218" s="19" t="s">
        <v>51</v>
      </c>
    </row>
    <row r="219" spans="1:16" ht="12.75" customHeight="1">
      <c r="A219" s="19" t="s">
        <v>770</v>
      </c>
      <c r="B219" s="19" t="s">
        <v>7</v>
      </c>
      <c r="C219" s="19" t="s">
        <v>1020</v>
      </c>
      <c r="D219" s="4">
        <v>2013</v>
      </c>
      <c r="E219" s="19" t="s">
        <v>431</v>
      </c>
      <c r="F219" s="19" t="s">
        <v>772</v>
      </c>
      <c r="G219" s="19" t="str">
        <f t="shared" si="9"/>
        <v>11</v>
      </c>
      <c r="H219" s="19" t="str">
        <f t="shared" si="10"/>
        <v>44</v>
      </c>
      <c r="I219" s="19" t="str">
        <f t="shared" si="11"/>
        <v>01</v>
      </c>
      <c r="J219" s="19" t="s">
        <v>65</v>
      </c>
      <c r="K219" s="19" t="s">
        <v>390</v>
      </c>
      <c r="L219" s="19" t="s">
        <v>67</v>
      </c>
      <c r="M219" s="19" t="s">
        <v>55</v>
      </c>
      <c r="N219" s="19" t="s">
        <v>51</v>
      </c>
      <c r="O219" s="19" t="s">
        <v>50</v>
      </c>
      <c r="P219" s="19" t="s">
        <v>51</v>
      </c>
    </row>
    <row r="220" spans="1:16" ht="12.75" customHeight="1">
      <c r="A220" s="19" t="s">
        <v>770</v>
      </c>
      <c r="B220" s="19" t="s">
        <v>7</v>
      </c>
      <c r="C220" s="19" t="s">
        <v>1021</v>
      </c>
      <c r="D220" s="4">
        <v>2013</v>
      </c>
      <c r="E220" s="19" t="s">
        <v>431</v>
      </c>
      <c r="F220" s="19" t="s">
        <v>772</v>
      </c>
      <c r="G220" s="19" t="str">
        <f t="shared" si="9"/>
        <v>11</v>
      </c>
      <c r="H220" s="19" t="str">
        <f t="shared" si="10"/>
        <v>44</v>
      </c>
      <c r="I220" s="19" t="str">
        <f t="shared" si="11"/>
        <v>23</v>
      </c>
      <c r="J220" s="19" t="s">
        <v>433</v>
      </c>
      <c r="K220" s="19" t="s">
        <v>436</v>
      </c>
      <c r="L220" s="19" t="s">
        <v>67</v>
      </c>
      <c r="M220" s="19" t="s">
        <v>75</v>
      </c>
      <c r="N220" s="19" t="s">
        <v>75</v>
      </c>
      <c r="O220" s="19" t="s">
        <v>51</v>
      </c>
      <c r="P220" s="19" t="s">
        <v>51</v>
      </c>
    </row>
    <row r="221" spans="1:16" ht="12.75" customHeight="1">
      <c r="A221" s="19" t="s">
        <v>770</v>
      </c>
      <c r="B221" s="19" t="s">
        <v>7</v>
      </c>
      <c r="C221" s="19" t="s">
        <v>1022</v>
      </c>
      <c r="D221" s="4">
        <v>2013</v>
      </c>
      <c r="E221" s="19" t="s">
        <v>431</v>
      </c>
      <c r="F221" s="19" t="s">
        <v>772</v>
      </c>
      <c r="G221" s="19" t="str">
        <f t="shared" si="9"/>
        <v>11</v>
      </c>
      <c r="H221" s="19" t="str">
        <f t="shared" si="10"/>
        <v>44</v>
      </c>
      <c r="I221" s="19" t="str">
        <f t="shared" si="11"/>
        <v>24</v>
      </c>
      <c r="J221" s="19" t="s">
        <v>423</v>
      </c>
      <c r="K221" s="19" t="s">
        <v>151</v>
      </c>
      <c r="L221" s="19" t="s">
        <v>67</v>
      </c>
      <c r="M221" s="19" t="s">
        <v>50</v>
      </c>
      <c r="N221" s="19" t="s">
        <v>51</v>
      </c>
      <c r="O221" s="19" t="s">
        <v>75</v>
      </c>
      <c r="P221" s="19" t="s">
        <v>51</v>
      </c>
    </row>
    <row r="222" spans="1:16" ht="12.75" customHeight="1">
      <c r="A222" s="19" t="s">
        <v>770</v>
      </c>
      <c r="B222" s="19" t="s">
        <v>7</v>
      </c>
      <c r="C222" s="19" t="s">
        <v>1023</v>
      </c>
      <c r="D222" s="4">
        <v>2013</v>
      </c>
      <c r="E222" s="19" t="s">
        <v>431</v>
      </c>
      <c r="F222" s="19" t="s">
        <v>772</v>
      </c>
      <c r="G222" s="19" t="str">
        <f t="shared" si="9"/>
        <v>11</v>
      </c>
      <c r="H222" s="19" t="str">
        <f t="shared" si="10"/>
        <v>44</v>
      </c>
      <c r="I222" s="19" t="str">
        <f t="shared" si="11"/>
        <v>35</v>
      </c>
      <c r="J222" s="19" t="s">
        <v>433</v>
      </c>
      <c r="K222" s="19" t="s">
        <v>434</v>
      </c>
      <c r="L222" s="19" t="s">
        <v>67</v>
      </c>
      <c r="M222" s="19" t="s">
        <v>51</v>
      </c>
      <c r="N222" s="19" t="s">
        <v>51</v>
      </c>
      <c r="O222" s="19" t="s">
        <v>75</v>
      </c>
      <c r="P222" s="19" t="s">
        <v>51</v>
      </c>
    </row>
    <row r="223" spans="1:16" ht="12.75" customHeight="1">
      <c r="A223" s="19" t="s">
        <v>770</v>
      </c>
      <c r="B223" s="19" t="s">
        <v>7</v>
      </c>
      <c r="C223" s="19" t="s">
        <v>1024</v>
      </c>
      <c r="D223" s="4">
        <v>2013</v>
      </c>
      <c r="E223" s="19" t="s">
        <v>431</v>
      </c>
      <c r="F223" s="19" t="s">
        <v>772</v>
      </c>
      <c r="G223" s="19" t="str">
        <f t="shared" si="9"/>
        <v>11</v>
      </c>
      <c r="H223" s="19" t="str">
        <f t="shared" si="10"/>
        <v>44</v>
      </c>
      <c r="I223" s="19" t="str">
        <f t="shared" si="11"/>
        <v>36</v>
      </c>
      <c r="J223" s="19" t="s">
        <v>423</v>
      </c>
      <c r="K223" s="19" t="s">
        <v>110</v>
      </c>
      <c r="L223" s="19" t="s">
        <v>67</v>
      </c>
      <c r="M223" s="19" t="s">
        <v>51</v>
      </c>
      <c r="N223" s="19" t="s">
        <v>51</v>
      </c>
      <c r="O223" s="19" t="s">
        <v>75</v>
      </c>
      <c r="P223" s="19" t="s">
        <v>51</v>
      </c>
    </row>
    <row r="224" spans="1:16" ht="12.75" customHeight="1">
      <c r="A224" s="19" t="s">
        <v>770</v>
      </c>
      <c r="B224" s="19" t="s">
        <v>7</v>
      </c>
      <c r="C224" s="19" t="s">
        <v>1025</v>
      </c>
      <c r="D224" s="4">
        <v>2013</v>
      </c>
      <c r="E224" s="19" t="s">
        <v>431</v>
      </c>
      <c r="F224" s="19" t="s">
        <v>772</v>
      </c>
      <c r="G224" s="19" t="str">
        <f t="shared" si="9"/>
        <v>11</v>
      </c>
      <c r="H224" s="19" t="str">
        <f t="shared" si="10"/>
        <v>44</v>
      </c>
      <c r="I224" s="19" t="str">
        <f t="shared" si="11"/>
        <v>44</v>
      </c>
      <c r="J224" s="19" t="s">
        <v>433</v>
      </c>
      <c r="K224" s="19" t="s">
        <v>439</v>
      </c>
      <c r="L224" s="19" t="s">
        <v>67</v>
      </c>
      <c r="M224" s="19" t="s">
        <v>60</v>
      </c>
      <c r="N224" s="19" t="s">
        <v>51</v>
      </c>
      <c r="O224" s="19" t="s">
        <v>75</v>
      </c>
      <c r="P224" s="19" t="s">
        <v>51</v>
      </c>
    </row>
    <row r="225" spans="1:16" ht="12.75" customHeight="1">
      <c r="A225" s="19" t="s">
        <v>770</v>
      </c>
      <c r="B225" s="19" t="s">
        <v>7</v>
      </c>
      <c r="C225" s="19" t="s">
        <v>1026</v>
      </c>
      <c r="D225" s="4">
        <v>2013</v>
      </c>
      <c r="E225" s="19" t="s">
        <v>431</v>
      </c>
      <c r="F225" s="19" t="s">
        <v>772</v>
      </c>
      <c r="G225" s="19" t="str">
        <f t="shared" si="9"/>
        <v>11</v>
      </c>
      <c r="H225" s="19" t="str">
        <f t="shared" si="10"/>
        <v>44</v>
      </c>
      <c r="I225" s="19" t="str">
        <f t="shared" si="11"/>
        <v>50</v>
      </c>
      <c r="J225" s="19" t="s">
        <v>583</v>
      </c>
      <c r="K225" s="19" t="s">
        <v>390</v>
      </c>
      <c r="L225" s="19" t="s">
        <v>67</v>
      </c>
      <c r="M225" s="19" t="s">
        <v>55</v>
      </c>
      <c r="N225" s="19" t="s">
        <v>51</v>
      </c>
      <c r="O225" s="19" t="s">
        <v>50</v>
      </c>
      <c r="P225" s="19" t="s">
        <v>51</v>
      </c>
    </row>
    <row r="226" spans="1:16" ht="12.75" customHeight="1">
      <c r="A226" s="19" t="s">
        <v>770</v>
      </c>
      <c r="B226" s="19" t="s">
        <v>7</v>
      </c>
      <c r="C226" s="19" t="s">
        <v>1027</v>
      </c>
      <c r="D226" s="4">
        <v>2013</v>
      </c>
      <c r="E226" s="19" t="s">
        <v>431</v>
      </c>
      <c r="F226" s="19" t="s">
        <v>772</v>
      </c>
      <c r="G226" s="19" t="str">
        <f t="shared" si="9"/>
        <v>11</v>
      </c>
      <c r="H226" s="19" t="str">
        <f t="shared" si="10"/>
        <v>45</v>
      </c>
      <c r="I226" s="19" t="str">
        <f t="shared" si="11"/>
        <v>32</v>
      </c>
      <c r="J226" s="19" t="s">
        <v>433</v>
      </c>
      <c r="K226" s="19" t="s">
        <v>746</v>
      </c>
      <c r="L226" s="19" t="s">
        <v>67</v>
      </c>
      <c r="M226" s="19" t="s">
        <v>75</v>
      </c>
      <c r="N226" s="19" t="s">
        <v>51</v>
      </c>
      <c r="O226" s="19" t="s">
        <v>75</v>
      </c>
      <c r="P226" s="19" t="s">
        <v>75</v>
      </c>
    </row>
    <row r="227" spans="1:16" ht="12.75" customHeight="1">
      <c r="A227" s="19" t="s">
        <v>770</v>
      </c>
      <c r="B227" s="19" t="s">
        <v>7</v>
      </c>
      <c r="C227" s="19" t="s">
        <v>1028</v>
      </c>
      <c r="D227" s="4">
        <v>2013</v>
      </c>
      <c r="E227" s="19" t="s">
        <v>431</v>
      </c>
      <c r="F227" s="19" t="s">
        <v>772</v>
      </c>
      <c r="G227" s="19" t="str">
        <f t="shared" si="9"/>
        <v>11</v>
      </c>
      <c r="H227" s="19" t="str">
        <f t="shared" si="10"/>
        <v>45</v>
      </c>
      <c r="I227" s="19" t="str">
        <f t="shared" si="11"/>
        <v>38</v>
      </c>
      <c r="J227" s="19" t="s">
        <v>433</v>
      </c>
      <c r="K227" s="19" t="s">
        <v>1029</v>
      </c>
      <c r="L227" s="19" t="s">
        <v>67</v>
      </c>
      <c r="M227" s="19" t="s">
        <v>50</v>
      </c>
      <c r="N227" s="19" t="s">
        <v>51</v>
      </c>
      <c r="O227" s="19" t="s">
        <v>75</v>
      </c>
      <c r="P227" s="19" t="s">
        <v>51</v>
      </c>
    </row>
    <row r="228" spans="1:16" ht="12.75" customHeight="1">
      <c r="A228" s="19" t="s">
        <v>770</v>
      </c>
      <c r="B228" s="19" t="s">
        <v>7</v>
      </c>
      <c r="C228" s="19" t="s">
        <v>1030</v>
      </c>
      <c r="D228" s="4">
        <v>2013</v>
      </c>
      <c r="E228" s="19" t="s">
        <v>431</v>
      </c>
      <c r="F228" s="19" t="s">
        <v>772</v>
      </c>
      <c r="G228" s="19" t="str">
        <f t="shared" si="9"/>
        <v>11</v>
      </c>
      <c r="H228" s="19" t="str">
        <f t="shared" si="10"/>
        <v>45</v>
      </c>
      <c r="I228" s="19" t="str">
        <f t="shared" si="11"/>
        <v>47</v>
      </c>
      <c r="J228" s="19" t="s">
        <v>583</v>
      </c>
      <c r="K228" s="19" t="s">
        <v>390</v>
      </c>
      <c r="L228" s="19" t="s">
        <v>67</v>
      </c>
      <c r="M228" s="19" t="s">
        <v>55</v>
      </c>
      <c r="N228" s="19" t="s">
        <v>51</v>
      </c>
      <c r="O228" s="19" t="s">
        <v>50</v>
      </c>
      <c r="P228" s="19" t="s">
        <v>51</v>
      </c>
    </row>
    <row r="229" spans="1:16" ht="12.75" customHeight="1">
      <c r="A229" s="19" t="s">
        <v>770</v>
      </c>
      <c r="B229" s="19" t="s">
        <v>7</v>
      </c>
      <c r="C229" s="19" t="s">
        <v>1031</v>
      </c>
      <c r="D229" s="4">
        <v>2013</v>
      </c>
      <c r="E229" s="19" t="s">
        <v>431</v>
      </c>
      <c r="F229" s="19" t="s">
        <v>772</v>
      </c>
      <c r="G229" s="19" t="str">
        <f t="shared" si="9"/>
        <v>11</v>
      </c>
      <c r="H229" s="19" t="str">
        <f t="shared" si="10"/>
        <v>46</v>
      </c>
      <c r="I229" s="19" t="str">
        <f t="shared" si="11"/>
        <v>19</v>
      </c>
      <c r="J229" s="19" t="s">
        <v>583</v>
      </c>
      <c r="K229" s="19" t="s">
        <v>390</v>
      </c>
      <c r="L229" s="19" t="s">
        <v>67</v>
      </c>
      <c r="M229" s="19" t="s">
        <v>75</v>
      </c>
      <c r="N229" s="19" t="s">
        <v>51</v>
      </c>
      <c r="O229" s="19" t="s">
        <v>51</v>
      </c>
      <c r="P229" s="19" t="s">
        <v>51</v>
      </c>
    </row>
    <row r="230" spans="1:16" ht="12.75" customHeight="1">
      <c r="A230" s="19" t="s">
        <v>770</v>
      </c>
      <c r="B230" s="19" t="s">
        <v>7</v>
      </c>
      <c r="C230" s="19" t="s">
        <v>1032</v>
      </c>
      <c r="D230" s="4">
        <v>2013</v>
      </c>
      <c r="E230" s="19" t="s">
        <v>431</v>
      </c>
      <c r="F230" s="19" t="s">
        <v>772</v>
      </c>
      <c r="G230" s="19" t="str">
        <f t="shared" si="9"/>
        <v>11</v>
      </c>
      <c r="H230" s="19" t="str">
        <f t="shared" si="10"/>
        <v>46</v>
      </c>
      <c r="I230" s="19" t="str">
        <f t="shared" si="11"/>
        <v>36</v>
      </c>
      <c r="J230" s="19" t="s">
        <v>65</v>
      </c>
      <c r="K230" s="19" t="s">
        <v>117</v>
      </c>
      <c r="L230" s="19" t="s">
        <v>67</v>
      </c>
      <c r="M230" s="19" t="s">
        <v>75</v>
      </c>
      <c r="N230" s="19" t="s">
        <v>51</v>
      </c>
      <c r="O230" s="19" t="s">
        <v>51</v>
      </c>
      <c r="P230" s="19" t="s">
        <v>51</v>
      </c>
    </row>
    <row r="231" spans="1:16" ht="12.75" customHeight="1">
      <c r="A231" s="19" t="s">
        <v>770</v>
      </c>
      <c r="B231" s="19" t="s">
        <v>7</v>
      </c>
      <c r="C231" s="19" t="s">
        <v>1033</v>
      </c>
      <c r="D231" s="4">
        <v>2013</v>
      </c>
      <c r="E231" s="19" t="s">
        <v>431</v>
      </c>
      <c r="F231" s="19" t="s">
        <v>772</v>
      </c>
      <c r="G231" s="19" t="str">
        <f t="shared" si="9"/>
        <v>11</v>
      </c>
      <c r="H231" s="19" t="str">
        <f t="shared" si="10"/>
        <v>47</v>
      </c>
      <c r="I231" s="19" t="str">
        <f t="shared" si="11"/>
        <v>04</v>
      </c>
      <c r="J231" s="19" t="s">
        <v>433</v>
      </c>
      <c r="K231" s="19" t="s">
        <v>470</v>
      </c>
      <c r="L231" s="19" t="s">
        <v>49</v>
      </c>
      <c r="M231" s="19" t="s">
        <v>75</v>
      </c>
      <c r="N231" s="19" t="s">
        <v>51</v>
      </c>
      <c r="O231" s="19" t="s">
        <v>75</v>
      </c>
      <c r="P231" s="19" t="s">
        <v>75</v>
      </c>
    </row>
    <row r="232" spans="1:16" ht="12.75" customHeight="1">
      <c r="A232" s="19" t="s">
        <v>770</v>
      </c>
      <c r="B232" s="19" t="s">
        <v>7</v>
      </c>
      <c r="C232" s="19" t="s">
        <v>1034</v>
      </c>
      <c r="D232" s="4">
        <v>2013</v>
      </c>
      <c r="E232" s="19" t="s">
        <v>431</v>
      </c>
      <c r="F232" s="19" t="s">
        <v>772</v>
      </c>
      <c r="G232" s="19" t="str">
        <f t="shared" si="9"/>
        <v>11</v>
      </c>
      <c r="H232" s="19" t="str">
        <f t="shared" si="10"/>
        <v>47</v>
      </c>
      <c r="I232" s="19" t="str">
        <f t="shared" si="11"/>
        <v>09</v>
      </c>
      <c r="J232" s="19" t="s">
        <v>47</v>
      </c>
      <c r="K232" s="19" t="s">
        <v>66</v>
      </c>
      <c r="L232" s="19" t="s">
        <v>49</v>
      </c>
      <c r="M232" s="19" t="s">
        <v>51</v>
      </c>
      <c r="N232" s="19" t="s">
        <v>51</v>
      </c>
      <c r="O232" s="19" t="s">
        <v>51</v>
      </c>
      <c r="P232" s="19" t="s">
        <v>75</v>
      </c>
    </row>
    <row r="233" spans="1:16" ht="12.75" customHeight="1">
      <c r="A233" s="19" t="s">
        <v>770</v>
      </c>
      <c r="B233" s="19" t="s">
        <v>7</v>
      </c>
      <c r="C233" s="19" t="s">
        <v>1035</v>
      </c>
      <c r="D233" s="4">
        <v>2013</v>
      </c>
      <c r="E233" s="19" t="s">
        <v>431</v>
      </c>
      <c r="F233" s="19" t="s">
        <v>772</v>
      </c>
      <c r="G233" s="19" t="str">
        <f t="shared" si="9"/>
        <v>11</v>
      </c>
      <c r="H233" s="19" t="str">
        <f t="shared" si="10"/>
        <v>47</v>
      </c>
      <c r="I233" s="19" t="str">
        <f t="shared" si="11"/>
        <v>15</v>
      </c>
      <c r="J233" s="19" t="s">
        <v>53</v>
      </c>
      <c r="K233" s="19" t="s">
        <v>839</v>
      </c>
      <c r="L233" s="19" t="s">
        <v>49</v>
      </c>
      <c r="M233" s="19" t="s">
        <v>51</v>
      </c>
      <c r="N233" s="19" t="s">
        <v>51</v>
      </c>
      <c r="O233" s="19" t="s">
        <v>51</v>
      </c>
      <c r="P233" s="19" t="s">
        <v>51</v>
      </c>
    </row>
    <row r="234" spans="1:16" ht="12.75" customHeight="1">
      <c r="A234" s="19" t="s">
        <v>770</v>
      </c>
      <c r="B234" s="19" t="s">
        <v>7</v>
      </c>
      <c r="C234" s="19" t="s">
        <v>1036</v>
      </c>
      <c r="D234" s="4">
        <v>2013</v>
      </c>
      <c r="E234" s="19" t="s">
        <v>431</v>
      </c>
      <c r="F234" s="19" t="s">
        <v>772</v>
      </c>
      <c r="G234" s="19" t="str">
        <f t="shared" si="9"/>
        <v>11</v>
      </c>
      <c r="H234" s="19" t="str">
        <f t="shared" si="10"/>
        <v>47</v>
      </c>
      <c r="I234" s="19" t="str">
        <f t="shared" si="11"/>
        <v>17</v>
      </c>
      <c r="J234" s="19" t="s">
        <v>47</v>
      </c>
      <c r="K234" s="19" t="s">
        <v>66</v>
      </c>
      <c r="L234" s="19" t="s">
        <v>49</v>
      </c>
      <c r="M234" s="19" t="s">
        <v>51</v>
      </c>
      <c r="N234" s="19" t="s">
        <v>51</v>
      </c>
      <c r="O234" s="19" t="s">
        <v>51</v>
      </c>
      <c r="P234" s="19" t="s">
        <v>51</v>
      </c>
    </row>
    <row r="235" spans="1:16" ht="12.75" customHeight="1">
      <c r="A235" s="19" t="s">
        <v>770</v>
      </c>
      <c r="B235" s="19" t="s">
        <v>7</v>
      </c>
      <c r="C235" s="19" t="s">
        <v>1037</v>
      </c>
      <c r="D235" s="4">
        <v>2013</v>
      </c>
      <c r="E235" s="19" t="s">
        <v>431</v>
      </c>
      <c r="F235" s="19" t="s">
        <v>772</v>
      </c>
      <c r="G235" s="19" t="str">
        <f t="shared" si="9"/>
        <v>11</v>
      </c>
      <c r="H235" s="19" t="str">
        <f t="shared" si="10"/>
        <v>47</v>
      </c>
      <c r="I235" s="19" t="str">
        <f t="shared" si="11"/>
        <v>18</v>
      </c>
      <c r="J235" s="19" t="s">
        <v>433</v>
      </c>
      <c r="K235" s="19" t="s">
        <v>545</v>
      </c>
      <c r="L235" s="19" t="s">
        <v>49</v>
      </c>
      <c r="M235" s="19" t="s">
        <v>51</v>
      </c>
      <c r="N235" s="19" t="s">
        <v>51</v>
      </c>
      <c r="O235" s="19" t="s">
        <v>51</v>
      </c>
      <c r="P235" s="19" t="s">
        <v>51</v>
      </c>
    </row>
    <row r="236" spans="1:16" ht="12.75" customHeight="1">
      <c r="A236" s="19" t="s">
        <v>770</v>
      </c>
      <c r="B236" s="19" t="s">
        <v>7</v>
      </c>
      <c r="C236" s="19" t="s">
        <v>1038</v>
      </c>
      <c r="D236" s="4">
        <v>2013</v>
      </c>
      <c r="E236" s="19" t="s">
        <v>431</v>
      </c>
      <c r="F236" s="19" t="s">
        <v>772</v>
      </c>
      <c r="G236" s="19" t="str">
        <f t="shared" si="9"/>
        <v>11</v>
      </c>
      <c r="H236" s="19" t="str">
        <f t="shared" si="10"/>
        <v>47</v>
      </c>
      <c r="I236" s="19" t="str">
        <f t="shared" si="11"/>
        <v>34</v>
      </c>
      <c r="J236" s="19" t="s">
        <v>433</v>
      </c>
      <c r="K236" s="19" t="s">
        <v>547</v>
      </c>
      <c r="L236" s="19" t="s">
        <v>67</v>
      </c>
      <c r="M236" s="19" t="s">
        <v>75</v>
      </c>
      <c r="N236" s="19" t="s">
        <v>51</v>
      </c>
      <c r="O236" s="19" t="s">
        <v>51</v>
      </c>
      <c r="P236" s="19" t="s">
        <v>51</v>
      </c>
    </row>
    <row r="237" spans="1:16" ht="12.75" customHeight="1">
      <c r="A237" s="19" t="s">
        <v>770</v>
      </c>
      <c r="B237" s="19" t="s">
        <v>7</v>
      </c>
      <c r="C237" s="19" t="s">
        <v>1039</v>
      </c>
      <c r="D237" s="4">
        <v>2013</v>
      </c>
      <c r="E237" s="19" t="s">
        <v>431</v>
      </c>
      <c r="F237" s="19" t="s">
        <v>772</v>
      </c>
      <c r="G237" s="19" t="str">
        <f t="shared" si="9"/>
        <v>11</v>
      </c>
      <c r="H237" s="19" t="str">
        <f t="shared" si="10"/>
        <v>48</v>
      </c>
      <c r="I237" s="19" t="str">
        <f t="shared" si="11"/>
        <v>02</v>
      </c>
      <c r="J237" s="19" t="s">
        <v>65</v>
      </c>
      <c r="K237" s="19" t="s">
        <v>213</v>
      </c>
      <c r="L237" s="19" t="s">
        <v>67</v>
      </c>
      <c r="M237" s="19" t="s">
        <v>60</v>
      </c>
      <c r="N237" s="19" t="s">
        <v>51</v>
      </c>
      <c r="O237" s="19" t="s">
        <v>75</v>
      </c>
      <c r="P237" s="19" t="s">
        <v>51</v>
      </c>
    </row>
    <row r="238" spans="1:16" ht="12.75" customHeight="1">
      <c r="A238" s="19" t="s">
        <v>770</v>
      </c>
      <c r="B238" s="19" t="s">
        <v>7</v>
      </c>
      <c r="C238" s="19" t="s">
        <v>1040</v>
      </c>
      <c r="D238" s="4">
        <v>2013</v>
      </c>
      <c r="E238" s="19" t="s">
        <v>431</v>
      </c>
      <c r="F238" s="19" t="s">
        <v>772</v>
      </c>
      <c r="G238" s="19" t="str">
        <f t="shared" si="9"/>
        <v>11</v>
      </c>
      <c r="H238" s="19" t="str">
        <f t="shared" si="10"/>
        <v>48</v>
      </c>
      <c r="I238" s="19" t="str">
        <f t="shared" si="11"/>
        <v>03</v>
      </c>
      <c r="J238" s="19" t="s">
        <v>65</v>
      </c>
      <c r="K238" s="19" t="s">
        <v>159</v>
      </c>
      <c r="L238" s="19" t="s">
        <v>67</v>
      </c>
      <c r="M238" s="19" t="s">
        <v>75</v>
      </c>
      <c r="N238" s="19" t="s">
        <v>51</v>
      </c>
      <c r="O238" s="19" t="s">
        <v>75</v>
      </c>
      <c r="P238" s="19" t="s">
        <v>51</v>
      </c>
    </row>
    <row r="239" spans="1:16" ht="12.75" customHeight="1">
      <c r="A239" s="19" t="s">
        <v>770</v>
      </c>
      <c r="B239" s="19" t="s">
        <v>7</v>
      </c>
      <c r="C239" s="19" t="s">
        <v>1041</v>
      </c>
      <c r="D239" s="4">
        <v>2013</v>
      </c>
      <c r="E239" s="19" t="s">
        <v>431</v>
      </c>
      <c r="F239" s="19" t="s">
        <v>772</v>
      </c>
      <c r="G239" s="19" t="str">
        <f t="shared" si="9"/>
        <v>11</v>
      </c>
      <c r="H239" s="19" t="str">
        <f t="shared" si="10"/>
        <v>48</v>
      </c>
      <c r="I239" s="19" t="str">
        <f t="shared" si="11"/>
        <v>07</v>
      </c>
      <c r="J239" s="19" t="s">
        <v>423</v>
      </c>
      <c r="K239" s="19" t="s">
        <v>110</v>
      </c>
      <c r="L239" s="19" t="s">
        <v>49</v>
      </c>
      <c r="M239" s="19" t="s">
        <v>75</v>
      </c>
      <c r="N239" s="19" t="s">
        <v>51</v>
      </c>
      <c r="O239" s="19" t="s">
        <v>75</v>
      </c>
      <c r="P239" s="19" t="s">
        <v>51</v>
      </c>
    </row>
    <row r="240" spans="1:16" ht="12.75" customHeight="1">
      <c r="A240" s="19" t="s">
        <v>770</v>
      </c>
      <c r="B240" s="19" t="s">
        <v>7</v>
      </c>
      <c r="C240" s="19" t="s">
        <v>1042</v>
      </c>
      <c r="D240" s="4">
        <v>2013</v>
      </c>
      <c r="E240" s="19" t="s">
        <v>431</v>
      </c>
      <c r="F240" s="19" t="s">
        <v>772</v>
      </c>
      <c r="G240" s="19" t="str">
        <f t="shared" si="9"/>
        <v>11</v>
      </c>
      <c r="H240" s="19" t="str">
        <f t="shared" si="10"/>
        <v>48</v>
      </c>
      <c r="I240" s="19" t="str">
        <f t="shared" si="11"/>
        <v>11</v>
      </c>
      <c r="J240" s="19" t="s">
        <v>433</v>
      </c>
      <c r="K240" s="19" t="s">
        <v>557</v>
      </c>
      <c r="L240" s="19" t="s">
        <v>49</v>
      </c>
      <c r="M240" s="19" t="s">
        <v>75</v>
      </c>
      <c r="N240" s="19" t="s">
        <v>51</v>
      </c>
      <c r="O240" s="19" t="s">
        <v>75</v>
      </c>
      <c r="P240" s="19" t="s">
        <v>51</v>
      </c>
    </row>
    <row r="241" spans="1:16" ht="12.75" customHeight="1">
      <c r="A241" s="19" t="s">
        <v>770</v>
      </c>
      <c r="B241" s="19" t="s">
        <v>7</v>
      </c>
      <c r="C241" s="19" t="s">
        <v>1043</v>
      </c>
      <c r="D241" s="4">
        <v>2013</v>
      </c>
      <c r="E241" s="19" t="s">
        <v>431</v>
      </c>
      <c r="F241" s="19" t="s">
        <v>772</v>
      </c>
      <c r="G241" s="19" t="str">
        <f t="shared" si="9"/>
        <v>11</v>
      </c>
      <c r="H241" s="19" t="str">
        <f t="shared" si="10"/>
        <v>48</v>
      </c>
      <c r="I241" s="19" t="str">
        <f t="shared" si="11"/>
        <v>15</v>
      </c>
      <c r="J241" s="19" t="s">
        <v>53</v>
      </c>
      <c r="K241" s="19" t="s">
        <v>790</v>
      </c>
      <c r="L241" s="19" t="s">
        <v>49</v>
      </c>
      <c r="M241" s="19" t="s">
        <v>51</v>
      </c>
      <c r="N241" s="19" t="s">
        <v>51</v>
      </c>
      <c r="O241" s="19" t="s">
        <v>75</v>
      </c>
      <c r="P241" s="19" t="s">
        <v>51</v>
      </c>
    </row>
    <row r="242" spans="1:16" ht="12.75" customHeight="1">
      <c r="A242" s="19" t="s">
        <v>770</v>
      </c>
      <c r="B242" s="19" t="s">
        <v>7</v>
      </c>
      <c r="C242" s="19" t="s">
        <v>1044</v>
      </c>
      <c r="D242" s="4">
        <v>2013</v>
      </c>
      <c r="E242" s="19" t="s">
        <v>431</v>
      </c>
      <c r="F242" s="19" t="s">
        <v>772</v>
      </c>
      <c r="G242" s="19" t="str">
        <f t="shared" si="9"/>
        <v>11</v>
      </c>
      <c r="H242" s="19" t="str">
        <f t="shared" si="10"/>
        <v>48</v>
      </c>
      <c r="I242" s="19" t="str">
        <f t="shared" si="11"/>
        <v>20</v>
      </c>
      <c r="J242" s="19" t="s">
        <v>134</v>
      </c>
      <c r="K242" s="19" t="s">
        <v>66</v>
      </c>
      <c r="L242" s="19" t="s">
        <v>67</v>
      </c>
      <c r="M242" s="19" t="s">
        <v>75</v>
      </c>
      <c r="N242" s="19" t="s">
        <v>60</v>
      </c>
      <c r="O242" s="19" t="s">
        <v>75</v>
      </c>
      <c r="P242" s="19" t="s">
        <v>51</v>
      </c>
    </row>
    <row r="243" spans="1:16" ht="12.75" customHeight="1">
      <c r="A243" s="19" t="s">
        <v>770</v>
      </c>
      <c r="B243" s="19" t="s">
        <v>7</v>
      </c>
      <c r="C243" s="19" t="s">
        <v>1045</v>
      </c>
      <c r="D243" s="4">
        <v>2013</v>
      </c>
      <c r="E243" s="19" t="s">
        <v>431</v>
      </c>
      <c r="F243" s="19" t="s">
        <v>772</v>
      </c>
      <c r="G243" s="19" t="str">
        <f t="shared" si="9"/>
        <v>11</v>
      </c>
      <c r="H243" s="19" t="str">
        <f t="shared" si="10"/>
        <v>48</v>
      </c>
      <c r="I243" s="19" t="str">
        <f t="shared" si="11"/>
        <v>35</v>
      </c>
      <c r="J243" s="19" t="s">
        <v>65</v>
      </c>
      <c r="K243" s="19" t="s">
        <v>66</v>
      </c>
      <c r="L243" s="19" t="s">
        <v>67</v>
      </c>
      <c r="M243" s="19" t="s">
        <v>75</v>
      </c>
      <c r="N243" s="19" t="s">
        <v>51</v>
      </c>
      <c r="O243" s="19" t="s">
        <v>75</v>
      </c>
      <c r="P243" s="19" t="s">
        <v>51</v>
      </c>
    </row>
    <row r="244" spans="1:16" ht="12.75" customHeight="1">
      <c r="A244" s="19" t="s">
        <v>770</v>
      </c>
      <c r="B244" s="19" t="s">
        <v>7</v>
      </c>
      <c r="C244" s="19" t="s">
        <v>1046</v>
      </c>
      <c r="D244" s="4">
        <v>2013</v>
      </c>
      <c r="E244" s="19" t="s">
        <v>431</v>
      </c>
      <c r="F244" s="19" t="s">
        <v>772</v>
      </c>
      <c r="G244" s="19" t="str">
        <f t="shared" si="9"/>
        <v>11</v>
      </c>
      <c r="H244" s="19" t="str">
        <f t="shared" si="10"/>
        <v>48</v>
      </c>
      <c r="I244" s="19" t="str">
        <f t="shared" si="11"/>
        <v>37</v>
      </c>
      <c r="J244" s="19" t="s">
        <v>65</v>
      </c>
      <c r="K244" s="19" t="s">
        <v>390</v>
      </c>
      <c r="L244" s="19" t="s">
        <v>67</v>
      </c>
      <c r="M244" s="19" t="s">
        <v>75</v>
      </c>
      <c r="N244" s="19" t="s">
        <v>51</v>
      </c>
      <c r="O244" s="19" t="s">
        <v>75</v>
      </c>
      <c r="P244" s="19" t="s">
        <v>51</v>
      </c>
    </row>
    <row r="245" spans="1:16" ht="12.75" customHeight="1">
      <c r="A245" s="19" t="s">
        <v>770</v>
      </c>
      <c r="B245" s="19" t="s">
        <v>7</v>
      </c>
      <c r="C245" s="19" t="s">
        <v>1047</v>
      </c>
      <c r="D245" s="4">
        <v>2013</v>
      </c>
      <c r="E245" s="19" t="s">
        <v>431</v>
      </c>
      <c r="F245" s="19" t="s">
        <v>772</v>
      </c>
      <c r="G245" s="19" t="str">
        <f t="shared" si="9"/>
        <v>11</v>
      </c>
      <c r="H245" s="19" t="str">
        <f t="shared" si="10"/>
        <v>48</v>
      </c>
      <c r="I245" s="19" t="str">
        <f t="shared" si="11"/>
        <v>57</v>
      </c>
      <c r="J245" s="19" t="s">
        <v>65</v>
      </c>
      <c r="K245" s="19" t="s">
        <v>213</v>
      </c>
      <c r="L245" s="19" t="s">
        <v>67</v>
      </c>
      <c r="M245" s="19" t="s">
        <v>75</v>
      </c>
      <c r="N245" s="19" t="s">
        <v>75</v>
      </c>
      <c r="O245" s="19" t="s">
        <v>51</v>
      </c>
      <c r="P245" s="19" t="s">
        <v>51</v>
      </c>
    </row>
    <row r="246" spans="1:16" ht="12.75" customHeight="1">
      <c r="A246" s="19" t="s">
        <v>770</v>
      </c>
      <c r="B246" s="19" t="s">
        <v>7</v>
      </c>
      <c r="C246" s="19" t="s">
        <v>1048</v>
      </c>
      <c r="D246" s="4">
        <v>2013</v>
      </c>
      <c r="E246" s="19" t="s">
        <v>431</v>
      </c>
      <c r="F246" s="19" t="s">
        <v>772</v>
      </c>
      <c r="G246" s="19" t="str">
        <f t="shared" si="9"/>
        <v>11</v>
      </c>
      <c r="H246" s="19" t="str">
        <f t="shared" si="10"/>
        <v>48</v>
      </c>
      <c r="I246" s="19" t="str">
        <f t="shared" si="11"/>
        <v>58</v>
      </c>
      <c r="J246" s="19" t="s">
        <v>65</v>
      </c>
      <c r="K246" s="19" t="s">
        <v>159</v>
      </c>
      <c r="L246" s="19" t="s">
        <v>67</v>
      </c>
      <c r="M246" s="19" t="s">
        <v>50</v>
      </c>
      <c r="N246" s="19" t="s">
        <v>75</v>
      </c>
      <c r="O246" s="19" t="s">
        <v>51</v>
      </c>
      <c r="P246" s="19" t="s">
        <v>51</v>
      </c>
    </row>
    <row r="247" spans="1:16" ht="12.75" customHeight="1">
      <c r="A247" s="19" t="s">
        <v>770</v>
      </c>
      <c r="B247" s="19" t="s">
        <v>7</v>
      </c>
      <c r="C247" s="19" t="s">
        <v>1049</v>
      </c>
      <c r="D247" s="4">
        <v>2013</v>
      </c>
      <c r="E247" s="19" t="s">
        <v>431</v>
      </c>
      <c r="F247" s="19" t="s">
        <v>772</v>
      </c>
      <c r="G247" s="19" t="str">
        <f t="shared" si="9"/>
        <v>11</v>
      </c>
      <c r="H247" s="19" t="str">
        <f t="shared" si="10"/>
        <v>48</v>
      </c>
      <c r="I247" s="19" t="str">
        <f t="shared" si="11"/>
        <v>59</v>
      </c>
      <c r="J247" s="19" t="s">
        <v>65</v>
      </c>
      <c r="K247" s="19" t="s">
        <v>390</v>
      </c>
      <c r="L247" s="19" t="s">
        <v>67</v>
      </c>
      <c r="M247" s="19" t="s">
        <v>51</v>
      </c>
      <c r="N247" s="19" t="s">
        <v>75</v>
      </c>
      <c r="O247" s="19" t="s">
        <v>51</v>
      </c>
      <c r="P247" s="19" t="s">
        <v>51</v>
      </c>
    </row>
    <row r="248" spans="1:16" ht="12.75" customHeight="1">
      <c r="A248" s="19" t="s">
        <v>770</v>
      </c>
      <c r="B248" s="19" t="s">
        <v>7</v>
      </c>
      <c r="C248" s="19" t="s">
        <v>1050</v>
      </c>
      <c r="D248" s="4">
        <v>2013</v>
      </c>
      <c r="E248" s="19" t="s">
        <v>431</v>
      </c>
      <c r="F248" s="19" t="s">
        <v>772</v>
      </c>
      <c r="G248" s="19" t="str">
        <f t="shared" si="9"/>
        <v>11</v>
      </c>
      <c r="H248" s="19" t="str">
        <f t="shared" si="10"/>
        <v>49</v>
      </c>
      <c r="I248" s="19" t="str">
        <f t="shared" si="11"/>
        <v>22</v>
      </c>
      <c r="J248" s="19" t="s">
        <v>433</v>
      </c>
      <c r="K248" s="19" t="s">
        <v>550</v>
      </c>
      <c r="L248" s="19" t="s">
        <v>67</v>
      </c>
      <c r="M248" s="19" t="s">
        <v>51</v>
      </c>
      <c r="N248" s="19" t="s">
        <v>51</v>
      </c>
      <c r="O248" s="19" t="s">
        <v>75</v>
      </c>
      <c r="P248" s="19" t="s">
        <v>51</v>
      </c>
    </row>
    <row r="249" spans="1:16" ht="12.75" customHeight="1">
      <c r="A249" s="19" t="s">
        <v>770</v>
      </c>
      <c r="B249" s="19" t="s">
        <v>7</v>
      </c>
      <c r="C249" s="19" t="s">
        <v>1051</v>
      </c>
      <c r="D249" s="4">
        <v>2013</v>
      </c>
      <c r="E249" s="19" t="s">
        <v>431</v>
      </c>
      <c r="F249" s="19" t="s">
        <v>772</v>
      </c>
      <c r="G249" s="19" t="str">
        <f t="shared" si="9"/>
        <v>11</v>
      </c>
      <c r="H249" s="19" t="str">
        <f t="shared" si="10"/>
        <v>49</v>
      </c>
      <c r="I249" s="19" t="str">
        <f t="shared" si="11"/>
        <v>39</v>
      </c>
      <c r="J249" s="19" t="s">
        <v>433</v>
      </c>
      <c r="K249" s="19" t="s">
        <v>480</v>
      </c>
      <c r="L249" s="19" t="s">
        <v>67</v>
      </c>
      <c r="M249" s="19" t="s">
        <v>75</v>
      </c>
      <c r="N249" s="19" t="s">
        <v>51</v>
      </c>
      <c r="O249" s="19" t="s">
        <v>75</v>
      </c>
      <c r="P249" s="19" t="s">
        <v>51</v>
      </c>
    </row>
    <row r="250" spans="1:16" ht="12.75" customHeight="1">
      <c r="A250" s="19" t="s">
        <v>770</v>
      </c>
      <c r="B250" s="19" t="s">
        <v>7</v>
      </c>
      <c r="C250" s="19" t="s">
        <v>1052</v>
      </c>
      <c r="D250" s="4">
        <v>2013</v>
      </c>
      <c r="E250" s="19" t="s">
        <v>431</v>
      </c>
      <c r="F250" s="19" t="s">
        <v>772</v>
      </c>
      <c r="G250" s="19" t="str">
        <f t="shared" si="9"/>
        <v>11</v>
      </c>
      <c r="H250" s="19" t="str">
        <f t="shared" si="10"/>
        <v>50</v>
      </c>
      <c r="I250" s="19" t="str">
        <f t="shared" si="11"/>
        <v>13</v>
      </c>
      <c r="J250" s="19" t="s">
        <v>433</v>
      </c>
      <c r="K250" s="19" t="s">
        <v>557</v>
      </c>
      <c r="L250" s="19" t="s">
        <v>67</v>
      </c>
      <c r="M250" s="19" t="s">
        <v>51</v>
      </c>
      <c r="N250" s="19" t="s">
        <v>51</v>
      </c>
      <c r="O250" s="19" t="s">
        <v>60</v>
      </c>
      <c r="P250" s="19" t="s">
        <v>50</v>
      </c>
    </row>
    <row r="251" spans="1:16" ht="12.75" customHeight="1">
      <c r="A251" s="19" t="s">
        <v>770</v>
      </c>
      <c r="B251" s="19" t="s">
        <v>7</v>
      </c>
      <c r="C251" s="19" t="s">
        <v>1053</v>
      </c>
      <c r="D251" s="4">
        <v>2013</v>
      </c>
      <c r="E251" s="19" t="s">
        <v>431</v>
      </c>
      <c r="F251" s="19" t="s">
        <v>772</v>
      </c>
      <c r="G251" s="19" t="str">
        <f t="shared" si="9"/>
        <v>11</v>
      </c>
      <c r="H251" s="19" t="str">
        <f t="shared" si="10"/>
        <v>50</v>
      </c>
      <c r="I251" s="19" t="str">
        <f t="shared" si="11"/>
        <v>18</v>
      </c>
      <c r="J251" s="19" t="s">
        <v>583</v>
      </c>
      <c r="K251" s="19" t="s">
        <v>390</v>
      </c>
      <c r="L251" s="19" t="s">
        <v>67</v>
      </c>
      <c r="M251" s="19" t="s">
        <v>51</v>
      </c>
      <c r="N251" s="19" t="s">
        <v>51</v>
      </c>
      <c r="O251" s="19" t="s">
        <v>50</v>
      </c>
      <c r="P251" s="19" t="s">
        <v>50</v>
      </c>
    </row>
    <row r="252" spans="1:16" ht="12.75" customHeight="1">
      <c r="A252" s="19" t="s">
        <v>770</v>
      </c>
      <c r="B252" s="19" t="s">
        <v>7</v>
      </c>
      <c r="C252" s="19" t="s">
        <v>1054</v>
      </c>
      <c r="D252" s="4">
        <v>2013</v>
      </c>
      <c r="E252" s="19" t="s">
        <v>431</v>
      </c>
      <c r="F252" s="19" t="s">
        <v>772</v>
      </c>
      <c r="G252" s="19" t="str">
        <f t="shared" si="9"/>
        <v>11</v>
      </c>
      <c r="H252" s="19" t="str">
        <f t="shared" si="10"/>
        <v>50</v>
      </c>
      <c r="I252" s="19" t="str">
        <f t="shared" si="11"/>
        <v>41</v>
      </c>
      <c r="J252" s="19" t="s">
        <v>134</v>
      </c>
      <c r="K252" s="19" t="s">
        <v>390</v>
      </c>
      <c r="L252" s="19" t="s">
        <v>67</v>
      </c>
      <c r="M252" s="19" t="s">
        <v>51</v>
      </c>
      <c r="N252" s="19" t="s">
        <v>51</v>
      </c>
      <c r="O252" s="19" t="s">
        <v>75</v>
      </c>
      <c r="P252" s="19" t="s">
        <v>60</v>
      </c>
    </row>
    <row r="253" spans="1:16" ht="12.75" customHeight="1">
      <c r="A253" s="19" t="s">
        <v>770</v>
      </c>
      <c r="B253" s="19" t="s">
        <v>7</v>
      </c>
      <c r="C253" s="19" t="s">
        <v>1055</v>
      </c>
      <c r="D253" s="4">
        <v>2013</v>
      </c>
      <c r="E253" s="19" t="s">
        <v>431</v>
      </c>
      <c r="F253" s="19" t="s">
        <v>772</v>
      </c>
      <c r="G253" s="19" t="str">
        <f t="shared" si="9"/>
        <v>11</v>
      </c>
      <c r="H253" s="19" t="str">
        <f t="shared" si="10"/>
        <v>50</v>
      </c>
      <c r="I253" s="19" t="str">
        <f t="shared" si="11"/>
        <v>53</v>
      </c>
      <c r="J253" s="19" t="s">
        <v>583</v>
      </c>
      <c r="K253" s="19" t="s">
        <v>390</v>
      </c>
      <c r="L253" s="19" t="s">
        <v>67</v>
      </c>
      <c r="M253" s="19" t="s">
        <v>51</v>
      </c>
      <c r="N253" s="19" t="s">
        <v>75</v>
      </c>
      <c r="O253" s="19" t="s">
        <v>75</v>
      </c>
      <c r="P253" s="19" t="s">
        <v>75</v>
      </c>
    </row>
    <row r="254" spans="1:16" ht="12.75" customHeight="1">
      <c r="A254" s="19" t="s">
        <v>770</v>
      </c>
      <c r="B254" s="19" t="s">
        <v>7</v>
      </c>
      <c r="C254" s="19" t="s">
        <v>1056</v>
      </c>
      <c r="D254" s="4">
        <v>2013</v>
      </c>
      <c r="E254" s="19" t="s">
        <v>431</v>
      </c>
      <c r="F254" s="19" t="s">
        <v>772</v>
      </c>
      <c r="G254" s="19" t="str">
        <f t="shared" si="9"/>
        <v>11</v>
      </c>
      <c r="H254" s="19" t="str">
        <f t="shared" si="10"/>
        <v>50</v>
      </c>
      <c r="I254" s="19" t="str">
        <f t="shared" si="11"/>
        <v>58</v>
      </c>
      <c r="J254" s="19" t="s">
        <v>583</v>
      </c>
      <c r="K254" s="19" t="s">
        <v>390</v>
      </c>
      <c r="L254" s="19" t="s">
        <v>67</v>
      </c>
      <c r="M254" s="19" t="s">
        <v>51</v>
      </c>
      <c r="N254" s="19" t="s">
        <v>50</v>
      </c>
      <c r="O254" s="19" t="s">
        <v>75</v>
      </c>
      <c r="P254" s="19" t="s">
        <v>75</v>
      </c>
    </row>
    <row r="255" spans="1:16" ht="12.75" customHeight="1">
      <c r="A255" s="19" t="s">
        <v>770</v>
      </c>
      <c r="B255" s="19" t="s">
        <v>7</v>
      </c>
      <c r="C255" s="19" t="s">
        <v>1057</v>
      </c>
      <c r="D255" s="4">
        <v>2013</v>
      </c>
      <c r="E255" s="19" t="s">
        <v>431</v>
      </c>
      <c r="F255" s="19" t="s">
        <v>772</v>
      </c>
      <c r="G255" s="19" t="str">
        <f t="shared" si="9"/>
        <v>11</v>
      </c>
      <c r="H255" s="19" t="str">
        <f t="shared" si="10"/>
        <v>51</v>
      </c>
      <c r="I255" s="19" t="str">
        <f t="shared" si="11"/>
        <v>11</v>
      </c>
      <c r="J255" s="19" t="s">
        <v>47</v>
      </c>
      <c r="K255" s="19" t="s">
        <v>66</v>
      </c>
      <c r="L255" s="19" t="s">
        <v>67</v>
      </c>
      <c r="M255" s="19" t="s">
        <v>51</v>
      </c>
      <c r="N255" s="19" t="s">
        <v>60</v>
      </c>
      <c r="O255" s="19" t="s">
        <v>75</v>
      </c>
      <c r="P255" s="19" t="s">
        <v>51</v>
      </c>
    </row>
    <row r="256" spans="1:16" ht="12.75" customHeight="1">
      <c r="A256" s="19" t="s">
        <v>770</v>
      </c>
      <c r="B256" s="19" t="s">
        <v>7</v>
      </c>
      <c r="C256" s="19" t="s">
        <v>1058</v>
      </c>
      <c r="D256" s="4">
        <v>2013</v>
      </c>
      <c r="E256" s="19" t="s">
        <v>431</v>
      </c>
      <c r="F256" s="19" t="s">
        <v>772</v>
      </c>
      <c r="G256" s="19" t="str">
        <f t="shared" si="9"/>
        <v>11</v>
      </c>
      <c r="H256" s="19" t="str">
        <f t="shared" si="10"/>
        <v>51</v>
      </c>
      <c r="I256" s="19" t="str">
        <f t="shared" si="11"/>
        <v>22</v>
      </c>
      <c r="J256" s="19" t="s">
        <v>583</v>
      </c>
      <c r="K256" s="19" t="s">
        <v>390</v>
      </c>
      <c r="L256" s="19" t="s">
        <v>67</v>
      </c>
      <c r="M256" s="19" t="s">
        <v>51</v>
      </c>
      <c r="N256" s="19" t="s">
        <v>50</v>
      </c>
      <c r="O256" s="19" t="s">
        <v>50</v>
      </c>
      <c r="P256" s="19" t="s">
        <v>50</v>
      </c>
    </row>
    <row r="257" spans="1:16" ht="12.75" customHeight="1">
      <c r="A257" s="19" t="s">
        <v>770</v>
      </c>
      <c r="B257" s="19" t="s">
        <v>7</v>
      </c>
      <c r="C257" s="19" t="s">
        <v>1059</v>
      </c>
      <c r="D257" s="4">
        <v>2013</v>
      </c>
      <c r="E257" s="19" t="s">
        <v>431</v>
      </c>
      <c r="F257" s="19" t="s">
        <v>772</v>
      </c>
      <c r="G257" s="19" t="str">
        <f t="shared" si="9"/>
        <v>11</v>
      </c>
      <c r="H257" s="19" t="str">
        <f t="shared" si="10"/>
        <v>51</v>
      </c>
      <c r="I257" s="19" t="str">
        <f t="shared" si="11"/>
        <v>38</v>
      </c>
      <c r="J257" s="19" t="s">
        <v>583</v>
      </c>
      <c r="K257" s="19" t="s">
        <v>390</v>
      </c>
      <c r="L257" s="19" t="s">
        <v>67</v>
      </c>
      <c r="M257" s="19" t="s">
        <v>51</v>
      </c>
      <c r="N257" s="19" t="s">
        <v>50</v>
      </c>
      <c r="O257" s="19" t="s">
        <v>75</v>
      </c>
      <c r="P257" s="19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3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1.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31" customWidth="1"/>
    <col min="11" max="11" width="27.1640625" customWidth="1"/>
    <col min="12" max="12" width="24.83203125" customWidth="1"/>
    <col min="13" max="13" width="16.6640625" customWidth="1"/>
    <col min="14" max="16" width="11.33203125" customWidth="1"/>
  </cols>
  <sheetData>
    <row r="1" spans="1:16">
      <c r="A1" s="11" t="s">
        <v>8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</row>
    <row r="2" spans="1:16" ht="12.75" customHeight="1">
      <c r="A2" s="7">
        <v>10</v>
      </c>
      <c r="B2" s="7" t="s">
        <v>0</v>
      </c>
      <c r="C2" s="7" t="s">
        <v>1060</v>
      </c>
      <c r="D2" s="4">
        <v>2014</v>
      </c>
      <c r="E2" s="19" t="s">
        <v>45</v>
      </c>
      <c r="F2" s="7">
        <v>24</v>
      </c>
      <c r="G2" s="19" t="str">
        <f t="shared" ref="G2:G65" si="0">LEFT(C2,2)</f>
        <v>15</v>
      </c>
      <c r="H2" s="19" t="str">
        <f t="shared" ref="H2:H65" si="1">MID(C2,4,2)</f>
        <v>23</v>
      </c>
      <c r="I2" s="19" t="str">
        <f t="shared" ref="I2:I65" si="2">MID(C2,7,2)</f>
        <v>30</v>
      </c>
      <c r="J2" s="19" t="s">
        <v>65</v>
      </c>
      <c r="K2" s="7" t="s">
        <v>390</v>
      </c>
      <c r="L2" s="7" t="s">
        <v>67</v>
      </c>
      <c r="M2" s="7" t="s">
        <v>51</v>
      </c>
      <c r="N2" s="7" t="s">
        <v>51</v>
      </c>
      <c r="O2" s="7" t="s">
        <v>51</v>
      </c>
      <c r="P2" s="7" t="s">
        <v>51</v>
      </c>
    </row>
    <row r="3" spans="1:16" ht="12.75" customHeight="1">
      <c r="A3" s="7">
        <v>10</v>
      </c>
      <c r="B3" s="7" t="s">
        <v>0</v>
      </c>
      <c r="C3" s="7" t="s">
        <v>1061</v>
      </c>
      <c r="D3" s="4">
        <v>2014</v>
      </c>
      <c r="E3" s="19" t="s">
        <v>45</v>
      </c>
      <c r="F3" s="7">
        <v>24</v>
      </c>
      <c r="G3" s="19" t="str">
        <f t="shared" si="0"/>
        <v>15</v>
      </c>
      <c r="H3" s="19" t="str">
        <f t="shared" si="1"/>
        <v>23</v>
      </c>
      <c r="I3" s="19" t="str">
        <f t="shared" si="2"/>
        <v>39</v>
      </c>
      <c r="J3" s="19" t="s">
        <v>53</v>
      </c>
      <c r="K3" s="7" t="s">
        <v>1062</v>
      </c>
      <c r="L3" s="7" t="s">
        <v>67</v>
      </c>
      <c r="M3" s="7" t="s">
        <v>51</v>
      </c>
      <c r="N3" s="7" t="s">
        <v>51</v>
      </c>
      <c r="O3" s="7" t="s">
        <v>51</v>
      </c>
      <c r="P3" s="7" t="s">
        <v>51</v>
      </c>
    </row>
    <row r="4" spans="1:16" ht="12.75" customHeight="1">
      <c r="A4" s="7">
        <v>10</v>
      </c>
      <c r="B4" s="7" t="s">
        <v>0</v>
      </c>
      <c r="C4" s="7" t="s">
        <v>1063</v>
      </c>
      <c r="D4" s="4">
        <v>2014</v>
      </c>
      <c r="E4" s="19" t="s">
        <v>45</v>
      </c>
      <c r="F4" s="7">
        <v>24</v>
      </c>
      <c r="G4" s="19" t="str">
        <f t="shared" si="0"/>
        <v>15</v>
      </c>
      <c r="H4" s="19" t="str">
        <f t="shared" si="1"/>
        <v>23</v>
      </c>
      <c r="I4" s="19" t="str">
        <f t="shared" si="2"/>
        <v>47</v>
      </c>
      <c r="J4" s="19" t="s">
        <v>423</v>
      </c>
      <c r="K4" s="7" t="s">
        <v>110</v>
      </c>
      <c r="L4" s="7" t="s">
        <v>67</v>
      </c>
      <c r="M4" s="7" t="s">
        <v>51</v>
      </c>
      <c r="N4" s="7" t="s">
        <v>51</v>
      </c>
      <c r="O4" s="7" t="s">
        <v>51</v>
      </c>
      <c r="P4" s="7" t="s">
        <v>51</v>
      </c>
    </row>
    <row r="5" spans="1:16" ht="12.75" customHeight="1">
      <c r="A5" s="7">
        <v>10</v>
      </c>
      <c r="B5" s="7" t="s">
        <v>0</v>
      </c>
      <c r="C5" s="7" t="s">
        <v>1064</v>
      </c>
      <c r="D5" s="4">
        <v>2014</v>
      </c>
      <c r="E5" s="19" t="s">
        <v>45</v>
      </c>
      <c r="F5" s="7">
        <v>24</v>
      </c>
      <c r="G5" s="19" t="str">
        <f t="shared" si="0"/>
        <v>15</v>
      </c>
      <c r="H5" s="19" t="str">
        <f t="shared" si="1"/>
        <v>23</v>
      </c>
      <c r="I5" s="19" t="str">
        <f t="shared" si="2"/>
        <v>48</v>
      </c>
      <c r="J5" s="19" t="s">
        <v>134</v>
      </c>
      <c r="K5" s="7" t="s">
        <v>66</v>
      </c>
      <c r="L5" s="7" t="s">
        <v>67</v>
      </c>
      <c r="M5" s="7" t="s">
        <v>51</v>
      </c>
      <c r="N5" s="7" t="s">
        <v>51</v>
      </c>
      <c r="O5" s="7" t="s">
        <v>51</v>
      </c>
      <c r="P5" s="7" t="s">
        <v>51</v>
      </c>
    </row>
    <row r="6" spans="1:16" ht="12.75" customHeight="1">
      <c r="A6" s="7">
        <v>10</v>
      </c>
      <c r="B6" s="7" t="s">
        <v>0</v>
      </c>
      <c r="C6" s="7" t="s">
        <v>1065</v>
      </c>
      <c r="D6" s="4">
        <v>2014</v>
      </c>
      <c r="E6" s="19" t="s">
        <v>45</v>
      </c>
      <c r="F6" s="7">
        <v>24</v>
      </c>
      <c r="G6" s="19" t="str">
        <f t="shared" si="0"/>
        <v>15</v>
      </c>
      <c r="H6" s="19" t="str">
        <f t="shared" si="1"/>
        <v>23</v>
      </c>
      <c r="I6" s="19" t="str">
        <f t="shared" si="2"/>
        <v>54</v>
      </c>
      <c r="J6" s="19" t="s">
        <v>65</v>
      </c>
      <c r="K6" s="7" t="s">
        <v>66</v>
      </c>
      <c r="L6" s="7" t="s">
        <v>67</v>
      </c>
      <c r="M6" s="7" t="s">
        <v>51</v>
      </c>
      <c r="N6" s="7" t="s">
        <v>51</v>
      </c>
      <c r="O6" s="7" t="s">
        <v>51</v>
      </c>
      <c r="P6" s="7" t="s">
        <v>51</v>
      </c>
    </row>
    <row r="7" spans="1:16" ht="12.75" customHeight="1">
      <c r="A7" s="7">
        <v>10</v>
      </c>
      <c r="B7" s="7" t="s">
        <v>0</v>
      </c>
      <c r="C7" s="7" t="s">
        <v>1066</v>
      </c>
      <c r="D7" s="4">
        <v>2014</v>
      </c>
      <c r="E7" s="19" t="s">
        <v>45</v>
      </c>
      <c r="F7" s="7">
        <v>24</v>
      </c>
      <c r="G7" s="19" t="str">
        <f t="shared" si="0"/>
        <v>15</v>
      </c>
      <c r="H7" s="19" t="str">
        <f t="shared" si="1"/>
        <v>23</v>
      </c>
      <c r="I7" s="19" t="str">
        <f t="shared" si="2"/>
        <v>57</v>
      </c>
      <c r="J7" s="19" t="s">
        <v>71</v>
      </c>
      <c r="K7" s="7" t="s">
        <v>344</v>
      </c>
      <c r="L7" s="7" t="s">
        <v>67</v>
      </c>
      <c r="M7" s="7" t="s">
        <v>51</v>
      </c>
      <c r="N7" s="7" t="s">
        <v>51</v>
      </c>
      <c r="O7" s="7" t="s">
        <v>51</v>
      </c>
      <c r="P7" s="7" t="s">
        <v>51</v>
      </c>
    </row>
    <row r="8" spans="1:16" ht="12.75" customHeight="1">
      <c r="A8" s="7">
        <v>10</v>
      </c>
      <c r="B8" s="7" t="s">
        <v>0</v>
      </c>
      <c r="C8" s="7" t="s">
        <v>1067</v>
      </c>
      <c r="D8" s="4">
        <v>2014</v>
      </c>
      <c r="E8" s="19" t="s">
        <v>45</v>
      </c>
      <c r="F8" s="7">
        <v>24</v>
      </c>
      <c r="G8" s="19" t="str">
        <f t="shared" si="0"/>
        <v>15</v>
      </c>
      <c r="H8" s="19" t="str">
        <f t="shared" si="1"/>
        <v>24</v>
      </c>
      <c r="I8" s="19" t="str">
        <f t="shared" si="2"/>
        <v>01</v>
      </c>
      <c r="J8" s="19" t="s">
        <v>71</v>
      </c>
      <c r="K8" s="7" t="s">
        <v>72</v>
      </c>
      <c r="L8" s="7" t="s">
        <v>67</v>
      </c>
      <c r="M8" s="7" t="s">
        <v>51</v>
      </c>
      <c r="N8" s="7" t="s">
        <v>51</v>
      </c>
      <c r="O8" s="7" t="s">
        <v>51</v>
      </c>
      <c r="P8" s="7" t="s">
        <v>51</v>
      </c>
    </row>
    <row r="9" spans="1:16" ht="12.75" customHeight="1">
      <c r="A9" s="7">
        <v>10</v>
      </c>
      <c r="B9" s="7" t="s">
        <v>0</v>
      </c>
      <c r="C9" s="7" t="s">
        <v>1068</v>
      </c>
      <c r="D9" s="4">
        <v>2014</v>
      </c>
      <c r="E9" s="19" t="s">
        <v>45</v>
      </c>
      <c r="F9" s="7">
        <v>24</v>
      </c>
      <c r="G9" s="19" t="str">
        <f t="shared" si="0"/>
        <v>15</v>
      </c>
      <c r="H9" s="19" t="str">
        <f t="shared" si="1"/>
        <v>24</v>
      </c>
      <c r="I9" s="19" t="str">
        <f t="shared" si="2"/>
        <v>43</v>
      </c>
      <c r="J9" s="7" t="s">
        <v>134</v>
      </c>
      <c r="K9" s="7" t="s">
        <v>66</v>
      </c>
      <c r="L9" s="7" t="s">
        <v>67</v>
      </c>
      <c r="M9" s="7" t="s">
        <v>75</v>
      </c>
      <c r="N9" s="7" t="s">
        <v>51</v>
      </c>
      <c r="O9" s="7" t="s">
        <v>75</v>
      </c>
      <c r="P9" s="7" t="s">
        <v>50</v>
      </c>
    </row>
    <row r="10" spans="1:16" ht="12.75" customHeight="1">
      <c r="A10" s="7">
        <v>10</v>
      </c>
      <c r="B10" s="7" t="s">
        <v>0</v>
      </c>
      <c r="C10" s="7" t="s">
        <v>1069</v>
      </c>
      <c r="D10" s="4">
        <v>2014</v>
      </c>
      <c r="E10" s="19" t="s">
        <v>45</v>
      </c>
      <c r="F10" s="7">
        <v>24</v>
      </c>
      <c r="G10" s="19" t="str">
        <f t="shared" si="0"/>
        <v>15</v>
      </c>
      <c r="H10" s="19" t="str">
        <f t="shared" si="1"/>
        <v>24</v>
      </c>
      <c r="I10" s="19" t="str">
        <f t="shared" si="2"/>
        <v>52</v>
      </c>
      <c r="J10" s="7" t="s">
        <v>134</v>
      </c>
      <c r="K10" s="7" t="s">
        <v>66</v>
      </c>
      <c r="L10" s="7" t="s">
        <v>67</v>
      </c>
      <c r="M10" s="7" t="s">
        <v>50</v>
      </c>
      <c r="N10" s="7" t="s">
        <v>51</v>
      </c>
      <c r="O10" s="7" t="s">
        <v>50</v>
      </c>
      <c r="P10" s="7" t="s">
        <v>50</v>
      </c>
    </row>
    <row r="11" spans="1:16" ht="12.75" customHeight="1">
      <c r="A11" s="7">
        <v>10</v>
      </c>
      <c r="B11" s="7" t="s">
        <v>0</v>
      </c>
      <c r="C11" s="7" t="s">
        <v>1070</v>
      </c>
      <c r="D11" s="4">
        <v>2014</v>
      </c>
      <c r="E11" s="19" t="s">
        <v>45</v>
      </c>
      <c r="F11" s="7">
        <v>24</v>
      </c>
      <c r="G11" s="19" t="str">
        <f t="shared" si="0"/>
        <v>15</v>
      </c>
      <c r="H11" s="19" t="str">
        <f t="shared" si="1"/>
        <v>24</v>
      </c>
      <c r="I11" s="19" t="str">
        <f t="shared" si="2"/>
        <v>58</v>
      </c>
      <c r="J11" s="7" t="s">
        <v>423</v>
      </c>
      <c r="K11" s="7" t="s">
        <v>110</v>
      </c>
      <c r="L11" s="7" t="s">
        <v>67</v>
      </c>
      <c r="M11" s="7" t="s">
        <v>50</v>
      </c>
      <c r="N11" s="7" t="s">
        <v>51</v>
      </c>
      <c r="O11" s="7" t="s">
        <v>75</v>
      </c>
      <c r="P11" s="7" t="s">
        <v>51</v>
      </c>
    </row>
    <row r="12" spans="1:16" ht="12.75" customHeight="1">
      <c r="A12" s="7">
        <v>10</v>
      </c>
      <c r="B12" s="7" t="s">
        <v>0</v>
      </c>
      <c r="C12" s="7" t="s">
        <v>1071</v>
      </c>
      <c r="D12" s="4">
        <v>2014</v>
      </c>
      <c r="E12" s="19" t="s">
        <v>45</v>
      </c>
      <c r="F12" s="7">
        <v>24</v>
      </c>
      <c r="G12" s="19" t="str">
        <f t="shared" si="0"/>
        <v>15</v>
      </c>
      <c r="H12" s="19" t="str">
        <f t="shared" si="1"/>
        <v>25</v>
      </c>
      <c r="I12" s="19" t="str">
        <f t="shared" si="2"/>
        <v>02</v>
      </c>
      <c r="J12" s="7" t="s">
        <v>53</v>
      </c>
      <c r="K12" s="7" t="s">
        <v>1072</v>
      </c>
      <c r="L12" s="7" t="s">
        <v>67</v>
      </c>
      <c r="M12" s="7" t="s">
        <v>51</v>
      </c>
      <c r="N12" s="7" t="s">
        <v>51</v>
      </c>
      <c r="O12" s="7" t="s">
        <v>51</v>
      </c>
      <c r="P12" s="7" t="s">
        <v>75</v>
      </c>
    </row>
    <row r="13" spans="1:16" ht="12.75" customHeight="1">
      <c r="A13" s="7">
        <v>10</v>
      </c>
      <c r="B13" s="7" t="s">
        <v>0</v>
      </c>
      <c r="C13" s="7" t="s">
        <v>1073</v>
      </c>
      <c r="D13" s="4">
        <v>2014</v>
      </c>
      <c r="E13" s="19" t="s">
        <v>45</v>
      </c>
      <c r="F13" s="7">
        <v>24</v>
      </c>
      <c r="G13" s="19" t="str">
        <f t="shared" si="0"/>
        <v>15</v>
      </c>
      <c r="H13" s="19" t="str">
        <f t="shared" si="1"/>
        <v>25</v>
      </c>
      <c r="I13" s="19" t="str">
        <f t="shared" si="2"/>
        <v>08</v>
      </c>
      <c r="J13" s="7" t="s">
        <v>134</v>
      </c>
      <c r="K13" s="7" t="s">
        <v>66</v>
      </c>
      <c r="L13" s="7" t="s">
        <v>67</v>
      </c>
      <c r="M13" s="7" t="s">
        <v>50</v>
      </c>
      <c r="N13" s="7" t="s">
        <v>51</v>
      </c>
      <c r="O13" s="7" t="s">
        <v>50</v>
      </c>
      <c r="P13" s="7" t="s">
        <v>50</v>
      </c>
    </row>
    <row r="14" spans="1:16" ht="12.75" customHeight="1">
      <c r="A14" s="7">
        <v>10</v>
      </c>
      <c r="B14" s="7" t="s">
        <v>0</v>
      </c>
      <c r="C14" s="7" t="s">
        <v>1074</v>
      </c>
      <c r="D14" s="4">
        <v>2014</v>
      </c>
      <c r="E14" s="19" t="s">
        <v>45</v>
      </c>
      <c r="F14" s="7">
        <v>24</v>
      </c>
      <c r="G14" s="19" t="str">
        <f t="shared" si="0"/>
        <v>15</v>
      </c>
      <c r="H14" s="19" t="str">
        <f t="shared" si="1"/>
        <v>25</v>
      </c>
      <c r="I14" s="19" t="str">
        <f t="shared" si="2"/>
        <v>16</v>
      </c>
      <c r="J14" s="7" t="s">
        <v>65</v>
      </c>
      <c r="K14" s="7" t="s">
        <v>213</v>
      </c>
      <c r="L14" s="7" t="s">
        <v>67</v>
      </c>
      <c r="M14" s="7" t="s">
        <v>50</v>
      </c>
      <c r="N14" s="7" t="s">
        <v>51</v>
      </c>
      <c r="O14" s="7" t="s">
        <v>50</v>
      </c>
      <c r="P14" s="7" t="s">
        <v>50</v>
      </c>
    </row>
    <row r="15" spans="1:16" ht="12.75" customHeight="1">
      <c r="A15" s="7">
        <v>10</v>
      </c>
      <c r="B15" s="7" t="s">
        <v>0</v>
      </c>
      <c r="C15" s="7" t="s">
        <v>1075</v>
      </c>
      <c r="D15" s="4">
        <v>2014</v>
      </c>
      <c r="E15" s="19" t="s">
        <v>45</v>
      </c>
      <c r="F15" s="7">
        <v>24</v>
      </c>
      <c r="G15" s="19" t="str">
        <f t="shared" si="0"/>
        <v>15</v>
      </c>
      <c r="H15" s="19" t="str">
        <f t="shared" si="1"/>
        <v>25</v>
      </c>
      <c r="I15" s="19" t="str">
        <f t="shared" si="2"/>
        <v>25</v>
      </c>
      <c r="J15" s="7" t="s">
        <v>53</v>
      </c>
      <c r="K15" s="7" t="s">
        <v>1076</v>
      </c>
      <c r="L15" s="7" t="s">
        <v>49</v>
      </c>
      <c r="M15" s="7" t="s">
        <v>50</v>
      </c>
      <c r="N15" s="7" t="s">
        <v>51</v>
      </c>
      <c r="O15" s="7" t="s">
        <v>50</v>
      </c>
      <c r="P15" s="7" t="s">
        <v>50</v>
      </c>
    </row>
    <row r="16" spans="1:16" ht="12.75" customHeight="1">
      <c r="A16" s="7">
        <v>10</v>
      </c>
      <c r="B16" s="7" t="s">
        <v>0</v>
      </c>
      <c r="C16" s="7" t="s">
        <v>1077</v>
      </c>
      <c r="D16" s="4">
        <v>2014</v>
      </c>
      <c r="E16" s="19" t="s">
        <v>45</v>
      </c>
      <c r="F16" s="7">
        <v>24</v>
      </c>
      <c r="G16" s="19" t="str">
        <f t="shared" si="0"/>
        <v>15</v>
      </c>
      <c r="H16" s="19" t="str">
        <f t="shared" si="1"/>
        <v>26</v>
      </c>
      <c r="I16" s="19" t="str">
        <f t="shared" si="2"/>
        <v>10</v>
      </c>
      <c r="J16" s="7" t="s">
        <v>53</v>
      </c>
      <c r="K16" s="7" t="s">
        <v>1078</v>
      </c>
      <c r="L16" s="7" t="s">
        <v>49</v>
      </c>
      <c r="M16" s="7" t="s">
        <v>50</v>
      </c>
      <c r="N16" s="7" t="s">
        <v>51</v>
      </c>
      <c r="O16" s="7" t="s">
        <v>50</v>
      </c>
      <c r="P16" s="7" t="s">
        <v>50</v>
      </c>
    </row>
    <row r="17" spans="1:16" ht="12.75" customHeight="1">
      <c r="A17" s="7">
        <v>10</v>
      </c>
      <c r="B17" s="7" t="s">
        <v>0</v>
      </c>
      <c r="C17" s="7" t="s">
        <v>1079</v>
      </c>
      <c r="D17" s="4">
        <v>2014</v>
      </c>
      <c r="E17" s="19" t="s">
        <v>45</v>
      </c>
      <c r="F17" s="7">
        <v>24</v>
      </c>
      <c r="G17" s="19" t="str">
        <f t="shared" si="0"/>
        <v>15</v>
      </c>
      <c r="H17" s="19" t="str">
        <f t="shared" si="1"/>
        <v>26</v>
      </c>
      <c r="I17" s="19" t="str">
        <f t="shared" si="2"/>
        <v>20</v>
      </c>
      <c r="J17" s="7" t="s">
        <v>134</v>
      </c>
      <c r="K17" s="7" t="s">
        <v>66</v>
      </c>
      <c r="L17" s="7" t="s">
        <v>67</v>
      </c>
      <c r="M17" s="7" t="s">
        <v>55</v>
      </c>
      <c r="N17" s="7" t="s">
        <v>51</v>
      </c>
      <c r="O17" s="7" t="s">
        <v>50</v>
      </c>
      <c r="P17" s="7" t="s">
        <v>50</v>
      </c>
    </row>
    <row r="18" spans="1:16" ht="12.75" customHeight="1">
      <c r="A18" s="7">
        <v>10</v>
      </c>
      <c r="B18" s="7" t="s">
        <v>0</v>
      </c>
      <c r="C18" s="7" t="s">
        <v>1080</v>
      </c>
      <c r="D18" s="4">
        <v>2014</v>
      </c>
      <c r="E18" s="19" t="s">
        <v>45</v>
      </c>
      <c r="F18" s="7">
        <v>24</v>
      </c>
      <c r="G18" s="19" t="str">
        <f t="shared" si="0"/>
        <v>15</v>
      </c>
      <c r="H18" s="19" t="str">
        <f t="shared" si="1"/>
        <v>26</v>
      </c>
      <c r="I18" s="19" t="str">
        <f t="shared" si="2"/>
        <v>35</v>
      </c>
      <c r="J18" s="7" t="s">
        <v>134</v>
      </c>
      <c r="K18" s="7" t="s">
        <v>66</v>
      </c>
      <c r="L18" s="7" t="s">
        <v>67</v>
      </c>
      <c r="M18" s="7" t="s">
        <v>51</v>
      </c>
      <c r="N18" s="7" t="s">
        <v>51</v>
      </c>
      <c r="O18" s="7" t="s">
        <v>50</v>
      </c>
      <c r="P18" s="7" t="s">
        <v>50</v>
      </c>
    </row>
    <row r="19" spans="1:16" ht="12.75" customHeight="1">
      <c r="A19" s="7">
        <v>10</v>
      </c>
      <c r="B19" s="7" t="s">
        <v>0</v>
      </c>
      <c r="C19" s="7" t="s">
        <v>1081</v>
      </c>
      <c r="D19" s="4">
        <v>2014</v>
      </c>
      <c r="E19" s="19" t="s">
        <v>45</v>
      </c>
      <c r="F19" s="7">
        <v>24</v>
      </c>
      <c r="G19" s="19" t="str">
        <f t="shared" si="0"/>
        <v>15</v>
      </c>
      <c r="H19" s="19" t="str">
        <f t="shared" si="1"/>
        <v>27</v>
      </c>
      <c r="I19" s="19" t="str">
        <f t="shared" si="2"/>
        <v>07</v>
      </c>
      <c r="J19" s="7" t="s">
        <v>53</v>
      </c>
      <c r="K19" s="7" t="s">
        <v>1082</v>
      </c>
      <c r="L19" s="7" t="s">
        <v>49</v>
      </c>
      <c r="M19" s="7" t="s">
        <v>55</v>
      </c>
      <c r="N19" s="7" t="s">
        <v>51</v>
      </c>
      <c r="O19" s="7" t="s">
        <v>50</v>
      </c>
      <c r="P19" s="7" t="s">
        <v>51</v>
      </c>
    </row>
    <row r="20" spans="1:16" ht="12.75" customHeight="1">
      <c r="A20" s="7">
        <v>10</v>
      </c>
      <c r="B20" s="7" t="s">
        <v>0</v>
      </c>
      <c r="C20" s="7" t="s">
        <v>1083</v>
      </c>
      <c r="D20" s="4">
        <v>2014</v>
      </c>
      <c r="E20" s="19" t="s">
        <v>45</v>
      </c>
      <c r="F20" s="7">
        <v>24</v>
      </c>
      <c r="G20" s="19" t="str">
        <f t="shared" si="0"/>
        <v>15</v>
      </c>
      <c r="H20" s="19" t="str">
        <f t="shared" si="1"/>
        <v>27</v>
      </c>
      <c r="I20" s="19" t="str">
        <f t="shared" si="2"/>
        <v>25</v>
      </c>
      <c r="J20" s="7" t="s">
        <v>134</v>
      </c>
      <c r="K20" s="7" t="s">
        <v>66</v>
      </c>
      <c r="L20" s="7" t="s">
        <v>67</v>
      </c>
      <c r="M20" s="7" t="s">
        <v>75</v>
      </c>
      <c r="N20" s="7" t="s">
        <v>75</v>
      </c>
      <c r="O20" s="7" t="s">
        <v>51</v>
      </c>
      <c r="P20" s="7" t="s">
        <v>51</v>
      </c>
    </row>
    <row r="21" spans="1:16" ht="12.75" customHeight="1">
      <c r="A21" s="7">
        <v>10</v>
      </c>
      <c r="B21" s="7" t="s">
        <v>0</v>
      </c>
      <c r="C21" s="7" t="s">
        <v>1084</v>
      </c>
      <c r="D21" s="4">
        <v>2014</v>
      </c>
      <c r="E21" s="19" t="s">
        <v>45</v>
      </c>
      <c r="F21" s="7">
        <v>24</v>
      </c>
      <c r="G21" s="19" t="str">
        <f t="shared" si="0"/>
        <v>15</v>
      </c>
      <c r="H21" s="19" t="str">
        <f t="shared" si="1"/>
        <v>27</v>
      </c>
      <c r="I21" s="19" t="str">
        <f t="shared" si="2"/>
        <v>49</v>
      </c>
      <c r="J21" s="7" t="s">
        <v>65</v>
      </c>
      <c r="K21" s="7" t="s">
        <v>66</v>
      </c>
      <c r="L21" s="7" t="s">
        <v>67</v>
      </c>
      <c r="M21" s="7" t="s">
        <v>55</v>
      </c>
      <c r="N21" s="7" t="s">
        <v>51</v>
      </c>
      <c r="O21" s="7" t="s">
        <v>50</v>
      </c>
      <c r="P21" s="7" t="s">
        <v>51</v>
      </c>
    </row>
    <row r="22" spans="1:16" ht="12.75" customHeight="1">
      <c r="A22" s="7">
        <v>10</v>
      </c>
      <c r="B22" s="7" t="s">
        <v>0</v>
      </c>
      <c r="C22" s="7" t="s">
        <v>1085</v>
      </c>
      <c r="D22" s="4">
        <v>2014</v>
      </c>
      <c r="E22" s="19" t="s">
        <v>45</v>
      </c>
      <c r="F22" s="7">
        <v>24</v>
      </c>
      <c r="G22" s="19" t="str">
        <f t="shared" si="0"/>
        <v>15</v>
      </c>
      <c r="H22" s="19" t="str">
        <f t="shared" si="1"/>
        <v>27</v>
      </c>
      <c r="I22" s="19" t="str">
        <f t="shared" si="2"/>
        <v>56</v>
      </c>
      <c r="J22" s="7" t="s">
        <v>65</v>
      </c>
      <c r="K22" s="7" t="s">
        <v>66</v>
      </c>
      <c r="L22" s="7" t="s">
        <v>67</v>
      </c>
      <c r="M22" s="7" t="s">
        <v>55</v>
      </c>
      <c r="N22" s="7" t="s">
        <v>51</v>
      </c>
      <c r="O22" s="7" t="s">
        <v>50</v>
      </c>
      <c r="P22" s="7" t="s">
        <v>51</v>
      </c>
    </row>
    <row r="23" spans="1:16" ht="12.75" customHeight="1">
      <c r="A23" s="7">
        <v>10</v>
      </c>
      <c r="B23" s="7" t="s">
        <v>0</v>
      </c>
      <c r="C23" s="7" t="s">
        <v>1086</v>
      </c>
      <c r="D23" s="4">
        <v>2014</v>
      </c>
      <c r="E23" s="19" t="s">
        <v>45</v>
      </c>
      <c r="F23" s="7">
        <v>24</v>
      </c>
      <c r="G23" s="19" t="str">
        <f t="shared" si="0"/>
        <v>15</v>
      </c>
      <c r="H23" s="19" t="str">
        <f t="shared" si="1"/>
        <v>29</v>
      </c>
      <c r="I23" s="19" t="str">
        <f t="shared" si="2"/>
        <v>15</v>
      </c>
      <c r="J23" s="7" t="s">
        <v>65</v>
      </c>
      <c r="K23" s="7" t="s">
        <v>66</v>
      </c>
      <c r="L23" s="7" t="s">
        <v>67</v>
      </c>
      <c r="M23" s="7" t="s">
        <v>55</v>
      </c>
      <c r="N23" s="7" t="s">
        <v>51</v>
      </c>
      <c r="O23" s="7" t="s">
        <v>50</v>
      </c>
      <c r="P23" s="7" t="s">
        <v>51</v>
      </c>
    </row>
    <row r="24" spans="1:16" ht="12.75" customHeight="1">
      <c r="A24" s="7">
        <v>10</v>
      </c>
      <c r="B24" s="7" t="s">
        <v>0</v>
      </c>
      <c r="C24" s="7" t="s">
        <v>1087</v>
      </c>
      <c r="D24" s="4">
        <v>2014</v>
      </c>
      <c r="E24" s="19" t="s">
        <v>45</v>
      </c>
      <c r="F24" s="7">
        <v>24</v>
      </c>
      <c r="G24" s="19" t="str">
        <f t="shared" si="0"/>
        <v>15</v>
      </c>
      <c r="H24" s="19" t="str">
        <f t="shared" si="1"/>
        <v>31</v>
      </c>
      <c r="I24" s="19" t="str">
        <f t="shared" si="2"/>
        <v>59</v>
      </c>
      <c r="J24" s="7" t="s">
        <v>134</v>
      </c>
      <c r="K24" s="7" t="s">
        <v>66</v>
      </c>
      <c r="L24" s="7" t="s">
        <v>67</v>
      </c>
      <c r="M24" s="7" t="s">
        <v>51</v>
      </c>
      <c r="N24" s="7" t="s">
        <v>51</v>
      </c>
      <c r="O24" s="7" t="s">
        <v>75</v>
      </c>
      <c r="P24" s="7" t="s">
        <v>51</v>
      </c>
    </row>
    <row r="25" spans="1:16" ht="12.75" customHeight="1">
      <c r="A25" s="7">
        <v>10</v>
      </c>
      <c r="B25" s="7" t="s">
        <v>0</v>
      </c>
      <c r="C25" s="7" t="s">
        <v>1088</v>
      </c>
      <c r="D25" s="4">
        <v>2014</v>
      </c>
      <c r="E25" s="19" t="s">
        <v>45</v>
      </c>
      <c r="F25" s="7">
        <v>24</v>
      </c>
      <c r="G25" s="19" t="str">
        <f t="shared" si="0"/>
        <v>15</v>
      </c>
      <c r="H25" s="19" t="str">
        <f t="shared" si="1"/>
        <v>32</v>
      </c>
      <c r="I25" s="19" t="str">
        <f t="shared" si="2"/>
        <v>07</v>
      </c>
      <c r="J25" s="7" t="s">
        <v>134</v>
      </c>
      <c r="K25" s="7" t="s">
        <v>66</v>
      </c>
      <c r="L25" s="7" t="s">
        <v>67</v>
      </c>
      <c r="M25" s="7" t="s">
        <v>55</v>
      </c>
      <c r="N25" s="7" t="s">
        <v>51</v>
      </c>
      <c r="O25" s="7" t="s">
        <v>50</v>
      </c>
      <c r="P25" s="7" t="s">
        <v>51</v>
      </c>
    </row>
    <row r="26" spans="1:16" ht="12.75" customHeight="1">
      <c r="A26" s="7">
        <v>10</v>
      </c>
      <c r="B26" s="7" t="s">
        <v>0</v>
      </c>
      <c r="C26" s="7" t="s">
        <v>1089</v>
      </c>
      <c r="D26" s="4">
        <v>2014</v>
      </c>
      <c r="E26" s="19" t="s">
        <v>45</v>
      </c>
      <c r="F26" s="7">
        <v>24</v>
      </c>
      <c r="G26" s="19" t="str">
        <f t="shared" si="0"/>
        <v>15</v>
      </c>
      <c r="H26" s="19" t="str">
        <f t="shared" si="1"/>
        <v>32</v>
      </c>
      <c r="I26" s="19" t="str">
        <f t="shared" si="2"/>
        <v>12</v>
      </c>
      <c r="J26" s="7" t="s">
        <v>583</v>
      </c>
      <c r="K26" s="7" t="s">
        <v>1090</v>
      </c>
      <c r="L26" s="7" t="s">
        <v>67</v>
      </c>
      <c r="M26" s="7" t="s">
        <v>55</v>
      </c>
      <c r="N26" s="7" t="s">
        <v>51</v>
      </c>
      <c r="O26" s="7" t="s">
        <v>50</v>
      </c>
      <c r="P26" s="7" t="s">
        <v>51</v>
      </c>
    </row>
    <row r="27" spans="1:16" ht="12.75" customHeight="1">
      <c r="A27" s="7">
        <v>10</v>
      </c>
      <c r="B27" s="7" t="s">
        <v>0</v>
      </c>
      <c r="C27" s="7" t="s">
        <v>1091</v>
      </c>
      <c r="D27" s="4">
        <v>2014</v>
      </c>
      <c r="E27" s="19" t="s">
        <v>45</v>
      </c>
      <c r="F27" s="7">
        <v>24</v>
      </c>
      <c r="G27" s="19" t="str">
        <f t="shared" si="0"/>
        <v>15</v>
      </c>
      <c r="H27" s="19" t="str">
        <f t="shared" si="1"/>
        <v>33</v>
      </c>
      <c r="I27" s="19" t="str">
        <f t="shared" si="2"/>
        <v>27</v>
      </c>
      <c r="J27" s="7" t="s">
        <v>583</v>
      </c>
      <c r="K27" s="7" t="s">
        <v>66</v>
      </c>
      <c r="L27" s="7" t="s">
        <v>67</v>
      </c>
      <c r="M27" s="7" t="s">
        <v>55</v>
      </c>
      <c r="N27" s="7" t="s">
        <v>75</v>
      </c>
      <c r="O27" s="7" t="s">
        <v>60</v>
      </c>
      <c r="P27" s="7" t="s">
        <v>51</v>
      </c>
    </row>
    <row r="28" spans="1:16" ht="12.75" customHeight="1">
      <c r="A28" s="7">
        <v>10</v>
      </c>
      <c r="B28" s="7" t="s">
        <v>0</v>
      </c>
      <c r="C28" s="7" t="s">
        <v>1092</v>
      </c>
      <c r="D28" s="4">
        <v>2014</v>
      </c>
      <c r="E28" s="19" t="s">
        <v>45</v>
      </c>
      <c r="F28" s="7">
        <v>24</v>
      </c>
      <c r="G28" s="19" t="str">
        <f t="shared" si="0"/>
        <v>15</v>
      </c>
      <c r="H28" s="19" t="str">
        <f t="shared" si="1"/>
        <v>34</v>
      </c>
      <c r="I28" s="19" t="str">
        <f t="shared" si="2"/>
        <v>22</v>
      </c>
      <c r="J28" s="7" t="s">
        <v>134</v>
      </c>
      <c r="K28" s="7" t="s">
        <v>66</v>
      </c>
      <c r="L28" s="7" t="s">
        <v>67</v>
      </c>
      <c r="M28" s="7" t="s">
        <v>51</v>
      </c>
      <c r="N28" s="7" t="s">
        <v>51</v>
      </c>
      <c r="O28" s="7" t="s">
        <v>75</v>
      </c>
      <c r="P28" s="7" t="s">
        <v>51</v>
      </c>
    </row>
    <row r="29" spans="1:16" ht="12.75" customHeight="1">
      <c r="A29" s="7">
        <v>10</v>
      </c>
      <c r="B29" s="7" t="s">
        <v>0</v>
      </c>
      <c r="C29" s="7" t="s">
        <v>1093</v>
      </c>
      <c r="D29" s="4">
        <v>2014</v>
      </c>
      <c r="E29" s="19" t="s">
        <v>45</v>
      </c>
      <c r="F29" s="7">
        <v>24</v>
      </c>
      <c r="G29" s="19" t="str">
        <f t="shared" si="0"/>
        <v>15</v>
      </c>
      <c r="H29" s="19" t="str">
        <f t="shared" si="1"/>
        <v>34</v>
      </c>
      <c r="I29" s="19" t="str">
        <f t="shared" si="2"/>
        <v>35</v>
      </c>
      <c r="J29" s="7" t="s">
        <v>134</v>
      </c>
      <c r="K29" s="7" t="s">
        <v>1094</v>
      </c>
      <c r="L29" s="7" t="s">
        <v>67</v>
      </c>
      <c r="M29" s="7" t="s">
        <v>75</v>
      </c>
      <c r="N29" s="7" t="s">
        <v>51</v>
      </c>
      <c r="O29" s="7" t="s">
        <v>60</v>
      </c>
      <c r="P29" s="7" t="s">
        <v>75</v>
      </c>
    </row>
    <row r="30" spans="1:16" ht="12.75" customHeight="1">
      <c r="A30" s="7">
        <v>10</v>
      </c>
      <c r="B30" s="7" t="s">
        <v>0</v>
      </c>
      <c r="C30" s="7" t="s">
        <v>1095</v>
      </c>
      <c r="D30" s="4">
        <v>2014</v>
      </c>
      <c r="E30" s="19" t="s">
        <v>45</v>
      </c>
      <c r="F30" s="7">
        <v>24</v>
      </c>
      <c r="G30" s="19" t="str">
        <f t="shared" si="0"/>
        <v>15</v>
      </c>
      <c r="H30" s="19" t="str">
        <f t="shared" si="1"/>
        <v>34</v>
      </c>
      <c r="I30" s="19" t="str">
        <f t="shared" si="2"/>
        <v>48</v>
      </c>
      <c r="J30" s="7" t="s">
        <v>134</v>
      </c>
      <c r="K30" s="7" t="s">
        <v>1094</v>
      </c>
      <c r="L30" s="7" t="s">
        <v>67</v>
      </c>
      <c r="M30" s="7" t="s">
        <v>55</v>
      </c>
      <c r="N30" s="7" t="s">
        <v>51</v>
      </c>
      <c r="O30" s="7" t="s">
        <v>60</v>
      </c>
      <c r="P30" s="7" t="s">
        <v>60</v>
      </c>
    </row>
    <row r="31" spans="1:16" ht="12.75" customHeight="1">
      <c r="A31" s="7">
        <v>10</v>
      </c>
      <c r="B31" s="7" t="s">
        <v>0</v>
      </c>
      <c r="C31" s="7" t="s">
        <v>1096</v>
      </c>
      <c r="D31" s="4">
        <v>2014</v>
      </c>
      <c r="E31" s="19" t="s">
        <v>45</v>
      </c>
      <c r="F31" s="7">
        <v>24</v>
      </c>
      <c r="G31" s="19" t="str">
        <f t="shared" si="0"/>
        <v>15</v>
      </c>
      <c r="H31" s="19" t="str">
        <f t="shared" si="1"/>
        <v>35</v>
      </c>
      <c r="I31" s="19" t="str">
        <f t="shared" si="2"/>
        <v>48</v>
      </c>
      <c r="J31" s="7" t="s">
        <v>53</v>
      </c>
      <c r="K31" s="7" t="s">
        <v>1097</v>
      </c>
      <c r="L31" s="7" t="s">
        <v>49</v>
      </c>
      <c r="M31" s="7" t="s">
        <v>55</v>
      </c>
      <c r="N31" s="7" t="s">
        <v>51</v>
      </c>
      <c r="O31" s="7" t="s">
        <v>75</v>
      </c>
      <c r="P31" s="7" t="s">
        <v>51</v>
      </c>
    </row>
    <row r="32" spans="1:16" ht="12.75" customHeight="1">
      <c r="A32" s="7">
        <v>10</v>
      </c>
      <c r="B32" s="7" t="s">
        <v>0</v>
      </c>
      <c r="C32" s="7" t="s">
        <v>1098</v>
      </c>
      <c r="D32" s="4">
        <v>2014</v>
      </c>
      <c r="E32" s="19" t="s">
        <v>45</v>
      </c>
      <c r="F32" s="7">
        <v>24</v>
      </c>
      <c r="G32" s="19" t="str">
        <f t="shared" si="0"/>
        <v>15</v>
      </c>
      <c r="H32" s="19" t="str">
        <f t="shared" si="1"/>
        <v>35</v>
      </c>
      <c r="I32" s="19" t="str">
        <f t="shared" si="2"/>
        <v>52</v>
      </c>
      <c r="J32" s="7" t="s">
        <v>53</v>
      </c>
      <c r="K32" s="7" t="s">
        <v>1099</v>
      </c>
      <c r="L32" s="7" t="s">
        <v>49</v>
      </c>
      <c r="M32" s="7" t="s">
        <v>51</v>
      </c>
      <c r="N32" s="7" t="s">
        <v>51</v>
      </c>
      <c r="O32" s="7" t="s">
        <v>75</v>
      </c>
      <c r="P32" s="7" t="s">
        <v>75</v>
      </c>
    </row>
    <row r="33" spans="1:16" ht="12.75" customHeight="1">
      <c r="A33" s="7">
        <v>10</v>
      </c>
      <c r="B33" s="7" t="s">
        <v>0</v>
      </c>
      <c r="C33" s="7" t="s">
        <v>1100</v>
      </c>
      <c r="D33" s="4">
        <v>2014</v>
      </c>
      <c r="E33" s="19" t="s">
        <v>45</v>
      </c>
      <c r="F33" s="7">
        <v>24</v>
      </c>
      <c r="G33" s="19" t="str">
        <f t="shared" si="0"/>
        <v>15</v>
      </c>
      <c r="H33" s="19" t="str">
        <f t="shared" si="1"/>
        <v>35</v>
      </c>
      <c r="I33" s="19" t="str">
        <f t="shared" si="2"/>
        <v>59</v>
      </c>
      <c r="J33" s="7" t="s">
        <v>65</v>
      </c>
      <c r="K33" s="7" t="s">
        <v>66</v>
      </c>
      <c r="L33" s="7" t="s">
        <v>67</v>
      </c>
      <c r="M33" s="7" t="s">
        <v>75</v>
      </c>
      <c r="N33" s="7" t="s">
        <v>51</v>
      </c>
      <c r="O33" s="7" t="s">
        <v>75</v>
      </c>
      <c r="P33" s="7" t="s">
        <v>51</v>
      </c>
    </row>
    <row r="34" spans="1:16" ht="12.75" customHeight="1">
      <c r="A34" s="7">
        <v>10</v>
      </c>
      <c r="B34" s="7" t="s">
        <v>0</v>
      </c>
      <c r="C34" s="7" t="s">
        <v>1101</v>
      </c>
      <c r="D34" s="4">
        <v>2014</v>
      </c>
      <c r="E34" s="19" t="s">
        <v>45</v>
      </c>
      <c r="F34" s="7">
        <v>24</v>
      </c>
      <c r="G34" s="19" t="str">
        <f t="shared" si="0"/>
        <v>15</v>
      </c>
      <c r="H34" s="19" t="str">
        <f t="shared" si="1"/>
        <v>36</v>
      </c>
      <c r="I34" s="19" t="str">
        <f t="shared" si="2"/>
        <v>46</v>
      </c>
      <c r="J34" s="7" t="s">
        <v>53</v>
      </c>
      <c r="K34" s="7" t="s">
        <v>1102</v>
      </c>
      <c r="L34" s="7" t="s">
        <v>49</v>
      </c>
      <c r="M34" s="7" t="s">
        <v>55</v>
      </c>
      <c r="N34" s="7" t="s">
        <v>75</v>
      </c>
      <c r="O34" s="7" t="s">
        <v>75</v>
      </c>
      <c r="P34" s="7" t="s">
        <v>51</v>
      </c>
    </row>
    <row r="35" spans="1:16" ht="12.75" customHeight="1">
      <c r="A35" s="7">
        <v>10</v>
      </c>
      <c r="B35" s="7" t="s">
        <v>0</v>
      </c>
      <c r="C35" s="7" t="s">
        <v>1103</v>
      </c>
      <c r="D35" s="4">
        <v>2014</v>
      </c>
      <c r="E35" s="19" t="s">
        <v>45</v>
      </c>
      <c r="F35" s="7">
        <v>24</v>
      </c>
      <c r="G35" s="19" t="str">
        <f t="shared" si="0"/>
        <v>15</v>
      </c>
      <c r="H35" s="19" t="str">
        <f t="shared" si="1"/>
        <v>36</v>
      </c>
      <c r="I35" s="19" t="str">
        <f t="shared" si="2"/>
        <v>54</v>
      </c>
      <c r="J35" s="7" t="s">
        <v>53</v>
      </c>
      <c r="K35" s="7" t="s">
        <v>1078</v>
      </c>
      <c r="L35" s="7" t="s">
        <v>49</v>
      </c>
      <c r="M35" s="7" t="s">
        <v>75</v>
      </c>
      <c r="N35" s="7" t="s">
        <v>75</v>
      </c>
      <c r="O35" s="7" t="s">
        <v>75</v>
      </c>
      <c r="P35" s="7" t="s">
        <v>51</v>
      </c>
    </row>
    <row r="36" spans="1:16" ht="12.75" customHeight="1">
      <c r="A36" s="7">
        <v>10</v>
      </c>
      <c r="B36" s="7" t="s">
        <v>0</v>
      </c>
      <c r="C36" s="7" t="s">
        <v>1104</v>
      </c>
      <c r="D36" s="4">
        <v>2014</v>
      </c>
      <c r="E36" s="19" t="s">
        <v>45</v>
      </c>
      <c r="F36" s="7">
        <v>24</v>
      </c>
      <c r="G36" s="19" t="str">
        <f t="shared" si="0"/>
        <v>15</v>
      </c>
      <c r="H36" s="19" t="str">
        <f t="shared" si="1"/>
        <v>36</v>
      </c>
      <c r="I36" s="19" t="str">
        <f t="shared" si="2"/>
        <v>59</v>
      </c>
      <c r="J36" s="7" t="s">
        <v>134</v>
      </c>
      <c r="K36" s="7" t="s">
        <v>66</v>
      </c>
      <c r="L36" s="7" t="s">
        <v>67</v>
      </c>
      <c r="M36" s="7" t="s">
        <v>75</v>
      </c>
      <c r="N36" s="7" t="s">
        <v>75</v>
      </c>
      <c r="O36" s="7" t="s">
        <v>75</v>
      </c>
      <c r="P36" s="7" t="s">
        <v>51</v>
      </c>
    </row>
    <row r="37" spans="1:16" ht="12.75" customHeight="1">
      <c r="A37" s="7">
        <v>10</v>
      </c>
      <c r="B37" s="7" t="s">
        <v>0</v>
      </c>
      <c r="C37" s="7" t="s">
        <v>1105</v>
      </c>
      <c r="D37" s="4">
        <v>2014</v>
      </c>
      <c r="E37" s="19" t="s">
        <v>45</v>
      </c>
      <c r="F37" s="7">
        <v>24</v>
      </c>
      <c r="G37" s="19" t="str">
        <f t="shared" si="0"/>
        <v>15</v>
      </c>
      <c r="H37" s="19" t="str">
        <f t="shared" si="1"/>
        <v>39</v>
      </c>
      <c r="I37" s="19" t="str">
        <f t="shared" si="2"/>
        <v>24</v>
      </c>
      <c r="J37" s="7" t="s">
        <v>65</v>
      </c>
      <c r="K37" s="7" t="s">
        <v>66</v>
      </c>
      <c r="L37" s="7" t="s">
        <v>67</v>
      </c>
      <c r="M37" s="7" t="s">
        <v>75</v>
      </c>
      <c r="N37" s="7" t="s">
        <v>75</v>
      </c>
      <c r="O37" s="7" t="s">
        <v>75</v>
      </c>
      <c r="P37" s="7" t="s">
        <v>51</v>
      </c>
    </row>
    <row r="38" spans="1:16" ht="12.75" customHeight="1">
      <c r="A38" s="7">
        <v>10</v>
      </c>
      <c r="B38" s="7" t="s">
        <v>0</v>
      </c>
      <c r="C38" s="7" t="s">
        <v>1106</v>
      </c>
      <c r="D38" s="4">
        <v>2014</v>
      </c>
      <c r="E38" s="19" t="s">
        <v>45</v>
      </c>
      <c r="F38" s="7">
        <v>24</v>
      </c>
      <c r="G38" s="19" t="str">
        <f t="shared" si="0"/>
        <v>15</v>
      </c>
      <c r="H38" s="19" t="str">
        <f t="shared" si="1"/>
        <v>40</v>
      </c>
      <c r="I38" s="19" t="str">
        <f t="shared" si="2"/>
        <v>21</v>
      </c>
      <c r="J38" s="7" t="s">
        <v>423</v>
      </c>
      <c r="K38" s="7" t="s">
        <v>151</v>
      </c>
      <c r="L38" s="7" t="s">
        <v>49</v>
      </c>
      <c r="M38" s="7" t="s">
        <v>51</v>
      </c>
      <c r="N38" s="7" t="s">
        <v>50</v>
      </c>
      <c r="O38" s="7" t="s">
        <v>75</v>
      </c>
      <c r="P38" s="7" t="s">
        <v>51</v>
      </c>
    </row>
    <row r="39" spans="1:16" ht="12.75" customHeight="1">
      <c r="A39" s="7">
        <v>10</v>
      </c>
      <c r="B39" s="7" t="s">
        <v>0</v>
      </c>
      <c r="C39" s="7" t="s">
        <v>1107</v>
      </c>
      <c r="D39" s="4">
        <v>2014</v>
      </c>
      <c r="E39" s="19" t="s">
        <v>45</v>
      </c>
      <c r="F39" s="7">
        <v>24</v>
      </c>
      <c r="G39" s="19" t="str">
        <f t="shared" si="0"/>
        <v>15</v>
      </c>
      <c r="H39" s="19" t="str">
        <f t="shared" si="1"/>
        <v>40</v>
      </c>
      <c r="I39" s="19" t="str">
        <f t="shared" si="2"/>
        <v>57</v>
      </c>
      <c r="J39" s="7" t="s">
        <v>53</v>
      </c>
      <c r="K39" s="7" t="s">
        <v>1102</v>
      </c>
      <c r="L39" s="7" t="s">
        <v>49</v>
      </c>
      <c r="M39" s="7" t="s">
        <v>51</v>
      </c>
      <c r="N39" s="7" t="s">
        <v>51</v>
      </c>
      <c r="O39" s="7" t="s">
        <v>75</v>
      </c>
      <c r="P39" s="7" t="s">
        <v>51</v>
      </c>
    </row>
    <row r="40" spans="1:16" ht="12.75" customHeight="1">
      <c r="A40" s="7">
        <v>10</v>
      </c>
      <c r="B40" s="7" t="s">
        <v>0</v>
      </c>
      <c r="C40" s="7" t="s">
        <v>1108</v>
      </c>
      <c r="D40" s="4">
        <v>2014</v>
      </c>
      <c r="E40" s="19" t="s">
        <v>45</v>
      </c>
      <c r="F40" s="7">
        <v>24</v>
      </c>
      <c r="G40" s="19" t="str">
        <f t="shared" si="0"/>
        <v>15</v>
      </c>
      <c r="H40" s="19" t="str">
        <f t="shared" si="1"/>
        <v>41</v>
      </c>
      <c r="I40" s="19" t="str">
        <f t="shared" si="2"/>
        <v>01</v>
      </c>
      <c r="J40" s="7" t="s">
        <v>53</v>
      </c>
      <c r="K40" s="7" t="s">
        <v>1078</v>
      </c>
      <c r="L40" s="7" t="s">
        <v>49</v>
      </c>
      <c r="M40" s="7" t="s">
        <v>51</v>
      </c>
      <c r="N40" s="7" t="s">
        <v>51</v>
      </c>
      <c r="O40" s="7" t="s">
        <v>75</v>
      </c>
      <c r="P40" s="7" t="s">
        <v>51</v>
      </c>
    </row>
    <row r="41" spans="1:16" ht="12.75" customHeight="1">
      <c r="A41" s="7">
        <v>10</v>
      </c>
      <c r="B41" s="7" t="s">
        <v>0</v>
      </c>
      <c r="C41" s="7" t="s">
        <v>1109</v>
      </c>
      <c r="D41" s="4">
        <v>2014</v>
      </c>
      <c r="E41" s="19" t="s">
        <v>45</v>
      </c>
      <c r="F41" s="7">
        <v>24</v>
      </c>
      <c r="G41" s="19" t="str">
        <f t="shared" si="0"/>
        <v>15</v>
      </c>
      <c r="H41" s="19" t="str">
        <f t="shared" si="1"/>
        <v>41</v>
      </c>
      <c r="I41" s="19" t="str">
        <f t="shared" si="2"/>
        <v>09</v>
      </c>
      <c r="J41" s="7" t="s">
        <v>53</v>
      </c>
      <c r="K41" s="7" t="s">
        <v>1072</v>
      </c>
      <c r="L41" s="7" t="s">
        <v>49</v>
      </c>
      <c r="M41" s="7" t="s">
        <v>51</v>
      </c>
      <c r="N41" s="7" t="s">
        <v>51</v>
      </c>
      <c r="O41" s="7" t="s">
        <v>51</v>
      </c>
      <c r="P41" s="7" t="s">
        <v>50</v>
      </c>
    </row>
    <row r="42" spans="1:16" ht="12.75" customHeight="1">
      <c r="A42" s="7">
        <v>10</v>
      </c>
      <c r="B42" s="7" t="s">
        <v>0</v>
      </c>
      <c r="C42" s="7" t="s">
        <v>1110</v>
      </c>
      <c r="D42" s="4">
        <v>2014</v>
      </c>
      <c r="E42" s="19" t="s">
        <v>45</v>
      </c>
      <c r="F42" s="7">
        <v>24</v>
      </c>
      <c r="G42" s="19" t="str">
        <f t="shared" si="0"/>
        <v>15</v>
      </c>
      <c r="H42" s="19" t="str">
        <f t="shared" si="1"/>
        <v>41</v>
      </c>
      <c r="I42" s="19" t="str">
        <f t="shared" si="2"/>
        <v>56</v>
      </c>
      <c r="J42" s="7" t="s">
        <v>134</v>
      </c>
      <c r="K42" s="7" t="s">
        <v>66</v>
      </c>
      <c r="L42" s="7" t="s">
        <v>67</v>
      </c>
      <c r="M42" s="7" t="s">
        <v>50</v>
      </c>
      <c r="N42" s="7" t="s">
        <v>51</v>
      </c>
      <c r="O42" s="7" t="s">
        <v>50</v>
      </c>
      <c r="P42" s="7" t="s">
        <v>51</v>
      </c>
    </row>
    <row r="43" spans="1:16" ht="12.75" customHeight="1">
      <c r="A43" s="7">
        <v>10</v>
      </c>
      <c r="B43" s="7" t="s">
        <v>0</v>
      </c>
      <c r="C43" s="7" t="s">
        <v>1111</v>
      </c>
      <c r="D43" s="4">
        <v>2014</v>
      </c>
      <c r="E43" s="19" t="s">
        <v>45</v>
      </c>
      <c r="F43" s="7">
        <v>24</v>
      </c>
      <c r="G43" s="19" t="str">
        <f t="shared" si="0"/>
        <v>15</v>
      </c>
      <c r="H43" s="19" t="str">
        <f t="shared" si="1"/>
        <v>42</v>
      </c>
      <c r="I43" s="19" t="str">
        <f t="shared" si="2"/>
        <v>14</v>
      </c>
      <c r="J43" s="7" t="s">
        <v>583</v>
      </c>
      <c r="K43" s="7" t="s">
        <v>66</v>
      </c>
      <c r="L43" s="7" t="s">
        <v>67</v>
      </c>
      <c r="M43" s="7" t="s">
        <v>50</v>
      </c>
      <c r="N43" s="7" t="s">
        <v>51</v>
      </c>
      <c r="O43" s="7" t="s">
        <v>50</v>
      </c>
      <c r="P43" s="7" t="s">
        <v>51</v>
      </c>
    </row>
    <row r="44" spans="1:16" ht="12.75" customHeight="1">
      <c r="A44" s="7">
        <v>10</v>
      </c>
      <c r="B44" s="7" t="s">
        <v>0</v>
      </c>
      <c r="C44" s="7" t="s">
        <v>1112</v>
      </c>
      <c r="D44" s="4">
        <v>2014</v>
      </c>
      <c r="E44" s="19" t="s">
        <v>45</v>
      </c>
      <c r="F44" s="7">
        <v>24</v>
      </c>
      <c r="G44" s="19" t="str">
        <f t="shared" si="0"/>
        <v>15</v>
      </c>
      <c r="H44" s="19" t="str">
        <f t="shared" si="1"/>
        <v>42</v>
      </c>
      <c r="I44" s="19" t="str">
        <f t="shared" si="2"/>
        <v>56</v>
      </c>
      <c r="J44" s="7" t="s">
        <v>53</v>
      </c>
      <c r="K44" s="7" t="s">
        <v>1113</v>
      </c>
      <c r="L44" s="7" t="s">
        <v>49</v>
      </c>
      <c r="M44" s="7" t="s">
        <v>51</v>
      </c>
      <c r="N44" s="7" t="s">
        <v>51</v>
      </c>
      <c r="O44" s="7" t="s">
        <v>75</v>
      </c>
      <c r="P44" s="7" t="s">
        <v>51</v>
      </c>
    </row>
    <row r="45" spans="1:16" ht="12.75" customHeight="1">
      <c r="A45" s="7">
        <v>10</v>
      </c>
      <c r="B45" s="7" t="s">
        <v>0</v>
      </c>
      <c r="C45" s="7" t="s">
        <v>1114</v>
      </c>
      <c r="D45" s="4">
        <v>2014</v>
      </c>
      <c r="E45" s="19" t="s">
        <v>45</v>
      </c>
      <c r="F45" s="7">
        <v>24</v>
      </c>
      <c r="G45" s="19" t="str">
        <f t="shared" si="0"/>
        <v>15</v>
      </c>
      <c r="H45" s="19" t="str">
        <f t="shared" si="1"/>
        <v>43</v>
      </c>
      <c r="I45" s="19" t="str">
        <f t="shared" si="2"/>
        <v>01</v>
      </c>
      <c r="J45" s="7" t="s">
        <v>53</v>
      </c>
      <c r="K45" s="7" t="s">
        <v>1115</v>
      </c>
      <c r="L45" s="7" t="s">
        <v>49</v>
      </c>
      <c r="M45" s="7" t="s">
        <v>51</v>
      </c>
      <c r="N45" s="7" t="s">
        <v>51</v>
      </c>
      <c r="O45" s="7" t="s">
        <v>75</v>
      </c>
      <c r="P45" s="7" t="s">
        <v>51</v>
      </c>
    </row>
    <row r="46" spans="1:16" ht="12.75" customHeight="1">
      <c r="A46" s="7">
        <v>10</v>
      </c>
      <c r="B46" s="7" t="s">
        <v>0</v>
      </c>
      <c r="C46" s="7" t="s">
        <v>1116</v>
      </c>
      <c r="D46" s="4">
        <v>2014</v>
      </c>
      <c r="E46" s="19" t="s">
        <v>45</v>
      </c>
      <c r="F46" s="7">
        <v>24</v>
      </c>
      <c r="G46" s="19" t="str">
        <f t="shared" si="0"/>
        <v>15</v>
      </c>
      <c r="H46" s="19" t="str">
        <f t="shared" si="1"/>
        <v>43</v>
      </c>
      <c r="I46" s="19" t="str">
        <f t="shared" si="2"/>
        <v>16</v>
      </c>
      <c r="J46" s="7" t="s">
        <v>53</v>
      </c>
      <c r="K46" s="7" t="s">
        <v>1102</v>
      </c>
      <c r="L46" s="7" t="s">
        <v>49</v>
      </c>
      <c r="M46" s="7" t="s">
        <v>51</v>
      </c>
      <c r="N46" s="7" t="s">
        <v>51</v>
      </c>
      <c r="O46" s="7" t="s">
        <v>75</v>
      </c>
      <c r="P46" s="7" t="s">
        <v>51</v>
      </c>
    </row>
    <row r="47" spans="1:16" ht="12.75" customHeight="1">
      <c r="A47" s="7">
        <v>10</v>
      </c>
      <c r="B47" s="7" t="s">
        <v>0</v>
      </c>
      <c r="C47" s="7" t="s">
        <v>1117</v>
      </c>
      <c r="D47" s="4">
        <v>2014</v>
      </c>
      <c r="E47" s="19" t="s">
        <v>45</v>
      </c>
      <c r="F47" s="7">
        <v>24</v>
      </c>
      <c r="G47" s="19" t="str">
        <f t="shared" si="0"/>
        <v>15</v>
      </c>
      <c r="H47" s="19" t="str">
        <f t="shared" si="1"/>
        <v>43</v>
      </c>
      <c r="I47" s="19" t="str">
        <f t="shared" si="2"/>
        <v>39</v>
      </c>
      <c r="J47" s="7" t="s">
        <v>53</v>
      </c>
      <c r="K47" s="7" t="s">
        <v>1078</v>
      </c>
      <c r="L47" s="7" t="s">
        <v>49</v>
      </c>
      <c r="M47" s="7" t="s">
        <v>51</v>
      </c>
      <c r="N47" s="7" t="s">
        <v>75</v>
      </c>
      <c r="O47" s="7" t="s">
        <v>75</v>
      </c>
      <c r="P47" s="7" t="s">
        <v>51</v>
      </c>
    </row>
    <row r="48" spans="1:16" ht="12.75" customHeight="1">
      <c r="A48" s="7">
        <v>10</v>
      </c>
      <c r="B48" s="7" t="s">
        <v>0</v>
      </c>
      <c r="C48" s="7" t="s">
        <v>1117</v>
      </c>
      <c r="D48" s="4">
        <v>2014</v>
      </c>
      <c r="E48" s="19" t="s">
        <v>45</v>
      </c>
      <c r="F48" s="7">
        <v>24</v>
      </c>
      <c r="G48" s="19" t="str">
        <f t="shared" si="0"/>
        <v>15</v>
      </c>
      <c r="H48" s="19" t="str">
        <f t="shared" si="1"/>
        <v>43</v>
      </c>
      <c r="I48" s="19" t="str">
        <f t="shared" si="2"/>
        <v>39</v>
      </c>
      <c r="J48" s="7" t="s">
        <v>423</v>
      </c>
      <c r="K48" s="7" t="s">
        <v>151</v>
      </c>
      <c r="L48" s="7" t="s">
        <v>49</v>
      </c>
      <c r="M48" s="7" t="s">
        <v>51</v>
      </c>
      <c r="N48" s="7" t="s">
        <v>75</v>
      </c>
      <c r="O48" s="7" t="s">
        <v>75</v>
      </c>
      <c r="P48" s="7" t="s">
        <v>51</v>
      </c>
    </row>
    <row r="49" spans="1:16" ht="12.75" customHeight="1">
      <c r="A49" s="7">
        <v>10</v>
      </c>
      <c r="B49" s="7" t="s">
        <v>0</v>
      </c>
      <c r="C49" s="7" t="s">
        <v>1118</v>
      </c>
      <c r="D49" s="4">
        <v>2014</v>
      </c>
      <c r="E49" s="19" t="s">
        <v>45</v>
      </c>
      <c r="F49" s="7">
        <v>24</v>
      </c>
      <c r="G49" s="19" t="str">
        <f t="shared" si="0"/>
        <v>15</v>
      </c>
      <c r="H49" s="19" t="str">
        <f t="shared" si="1"/>
        <v>43</v>
      </c>
      <c r="I49" s="19" t="str">
        <f t="shared" si="2"/>
        <v>47</v>
      </c>
      <c r="J49" s="7" t="s">
        <v>423</v>
      </c>
      <c r="K49" s="7" t="s">
        <v>151</v>
      </c>
      <c r="L49" s="7" t="s">
        <v>49</v>
      </c>
      <c r="M49" s="7" t="s">
        <v>51</v>
      </c>
      <c r="N49" s="7" t="s">
        <v>75</v>
      </c>
      <c r="O49" s="7" t="s">
        <v>75</v>
      </c>
      <c r="P49" s="7" t="s">
        <v>75</v>
      </c>
    </row>
    <row r="50" spans="1:16" ht="12.75" customHeight="1">
      <c r="A50" s="7">
        <v>10</v>
      </c>
      <c r="B50" s="7" t="s">
        <v>0</v>
      </c>
      <c r="C50" s="7" t="s">
        <v>1119</v>
      </c>
      <c r="D50" s="4">
        <v>2014</v>
      </c>
      <c r="E50" s="19" t="s">
        <v>45</v>
      </c>
      <c r="F50" s="7">
        <v>24</v>
      </c>
      <c r="G50" s="19" t="str">
        <f t="shared" si="0"/>
        <v>15</v>
      </c>
      <c r="H50" s="19" t="str">
        <f t="shared" si="1"/>
        <v>44</v>
      </c>
      <c r="I50" s="19" t="str">
        <f t="shared" si="2"/>
        <v>17</v>
      </c>
      <c r="J50" s="7" t="s">
        <v>65</v>
      </c>
      <c r="K50" s="7" t="s">
        <v>66</v>
      </c>
      <c r="L50" s="7" t="s">
        <v>67</v>
      </c>
      <c r="M50" s="7" t="s">
        <v>51</v>
      </c>
      <c r="N50" s="7" t="s">
        <v>75</v>
      </c>
      <c r="O50" s="7" t="s">
        <v>75</v>
      </c>
      <c r="P50" s="7" t="s">
        <v>75</v>
      </c>
    </row>
    <row r="51" spans="1:16" ht="12.75" customHeight="1">
      <c r="A51" s="7">
        <v>10</v>
      </c>
      <c r="B51" s="7" t="s">
        <v>0</v>
      </c>
      <c r="C51" s="7" t="s">
        <v>1120</v>
      </c>
      <c r="D51" s="4">
        <v>2014</v>
      </c>
      <c r="E51" s="19" t="s">
        <v>45</v>
      </c>
      <c r="F51" s="7">
        <v>24</v>
      </c>
      <c r="G51" s="19" t="str">
        <f t="shared" si="0"/>
        <v>15</v>
      </c>
      <c r="H51" s="19" t="str">
        <f t="shared" si="1"/>
        <v>45</v>
      </c>
      <c r="I51" s="19" t="str">
        <f t="shared" si="2"/>
        <v>00</v>
      </c>
      <c r="J51" s="7" t="s">
        <v>423</v>
      </c>
      <c r="K51" s="7" t="s">
        <v>110</v>
      </c>
      <c r="L51" s="7" t="s">
        <v>49</v>
      </c>
      <c r="M51" s="7" t="s">
        <v>51</v>
      </c>
      <c r="N51" s="7" t="s">
        <v>75</v>
      </c>
      <c r="O51" s="7" t="s">
        <v>75</v>
      </c>
      <c r="P51" s="7" t="s">
        <v>75</v>
      </c>
    </row>
    <row r="52" spans="1:16" ht="12.75" customHeight="1">
      <c r="A52" s="7">
        <v>10</v>
      </c>
      <c r="B52" s="7" t="s">
        <v>0</v>
      </c>
      <c r="C52" s="7" t="s">
        <v>1121</v>
      </c>
      <c r="D52" s="4">
        <v>2014</v>
      </c>
      <c r="E52" s="19" t="s">
        <v>45</v>
      </c>
      <c r="F52" s="7">
        <v>24</v>
      </c>
      <c r="G52" s="19" t="str">
        <f t="shared" si="0"/>
        <v>15</v>
      </c>
      <c r="H52" s="19" t="str">
        <f t="shared" si="1"/>
        <v>46</v>
      </c>
      <c r="I52" s="19" t="str">
        <f t="shared" si="2"/>
        <v>11</v>
      </c>
      <c r="J52" s="7" t="s">
        <v>53</v>
      </c>
      <c r="K52" s="7" t="s">
        <v>1102</v>
      </c>
      <c r="L52" s="7" t="s">
        <v>49</v>
      </c>
      <c r="M52" s="7" t="s">
        <v>51</v>
      </c>
      <c r="N52" s="7" t="s">
        <v>51</v>
      </c>
      <c r="O52" s="7" t="s">
        <v>51</v>
      </c>
      <c r="P52" s="7" t="s">
        <v>50</v>
      </c>
    </row>
    <row r="53" spans="1:16" ht="12.75" customHeight="1">
      <c r="A53" s="7">
        <v>10</v>
      </c>
      <c r="B53" s="7" t="s">
        <v>0</v>
      </c>
      <c r="C53" s="7" t="s">
        <v>1122</v>
      </c>
      <c r="D53" s="4">
        <v>2014</v>
      </c>
      <c r="E53" s="19" t="s">
        <v>45</v>
      </c>
      <c r="F53" s="7">
        <v>24</v>
      </c>
      <c r="G53" s="19" t="str">
        <f t="shared" si="0"/>
        <v>15</v>
      </c>
      <c r="H53" s="19" t="str">
        <f t="shared" si="1"/>
        <v>46</v>
      </c>
      <c r="I53" s="19" t="str">
        <f t="shared" si="2"/>
        <v>21</v>
      </c>
      <c r="J53" s="7" t="s">
        <v>53</v>
      </c>
      <c r="K53" s="7" t="s">
        <v>1078</v>
      </c>
      <c r="L53" s="7" t="s">
        <v>49</v>
      </c>
      <c r="M53" s="7" t="s">
        <v>51</v>
      </c>
      <c r="N53" s="7" t="s">
        <v>51</v>
      </c>
      <c r="O53" s="7" t="s">
        <v>75</v>
      </c>
      <c r="P53" s="7" t="s">
        <v>51</v>
      </c>
    </row>
    <row r="54" spans="1:16" ht="12.75" customHeight="1">
      <c r="A54" s="7">
        <v>10</v>
      </c>
      <c r="B54" s="7" t="s">
        <v>0</v>
      </c>
      <c r="C54" s="7" t="s">
        <v>1123</v>
      </c>
      <c r="D54" s="4">
        <v>2014</v>
      </c>
      <c r="E54" s="19" t="s">
        <v>45</v>
      </c>
      <c r="F54" s="7">
        <v>24</v>
      </c>
      <c r="G54" s="19" t="str">
        <f t="shared" si="0"/>
        <v>15</v>
      </c>
      <c r="H54" s="19" t="str">
        <f t="shared" si="1"/>
        <v>46</v>
      </c>
      <c r="I54" s="19" t="str">
        <f t="shared" si="2"/>
        <v>34</v>
      </c>
      <c r="J54" s="7" t="s">
        <v>423</v>
      </c>
      <c r="K54" s="7" t="s">
        <v>151</v>
      </c>
      <c r="L54" s="7" t="s">
        <v>49</v>
      </c>
      <c r="M54" s="7" t="s">
        <v>51</v>
      </c>
      <c r="N54" s="7" t="s">
        <v>51</v>
      </c>
      <c r="O54" s="7" t="s">
        <v>75</v>
      </c>
      <c r="P54" s="7" t="s">
        <v>51</v>
      </c>
    </row>
    <row r="55" spans="1:16" ht="12.75" customHeight="1">
      <c r="A55" s="7">
        <v>10</v>
      </c>
      <c r="B55" s="7" t="s">
        <v>0</v>
      </c>
      <c r="C55" s="7" t="s">
        <v>1124</v>
      </c>
      <c r="D55" s="4">
        <v>2014</v>
      </c>
      <c r="E55" s="19" t="s">
        <v>45</v>
      </c>
      <c r="F55" s="7">
        <v>24</v>
      </c>
      <c r="G55" s="19" t="str">
        <f t="shared" si="0"/>
        <v>15</v>
      </c>
      <c r="H55" s="19" t="str">
        <f t="shared" si="1"/>
        <v>46</v>
      </c>
      <c r="I55" s="19" t="str">
        <f t="shared" si="2"/>
        <v>59</v>
      </c>
      <c r="J55" s="7" t="s">
        <v>53</v>
      </c>
      <c r="K55" s="7" t="s">
        <v>1102</v>
      </c>
      <c r="L55" s="7" t="s">
        <v>49</v>
      </c>
      <c r="M55" s="7" t="s">
        <v>60</v>
      </c>
      <c r="N55" s="7" t="s">
        <v>75</v>
      </c>
      <c r="O55" s="7" t="s">
        <v>75</v>
      </c>
      <c r="P55" s="7" t="s">
        <v>51</v>
      </c>
    </row>
    <row r="56" spans="1:16" ht="12.75" customHeight="1">
      <c r="A56" s="7">
        <v>10</v>
      </c>
      <c r="B56" s="7" t="s">
        <v>0</v>
      </c>
      <c r="C56" s="7" t="s">
        <v>1125</v>
      </c>
      <c r="D56" s="4">
        <v>2014</v>
      </c>
      <c r="E56" s="19" t="s">
        <v>45</v>
      </c>
      <c r="F56" s="7">
        <v>24</v>
      </c>
      <c r="G56" s="19" t="str">
        <f t="shared" si="0"/>
        <v>15</v>
      </c>
      <c r="H56" s="19" t="str">
        <f t="shared" si="1"/>
        <v>47</v>
      </c>
      <c r="I56" s="19" t="str">
        <f t="shared" si="2"/>
        <v>06</v>
      </c>
      <c r="J56" s="7" t="s">
        <v>53</v>
      </c>
      <c r="K56" s="7" t="s">
        <v>1078</v>
      </c>
      <c r="L56" s="7" t="s">
        <v>49</v>
      </c>
      <c r="M56" s="7" t="s">
        <v>51</v>
      </c>
      <c r="N56" s="7" t="s">
        <v>75</v>
      </c>
      <c r="O56" s="7" t="s">
        <v>51</v>
      </c>
      <c r="P56" s="7" t="s">
        <v>51</v>
      </c>
    </row>
    <row r="57" spans="1:16" ht="12.75" customHeight="1">
      <c r="A57" s="7">
        <v>10</v>
      </c>
      <c r="B57" s="7" t="s">
        <v>0</v>
      </c>
      <c r="C57" s="7" t="s">
        <v>1126</v>
      </c>
      <c r="D57" s="4">
        <v>2014</v>
      </c>
      <c r="E57" s="19" t="s">
        <v>45</v>
      </c>
      <c r="F57" s="7">
        <v>24</v>
      </c>
      <c r="G57" s="19" t="str">
        <f t="shared" si="0"/>
        <v>15</v>
      </c>
      <c r="H57" s="19" t="str">
        <f t="shared" si="1"/>
        <v>47</v>
      </c>
      <c r="I57" s="19" t="str">
        <f t="shared" si="2"/>
        <v>39</v>
      </c>
      <c r="J57" s="7" t="s">
        <v>65</v>
      </c>
      <c r="K57" s="7" t="s">
        <v>66</v>
      </c>
      <c r="L57" s="7" t="s">
        <v>67</v>
      </c>
      <c r="M57" s="7" t="s">
        <v>75</v>
      </c>
      <c r="N57" s="7" t="s">
        <v>51</v>
      </c>
      <c r="O57" s="7" t="s">
        <v>75</v>
      </c>
      <c r="P57" s="7" t="s">
        <v>51</v>
      </c>
    </row>
    <row r="58" spans="1:16" ht="12.75" customHeight="1">
      <c r="A58" s="7">
        <v>10</v>
      </c>
      <c r="B58" s="7" t="s">
        <v>0</v>
      </c>
      <c r="C58" s="7" t="s">
        <v>1127</v>
      </c>
      <c r="D58" s="4">
        <v>2014</v>
      </c>
      <c r="E58" s="19" t="s">
        <v>45</v>
      </c>
      <c r="F58" s="7">
        <v>24</v>
      </c>
      <c r="G58" s="19" t="str">
        <f t="shared" si="0"/>
        <v>15</v>
      </c>
      <c r="H58" s="19" t="str">
        <f t="shared" si="1"/>
        <v>47</v>
      </c>
      <c r="I58" s="19" t="str">
        <f t="shared" si="2"/>
        <v>48</v>
      </c>
      <c r="J58" s="7" t="s">
        <v>53</v>
      </c>
      <c r="K58" s="7" t="s">
        <v>1102</v>
      </c>
      <c r="L58" s="7" t="s">
        <v>49</v>
      </c>
      <c r="M58" s="7" t="s">
        <v>51</v>
      </c>
      <c r="N58" s="7" t="s">
        <v>51</v>
      </c>
      <c r="O58" s="7" t="s">
        <v>75</v>
      </c>
      <c r="P58" s="7" t="s">
        <v>51</v>
      </c>
    </row>
    <row r="59" spans="1:16" ht="12.75" customHeight="1">
      <c r="A59" s="7">
        <v>10</v>
      </c>
      <c r="B59" s="7" t="s">
        <v>0</v>
      </c>
      <c r="C59" s="7" t="s">
        <v>1128</v>
      </c>
      <c r="D59" s="4">
        <v>2014</v>
      </c>
      <c r="E59" s="19" t="s">
        <v>45</v>
      </c>
      <c r="F59" s="7">
        <v>24</v>
      </c>
      <c r="G59" s="19" t="str">
        <f t="shared" si="0"/>
        <v>15</v>
      </c>
      <c r="H59" s="19" t="str">
        <f t="shared" si="1"/>
        <v>48</v>
      </c>
      <c r="I59" s="19" t="str">
        <f t="shared" si="2"/>
        <v>06</v>
      </c>
      <c r="J59" s="7" t="s">
        <v>53</v>
      </c>
      <c r="K59" s="7" t="s">
        <v>1078</v>
      </c>
      <c r="L59" s="7" t="s">
        <v>49</v>
      </c>
      <c r="M59" s="7" t="s">
        <v>60</v>
      </c>
      <c r="N59" s="7" t="s">
        <v>75</v>
      </c>
      <c r="O59" s="7" t="s">
        <v>75</v>
      </c>
      <c r="P59" s="7" t="s">
        <v>51</v>
      </c>
    </row>
    <row r="60" spans="1:16" ht="12.75" customHeight="1">
      <c r="A60" s="7">
        <v>10</v>
      </c>
      <c r="B60" s="7" t="s">
        <v>0</v>
      </c>
      <c r="C60" s="7" t="s">
        <v>1129</v>
      </c>
      <c r="D60" s="4">
        <v>2014</v>
      </c>
      <c r="E60" s="19" t="s">
        <v>45</v>
      </c>
      <c r="F60" s="7">
        <v>24</v>
      </c>
      <c r="G60" s="19" t="str">
        <f t="shared" si="0"/>
        <v>15</v>
      </c>
      <c r="H60" s="19" t="str">
        <f t="shared" si="1"/>
        <v>49</v>
      </c>
      <c r="I60" s="19" t="str">
        <f t="shared" si="2"/>
        <v>05</v>
      </c>
      <c r="J60" s="7" t="s">
        <v>65</v>
      </c>
      <c r="K60" s="7" t="s">
        <v>66</v>
      </c>
      <c r="L60" s="7" t="s">
        <v>67</v>
      </c>
      <c r="M60" s="7" t="s">
        <v>55</v>
      </c>
      <c r="N60" s="7" t="s">
        <v>50</v>
      </c>
      <c r="O60" s="7" t="s">
        <v>50</v>
      </c>
      <c r="P60" s="7" t="s">
        <v>60</v>
      </c>
    </row>
    <row r="61" spans="1:16" ht="12.75" customHeight="1">
      <c r="A61" s="7">
        <v>10</v>
      </c>
      <c r="B61" s="7" t="s">
        <v>0</v>
      </c>
      <c r="C61" s="7" t="s">
        <v>1130</v>
      </c>
      <c r="D61" s="4">
        <v>2014</v>
      </c>
      <c r="E61" s="19" t="s">
        <v>45</v>
      </c>
      <c r="F61" s="7">
        <v>24</v>
      </c>
      <c r="G61" s="19" t="str">
        <f t="shared" si="0"/>
        <v>15</v>
      </c>
      <c r="H61" s="19" t="str">
        <f t="shared" si="1"/>
        <v>49</v>
      </c>
      <c r="I61" s="19" t="str">
        <f t="shared" si="2"/>
        <v>48</v>
      </c>
      <c r="J61" s="7" t="s">
        <v>49</v>
      </c>
      <c r="K61" s="7" t="s">
        <v>66</v>
      </c>
      <c r="L61" s="7" t="s">
        <v>67</v>
      </c>
      <c r="M61" s="7" t="s">
        <v>55</v>
      </c>
      <c r="N61" s="7" t="s">
        <v>50</v>
      </c>
      <c r="O61" s="7" t="s">
        <v>50</v>
      </c>
      <c r="P61" s="7" t="s">
        <v>75</v>
      </c>
    </row>
    <row r="62" spans="1:16" ht="12.75" customHeight="1">
      <c r="A62" s="7">
        <v>10</v>
      </c>
      <c r="B62" s="7" t="s">
        <v>0</v>
      </c>
      <c r="C62" s="7" t="s">
        <v>1131</v>
      </c>
      <c r="D62" s="4">
        <v>2014</v>
      </c>
      <c r="E62" s="19" t="s">
        <v>45</v>
      </c>
      <c r="F62" s="7">
        <v>24</v>
      </c>
      <c r="G62" s="19" t="str">
        <f t="shared" si="0"/>
        <v>15</v>
      </c>
      <c r="H62" s="19" t="str">
        <f t="shared" si="1"/>
        <v>50</v>
      </c>
      <c r="I62" s="19" t="str">
        <f t="shared" si="2"/>
        <v>02</v>
      </c>
      <c r="J62" s="7" t="s">
        <v>53</v>
      </c>
      <c r="K62" s="7" t="s">
        <v>1102</v>
      </c>
      <c r="L62" s="7" t="s">
        <v>49</v>
      </c>
      <c r="M62" s="7" t="s">
        <v>55</v>
      </c>
      <c r="N62" s="7" t="s">
        <v>60</v>
      </c>
      <c r="O62" s="7" t="s">
        <v>75</v>
      </c>
      <c r="P62" s="7" t="s">
        <v>75</v>
      </c>
    </row>
    <row r="63" spans="1:16" ht="12.75" customHeight="1">
      <c r="A63" s="7">
        <v>10</v>
      </c>
      <c r="B63" s="7" t="s">
        <v>0</v>
      </c>
      <c r="C63" s="7" t="s">
        <v>1132</v>
      </c>
      <c r="D63" s="4">
        <v>2014</v>
      </c>
      <c r="E63" s="19" t="s">
        <v>45</v>
      </c>
      <c r="F63" s="7">
        <v>24</v>
      </c>
      <c r="G63" s="19" t="str">
        <f t="shared" si="0"/>
        <v>15</v>
      </c>
      <c r="H63" s="19" t="str">
        <f t="shared" si="1"/>
        <v>50</v>
      </c>
      <c r="I63" s="19" t="str">
        <f t="shared" si="2"/>
        <v>14</v>
      </c>
      <c r="J63" s="7" t="s">
        <v>53</v>
      </c>
      <c r="K63" s="7" t="s">
        <v>1078</v>
      </c>
      <c r="L63" s="7" t="s">
        <v>49</v>
      </c>
      <c r="M63" s="7" t="s">
        <v>55</v>
      </c>
      <c r="N63" s="7" t="s">
        <v>60</v>
      </c>
      <c r="O63" s="7" t="s">
        <v>75</v>
      </c>
      <c r="P63" s="7" t="s">
        <v>75</v>
      </c>
    </row>
    <row r="64" spans="1:16" ht="12.75" customHeight="1">
      <c r="A64" s="7">
        <v>10</v>
      </c>
      <c r="B64" s="7" t="s">
        <v>0</v>
      </c>
      <c r="C64" s="7" t="s">
        <v>1133</v>
      </c>
      <c r="D64" s="4">
        <v>2014</v>
      </c>
      <c r="E64" s="19" t="s">
        <v>45</v>
      </c>
      <c r="F64" s="7">
        <v>24</v>
      </c>
      <c r="G64" s="19" t="str">
        <f t="shared" si="0"/>
        <v>15</v>
      </c>
      <c r="H64" s="19" t="str">
        <f t="shared" si="1"/>
        <v>50</v>
      </c>
      <c r="I64" s="19" t="str">
        <f t="shared" si="2"/>
        <v>49</v>
      </c>
      <c r="J64" s="7" t="s">
        <v>423</v>
      </c>
      <c r="K64" s="7" t="s">
        <v>110</v>
      </c>
      <c r="L64" s="7" t="s">
        <v>49</v>
      </c>
      <c r="M64" s="7" t="s">
        <v>55</v>
      </c>
      <c r="N64" s="7" t="s">
        <v>60</v>
      </c>
      <c r="O64" s="7" t="s">
        <v>75</v>
      </c>
      <c r="P64" s="7" t="s">
        <v>50</v>
      </c>
    </row>
    <row r="65" spans="1:16" ht="12.75" customHeight="1">
      <c r="A65" s="7">
        <v>10</v>
      </c>
      <c r="B65" s="7" t="s">
        <v>0</v>
      </c>
      <c r="C65" s="7" t="s">
        <v>1134</v>
      </c>
      <c r="D65" s="4">
        <v>2014</v>
      </c>
      <c r="E65" s="19" t="s">
        <v>45</v>
      </c>
      <c r="F65" s="7">
        <v>24</v>
      </c>
      <c r="G65" s="19" t="str">
        <f t="shared" si="0"/>
        <v>15</v>
      </c>
      <c r="H65" s="19" t="str">
        <f t="shared" si="1"/>
        <v>51</v>
      </c>
      <c r="I65" s="19" t="str">
        <f t="shared" si="2"/>
        <v>01</v>
      </c>
      <c r="J65" s="7" t="s">
        <v>134</v>
      </c>
      <c r="K65" s="7" t="s">
        <v>66</v>
      </c>
      <c r="L65" s="7" t="s">
        <v>67</v>
      </c>
      <c r="M65" s="7" t="s">
        <v>51</v>
      </c>
      <c r="N65" s="7" t="s">
        <v>75</v>
      </c>
      <c r="O65" s="7" t="s">
        <v>75</v>
      </c>
      <c r="P65" s="7" t="s">
        <v>75</v>
      </c>
    </row>
    <row r="66" spans="1:16" ht="12.75" customHeight="1">
      <c r="A66" s="7">
        <v>10</v>
      </c>
      <c r="B66" s="7" t="s">
        <v>0</v>
      </c>
      <c r="C66" s="7" t="s">
        <v>1135</v>
      </c>
      <c r="D66" s="4">
        <v>2014</v>
      </c>
      <c r="E66" s="19" t="s">
        <v>45</v>
      </c>
      <c r="F66" s="7">
        <v>24</v>
      </c>
      <c r="G66" s="19" t="str">
        <f t="shared" ref="G66:G129" si="3">LEFT(C66,2)</f>
        <v>15</v>
      </c>
      <c r="H66" s="19" t="str">
        <f t="shared" ref="H66:H129" si="4">MID(C66,4,2)</f>
        <v>52</v>
      </c>
      <c r="I66" s="19" t="str">
        <f t="shared" ref="I66:I129" si="5">MID(C66,7,2)</f>
        <v>12</v>
      </c>
      <c r="J66" s="7" t="s">
        <v>65</v>
      </c>
      <c r="K66" s="7" t="s">
        <v>66</v>
      </c>
      <c r="L66" s="7" t="s">
        <v>67</v>
      </c>
      <c r="M66" s="7" t="s">
        <v>75</v>
      </c>
      <c r="N66" s="7" t="s">
        <v>75</v>
      </c>
      <c r="O66" s="7" t="s">
        <v>75</v>
      </c>
      <c r="P66" s="7" t="s">
        <v>51</v>
      </c>
    </row>
    <row r="67" spans="1:16" ht="12.75" customHeight="1">
      <c r="A67" s="7">
        <v>10</v>
      </c>
      <c r="B67" s="7" t="s">
        <v>0</v>
      </c>
      <c r="C67" s="7" t="s">
        <v>1136</v>
      </c>
      <c r="D67" s="4">
        <v>2014</v>
      </c>
      <c r="E67" s="19" t="s">
        <v>45</v>
      </c>
      <c r="F67" s="7">
        <v>24</v>
      </c>
      <c r="G67" s="19" t="str">
        <f t="shared" si="3"/>
        <v>15</v>
      </c>
      <c r="H67" s="19" t="str">
        <f t="shared" si="4"/>
        <v>52</v>
      </c>
      <c r="I67" s="19" t="str">
        <f t="shared" si="5"/>
        <v>15</v>
      </c>
      <c r="J67" s="7" t="s">
        <v>423</v>
      </c>
      <c r="K67" s="7" t="s">
        <v>110</v>
      </c>
      <c r="L67" s="7" t="s">
        <v>49</v>
      </c>
      <c r="M67" s="7" t="s">
        <v>75</v>
      </c>
      <c r="N67" s="7" t="s">
        <v>60</v>
      </c>
      <c r="O67" s="7" t="s">
        <v>75</v>
      </c>
      <c r="P67" s="7" t="s">
        <v>51</v>
      </c>
    </row>
    <row r="68" spans="1:16" ht="12.75" customHeight="1">
      <c r="A68" s="7">
        <v>10</v>
      </c>
      <c r="B68" s="7" t="s">
        <v>0</v>
      </c>
      <c r="C68" s="7" t="s">
        <v>1137</v>
      </c>
      <c r="D68" s="4">
        <v>2014</v>
      </c>
      <c r="E68" s="19" t="s">
        <v>45</v>
      </c>
      <c r="F68" s="7">
        <v>24</v>
      </c>
      <c r="G68" s="19" t="str">
        <f t="shared" si="3"/>
        <v>15</v>
      </c>
      <c r="H68" s="19" t="str">
        <f t="shared" si="4"/>
        <v>53</v>
      </c>
      <c r="I68" s="19" t="str">
        <f t="shared" si="5"/>
        <v>03</v>
      </c>
      <c r="J68" s="7" t="s">
        <v>423</v>
      </c>
      <c r="K68" s="7" t="s">
        <v>151</v>
      </c>
      <c r="L68" s="7" t="s">
        <v>49</v>
      </c>
      <c r="M68" s="7" t="s">
        <v>75</v>
      </c>
      <c r="N68" s="7" t="s">
        <v>51</v>
      </c>
      <c r="O68" s="7" t="s">
        <v>75</v>
      </c>
      <c r="P68" s="7" t="s">
        <v>51</v>
      </c>
    </row>
    <row r="69" spans="1:16" ht="12.75" customHeight="1">
      <c r="A69" s="7">
        <v>10</v>
      </c>
      <c r="B69" s="7" t="s">
        <v>0</v>
      </c>
      <c r="C69" s="7" t="s">
        <v>1138</v>
      </c>
      <c r="D69" s="4">
        <v>2014</v>
      </c>
      <c r="E69" s="19" t="s">
        <v>45</v>
      </c>
      <c r="F69" s="7">
        <v>24</v>
      </c>
      <c r="G69" s="19" t="str">
        <f t="shared" si="3"/>
        <v>15</v>
      </c>
      <c r="H69" s="19" t="str">
        <f t="shared" si="4"/>
        <v>53</v>
      </c>
      <c r="I69" s="19" t="str">
        <f t="shared" si="5"/>
        <v>07</v>
      </c>
      <c r="J69" s="7" t="s">
        <v>53</v>
      </c>
      <c r="K69" s="7" t="s">
        <v>1072</v>
      </c>
      <c r="L69" s="7" t="s">
        <v>49</v>
      </c>
      <c r="M69" s="7" t="s">
        <v>51</v>
      </c>
      <c r="N69" s="7" t="s">
        <v>51</v>
      </c>
      <c r="O69" s="7" t="s">
        <v>75</v>
      </c>
      <c r="P69" s="7" t="s">
        <v>51</v>
      </c>
    </row>
    <row r="70" spans="1:16" ht="12.75" customHeight="1">
      <c r="A70" s="7">
        <v>10</v>
      </c>
      <c r="B70" s="7" t="s">
        <v>0</v>
      </c>
      <c r="C70" s="7" t="s">
        <v>1139</v>
      </c>
      <c r="D70" s="4">
        <v>2014</v>
      </c>
      <c r="E70" s="19" t="s">
        <v>45</v>
      </c>
      <c r="F70" s="7">
        <v>24</v>
      </c>
      <c r="G70" s="19" t="str">
        <f t="shared" si="3"/>
        <v>15</v>
      </c>
      <c r="H70" s="19" t="str">
        <f t="shared" si="4"/>
        <v>53</v>
      </c>
      <c r="I70" s="19" t="str">
        <f t="shared" si="5"/>
        <v>35</v>
      </c>
      <c r="J70" s="7" t="s">
        <v>423</v>
      </c>
      <c r="K70" s="7" t="s">
        <v>151</v>
      </c>
      <c r="L70" s="7" t="s">
        <v>49</v>
      </c>
      <c r="M70" s="7" t="s">
        <v>51</v>
      </c>
      <c r="N70" s="7" t="s">
        <v>51</v>
      </c>
      <c r="O70" s="7" t="s">
        <v>51</v>
      </c>
      <c r="P70" s="7" t="s">
        <v>51</v>
      </c>
    </row>
    <row r="71" spans="1:16" ht="12.75" customHeight="1">
      <c r="A71" s="7">
        <v>10</v>
      </c>
      <c r="B71" s="7" t="s">
        <v>0</v>
      </c>
      <c r="C71" s="7" t="s">
        <v>1140</v>
      </c>
      <c r="D71" s="4">
        <v>2014</v>
      </c>
      <c r="E71" s="19" t="s">
        <v>45</v>
      </c>
      <c r="F71" s="7">
        <v>24</v>
      </c>
      <c r="G71" s="19" t="str">
        <f t="shared" si="3"/>
        <v>15</v>
      </c>
      <c r="H71" s="19" t="str">
        <f t="shared" si="4"/>
        <v>53</v>
      </c>
      <c r="I71" s="19" t="str">
        <f t="shared" si="5"/>
        <v>50</v>
      </c>
      <c r="J71" s="7" t="s">
        <v>423</v>
      </c>
      <c r="K71" s="7" t="s">
        <v>151</v>
      </c>
      <c r="L71" s="7" t="s">
        <v>49</v>
      </c>
      <c r="M71" s="7" t="s">
        <v>51</v>
      </c>
      <c r="N71" s="7" t="s">
        <v>51</v>
      </c>
      <c r="O71" s="7" t="s">
        <v>51</v>
      </c>
      <c r="P71" s="7" t="s">
        <v>51</v>
      </c>
    </row>
    <row r="72" spans="1:16" ht="12.75" customHeight="1">
      <c r="A72" s="7">
        <v>10</v>
      </c>
      <c r="B72" s="7" t="s">
        <v>0</v>
      </c>
      <c r="C72" s="7" t="s">
        <v>1141</v>
      </c>
      <c r="D72" s="4">
        <v>2014</v>
      </c>
      <c r="E72" s="19" t="s">
        <v>45</v>
      </c>
      <c r="F72" s="7">
        <v>24</v>
      </c>
      <c r="G72" s="19" t="str">
        <f t="shared" si="3"/>
        <v>15</v>
      </c>
      <c r="H72" s="19" t="str">
        <f t="shared" si="4"/>
        <v>54</v>
      </c>
      <c r="I72" s="19" t="str">
        <f t="shared" si="5"/>
        <v>07</v>
      </c>
      <c r="J72" s="7" t="s">
        <v>65</v>
      </c>
      <c r="K72" s="7" t="s">
        <v>117</v>
      </c>
      <c r="L72" s="7" t="s">
        <v>67</v>
      </c>
      <c r="M72" s="7" t="s">
        <v>51</v>
      </c>
      <c r="N72" s="7" t="s">
        <v>51</v>
      </c>
      <c r="O72" s="7" t="s">
        <v>51</v>
      </c>
      <c r="P72" s="7" t="s">
        <v>51</v>
      </c>
    </row>
    <row r="73" spans="1:16" ht="12.75" customHeight="1">
      <c r="A73" s="7">
        <v>10</v>
      </c>
      <c r="B73" s="7" t="s">
        <v>0</v>
      </c>
      <c r="C73" s="7" t="s">
        <v>1142</v>
      </c>
      <c r="D73" s="4">
        <v>2014</v>
      </c>
      <c r="E73" s="19" t="s">
        <v>45</v>
      </c>
      <c r="F73" s="7">
        <v>24</v>
      </c>
      <c r="G73" s="19" t="str">
        <f t="shared" si="3"/>
        <v>15</v>
      </c>
      <c r="H73" s="19" t="str">
        <f t="shared" si="4"/>
        <v>54</v>
      </c>
      <c r="I73" s="19" t="str">
        <f t="shared" si="5"/>
        <v>10</v>
      </c>
      <c r="J73" s="7" t="s">
        <v>65</v>
      </c>
      <c r="K73" s="7" t="s">
        <v>390</v>
      </c>
      <c r="L73" s="7" t="s">
        <v>67</v>
      </c>
      <c r="M73" s="7" t="s">
        <v>51</v>
      </c>
      <c r="N73" s="7" t="s">
        <v>51</v>
      </c>
      <c r="O73" s="7" t="s">
        <v>51</v>
      </c>
      <c r="P73" s="7" t="s">
        <v>51</v>
      </c>
    </row>
    <row r="74" spans="1:16" ht="12.75" customHeight="1">
      <c r="A74" s="7">
        <v>10</v>
      </c>
      <c r="B74" s="7" t="s">
        <v>0</v>
      </c>
      <c r="C74" s="7" t="s">
        <v>1143</v>
      </c>
      <c r="D74" s="4">
        <v>2014</v>
      </c>
      <c r="E74" s="19" t="s">
        <v>45</v>
      </c>
      <c r="F74" s="7">
        <v>24</v>
      </c>
      <c r="G74" s="19" t="str">
        <f t="shared" si="3"/>
        <v>15</v>
      </c>
      <c r="H74" s="19" t="str">
        <f t="shared" si="4"/>
        <v>54</v>
      </c>
      <c r="I74" s="19" t="str">
        <f t="shared" si="5"/>
        <v>48</v>
      </c>
      <c r="J74" s="7" t="s">
        <v>423</v>
      </c>
      <c r="K74" s="7" t="s">
        <v>110</v>
      </c>
      <c r="L74" s="7" t="s">
        <v>49</v>
      </c>
      <c r="M74" s="7" t="s">
        <v>51</v>
      </c>
      <c r="N74" s="7" t="s">
        <v>51</v>
      </c>
      <c r="O74" s="7" t="s">
        <v>51</v>
      </c>
      <c r="P74" s="7" t="s">
        <v>51</v>
      </c>
    </row>
    <row r="75" spans="1:16" ht="12.75" customHeight="1">
      <c r="A75" s="7">
        <v>10</v>
      </c>
      <c r="B75" s="7" t="s">
        <v>0</v>
      </c>
      <c r="C75" s="7" t="s">
        <v>1144</v>
      </c>
      <c r="D75" s="4">
        <v>2014</v>
      </c>
      <c r="E75" s="19" t="s">
        <v>45</v>
      </c>
      <c r="F75" s="7">
        <v>24</v>
      </c>
      <c r="G75" s="19" t="str">
        <f t="shared" si="3"/>
        <v>15</v>
      </c>
      <c r="H75" s="19" t="str">
        <f t="shared" si="4"/>
        <v>54</v>
      </c>
      <c r="I75" s="19" t="str">
        <f t="shared" si="5"/>
        <v>50</v>
      </c>
      <c r="J75" s="7" t="s">
        <v>65</v>
      </c>
      <c r="K75" s="7" t="s">
        <v>117</v>
      </c>
      <c r="L75" s="7" t="s">
        <v>67</v>
      </c>
      <c r="M75" s="7" t="s">
        <v>51</v>
      </c>
      <c r="N75" s="7" t="s">
        <v>51</v>
      </c>
      <c r="O75" s="7" t="s">
        <v>51</v>
      </c>
      <c r="P75" s="7" t="s">
        <v>51</v>
      </c>
    </row>
    <row r="76" spans="1:16" ht="12.75" customHeight="1">
      <c r="A76" s="7">
        <v>10</v>
      </c>
      <c r="B76" s="7" t="s">
        <v>0</v>
      </c>
      <c r="C76" s="7" t="s">
        <v>1145</v>
      </c>
      <c r="D76" s="4">
        <v>2014</v>
      </c>
      <c r="E76" s="19" t="s">
        <v>45</v>
      </c>
      <c r="F76" s="7">
        <v>24</v>
      </c>
      <c r="G76" s="19" t="str">
        <f t="shared" si="3"/>
        <v>15</v>
      </c>
      <c r="H76" s="19" t="str">
        <f t="shared" si="4"/>
        <v>55</v>
      </c>
      <c r="I76" s="19" t="str">
        <f t="shared" si="5"/>
        <v>06</v>
      </c>
      <c r="J76" s="7" t="s">
        <v>423</v>
      </c>
      <c r="K76" s="7" t="s">
        <v>110</v>
      </c>
      <c r="L76" s="7" t="s">
        <v>49</v>
      </c>
      <c r="M76" s="7" t="s">
        <v>51</v>
      </c>
      <c r="N76" s="7" t="s">
        <v>51</v>
      </c>
      <c r="O76" s="7" t="s">
        <v>51</v>
      </c>
      <c r="P76" s="7" t="s">
        <v>51</v>
      </c>
    </row>
    <row r="77" spans="1:16" ht="12.75" customHeight="1">
      <c r="A77" s="7">
        <v>10</v>
      </c>
      <c r="B77" s="7" t="s">
        <v>0</v>
      </c>
      <c r="C77" s="7" t="s">
        <v>1146</v>
      </c>
      <c r="D77" s="4">
        <v>2014</v>
      </c>
      <c r="E77" s="19" t="s">
        <v>45</v>
      </c>
      <c r="F77" s="7">
        <v>24</v>
      </c>
      <c r="G77" s="19" t="str">
        <f t="shared" si="3"/>
        <v>15</v>
      </c>
      <c r="H77" s="19" t="str">
        <f t="shared" si="4"/>
        <v>55</v>
      </c>
      <c r="I77" s="19" t="str">
        <f t="shared" si="5"/>
        <v>12</v>
      </c>
      <c r="J77" s="7" t="s">
        <v>71</v>
      </c>
      <c r="K77" s="7" t="s">
        <v>344</v>
      </c>
      <c r="L77" s="7" t="s">
        <v>67</v>
      </c>
      <c r="M77" s="7" t="s">
        <v>51</v>
      </c>
      <c r="N77" s="7" t="s">
        <v>51</v>
      </c>
      <c r="O77" s="7" t="s">
        <v>51</v>
      </c>
      <c r="P77" s="7" t="s">
        <v>51</v>
      </c>
    </row>
    <row r="78" spans="1:16" ht="12.75" customHeight="1">
      <c r="A78" s="7">
        <v>10</v>
      </c>
      <c r="B78" s="7" t="s">
        <v>0</v>
      </c>
      <c r="C78" s="7" t="s">
        <v>1147</v>
      </c>
      <c r="D78" s="4">
        <v>2014</v>
      </c>
      <c r="E78" s="19" t="s">
        <v>45</v>
      </c>
      <c r="F78" s="7">
        <v>24</v>
      </c>
      <c r="G78" s="19" t="str">
        <f t="shared" si="3"/>
        <v>15</v>
      </c>
      <c r="H78" s="19" t="str">
        <f t="shared" si="4"/>
        <v>55</v>
      </c>
      <c r="I78" s="19" t="str">
        <f t="shared" si="5"/>
        <v>23</v>
      </c>
      <c r="J78" s="7" t="s">
        <v>423</v>
      </c>
      <c r="K78" s="7" t="s">
        <v>110</v>
      </c>
      <c r="L78" s="7" t="s">
        <v>67</v>
      </c>
      <c r="M78" s="7" t="s">
        <v>51</v>
      </c>
      <c r="N78" s="7" t="s">
        <v>51</v>
      </c>
      <c r="O78" s="7" t="s">
        <v>51</v>
      </c>
      <c r="P78" s="7" t="s">
        <v>51</v>
      </c>
    </row>
    <row r="79" spans="1:16" ht="12.75" customHeight="1">
      <c r="A79" s="7">
        <v>10</v>
      </c>
      <c r="B79" s="7" t="s">
        <v>0</v>
      </c>
      <c r="C79" s="7" t="s">
        <v>1148</v>
      </c>
      <c r="D79" s="4">
        <v>2014</v>
      </c>
      <c r="E79" s="19" t="s">
        <v>45</v>
      </c>
      <c r="F79" s="7">
        <v>24</v>
      </c>
      <c r="G79" s="19" t="str">
        <f t="shared" si="3"/>
        <v>15</v>
      </c>
      <c r="H79" s="19" t="str">
        <f t="shared" si="4"/>
        <v>55</v>
      </c>
      <c r="I79" s="19" t="str">
        <f t="shared" si="5"/>
        <v>40</v>
      </c>
      <c r="J79" s="7" t="s">
        <v>423</v>
      </c>
      <c r="K79" s="7" t="s">
        <v>110</v>
      </c>
      <c r="L79" s="7" t="s">
        <v>49</v>
      </c>
      <c r="M79" s="7" t="s">
        <v>51</v>
      </c>
      <c r="N79" s="7" t="s">
        <v>51</v>
      </c>
      <c r="O79" s="7" t="s">
        <v>51</v>
      </c>
      <c r="P79" s="7" t="s">
        <v>51</v>
      </c>
    </row>
    <row r="80" spans="1:16" ht="12.75" customHeight="1">
      <c r="A80" s="7">
        <v>10</v>
      </c>
      <c r="B80" s="7" t="s">
        <v>0</v>
      </c>
      <c r="C80" s="7" t="s">
        <v>1149</v>
      </c>
      <c r="D80" s="4">
        <v>2014</v>
      </c>
      <c r="E80" s="19" t="s">
        <v>45</v>
      </c>
      <c r="F80" s="7">
        <v>24</v>
      </c>
      <c r="G80" s="19" t="str">
        <f t="shared" si="3"/>
        <v>15</v>
      </c>
      <c r="H80" s="19" t="str">
        <f t="shared" si="4"/>
        <v>56</v>
      </c>
      <c r="I80" s="19" t="str">
        <f t="shared" si="5"/>
        <v>15</v>
      </c>
      <c r="J80" s="7" t="s">
        <v>53</v>
      </c>
      <c r="K80" s="7" t="s">
        <v>1102</v>
      </c>
      <c r="L80" s="7" t="s">
        <v>49</v>
      </c>
      <c r="M80" s="7" t="s">
        <v>51</v>
      </c>
      <c r="N80" s="7" t="s">
        <v>75</v>
      </c>
      <c r="O80" s="7" t="s">
        <v>75</v>
      </c>
      <c r="P80" s="7" t="s">
        <v>75</v>
      </c>
    </row>
    <row r="81" spans="1:16" ht="12.75" customHeight="1">
      <c r="A81" s="7">
        <v>10</v>
      </c>
      <c r="B81" s="7" t="s">
        <v>0</v>
      </c>
      <c r="C81" s="7" t="s">
        <v>1150</v>
      </c>
      <c r="D81" s="4">
        <v>2014</v>
      </c>
      <c r="E81" s="19" t="s">
        <v>45</v>
      </c>
      <c r="F81" s="7">
        <v>24</v>
      </c>
      <c r="G81" s="19" t="str">
        <f t="shared" si="3"/>
        <v>15</v>
      </c>
      <c r="H81" s="19" t="str">
        <f t="shared" si="4"/>
        <v>56</v>
      </c>
      <c r="I81" s="19" t="str">
        <f t="shared" si="5"/>
        <v>19</v>
      </c>
      <c r="J81" s="7" t="s">
        <v>53</v>
      </c>
      <c r="K81" s="7" t="s">
        <v>1082</v>
      </c>
      <c r="L81" s="7" t="s">
        <v>49</v>
      </c>
      <c r="M81" s="7" t="s">
        <v>51</v>
      </c>
      <c r="N81" s="7" t="s">
        <v>51</v>
      </c>
      <c r="O81" s="7" t="s">
        <v>75</v>
      </c>
      <c r="P81" s="7" t="s">
        <v>75</v>
      </c>
    </row>
    <row r="82" spans="1:16" ht="12.75" customHeight="1">
      <c r="A82" s="7">
        <v>10</v>
      </c>
      <c r="B82" s="7" t="s">
        <v>0</v>
      </c>
      <c r="C82" s="7" t="s">
        <v>1151</v>
      </c>
      <c r="D82" s="4">
        <v>2014</v>
      </c>
      <c r="E82" s="19" t="s">
        <v>45</v>
      </c>
      <c r="F82" s="7">
        <v>24</v>
      </c>
      <c r="G82" s="19" t="str">
        <f t="shared" si="3"/>
        <v>15</v>
      </c>
      <c r="H82" s="19" t="str">
        <f t="shared" si="4"/>
        <v>56</v>
      </c>
      <c r="I82" s="19" t="str">
        <f t="shared" si="5"/>
        <v>26</v>
      </c>
      <c r="J82" s="7" t="s">
        <v>423</v>
      </c>
      <c r="K82" s="7" t="s">
        <v>151</v>
      </c>
      <c r="L82" s="7" t="s">
        <v>49</v>
      </c>
      <c r="M82" s="7" t="s">
        <v>51</v>
      </c>
      <c r="N82" s="7" t="s">
        <v>51</v>
      </c>
      <c r="O82" s="7" t="s">
        <v>75</v>
      </c>
      <c r="P82" s="7" t="s">
        <v>50</v>
      </c>
    </row>
    <row r="83" spans="1:16" ht="12.75" customHeight="1">
      <c r="A83" s="7">
        <v>10</v>
      </c>
      <c r="B83" s="7" t="s">
        <v>0</v>
      </c>
      <c r="C83" s="7" t="s">
        <v>1152</v>
      </c>
      <c r="D83" s="4">
        <v>2014</v>
      </c>
      <c r="E83" s="19" t="s">
        <v>45</v>
      </c>
      <c r="F83" s="7">
        <v>24</v>
      </c>
      <c r="G83" s="19" t="str">
        <f t="shared" si="3"/>
        <v>15</v>
      </c>
      <c r="H83" s="19" t="str">
        <f t="shared" si="4"/>
        <v>56</v>
      </c>
      <c r="I83" s="19" t="str">
        <f t="shared" si="5"/>
        <v>42</v>
      </c>
      <c r="J83" s="7" t="s">
        <v>423</v>
      </c>
      <c r="K83" s="7" t="s">
        <v>110</v>
      </c>
      <c r="L83" s="7" t="s">
        <v>49</v>
      </c>
      <c r="M83" s="7" t="s">
        <v>51</v>
      </c>
      <c r="N83" s="7" t="s">
        <v>51</v>
      </c>
      <c r="O83" s="7" t="s">
        <v>75</v>
      </c>
      <c r="P83" s="7" t="s">
        <v>75</v>
      </c>
    </row>
    <row r="84" spans="1:16" ht="12.75" customHeight="1">
      <c r="A84" s="7">
        <v>10</v>
      </c>
      <c r="B84" s="7" t="s">
        <v>0</v>
      </c>
      <c r="C84" s="7" t="s">
        <v>1153</v>
      </c>
      <c r="D84" s="4">
        <v>2014</v>
      </c>
      <c r="E84" s="19" t="s">
        <v>45</v>
      </c>
      <c r="F84" s="7">
        <v>24</v>
      </c>
      <c r="G84" s="19" t="str">
        <f t="shared" si="3"/>
        <v>15</v>
      </c>
      <c r="H84" s="19" t="str">
        <f t="shared" si="4"/>
        <v>56</v>
      </c>
      <c r="I84" s="19" t="str">
        <f t="shared" si="5"/>
        <v>45</v>
      </c>
      <c r="J84" s="7" t="s">
        <v>65</v>
      </c>
      <c r="K84" s="7" t="s">
        <v>66</v>
      </c>
      <c r="L84" s="7" t="s">
        <v>67</v>
      </c>
      <c r="M84" s="7" t="s">
        <v>51</v>
      </c>
      <c r="N84" s="7" t="s">
        <v>75</v>
      </c>
      <c r="O84" s="7" t="s">
        <v>51</v>
      </c>
      <c r="P84" s="7" t="s">
        <v>75</v>
      </c>
    </row>
    <row r="85" spans="1:16" ht="12.75" customHeight="1">
      <c r="A85" s="7">
        <v>10</v>
      </c>
      <c r="B85" s="7" t="s">
        <v>0</v>
      </c>
      <c r="C85" s="7" t="s">
        <v>1154</v>
      </c>
      <c r="D85" s="4">
        <v>2014</v>
      </c>
      <c r="E85" s="19" t="s">
        <v>45</v>
      </c>
      <c r="F85" s="7">
        <v>24</v>
      </c>
      <c r="G85" s="19" t="str">
        <f t="shared" si="3"/>
        <v>15</v>
      </c>
      <c r="H85" s="19" t="str">
        <f t="shared" si="4"/>
        <v>57</v>
      </c>
      <c r="I85" s="19" t="str">
        <f t="shared" si="5"/>
        <v>09</v>
      </c>
      <c r="J85" s="7" t="s">
        <v>65</v>
      </c>
      <c r="K85" s="7" t="s">
        <v>66</v>
      </c>
      <c r="L85" s="7" t="s">
        <v>67</v>
      </c>
      <c r="M85" s="7" t="s">
        <v>51</v>
      </c>
      <c r="N85" s="7" t="s">
        <v>51</v>
      </c>
      <c r="O85" s="7" t="s">
        <v>75</v>
      </c>
      <c r="P85" s="7" t="s">
        <v>60</v>
      </c>
    </row>
    <row r="86" spans="1:16" ht="12.75" customHeight="1">
      <c r="A86" s="7">
        <v>10</v>
      </c>
      <c r="B86" s="7" t="s">
        <v>0</v>
      </c>
      <c r="C86" s="7" t="s">
        <v>1155</v>
      </c>
      <c r="D86" s="4">
        <v>2014</v>
      </c>
      <c r="E86" s="19" t="s">
        <v>45</v>
      </c>
      <c r="F86" s="7">
        <v>24</v>
      </c>
      <c r="G86" s="19" t="str">
        <f t="shared" si="3"/>
        <v>15</v>
      </c>
      <c r="H86" s="19" t="str">
        <f t="shared" si="4"/>
        <v>57</v>
      </c>
      <c r="I86" s="19" t="str">
        <f t="shared" si="5"/>
        <v>28</v>
      </c>
      <c r="J86" s="7" t="s">
        <v>134</v>
      </c>
      <c r="K86" s="7" t="s">
        <v>1094</v>
      </c>
      <c r="L86" s="7" t="s">
        <v>67</v>
      </c>
      <c r="M86" s="7" t="s">
        <v>75</v>
      </c>
      <c r="N86" s="7" t="s">
        <v>75</v>
      </c>
      <c r="O86" s="7" t="s">
        <v>75</v>
      </c>
      <c r="P86" s="7" t="s">
        <v>75</v>
      </c>
    </row>
    <row r="87" spans="1:16" ht="12.75" customHeight="1">
      <c r="A87" s="7">
        <v>10</v>
      </c>
      <c r="B87" s="7" t="s">
        <v>0</v>
      </c>
      <c r="C87" s="7" t="s">
        <v>1156</v>
      </c>
      <c r="D87" s="4">
        <v>2014</v>
      </c>
      <c r="E87" s="19" t="s">
        <v>45</v>
      </c>
      <c r="F87" s="7">
        <v>24</v>
      </c>
      <c r="G87" s="19" t="str">
        <f t="shared" si="3"/>
        <v>15</v>
      </c>
      <c r="H87" s="19" t="str">
        <f t="shared" si="4"/>
        <v>58</v>
      </c>
      <c r="I87" s="19" t="str">
        <f t="shared" si="5"/>
        <v>22</v>
      </c>
      <c r="J87" s="7" t="s">
        <v>583</v>
      </c>
      <c r="K87" s="7" t="s">
        <v>1090</v>
      </c>
      <c r="L87" s="7" t="s">
        <v>67</v>
      </c>
      <c r="M87" s="7" t="s">
        <v>55</v>
      </c>
      <c r="N87" s="7" t="s">
        <v>75</v>
      </c>
      <c r="O87" s="7" t="s">
        <v>50</v>
      </c>
      <c r="P87" s="7" t="s">
        <v>75</v>
      </c>
    </row>
    <row r="88" spans="1:16" ht="12.75" customHeight="1">
      <c r="A88" s="7">
        <v>10</v>
      </c>
      <c r="B88" s="7" t="s">
        <v>0</v>
      </c>
      <c r="C88" s="7" t="s">
        <v>1157</v>
      </c>
      <c r="D88" s="4">
        <v>2014</v>
      </c>
      <c r="E88" s="19" t="s">
        <v>45</v>
      </c>
      <c r="F88" s="7">
        <v>24</v>
      </c>
      <c r="G88" s="19" t="str">
        <f t="shared" si="3"/>
        <v>15</v>
      </c>
      <c r="H88" s="19" t="str">
        <f t="shared" si="4"/>
        <v>58</v>
      </c>
      <c r="I88" s="19" t="str">
        <f t="shared" si="5"/>
        <v>35</v>
      </c>
      <c r="J88" s="7" t="s">
        <v>134</v>
      </c>
      <c r="K88" s="7" t="s">
        <v>66</v>
      </c>
      <c r="L88" s="7" t="s">
        <v>67</v>
      </c>
      <c r="M88" s="7" t="s">
        <v>55</v>
      </c>
      <c r="N88" s="7" t="s">
        <v>75</v>
      </c>
      <c r="O88" s="7" t="s">
        <v>50</v>
      </c>
      <c r="P88" s="7" t="s">
        <v>60</v>
      </c>
    </row>
    <row r="89" spans="1:16" ht="12.75" customHeight="1">
      <c r="A89" s="7">
        <v>10</v>
      </c>
      <c r="B89" s="7" t="s">
        <v>0</v>
      </c>
      <c r="C89" s="7" t="s">
        <v>1158</v>
      </c>
      <c r="D89" s="4">
        <v>2014</v>
      </c>
      <c r="E89" s="19" t="s">
        <v>45</v>
      </c>
      <c r="F89" s="7">
        <v>24</v>
      </c>
      <c r="G89" s="19" t="str">
        <f t="shared" si="3"/>
        <v>15</v>
      </c>
      <c r="H89" s="19" t="str">
        <f t="shared" si="4"/>
        <v>58</v>
      </c>
      <c r="I89" s="19" t="str">
        <f t="shared" si="5"/>
        <v>57</v>
      </c>
      <c r="J89" s="7" t="s">
        <v>65</v>
      </c>
      <c r="K89" s="7" t="s">
        <v>66</v>
      </c>
      <c r="L89" s="7" t="s">
        <v>67</v>
      </c>
      <c r="M89" s="7" t="s">
        <v>75</v>
      </c>
      <c r="N89" s="7" t="s">
        <v>51</v>
      </c>
      <c r="O89" s="7" t="s">
        <v>50</v>
      </c>
      <c r="P89" s="7" t="s">
        <v>50</v>
      </c>
    </row>
    <row r="90" spans="1:16" ht="12.75" customHeight="1">
      <c r="A90" s="7">
        <v>10</v>
      </c>
      <c r="B90" s="7" t="s">
        <v>0</v>
      </c>
      <c r="C90" s="7" t="s">
        <v>1159</v>
      </c>
      <c r="D90" s="4">
        <v>2014</v>
      </c>
      <c r="E90" s="19" t="s">
        <v>45</v>
      </c>
      <c r="F90" s="7">
        <v>24</v>
      </c>
      <c r="G90" s="19" t="str">
        <f t="shared" si="3"/>
        <v>16</v>
      </c>
      <c r="H90" s="19" t="str">
        <f t="shared" si="4"/>
        <v>00</v>
      </c>
      <c r="I90" s="19" t="str">
        <f t="shared" si="5"/>
        <v>08</v>
      </c>
      <c r="J90" s="7" t="s">
        <v>53</v>
      </c>
      <c r="K90" s="7" t="s">
        <v>1102</v>
      </c>
      <c r="L90" s="7" t="s">
        <v>49</v>
      </c>
      <c r="M90" s="7" t="s">
        <v>75</v>
      </c>
      <c r="N90" s="7" t="s">
        <v>50</v>
      </c>
      <c r="O90" s="7" t="s">
        <v>75</v>
      </c>
      <c r="P90" s="7" t="s">
        <v>51</v>
      </c>
    </row>
    <row r="91" spans="1:16" ht="12.75" customHeight="1">
      <c r="A91" s="7">
        <v>10</v>
      </c>
      <c r="B91" s="7" t="s">
        <v>0</v>
      </c>
      <c r="C91" s="7" t="s">
        <v>1160</v>
      </c>
      <c r="D91" s="4">
        <v>2014</v>
      </c>
      <c r="E91" s="19" t="s">
        <v>45</v>
      </c>
      <c r="F91" s="7">
        <v>24</v>
      </c>
      <c r="G91" s="19" t="str">
        <f t="shared" si="3"/>
        <v>16</v>
      </c>
      <c r="H91" s="19" t="str">
        <f t="shared" si="4"/>
        <v>00</v>
      </c>
      <c r="I91" s="19" t="str">
        <f t="shared" si="5"/>
        <v>16</v>
      </c>
      <c r="J91" s="7" t="s">
        <v>53</v>
      </c>
      <c r="K91" s="7" t="s">
        <v>1078</v>
      </c>
      <c r="L91" s="7" t="s">
        <v>49</v>
      </c>
      <c r="M91" s="7" t="s">
        <v>75</v>
      </c>
      <c r="N91" s="7" t="s">
        <v>51</v>
      </c>
      <c r="O91" s="7" t="s">
        <v>75</v>
      </c>
      <c r="P91" s="7" t="s">
        <v>51</v>
      </c>
    </row>
    <row r="92" spans="1:16" ht="12.75" customHeight="1">
      <c r="A92" s="7">
        <v>10</v>
      </c>
      <c r="B92" s="7" t="s">
        <v>0</v>
      </c>
      <c r="C92" s="7" t="s">
        <v>1161</v>
      </c>
      <c r="D92" s="4">
        <v>2014</v>
      </c>
      <c r="E92" s="19" t="s">
        <v>45</v>
      </c>
      <c r="F92" s="7">
        <v>24</v>
      </c>
      <c r="G92" s="19" t="str">
        <f t="shared" si="3"/>
        <v>16</v>
      </c>
      <c r="H92" s="19" t="str">
        <f t="shared" si="4"/>
        <v>01</v>
      </c>
      <c r="I92" s="19" t="str">
        <f t="shared" si="5"/>
        <v>35</v>
      </c>
      <c r="J92" s="7" t="s">
        <v>65</v>
      </c>
      <c r="K92" s="7" t="s">
        <v>66</v>
      </c>
      <c r="L92" s="7" t="s">
        <v>67</v>
      </c>
      <c r="M92" s="7" t="s">
        <v>75</v>
      </c>
      <c r="N92" s="7" t="s">
        <v>51</v>
      </c>
      <c r="O92" s="7" t="s">
        <v>60</v>
      </c>
      <c r="P92" s="7" t="s">
        <v>51</v>
      </c>
    </row>
    <row r="93" spans="1:16" ht="12.75" customHeight="1">
      <c r="A93" s="7">
        <v>10</v>
      </c>
      <c r="B93" s="7" t="s">
        <v>0</v>
      </c>
      <c r="C93" s="7" t="s">
        <v>1162</v>
      </c>
      <c r="D93" s="4">
        <v>2014</v>
      </c>
      <c r="E93" s="19" t="s">
        <v>45</v>
      </c>
      <c r="F93" s="7">
        <v>24</v>
      </c>
      <c r="G93" s="19" t="str">
        <f t="shared" si="3"/>
        <v>16</v>
      </c>
      <c r="H93" s="19" t="str">
        <f t="shared" si="4"/>
        <v>01</v>
      </c>
      <c r="I93" s="19" t="str">
        <f t="shared" si="5"/>
        <v>46</v>
      </c>
      <c r="J93" s="7" t="s">
        <v>65</v>
      </c>
      <c r="K93" s="7" t="s">
        <v>1094</v>
      </c>
      <c r="L93" s="7" t="s">
        <v>67</v>
      </c>
      <c r="M93" s="7" t="s">
        <v>75</v>
      </c>
      <c r="N93" s="7" t="s">
        <v>51</v>
      </c>
      <c r="O93" s="7" t="s">
        <v>50</v>
      </c>
      <c r="P93" s="7" t="s">
        <v>51</v>
      </c>
    </row>
    <row r="94" spans="1:16" ht="12.75" customHeight="1">
      <c r="A94" s="7">
        <v>10</v>
      </c>
      <c r="B94" s="7" t="s">
        <v>0</v>
      </c>
      <c r="C94" s="7" t="s">
        <v>1163</v>
      </c>
      <c r="D94" s="4">
        <v>2014</v>
      </c>
      <c r="E94" s="19" t="s">
        <v>45</v>
      </c>
      <c r="F94" s="7">
        <v>24</v>
      </c>
      <c r="G94" s="19" t="str">
        <f t="shared" si="3"/>
        <v>16</v>
      </c>
      <c r="H94" s="19" t="str">
        <f t="shared" si="4"/>
        <v>02</v>
      </c>
      <c r="I94" s="19" t="str">
        <f t="shared" si="5"/>
        <v>38</v>
      </c>
      <c r="J94" s="7" t="s">
        <v>53</v>
      </c>
      <c r="K94" s="7" t="s">
        <v>1102</v>
      </c>
      <c r="L94" s="7" t="s">
        <v>49</v>
      </c>
      <c r="M94" s="7" t="s">
        <v>75</v>
      </c>
      <c r="N94" s="7" t="s">
        <v>51</v>
      </c>
      <c r="O94" s="7" t="s">
        <v>75</v>
      </c>
      <c r="P94" s="7" t="s">
        <v>51</v>
      </c>
    </row>
    <row r="95" spans="1:16" ht="12.75" customHeight="1">
      <c r="A95" s="7">
        <v>10</v>
      </c>
      <c r="B95" s="7" t="s">
        <v>0</v>
      </c>
      <c r="C95" s="7" t="s">
        <v>1164</v>
      </c>
      <c r="D95" s="4">
        <v>2014</v>
      </c>
      <c r="E95" s="19" t="s">
        <v>45</v>
      </c>
      <c r="F95" s="7">
        <v>24</v>
      </c>
      <c r="G95" s="19" t="str">
        <f t="shared" si="3"/>
        <v>16</v>
      </c>
      <c r="H95" s="19" t="str">
        <f t="shared" si="4"/>
        <v>02</v>
      </c>
      <c r="I95" s="19" t="str">
        <f t="shared" si="5"/>
        <v>41</v>
      </c>
      <c r="J95" s="7" t="s">
        <v>53</v>
      </c>
      <c r="K95" s="7" t="s">
        <v>1078</v>
      </c>
      <c r="L95" s="7" t="s">
        <v>49</v>
      </c>
      <c r="M95" s="7" t="s">
        <v>75</v>
      </c>
      <c r="N95" s="7" t="s">
        <v>51</v>
      </c>
      <c r="O95" s="7" t="s">
        <v>75</v>
      </c>
      <c r="P95" s="7" t="s">
        <v>51</v>
      </c>
    </row>
    <row r="96" spans="1:16" ht="12.75" customHeight="1">
      <c r="A96" s="7">
        <v>10</v>
      </c>
      <c r="B96" s="7" t="s">
        <v>0</v>
      </c>
      <c r="C96" s="7" t="s">
        <v>1165</v>
      </c>
      <c r="D96" s="4">
        <v>2014</v>
      </c>
      <c r="E96" s="19" t="s">
        <v>45</v>
      </c>
      <c r="F96" s="7">
        <v>24</v>
      </c>
      <c r="G96" s="19" t="str">
        <f t="shared" si="3"/>
        <v>16</v>
      </c>
      <c r="H96" s="19" t="str">
        <f t="shared" si="4"/>
        <v>02</v>
      </c>
      <c r="I96" s="19" t="str">
        <f t="shared" si="5"/>
        <v>42</v>
      </c>
      <c r="J96" s="7" t="s">
        <v>53</v>
      </c>
      <c r="K96" s="7" t="s">
        <v>1102</v>
      </c>
      <c r="L96" s="7" t="s">
        <v>49</v>
      </c>
      <c r="M96" s="7" t="s">
        <v>51</v>
      </c>
      <c r="N96" s="7" t="s">
        <v>51</v>
      </c>
      <c r="O96" s="7" t="s">
        <v>75</v>
      </c>
      <c r="P96" s="7" t="s">
        <v>51</v>
      </c>
    </row>
    <row r="97" spans="1:16" ht="12.75" customHeight="1">
      <c r="A97" s="7">
        <v>10</v>
      </c>
      <c r="B97" s="7" t="s">
        <v>0</v>
      </c>
      <c r="C97" s="7" t="s">
        <v>1166</v>
      </c>
      <c r="D97" s="4">
        <v>2014</v>
      </c>
      <c r="E97" s="19" t="s">
        <v>45</v>
      </c>
      <c r="F97" s="7">
        <v>24</v>
      </c>
      <c r="G97" s="19" t="str">
        <f t="shared" si="3"/>
        <v>16</v>
      </c>
      <c r="H97" s="19" t="str">
        <f t="shared" si="4"/>
        <v>02</v>
      </c>
      <c r="I97" s="19" t="str">
        <f t="shared" si="5"/>
        <v>46</v>
      </c>
      <c r="J97" s="7" t="s">
        <v>53</v>
      </c>
      <c r="K97" s="7" t="s">
        <v>1078</v>
      </c>
      <c r="L97" s="7" t="s">
        <v>49</v>
      </c>
      <c r="M97" s="7" t="s">
        <v>50</v>
      </c>
      <c r="N97" s="7" t="s">
        <v>51</v>
      </c>
      <c r="O97" s="7" t="s">
        <v>75</v>
      </c>
      <c r="P97" s="7" t="s">
        <v>51</v>
      </c>
    </row>
    <row r="98" spans="1:16" ht="12.75" customHeight="1">
      <c r="A98" s="7">
        <v>10</v>
      </c>
      <c r="B98" s="7" t="s">
        <v>0</v>
      </c>
      <c r="C98" s="7" t="s">
        <v>1167</v>
      </c>
      <c r="D98" s="4">
        <v>2014</v>
      </c>
      <c r="E98" s="19" t="s">
        <v>45</v>
      </c>
      <c r="F98" s="7">
        <v>24</v>
      </c>
      <c r="G98" s="19" t="str">
        <f t="shared" si="3"/>
        <v>16</v>
      </c>
      <c r="H98" s="19" t="str">
        <f t="shared" si="4"/>
        <v>02</v>
      </c>
      <c r="I98" s="19" t="str">
        <f t="shared" si="5"/>
        <v>49</v>
      </c>
      <c r="J98" s="7" t="s">
        <v>423</v>
      </c>
      <c r="K98" s="7" t="s">
        <v>110</v>
      </c>
      <c r="L98" s="7" t="s">
        <v>49</v>
      </c>
      <c r="M98" s="7" t="s">
        <v>60</v>
      </c>
      <c r="N98" s="7" t="s">
        <v>51</v>
      </c>
      <c r="O98" s="7" t="s">
        <v>75</v>
      </c>
      <c r="P98" s="7" t="s">
        <v>51</v>
      </c>
    </row>
    <row r="99" spans="1:16" ht="12.75" customHeight="1">
      <c r="A99" s="7">
        <v>10</v>
      </c>
      <c r="B99" s="7" t="s">
        <v>0</v>
      </c>
      <c r="C99" s="7" t="s">
        <v>1168</v>
      </c>
      <c r="D99" s="4">
        <v>2014</v>
      </c>
      <c r="E99" s="19" t="s">
        <v>45</v>
      </c>
      <c r="F99" s="7">
        <v>24</v>
      </c>
      <c r="G99" s="19" t="str">
        <f t="shared" si="3"/>
        <v>16</v>
      </c>
      <c r="H99" s="19" t="str">
        <f t="shared" si="4"/>
        <v>03</v>
      </c>
      <c r="I99" s="19" t="str">
        <f t="shared" si="5"/>
        <v>07</v>
      </c>
      <c r="J99" s="7" t="s">
        <v>53</v>
      </c>
      <c r="K99" s="7" t="s">
        <v>1102</v>
      </c>
      <c r="L99" s="7" t="s">
        <v>49</v>
      </c>
      <c r="M99" s="7" t="s">
        <v>51</v>
      </c>
      <c r="N99" s="7" t="s">
        <v>51</v>
      </c>
      <c r="O99" s="7" t="s">
        <v>75</v>
      </c>
      <c r="P99" s="7" t="s">
        <v>51</v>
      </c>
    </row>
    <row r="100" spans="1:16" ht="12.75" customHeight="1">
      <c r="A100" s="7">
        <v>10</v>
      </c>
      <c r="B100" s="7" t="s">
        <v>0</v>
      </c>
      <c r="C100" s="7" t="s">
        <v>1169</v>
      </c>
      <c r="D100" s="4">
        <v>2014</v>
      </c>
      <c r="E100" s="19" t="s">
        <v>45</v>
      </c>
      <c r="F100" s="7">
        <v>24</v>
      </c>
      <c r="G100" s="19" t="str">
        <f t="shared" si="3"/>
        <v>16</v>
      </c>
      <c r="H100" s="19" t="str">
        <f t="shared" si="4"/>
        <v>03</v>
      </c>
      <c r="I100" s="19" t="str">
        <f t="shared" si="5"/>
        <v>14</v>
      </c>
      <c r="J100" s="7" t="s">
        <v>53</v>
      </c>
      <c r="K100" s="7" t="s">
        <v>1078</v>
      </c>
      <c r="L100" s="7" t="s">
        <v>49</v>
      </c>
      <c r="M100" s="7" t="s">
        <v>51</v>
      </c>
      <c r="N100" s="7" t="s">
        <v>51</v>
      </c>
      <c r="O100" s="7" t="s">
        <v>75</v>
      </c>
      <c r="P100" s="7" t="s">
        <v>51</v>
      </c>
    </row>
    <row r="101" spans="1:16" ht="12.75" customHeight="1">
      <c r="A101" s="7">
        <v>10</v>
      </c>
      <c r="B101" s="7" t="s">
        <v>0</v>
      </c>
      <c r="C101" s="7" t="s">
        <v>1170</v>
      </c>
      <c r="D101" s="4">
        <v>2014</v>
      </c>
      <c r="E101" s="19" t="s">
        <v>45</v>
      </c>
      <c r="F101" s="7">
        <v>24</v>
      </c>
      <c r="G101" s="19" t="str">
        <f t="shared" si="3"/>
        <v>16</v>
      </c>
      <c r="H101" s="19" t="str">
        <f t="shared" si="4"/>
        <v>03</v>
      </c>
      <c r="I101" s="19" t="str">
        <f t="shared" si="5"/>
        <v>48</v>
      </c>
      <c r="J101" s="7" t="s">
        <v>1171</v>
      </c>
      <c r="K101" s="7" t="s">
        <v>1102</v>
      </c>
      <c r="L101" s="7" t="s">
        <v>49</v>
      </c>
      <c r="M101" s="7" t="s">
        <v>51</v>
      </c>
      <c r="N101" s="7" t="s">
        <v>51</v>
      </c>
      <c r="O101" s="7" t="s">
        <v>75</v>
      </c>
      <c r="P101" s="7" t="s">
        <v>75</v>
      </c>
    </row>
    <row r="102" spans="1:16" ht="12.75" customHeight="1">
      <c r="A102" s="7">
        <v>10</v>
      </c>
      <c r="B102" s="7" t="s">
        <v>0</v>
      </c>
      <c r="C102" s="7" t="s">
        <v>1172</v>
      </c>
      <c r="D102" s="4">
        <v>2014</v>
      </c>
      <c r="E102" s="19" t="s">
        <v>45</v>
      </c>
      <c r="F102" s="7">
        <v>24</v>
      </c>
      <c r="G102" s="19" t="str">
        <f t="shared" si="3"/>
        <v>16</v>
      </c>
      <c r="H102" s="19" t="str">
        <f t="shared" si="4"/>
        <v>03</v>
      </c>
      <c r="I102" s="19" t="str">
        <f t="shared" si="5"/>
        <v>51</v>
      </c>
      <c r="J102" s="7" t="s">
        <v>53</v>
      </c>
      <c r="K102" s="7" t="s">
        <v>1078</v>
      </c>
      <c r="L102" s="7" t="s">
        <v>49</v>
      </c>
      <c r="M102" s="7" t="s">
        <v>50</v>
      </c>
      <c r="N102" s="7" t="s">
        <v>51</v>
      </c>
      <c r="O102" s="7" t="s">
        <v>75</v>
      </c>
      <c r="P102" s="7" t="s">
        <v>75</v>
      </c>
    </row>
    <row r="103" spans="1:16" ht="12.75" customHeight="1">
      <c r="A103" s="7">
        <v>10</v>
      </c>
      <c r="B103" s="7" t="s">
        <v>0</v>
      </c>
      <c r="C103" s="7" t="s">
        <v>1173</v>
      </c>
      <c r="D103" s="4">
        <v>2014</v>
      </c>
      <c r="E103" s="19" t="s">
        <v>45</v>
      </c>
      <c r="F103" s="7">
        <v>24</v>
      </c>
      <c r="G103" s="19" t="str">
        <f t="shared" si="3"/>
        <v>16</v>
      </c>
      <c r="H103" s="19" t="str">
        <f t="shared" si="4"/>
        <v>04</v>
      </c>
      <c r="I103" s="19" t="str">
        <f t="shared" si="5"/>
        <v>14</v>
      </c>
      <c r="J103" s="7" t="s">
        <v>53</v>
      </c>
      <c r="K103" s="7" t="s">
        <v>1102</v>
      </c>
      <c r="L103" s="7" t="s">
        <v>49</v>
      </c>
      <c r="M103" s="7" t="s">
        <v>50</v>
      </c>
      <c r="N103" s="7" t="s">
        <v>75</v>
      </c>
      <c r="O103" s="7" t="s">
        <v>75</v>
      </c>
      <c r="P103" s="7" t="s">
        <v>75</v>
      </c>
    </row>
    <row r="104" spans="1:16" ht="12.75" customHeight="1">
      <c r="A104" s="7">
        <v>10</v>
      </c>
      <c r="B104" s="7" t="s">
        <v>0</v>
      </c>
      <c r="C104" s="7" t="s">
        <v>1174</v>
      </c>
      <c r="D104" s="4">
        <v>2014</v>
      </c>
      <c r="E104" s="19" t="s">
        <v>45</v>
      </c>
      <c r="F104" s="7">
        <v>24</v>
      </c>
      <c r="G104" s="19" t="str">
        <f t="shared" si="3"/>
        <v>16</v>
      </c>
      <c r="H104" s="19" t="str">
        <f t="shared" si="4"/>
        <v>04</v>
      </c>
      <c r="I104" s="19" t="str">
        <f t="shared" si="5"/>
        <v>31</v>
      </c>
      <c r="J104" s="7" t="s">
        <v>53</v>
      </c>
      <c r="K104" s="7" t="s">
        <v>1078</v>
      </c>
      <c r="L104" s="7" t="s">
        <v>49</v>
      </c>
      <c r="M104" s="7" t="s">
        <v>75</v>
      </c>
      <c r="N104" s="7" t="s">
        <v>75</v>
      </c>
      <c r="O104" s="7" t="s">
        <v>75</v>
      </c>
      <c r="P104" s="7" t="s">
        <v>75</v>
      </c>
    </row>
    <row r="105" spans="1:16" ht="12.75" customHeight="1">
      <c r="A105" s="7">
        <v>10</v>
      </c>
      <c r="B105" s="7" t="s">
        <v>0</v>
      </c>
      <c r="C105" s="7" t="s">
        <v>1175</v>
      </c>
      <c r="D105" s="4">
        <v>2014</v>
      </c>
      <c r="E105" s="19" t="s">
        <v>45</v>
      </c>
      <c r="F105" s="7">
        <v>24</v>
      </c>
      <c r="G105" s="19" t="str">
        <f t="shared" si="3"/>
        <v>16</v>
      </c>
      <c r="H105" s="19" t="str">
        <f t="shared" si="4"/>
        <v>05</v>
      </c>
      <c r="I105" s="19" t="str">
        <f t="shared" si="5"/>
        <v>42</v>
      </c>
      <c r="J105" s="7" t="s">
        <v>53</v>
      </c>
      <c r="K105" s="7" t="s">
        <v>1102</v>
      </c>
      <c r="L105" s="7" t="s">
        <v>49</v>
      </c>
      <c r="M105" s="7" t="s">
        <v>50</v>
      </c>
      <c r="N105" s="7" t="s">
        <v>51</v>
      </c>
      <c r="O105" s="7" t="s">
        <v>75</v>
      </c>
      <c r="P105" s="7" t="s">
        <v>75</v>
      </c>
    </row>
    <row r="106" spans="1:16" ht="12.75" customHeight="1">
      <c r="A106" s="7">
        <v>10</v>
      </c>
      <c r="B106" s="7" t="s">
        <v>0</v>
      </c>
      <c r="C106" s="7" t="s">
        <v>1176</v>
      </c>
      <c r="D106" s="4">
        <v>2014</v>
      </c>
      <c r="E106" s="19" t="s">
        <v>45</v>
      </c>
      <c r="F106" s="7">
        <v>24</v>
      </c>
      <c r="G106" s="19" t="str">
        <f t="shared" si="3"/>
        <v>16</v>
      </c>
      <c r="H106" s="19" t="str">
        <f t="shared" si="4"/>
        <v>05</v>
      </c>
      <c r="I106" s="19" t="str">
        <f t="shared" si="5"/>
        <v>48</v>
      </c>
      <c r="J106" s="7" t="s">
        <v>53</v>
      </c>
      <c r="K106" s="7" t="s">
        <v>1102</v>
      </c>
      <c r="L106" s="7" t="s">
        <v>49</v>
      </c>
      <c r="M106" s="7" t="s">
        <v>75</v>
      </c>
      <c r="N106" s="7" t="s">
        <v>51</v>
      </c>
      <c r="O106" s="7" t="s">
        <v>75</v>
      </c>
      <c r="P106" s="7" t="s">
        <v>51</v>
      </c>
    </row>
    <row r="107" spans="1:16" ht="12.75" customHeight="1">
      <c r="A107" s="7">
        <v>10</v>
      </c>
      <c r="B107" s="7" t="s">
        <v>0</v>
      </c>
      <c r="C107" s="7" t="s">
        <v>1177</v>
      </c>
      <c r="D107" s="4">
        <v>2014</v>
      </c>
      <c r="E107" s="19" t="s">
        <v>45</v>
      </c>
      <c r="F107" s="7">
        <v>24</v>
      </c>
      <c r="G107" s="19" t="str">
        <f t="shared" si="3"/>
        <v>16</v>
      </c>
      <c r="H107" s="19" t="str">
        <f t="shared" si="4"/>
        <v>06</v>
      </c>
      <c r="I107" s="19" t="str">
        <f t="shared" si="5"/>
        <v>06</v>
      </c>
      <c r="J107" s="7" t="s">
        <v>423</v>
      </c>
      <c r="K107" s="7" t="s">
        <v>110</v>
      </c>
      <c r="L107" s="7" t="s">
        <v>49</v>
      </c>
      <c r="M107" s="7" t="s">
        <v>50</v>
      </c>
      <c r="N107" s="7" t="s">
        <v>51</v>
      </c>
      <c r="O107" s="7" t="s">
        <v>75</v>
      </c>
      <c r="P107" s="7" t="s">
        <v>51</v>
      </c>
    </row>
    <row r="108" spans="1:16" ht="12.75" customHeight="1">
      <c r="A108" s="7">
        <v>10</v>
      </c>
      <c r="B108" s="7" t="s">
        <v>0</v>
      </c>
      <c r="C108" s="7" t="s">
        <v>1178</v>
      </c>
      <c r="D108" s="4">
        <v>2014</v>
      </c>
      <c r="E108" s="19" t="s">
        <v>45</v>
      </c>
      <c r="F108" s="7">
        <v>24</v>
      </c>
      <c r="G108" s="19" t="str">
        <f t="shared" si="3"/>
        <v>16</v>
      </c>
      <c r="H108" s="19" t="str">
        <f t="shared" si="4"/>
        <v>06</v>
      </c>
      <c r="I108" s="19" t="str">
        <f t="shared" si="5"/>
        <v>28</v>
      </c>
      <c r="J108" s="7" t="s">
        <v>53</v>
      </c>
      <c r="K108" s="7" t="s">
        <v>1102</v>
      </c>
      <c r="L108" s="7" t="s">
        <v>49</v>
      </c>
      <c r="M108" s="7" t="s">
        <v>50</v>
      </c>
      <c r="N108" s="7" t="s">
        <v>75</v>
      </c>
      <c r="O108" s="7" t="s">
        <v>51</v>
      </c>
      <c r="P108" s="7" t="s">
        <v>51</v>
      </c>
    </row>
    <row r="109" spans="1:16" ht="12.75" customHeight="1">
      <c r="A109" s="7">
        <v>10</v>
      </c>
      <c r="B109" s="7" t="s">
        <v>0</v>
      </c>
      <c r="C109" s="7" t="s">
        <v>1179</v>
      </c>
      <c r="D109" s="4">
        <v>2014</v>
      </c>
      <c r="E109" s="19" t="s">
        <v>45</v>
      </c>
      <c r="F109" s="7">
        <v>24</v>
      </c>
      <c r="G109" s="19" t="str">
        <f t="shared" si="3"/>
        <v>16</v>
      </c>
      <c r="H109" s="19" t="str">
        <f t="shared" si="4"/>
        <v>06</v>
      </c>
      <c r="I109" s="19" t="str">
        <f t="shared" si="5"/>
        <v>44</v>
      </c>
      <c r="J109" s="7" t="s">
        <v>53</v>
      </c>
      <c r="K109" s="7" t="s">
        <v>1078</v>
      </c>
      <c r="L109" s="7" t="s">
        <v>49</v>
      </c>
      <c r="M109" s="7" t="s">
        <v>75</v>
      </c>
      <c r="N109" s="7" t="s">
        <v>60</v>
      </c>
      <c r="O109" s="7" t="s">
        <v>51</v>
      </c>
      <c r="P109" s="7" t="s">
        <v>51</v>
      </c>
    </row>
    <row r="110" spans="1:16" ht="12.75" customHeight="1">
      <c r="A110" s="7">
        <v>10</v>
      </c>
      <c r="B110" s="7" t="s">
        <v>0</v>
      </c>
      <c r="C110" s="7" t="s">
        <v>1180</v>
      </c>
      <c r="D110" s="4">
        <v>2014</v>
      </c>
      <c r="E110" s="19" t="s">
        <v>45</v>
      </c>
      <c r="F110" s="7">
        <v>24</v>
      </c>
      <c r="G110" s="19" t="str">
        <f t="shared" si="3"/>
        <v>16</v>
      </c>
      <c r="H110" s="19" t="str">
        <f t="shared" si="4"/>
        <v>07</v>
      </c>
      <c r="I110" s="19" t="str">
        <f t="shared" si="5"/>
        <v>08</v>
      </c>
      <c r="J110" s="7" t="s">
        <v>53</v>
      </c>
      <c r="K110" s="7" t="s">
        <v>1102</v>
      </c>
      <c r="L110" s="7" t="s">
        <v>49</v>
      </c>
      <c r="M110" s="7" t="s">
        <v>51</v>
      </c>
      <c r="N110" s="7" t="s">
        <v>51</v>
      </c>
      <c r="O110" s="7" t="s">
        <v>51</v>
      </c>
      <c r="P110" s="7" t="s">
        <v>51</v>
      </c>
    </row>
    <row r="111" spans="1:16" ht="12.75" customHeight="1">
      <c r="A111" s="7">
        <v>10</v>
      </c>
      <c r="B111" s="7" t="s">
        <v>0</v>
      </c>
      <c r="C111" s="7" t="s">
        <v>1181</v>
      </c>
      <c r="D111" s="4">
        <v>2014</v>
      </c>
      <c r="E111" s="19" t="s">
        <v>45</v>
      </c>
      <c r="F111" s="7">
        <v>24</v>
      </c>
      <c r="G111" s="19" t="str">
        <f t="shared" si="3"/>
        <v>16</v>
      </c>
      <c r="H111" s="19" t="str">
        <f t="shared" si="4"/>
        <v>07</v>
      </c>
      <c r="I111" s="19" t="str">
        <f t="shared" si="5"/>
        <v>20</v>
      </c>
      <c r="J111" s="7" t="s">
        <v>53</v>
      </c>
      <c r="K111" s="7" t="s">
        <v>1078</v>
      </c>
      <c r="L111" s="7" t="s">
        <v>49</v>
      </c>
      <c r="M111" s="7" t="s">
        <v>51</v>
      </c>
      <c r="N111" s="7" t="s">
        <v>75</v>
      </c>
      <c r="O111" s="7" t="s">
        <v>51</v>
      </c>
      <c r="P111" s="7" t="s">
        <v>51</v>
      </c>
    </row>
    <row r="112" spans="1:16" ht="12.75" customHeight="1">
      <c r="A112" s="7">
        <v>10</v>
      </c>
      <c r="B112" s="7" t="s">
        <v>0</v>
      </c>
      <c r="C112" s="7" t="s">
        <v>1182</v>
      </c>
      <c r="D112" s="4">
        <v>2014</v>
      </c>
      <c r="E112" s="19" t="s">
        <v>45</v>
      </c>
      <c r="F112" s="7">
        <v>24</v>
      </c>
      <c r="G112" s="19" t="str">
        <f t="shared" si="3"/>
        <v>16</v>
      </c>
      <c r="H112" s="19" t="str">
        <f t="shared" si="4"/>
        <v>08</v>
      </c>
      <c r="I112" s="19" t="str">
        <f t="shared" si="5"/>
        <v>03</v>
      </c>
      <c r="J112" s="7" t="s">
        <v>65</v>
      </c>
      <c r="K112" s="7" t="s">
        <v>66</v>
      </c>
      <c r="L112" s="7" t="s">
        <v>67</v>
      </c>
      <c r="M112" s="7" t="s">
        <v>51</v>
      </c>
      <c r="N112" s="7" t="s">
        <v>51</v>
      </c>
      <c r="O112" s="7" t="s">
        <v>75</v>
      </c>
      <c r="P112" s="7" t="s">
        <v>51</v>
      </c>
    </row>
    <row r="113" spans="1:16" ht="12.75" customHeight="1">
      <c r="A113" s="7">
        <v>10</v>
      </c>
      <c r="B113" s="7" t="s">
        <v>0</v>
      </c>
      <c r="C113" s="7" t="s">
        <v>1183</v>
      </c>
      <c r="D113" s="4">
        <v>2014</v>
      </c>
      <c r="E113" s="19" t="s">
        <v>45</v>
      </c>
      <c r="F113" s="7">
        <v>24</v>
      </c>
      <c r="G113" s="19" t="str">
        <f t="shared" si="3"/>
        <v>16</v>
      </c>
      <c r="H113" s="19" t="str">
        <f t="shared" si="4"/>
        <v>08</v>
      </c>
      <c r="I113" s="19" t="str">
        <f t="shared" si="5"/>
        <v>14</v>
      </c>
      <c r="J113" s="7" t="s">
        <v>53</v>
      </c>
      <c r="K113" s="7" t="s">
        <v>1102</v>
      </c>
      <c r="L113" s="7" t="s">
        <v>49</v>
      </c>
      <c r="M113" s="7" t="s">
        <v>51</v>
      </c>
      <c r="N113" s="7" t="s">
        <v>75</v>
      </c>
      <c r="O113" s="7" t="s">
        <v>51</v>
      </c>
      <c r="P113" s="7" t="s">
        <v>51</v>
      </c>
    </row>
    <row r="114" spans="1:16" ht="12.75" customHeight="1">
      <c r="A114" s="7">
        <v>10</v>
      </c>
      <c r="B114" s="7" t="s">
        <v>0</v>
      </c>
      <c r="C114" s="7" t="s">
        <v>1184</v>
      </c>
      <c r="D114" s="4">
        <v>2014</v>
      </c>
      <c r="E114" s="19" t="s">
        <v>45</v>
      </c>
      <c r="F114" s="7">
        <v>24</v>
      </c>
      <c r="G114" s="19" t="str">
        <f t="shared" si="3"/>
        <v>16</v>
      </c>
      <c r="H114" s="19" t="str">
        <f t="shared" si="4"/>
        <v>08</v>
      </c>
      <c r="I114" s="19" t="str">
        <f t="shared" si="5"/>
        <v>18</v>
      </c>
      <c r="J114" s="7" t="s">
        <v>53</v>
      </c>
      <c r="K114" s="7" t="s">
        <v>1078</v>
      </c>
      <c r="L114" s="7" t="s">
        <v>49</v>
      </c>
      <c r="M114" s="7" t="s">
        <v>55</v>
      </c>
      <c r="N114" s="7" t="s">
        <v>60</v>
      </c>
      <c r="O114" s="7" t="s">
        <v>51</v>
      </c>
      <c r="P114" s="7" t="s">
        <v>51</v>
      </c>
    </row>
    <row r="115" spans="1:16" ht="12.75" customHeight="1">
      <c r="A115" s="7">
        <v>10</v>
      </c>
      <c r="B115" s="7" t="s">
        <v>0</v>
      </c>
      <c r="C115" s="7" t="s">
        <v>1185</v>
      </c>
      <c r="D115" s="4">
        <v>2014</v>
      </c>
      <c r="E115" s="19" t="s">
        <v>45</v>
      </c>
      <c r="F115" s="7">
        <v>24</v>
      </c>
      <c r="G115" s="19" t="str">
        <f t="shared" si="3"/>
        <v>16</v>
      </c>
      <c r="H115" s="19" t="str">
        <f t="shared" si="4"/>
        <v>08</v>
      </c>
      <c r="I115" s="19" t="str">
        <f t="shared" si="5"/>
        <v>29</v>
      </c>
      <c r="J115" s="7" t="s">
        <v>423</v>
      </c>
      <c r="K115" s="7" t="s">
        <v>110</v>
      </c>
      <c r="L115" s="7" t="s">
        <v>49</v>
      </c>
      <c r="M115" s="7" t="s">
        <v>55</v>
      </c>
      <c r="N115" s="7" t="s">
        <v>50</v>
      </c>
      <c r="O115" s="7" t="s">
        <v>51</v>
      </c>
      <c r="P115" s="7" t="s">
        <v>51</v>
      </c>
    </row>
    <row r="116" spans="1:16" ht="12.75" customHeight="1">
      <c r="A116" s="7">
        <v>10</v>
      </c>
      <c r="B116" s="7" t="s">
        <v>0</v>
      </c>
      <c r="C116" s="7" t="s">
        <v>1186</v>
      </c>
      <c r="D116" s="4">
        <v>2014</v>
      </c>
      <c r="E116" s="19" t="s">
        <v>45</v>
      </c>
      <c r="F116" s="7">
        <v>24</v>
      </c>
      <c r="G116" s="19" t="str">
        <f t="shared" si="3"/>
        <v>16</v>
      </c>
      <c r="H116" s="19" t="str">
        <f t="shared" si="4"/>
        <v>08</v>
      </c>
      <c r="I116" s="19" t="str">
        <f t="shared" si="5"/>
        <v>43</v>
      </c>
      <c r="J116" s="7" t="s">
        <v>53</v>
      </c>
      <c r="K116" s="7" t="s">
        <v>1102</v>
      </c>
      <c r="L116" s="7" t="s">
        <v>49</v>
      </c>
      <c r="M116" s="7" t="s">
        <v>51</v>
      </c>
      <c r="N116" s="7" t="s">
        <v>51</v>
      </c>
      <c r="O116" s="7" t="s">
        <v>75</v>
      </c>
      <c r="P116" s="7" t="s">
        <v>51</v>
      </c>
    </row>
    <row r="117" spans="1:16" ht="12.75" customHeight="1">
      <c r="A117" s="7">
        <v>10</v>
      </c>
      <c r="B117" s="7" t="s">
        <v>0</v>
      </c>
      <c r="C117" s="7" t="s">
        <v>1187</v>
      </c>
      <c r="D117" s="4">
        <v>2014</v>
      </c>
      <c r="E117" s="19" t="s">
        <v>45</v>
      </c>
      <c r="F117" s="7">
        <v>24</v>
      </c>
      <c r="G117" s="19" t="str">
        <f t="shared" si="3"/>
        <v>16</v>
      </c>
      <c r="H117" s="19" t="str">
        <f t="shared" si="4"/>
        <v>08</v>
      </c>
      <c r="I117" s="19" t="str">
        <f t="shared" si="5"/>
        <v>57</v>
      </c>
      <c r="J117" s="7" t="s">
        <v>53</v>
      </c>
      <c r="K117" s="7" t="s">
        <v>1078</v>
      </c>
      <c r="L117" s="7" t="s">
        <v>49</v>
      </c>
      <c r="M117" s="7" t="s">
        <v>50</v>
      </c>
      <c r="N117" s="7" t="s">
        <v>51</v>
      </c>
      <c r="O117" s="7" t="s">
        <v>51</v>
      </c>
      <c r="P117" s="7" t="s">
        <v>75</v>
      </c>
    </row>
    <row r="118" spans="1:16" ht="12.75" customHeight="1">
      <c r="A118" s="7">
        <v>10</v>
      </c>
      <c r="B118" s="7" t="s">
        <v>0</v>
      </c>
      <c r="C118" s="7" t="s">
        <v>1188</v>
      </c>
      <c r="D118" s="4">
        <v>2014</v>
      </c>
      <c r="E118" s="19" t="s">
        <v>45</v>
      </c>
      <c r="F118" s="7">
        <v>24</v>
      </c>
      <c r="G118" s="19" t="str">
        <f t="shared" si="3"/>
        <v>16</v>
      </c>
      <c r="H118" s="19" t="str">
        <f t="shared" si="4"/>
        <v>09</v>
      </c>
      <c r="I118" s="19" t="str">
        <f t="shared" si="5"/>
        <v>08</v>
      </c>
      <c r="J118" s="7" t="s">
        <v>53</v>
      </c>
      <c r="K118" s="7" t="s">
        <v>1102</v>
      </c>
      <c r="L118" s="7" t="s">
        <v>49</v>
      </c>
      <c r="M118" s="7" t="s">
        <v>50</v>
      </c>
      <c r="N118" s="7" t="s">
        <v>51</v>
      </c>
      <c r="O118" s="7" t="s">
        <v>51</v>
      </c>
      <c r="P118" s="7" t="s">
        <v>51</v>
      </c>
    </row>
    <row r="119" spans="1:16" ht="12.75" customHeight="1">
      <c r="A119" s="7">
        <v>10</v>
      </c>
      <c r="B119" s="7" t="s">
        <v>0</v>
      </c>
      <c r="C119" s="7" t="s">
        <v>1189</v>
      </c>
      <c r="D119" s="4">
        <v>2014</v>
      </c>
      <c r="E119" s="19" t="s">
        <v>45</v>
      </c>
      <c r="F119" s="7">
        <v>24</v>
      </c>
      <c r="G119" s="19" t="str">
        <f t="shared" si="3"/>
        <v>16</v>
      </c>
      <c r="H119" s="19" t="str">
        <f t="shared" si="4"/>
        <v>10</v>
      </c>
      <c r="I119" s="19" t="str">
        <f t="shared" si="5"/>
        <v>13</v>
      </c>
      <c r="J119" s="7" t="s">
        <v>53</v>
      </c>
      <c r="K119" s="7" t="s">
        <v>1078</v>
      </c>
      <c r="L119" s="7" t="s">
        <v>49</v>
      </c>
      <c r="M119" s="7" t="s">
        <v>50</v>
      </c>
      <c r="N119" s="7" t="s">
        <v>51</v>
      </c>
      <c r="O119" s="7" t="s">
        <v>75</v>
      </c>
      <c r="P119" s="7" t="s">
        <v>75</v>
      </c>
    </row>
    <row r="120" spans="1:16" ht="12.75" customHeight="1">
      <c r="A120" s="7">
        <v>10</v>
      </c>
      <c r="B120" s="7" t="s">
        <v>0</v>
      </c>
      <c r="C120" s="7" t="s">
        <v>1190</v>
      </c>
      <c r="D120" s="4">
        <v>2014</v>
      </c>
      <c r="E120" s="19" t="s">
        <v>45</v>
      </c>
      <c r="F120" s="7">
        <v>24</v>
      </c>
      <c r="G120" s="19" t="str">
        <f t="shared" si="3"/>
        <v>16</v>
      </c>
      <c r="H120" s="19" t="str">
        <f t="shared" si="4"/>
        <v>10</v>
      </c>
      <c r="I120" s="19" t="str">
        <f t="shared" si="5"/>
        <v>15</v>
      </c>
      <c r="J120" s="7" t="s">
        <v>423</v>
      </c>
      <c r="K120" s="7" t="s">
        <v>110</v>
      </c>
      <c r="L120" s="7" t="s">
        <v>49</v>
      </c>
      <c r="M120" s="7" t="s">
        <v>50</v>
      </c>
      <c r="N120" s="7" t="s">
        <v>51</v>
      </c>
      <c r="O120" s="7" t="s">
        <v>75</v>
      </c>
      <c r="P120" s="7" t="s">
        <v>75</v>
      </c>
    </row>
    <row r="121" spans="1:16" ht="12.75" customHeight="1">
      <c r="A121" s="7">
        <v>10</v>
      </c>
      <c r="B121" s="7" t="s">
        <v>0</v>
      </c>
      <c r="C121" s="7" t="s">
        <v>1191</v>
      </c>
      <c r="D121" s="4">
        <v>2014</v>
      </c>
      <c r="E121" s="19" t="s">
        <v>45</v>
      </c>
      <c r="F121" s="7">
        <v>24</v>
      </c>
      <c r="G121" s="19" t="str">
        <f t="shared" si="3"/>
        <v>16</v>
      </c>
      <c r="H121" s="19" t="str">
        <f t="shared" si="4"/>
        <v>11</v>
      </c>
      <c r="I121" s="19" t="str">
        <f t="shared" si="5"/>
        <v>53</v>
      </c>
      <c r="J121" s="7" t="s">
        <v>423</v>
      </c>
      <c r="K121" s="7" t="s">
        <v>110</v>
      </c>
      <c r="L121" s="7" t="s">
        <v>49</v>
      </c>
      <c r="M121" s="7" t="s">
        <v>75</v>
      </c>
      <c r="N121" s="7" t="s">
        <v>75</v>
      </c>
      <c r="O121" s="7" t="s">
        <v>51</v>
      </c>
      <c r="P121" s="7" t="s">
        <v>51</v>
      </c>
    </row>
    <row r="122" spans="1:16" ht="12.75" customHeight="1">
      <c r="A122" s="7">
        <v>10</v>
      </c>
      <c r="B122" s="7" t="s">
        <v>0</v>
      </c>
      <c r="C122" s="7" t="s">
        <v>1192</v>
      </c>
      <c r="D122" s="4">
        <v>2014</v>
      </c>
      <c r="E122" s="19" t="s">
        <v>45</v>
      </c>
      <c r="F122" s="7">
        <v>24</v>
      </c>
      <c r="G122" s="19" t="str">
        <f t="shared" si="3"/>
        <v>16</v>
      </c>
      <c r="H122" s="19" t="str">
        <f t="shared" si="4"/>
        <v>11</v>
      </c>
      <c r="I122" s="19" t="str">
        <f t="shared" si="5"/>
        <v>55</v>
      </c>
      <c r="J122" s="7" t="s">
        <v>1171</v>
      </c>
      <c r="K122" s="7" t="s">
        <v>1102</v>
      </c>
      <c r="L122" s="7" t="s">
        <v>49</v>
      </c>
      <c r="M122" s="7" t="s">
        <v>75</v>
      </c>
      <c r="N122" s="7" t="s">
        <v>75</v>
      </c>
      <c r="O122" s="7" t="s">
        <v>51</v>
      </c>
      <c r="P122" s="7" t="s">
        <v>51</v>
      </c>
    </row>
    <row r="123" spans="1:16" ht="12.75" customHeight="1">
      <c r="A123" s="7">
        <v>10</v>
      </c>
      <c r="B123" s="7" t="s">
        <v>0</v>
      </c>
      <c r="C123" s="7" t="s">
        <v>1193</v>
      </c>
      <c r="D123" s="4">
        <v>2014</v>
      </c>
      <c r="E123" s="19" t="s">
        <v>45</v>
      </c>
      <c r="F123" s="7">
        <v>24</v>
      </c>
      <c r="G123" s="19" t="str">
        <f t="shared" si="3"/>
        <v>16</v>
      </c>
      <c r="H123" s="19" t="str">
        <f t="shared" si="4"/>
        <v>11</v>
      </c>
      <c r="I123" s="19" t="str">
        <f t="shared" si="5"/>
        <v>57</v>
      </c>
      <c r="J123" s="7" t="s">
        <v>53</v>
      </c>
      <c r="K123" s="7" t="s">
        <v>1078</v>
      </c>
      <c r="L123" s="7" t="s">
        <v>49</v>
      </c>
      <c r="M123" s="7" t="s">
        <v>51</v>
      </c>
      <c r="N123" s="7" t="s">
        <v>51</v>
      </c>
      <c r="O123" s="7" t="s">
        <v>51</v>
      </c>
      <c r="P123" s="7" t="s">
        <v>51</v>
      </c>
    </row>
    <row r="124" spans="1:16" ht="12.75" customHeight="1">
      <c r="A124" s="7">
        <v>10</v>
      </c>
      <c r="B124" s="7" t="s">
        <v>0</v>
      </c>
      <c r="C124" s="7" t="s">
        <v>1194</v>
      </c>
      <c r="D124" s="4">
        <v>2014</v>
      </c>
      <c r="E124" s="19" t="s">
        <v>45</v>
      </c>
      <c r="F124" s="7">
        <v>24</v>
      </c>
      <c r="G124" s="19" t="str">
        <f t="shared" si="3"/>
        <v>16</v>
      </c>
      <c r="H124" s="19" t="str">
        <f t="shared" si="4"/>
        <v>12</v>
      </c>
      <c r="I124" s="19" t="str">
        <f t="shared" si="5"/>
        <v>09</v>
      </c>
      <c r="J124" s="7" t="s">
        <v>53</v>
      </c>
      <c r="K124" s="7" t="s">
        <v>1102</v>
      </c>
      <c r="L124" s="7" t="s">
        <v>49</v>
      </c>
      <c r="M124" s="7" t="s">
        <v>51</v>
      </c>
      <c r="N124" s="7" t="s">
        <v>51</v>
      </c>
      <c r="O124" s="7" t="s">
        <v>51</v>
      </c>
      <c r="P124" s="7" t="s">
        <v>50</v>
      </c>
    </row>
    <row r="125" spans="1:16" ht="12.75" customHeight="1">
      <c r="A125" s="7">
        <v>10</v>
      </c>
      <c r="B125" s="7" t="s">
        <v>0</v>
      </c>
      <c r="C125" s="7" t="s">
        <v>1195</v>
      </c>
      <c r="D125" s="4">
        <v>2014</v>
      </c>
      <c r="E125" s="19" t="s">
        <v>45</v>
      </c>
      <c r="F125" s="7">
        <v>24</v>
      </c>
      <c r="G125" s="19" t="str">
        <f t="shared" si="3"/>
        <v>16</v>
      </c>
      <c r="H125" s="19" t="str">
        <f t="shared" si="4"/>
        <v>12</v>
      </c>
      <c r="I125" s="19" t="str">
        <f t="shared" si="5"/>
        <v>15</v>
      </c>
      <c r="J125" s="7" t="s">
        <v>53</v>
      </c>
      <c r="K125" s="7" t="s">
        <v>1078</v>
      </c>
      <c r="L125" s="7" t="s">
        <v>49</v>
      </c>
      <c r="M125" s="7" t="s">
        <v>51</v>
      </c>
      <c r="N125" s="7" t="s">
        <v>51</v>
      </c>
      <c r="O125" s="7" t="s">
        <v>75</v>
      </c>
      <c r="P125" s="7" t="s">
        <v>75</v>
      </c>
    </row>
    <row r="126" spans="1:16" ht="12.75" customHeight="1">
      <c r="A126" s="7">
        <v>10</v>
      </c>
      <c r="B126" s="7" t="s">
        <v>0</v>
      </c>
      <c r="C126" s="7" t="s">
        <v>1196</v>
      </c>
      <c r="D126" s="4">
        <v>2014</v>
      </c>
      <c r="E126" s="19" t="s">
        <v>45</v>
      </c>
      <c r="F126" s="7">
        <v>24</v>
      </c>
      <c r="G126" s="19" t="str">
        <f t="shared" si="3"/>
        <v>16</v>
      </c>
      <c r="H126" s="19" t="str">
        <f t="shared" si="4"/>
        <v>12</v>
      </c>
      <c r="I126" s="19" t="str">
        <f t="shared" si="5"/>
        <v>28</v>
      </c>
      <c r="J126" s="7" t="s">
        <v>423</v>
      </c>
      <c r="K126" s="7" t="s">
        <v>110</v>
      </c>
      <c r="L126" s="7" t="s">
        <v>49</v>
      </c>
      <c r="M126" s="7" t="s">
        <v>51</v>
      </c>
      <c r="N126" s="7" t="s">
        <v>75</v>
      </c>
      <c r="O126" s="7" t="s">
        <v>75</v>
      </c>
      <c r="P126" s="7" t="s">
        <v>75</v>
      </c>
    </row>
    <row r="127" spans="1:16" ht="12.75" customHeight="1">
      <c r="A127" s="7">
        <v>10</v>
      </c>
      <c r="B127" s="7" t="s">
        <v>0</v>
      </c>
      <c r="C127" s="7" t="s">
        <v>1197</v>
      </c>
      <c r="D127" s="4">
        <v>2014</v>
      </c>
      <c r="E127" s="19" t="s">
        <v>45</v>
      </c>
      <c r="F127" s="7">
        <v>24</v>
      </c>
      <c r="G127" s="19" t="str">
        <f t="shared" si="3"/>
        <v>16</v>
      </c>
      <c r="H127" s="19" t="str">
        <f t="shared" si="4"/>
        <v>13</v>
      </c>
      <c r="I127" s="19" t="str">
        <f t="shared" si="5"/>
        <v>22</v>
      </c>
      <c r="J127" s="7" t="s">
        <v>65</v>
      </c>
      <c r="K127" s="7" t="s">
        <v>66</v>
      </c>
      <c r="L127" s="7" t="s">
        <v>67</v>
      </c>
      <c r="M127" s="7" t="s">
        <v>51</v>
      </c>
      <c r="N127" s="7" t="s">
        <v>51</v>
      </c>
      <c r="O127" s="7" t="s">
        <v>50</v>
      </c>
      <c r="P127" s="7" t="s">
        <v>50</v>
      </c>
    </row>
    <row r="128" spans="1:16" ht="12.75" customHeight="1">
      <c r="A128" s="7">
        <v>10</v>
      </c>
      <c r="B128" s="7" t="s">
        <v>0</v>
      </c>
      <c r="C128" s="7" t="s">
        <v>1198</v>
      </c>
      <c r="D128" s="4">
        <v>2014</v>
      </c>
      <c r="E128" s="19" t="s">
        <v>45</v>
      </c>
      <c r="F128" s="7">
        <v>24</v>
      </c>
      <c r="G128" s="19" t="str">
        <f t="shared" si="3"/>
        <v>16</v>
      </c>
      <c r="H128" s="19" t="str">
        <f t="shared" si="4"/>
        <v>14</v>
      </c>
      <c r="I128" s="19" t="str">
        <f t="shared" si="5"/>
        <v>10</v>
      </c>
      <c r="J128" s="7" t="s">
        <v>423</v>
      </c>
      <c r="K128" s="7" t="s">
        <v>110</v>
      </c>
      <c r="L128" s="7" t="s">
        <v>49</v>
      </c>
      <c r="M128" s="7" t="s">
        <v>51</v>
      </c>
      <c r="N128" s="7" t="s">
        <v>51</v>
      </c>
      <c r="O128" s="7" t="s">
        <v>50</v>
      </c>
      <c r="P128" s="7" t="s">
        <v>50</v>
      </c>
    </row>
    <row r="129" spans="1:16" ht="12.75" customHeight="1">
      <c r="A129" s="7">
        <v>10</v>
      </c>
      <c r="B129" s="7" t="s">
        <v>0</v>
      </c>
      <c r="C129" s="7" t="s">
        <v>1199</v>
      </c>
      <c r="D129" s="4">
        <v>2014</v>
      </c>
      <c r="E129" s="19" t="s">
        <v>45</v>
      </c>
      <c r="F129" s="7">
        <v>24</v>
      </c>
      <c r="G129" s="19" t="str">
        <f t="shared" si="3"/>
        <v>16</v>
      </c>
      <c r="H129" s="19" t="str">
        <f t="shared" si="4"/>
        <v>14</v>
      </c>
      <c r="I129" s="19" t="str">
        <f t="shared" si="5"/>
        <v>16</v>
      </c>
      <c r="J129" s="7" t="s">
        <v>53</v>
      </c>
      <c r="K129" s="7" t="s">
        <v>1200</v>
      </c>
      <c r="L129" s="7" t="s">
        <v>49</v>
      </c>
      <c r="M129" s="7" t="s">
        <v>51</v>
      </c>
      <c r="N129" s="7" t="s">
        <v>51</v>
      </c>
      <c r="O129" s="7" t="s">
        <v>50</v>
      </c>
      <c r="P129" s="7" t="s">
        <v>60</v>
      </c>
    </row>
    <row r="130" spans="1:16" ht="12.75" customHeight="1">
      <c r="A130" s="7">
        <v>10</v>
      </c>
      <c r="B130" s="7" t="s">
        <v>0</v>
      </c>
      <c r="C130" s="7" t="s">
        <v>1201</v>
      </c>
      <c r="D130" s="4">
        <v>2014</v>
      </c>
      <c r="E130" s="19" t="s">
        <v>45</v>
      </c>
      <c r="F130" s="7">
        <v>24</v>
      </c>
      <c r="G130" s="19" t="str">
        <f t="shared" ref="G130:G193" si="6">LEFT(C130,2)</f>
        <v>16</v>
      </c>
      <c r="H130" s="19" t="str">
        <f t="shared" ref="H130:H193" si="7">MID(C130,4,2)</f>
        <v>14</v>
      </c>
      <c r="I130" s="19" t="str">
        <f t="shared" ref="I130:I193" si="8">MID(C130,7,2)</f>
        <v>19</v>
      </c>
      <c r="J130" s="7" t="s">
        <v>53</v>
      </c>
      <c r="K130" s="7" t="s">
        <v>1202</v>
      </c>
      <c r="L130" s="7" t="s">
        <v>49</v>
      </c>
      <c r="M130" s="7" t="s">
        <v>51</v>
      </c>
      <c r="N130" s="7" t="s">
        <v>51</v>
      </c>
      <c r="O130" s="7" t="s">
        <v>60</v>
      </c>
      <c r="P130" s="7" t="s">
        <v>50</v>
      </c>
    </row>
    <row r="131" spans="1:16" ht="12.75" customHeight="1">
      <c r="A131" s="7">
        <v>10</v>
      </c>
      <c r="B131" s="7" t="s">
        <v>0</v>
      </c>
      <c r="C131" s="7" t="s">
        <v>1203</v>
      </c>
      <c r="D131" s="4">
        <v>2014</v>
      </c>
      <c r="E131" s="19" t="s">
        <v>45</v>
      </c>
      <c r="F131" s="7">
        <v>24</v>
      </c>
      <c r="G131" s="19" t="str">
        <f t="shared" si="6"/>
        <v>16</v>
      </c>
      <c r="H131" s="19" t="str">
        <f t="shared" si="7"/>
        <v>14</v>
      </c>
      <c r="I131" s="19" t="str">
        <f t="shared" si="8"/>
        <v>31</v>
      </c>
      <c r="J131" s="7" t="s">
        <v>53</v>
      </c>
      <c r="K131" s="7" t="s">
        <v>1204</v>
      </c>
      <c r="L131" s="7" t="s">
        <v>49</v>
      </c>
      <c r="M131" s="7" t="s">
        <v>51</v>
      </c>
      <c r="N131" s="7" t="s">
        <v>75</v>
      </c>
      <c r="O131" s="7" t="s">
        <v>50</v>
      </c>
      <c r="P131" s="7" t="s">
        <v>51</v>
      </c>
    </row>
    <row r="132" spans="1:16" ht="12.75" customHeight="1">
      <c r="A132" s="7">
        <v>10</v>
      </c>
      <c r="B132" s="7" t="s">
        <v>0</v>
      </c>
      <c r="C132" s="7" t="s">
        <v>1205</v>
      </c>
      <c r="D132" s="4">
        <v>2014</v>
      </c>
      <c r="E132" s="19" t="s">
        <v>45</v>
      </c>
      <c r="F132" s="7">
        <v>24</v>
      </c>
      <c r="G132" s="19" t="str">
        <f t="shared" si="6"/>
        <v>16</v>
      </c>
      <c r="H132" s="19" t="str">
        <f t="shared" si="7"/>
        <v>15</v>
      </c>
      <c r="I132" s="19" t="str">
        <f t="shared" si="8"/>
        <v>01</v>
      </c>
      <c r="J132" s="7" t="s">
        <v>583</v>
      </c>
      <c r="K132" s="7" t="s">
        <v>66</v>
      </c>
      <c r="L132" s="7" t="s">
        <v>67</v>
      </c>
      <c r="M132" s="7" t="s">
        <v>51</v>
      </c>
      <c r="N132" s="7" t="s">
        <v>50</v>
      </c>
      <c r="O132" s="7" t="s">
        <v>50</v>
      </c>
      <c r="P132" s="7" t="s">
        <v>50</v>
      </c>
    </row>
    <row r="133" spans="1:16" ht="12.75" customHeight="1">
      <c r="A133" s="7">
        <v>10</v>
      </c>
      <c r="B133" s="7" t="s">
        <v>0</v>
      </c>
      <c r="C133" s="7" t="s">
        <v>1206</v>
      </c>
      <c r="D133" s="4">
        <v>2014</v>
      </c>
      <c r="E133" s="19" t="s">
        <v>45</v>
      </c>
      <c r="F133" s="7">
        <v>24</v>
      </c>
      <c r="G133" s="19" t="str">
        <f t="shared" si="6"/>
        <v>16</v>
      </c>
      <c r="H133" s="19" t="str">
        <f t="shared" si="7"/>
        <v>15</v>
      </c>
      <c r="I133" s="19" t="str">
        <f t="shared" si="8"/>
        <v>07</v>
      </c>
      <c r="J133" s="7" t="s">
        <v>65</v>
      </c>
      <c r="K133" s="7" t="s">
        <v>213</v>
      </c>
      <c r="L133" s="7" t="s">
        <v>67</v>
      </c>
      <c r="M133" s="7" t="s">
        <v>51</v>
      </c>
      <c r="N133" s="7" t="s">
        <v>50</v>
      </c>
      <c r="O133" s="7" t="s">
        <v>50</v>
      </c>
      <c r="P133" s="7" t="s">
        <v>50</v>
      </c>
    </row>
    <row r="134" spans="1:16" ht="12.75" customHeight="1">
      <c r="A134" s="7">
        <v>10</v>
      </c>
      <c r="B134" s="7" t="s">
        <v>0</v>
      </c>
      <c r="C134" s="7" t="s">
        <v>1207</v>
      </c>
      <c r="D134" s="4">
        <v>2014</v>
      </c>
      <c r="E134" s="19" t="s">
        <v>45</v>
      </c>
      <c r="F134" s="7">
        <v>24</v>
      </c>
      <c r="G134" s="19" t="str">
        <f t="shared" si="6"/>
        <v>16</v>
      </c>
      <c r="H134" s="19" t="str">
        <f t="shared" si="7"/>
        <v>15</v>
      </c>
      <c r="I134" s="19" t="str">
        <f t="shared" si="8"/>
        <v>10</v>
      </c>
      <c r="J134" s="7" t="s">
        <v>65</v>
      </c>
      <c r="K134" s="7" t="s">
        <v>66</v>
      </c>
      <c r="L134" s="7" t="s">
        <v>67</v>
      </c>
      <c r="M134" s="7" t="s">
        <v>51</v>
      </c>
      <c r="N134" s="7" t="s">
        <v>50</v>
      </c>
      <c r="O134" s="7" t="s">
        <v>50</v>
      </c>
      <c r="P134" s="7" t="s">
        <v>50</v>
      </c>
    </row>
    <row r="135" spans="1:16" ht="12.75" customHeight="1">
      <c r="A135" s="7">
        <v>10</v>
      </c>
      <c r="B135" s="7" t="s">
        <v>0</v>
      </c>
      <c r="C135" s="7" t="s">
        <v>1208</v>
      </c>
      <c r="D135" s="4">
        <v>2014</v>
      </c>
      <c r="E135" s="19" t="s">
        <v>45</v>
      </c>
      <c r="F135" s="7">
        <v>24</v>
      </c>
      <c r="G135" s="19" t="str">
        <f t="shared" si="6"/>
        <v>16</v>
      </c>
      <c r="H135" s="19" t="str">
        <f t="shared" si="7"/>
        <v>16</v>
      </c>
      <c r="I135" s="19" t="str">
        <f t="shared" si="8"/>
        <v>23</v>
      </c>
      <c r="J135" s="7" t="s">
        <v>423</v>
      </c>
      <c r="K135" s="7" t="s">
        <v>110</v>
      </c>
      <c r="L135" s="7" t="s">
        <v>49</v>
      </c>
      <c r="M135" s="7" t="s">
        <v>51</v>
      </c>
      <c r="N135" s="7" t="s">
        <v>50</v>
      </c>
      <c r="O135" s="7" t="s">
        <v>75</v>
      </c>
      <c r="P135" s="7" t="s">
        <v>50</v>
      </c>
    </row>
    <row r="136" spans="1:16" ht="12.75" customHeight="1">
      <c r="A136" s="7">
        <v>10</v>
      </c>
      <c r="B136" s="7" t="s">
        <v>0</v>
      </c>
      <c r="C136" s="7" t="s">
        <v>1209</v>
      </c>
      <c r="D136" s="4">
        <v>2014</v>
      </c>
      <c r="E136" s="19" t="s">
        <v>45</v>
      </c>
      <c r="F136" s="7">
        <v>24</v>
      </c>
      <c r="G136" s="19" t="str">
        <f t="shared" si="6"/>
        <v>16</v>
      </c>
      <c r="H136" s="19" t="str">
        <f t="shared" si="7"/>
        <v>16</v>
      </c>
      <c r="I136" s="19" t="str">
        <f t="shared" si="8"/>
        <v>34</v>
      </c>
      <c r="J136" s="7" t="s">
        <v>65</v>
      </c>
      <c r="K136" s="7" t="s">
        <v>66</v>
      </c>
      <c r="L136" s="7" t="s">
        <v>67</v>
      </c>
      <c r="M136" s="7" t="s">
        <v>51</v>
      </c>
      <c r="N136" s="7" t="s">
        <v>75</v>
      </c>
      <c r="O136" s="7" t="s">
        <v>50</v>
      </c>
      <c r="P136" s="7" t="s">
        <v>75</v>
      </c>
    </row>
    <row r="137" spans="1:16" ht="12.75" customHeight="1">
      <c r="A137" s="7">
        <v>10</v>
      </c>
      <c r="B137" s="7" t="s">
        <v>0</v>
      </c>
      <c r="C137" s="7" t="s">
        <v>1210</v>
      </c>
      <c r="D137" s="4">
        <v>2014</v>
      </c>
      <c r="E137" s="19" t="s">
        <v>45</v>
      </c>
      <c r="F137" s="7">
        <v>24</v>
      </c>
      <c r="G137" s="19" t="str">
        <f t="shared" si="6"/>
        <v>16</v>
      </c>
      <c r="H137" s="19" t="str">
        <f t="shared" si="7"/>
        <v>16</v>
      </c>
      <c r="I137" s="19" t="str">
        <f t="shared" si="8"/>
        <v>38</v>
      </c>
      <c r="J137" s="7" t="s">
        <v>134</v>
      </c>
      <c r="K137" s="7" t="s">
        <v>66</v>
      </c>
      <c r="L137" s="7" t="s">
        <v>67</v>
      </c>
      <c r="M137" s="7" t="s">
        <v>51</v>
      </c>
      <c r="N137" s="7" t="s">
        <v>75</v>
      </c>
      <c r="O137" s="7" t="s">
        <v>75</v>
      </c>
      <c r="P137" s="7" t="s">
        <v>51</v>
      </c>
    </row>
    <row r="138" spans="1:16" ht="12.75" customHeight="1">
      <c r="A138" s="7">
        <v>10</v>
      </c>
      <c r="B138" s="7" t="s">
        <v>0</v>
      </c>
      <c r="C138" s="7" t="s">
        <v>1211</v>
      </c>
      <c r="D138" s="4">
        <v>2014</v>
      </c>
      <c r="E138" s="19" t="s">
        <v>45</v>
      </c>
      <c r="F138" s="7">
        <v>24</v>
      </c>
      <c r="G138" s="19" t="str">
        <f t="shared" si="6"/>
        <v>16</v>
      </c>
      <c r="H138" s="19" t="str">
        <f t="shared" si="7"/>
        <v>16</v>
      </c>
      <c r="I138" s="19" t="str">
        <f t="shared" si="8"/>
        <v>45</v>
      </c>
      <c r="J138" s="7" t="s">
        <v>65</v>
      </c>
      <c r="K138" s="7" t="s">
        <v>66</v>
      </c>
      <c r="L138" s="7" t="s">
        <v>67</v>
      </c>
      <c r="M138" s="7" t="s">
        <v>51</v>
      </c>
      <c r="N138" s="7" t="s">
        <v>75</v>
      </c>
      <c r="O138" s="7" t="s">
        <v>75</v>
      </c>
      <c r="P138" s="7" t="s">
        <v>51</v>
      </c>
    </row>
    <row r="139" spans="1:16" ht="12.75" customHeight="1">
      <c r="A139" s="7">
        <v>10</v>
      </c>
      <c r="B139" s="7" t="s">
        <v>7</v>
      </c>
      <c r="C139" s="7" t="s">
        <v>1212</v>
      </c>
      <c r="D139" s="4">
        <v>2014</v>
      </c>
      <c r="E139" s="19" t="s">
        <v>45</v>
      </c>
      <c r="F139" s="7">
        <v>24</v>
      </c>
      <c r="G139" s="19" t="str">
        <f t="shared" si="6"/>
        <v>16</v>
      </c>
      <c r="H139" s="19" t="str">
        <f t="shared" si="7"/>
        <v>32</v>
      </c>
      <c r="I139" s="19" t="str">
        <f t="shared" si="8"/>
        <v>50</v>
      </c>
      <c r="J139" s="7" t="s">
        <v>65</v>
      </c>
      <c r="K139" s="7" t="s">
        <v>119</v>
      </c>
      <c r="L139" s="7" t="s">
        <v>67</v>
      </c>
      <c r="M139" s="7" t="s">
        <v>51</v>
      </c>
      <c r="N139" s="7" t="s">
        <v>51</v>
      </c>
      <c r="O139" s="7" t="s">
        <v>75</v>
      </c>
      <c r="P139" s="7" t="s">
        <v>51</v>
      </c>
    </row>
    <row r="140" spans="1:16" ht="12.75" customHeight="1">
      <c r="A140" s="7">
        <v>10</v>
      </c>
      <c r="B140" s="7" t="s">
        <v>7</v>
      </c>
      <c r="C140" s="7" t="s">
        <v>1213</v>
      </c>
      <c r="D140" s="4">
        <v>2014</v>
      </c>
      <c r="E140" s="19" t="s">
        <v>45</v>
      </c>
      <c r="F140" s="7">
        <v>24</v>
      </c>
      <c r="G140" s="19" t="str">
        <f t="shared" si="6"/>
        <v>16</v>
      </c>
      <c r="H140" s="19" t="str">
        <f t="shared" si="7"/>
        <v>32</v>
      </c>
      <c r="I140" s="19" t="str">
        <f t="shared" si="8"/>
        <v>51</v>
      </c>
      <c r="J140" s="7" t="s">
        <v>433</v>
      </c>
      <c r="K140" s="7" t="s">
        <v>436</v>
      </c>
      <c r="L140" s="7" t="s">
        <v>67</v>
      </c>
      <c r="M140" s="7" t="s">
        <v>51</v>
      </c>
      <c r="N140" s="7" t="s">
        <v>51</v>
      </c>
      <c r="O140" s="7" t="s">
        <v>75</v>
      </c>
      <c r="P140" s="7" t="s">
        <v>51</v>
      </c>
    </row>
    <row r="141" spans="1:16" ht="12.75" customHeight="1">
      <c r="A141" s="7">
        <v>10</v>
      </c>
      <c r="B141" s="7" t="s">
        <v>7</v>
      </c>
      <c r="C141" s="7" t="s">
        <v>1214</v>
      </c>
      <c r="D141" s="4">
        <v>2014</v>
      </c>
      <c r="E141" s="19" t="s">
        <v>45</v>
      </c>
      <c r="F141" s="7">
        <v>24</v>
      </c>
      <c r="G141" s="19" t="str">
        <f t="shared" si="6"/>
        <v>16</v>
      </c>
      <c r="H141" s="19" t="str">
        <f t="shared" si="7"/>
        <v>32</v>
      </c>
      <c r="I141" s="19" t="str">
        <f t="shared" si="8"/>
        <v>55</v>
      </c>
      <c r="J141" s="7" t="s">
        <v>423</v>
      </c>
      <c r="K141" s="7" t="s">
        <v>151</v>
      </c>
      <c r="L141" s="7" t="s">
        <v>49</v>
      </c>
      <c r="M141" s="7" t="s">
        <v>51</v>
      </c>
      <c r="N141" s="7" t="s">
        <v>51</v>
      </c>
      <c r="O141" s="7" t="s">
        <v>75</v>
      </c>
      <c r="P141" s="7" t="s">
        <v>51</v>
      </c>
    </row>
    <row r="142" spans="1:16" ht="12.75" customHeight="1">
      <c r="A142" s="7">
        <v>10</v>
      </c>
      <c r="B142" s="7" t="s">
        <v>7</v>
      </c>
      <c r="C142" s="7" t="s">
        <v>1215</v>
      </c>
      <c r="D142" s="4">
        <v>2014</v>
      </c>
      <c r="E142" s="19" t="s">
        <v>45</v>
      </c>
      <c r="F142" s="7">
        <v>24</v>
      </c>
      <c r="G142" s="19" t="str">
        <f t="shared" si="6"/>
        <v>16</v>
      </c>
      <c r="H142" s="19" t="str">
        <f t="shared" si="7"/>
        <v>32</v>
      </c>
      <c r="I142" s="19" t="str">
        <f t="shared" si="8"/>
        <v>59</v>
      </c>
      <c r="J142" s="7" t="s">
        <v>65</v>
      </c>
      <c r="K142" s="7" t="s">
        <v>66</v>
      </c>
      <c r="L142" s="7" t="s">
        <v>67</v>
      </c>
      <c r="M142" s="7" t="s">
        <v>51</v>
      </c>
      <c r="N142" s="7" t="s">
        <v>51</v>
      </c>
      <c r="O142" s="7" t="s">
        <v>75</v>
      </c>
      <c r="P142" s="7" t="s">
        <v>51</v>
      </c>
    </row>
    <row r="143" spans="1:16" ht="12.75" customHeight="1">
      <c r="A143" s="7">
        <v>10</v>
      </c>
      <c r="B143" s="7" t="s">
        <v>7</v>
      </c>
      <c r="C143" s="7" t="s">
        <v>1216</v>
      </c>
      <c r="D143" s="4">
        <v>2014</v>
      </c>
      <c r="E143" s="19" t="s">
        <v>45</v>
      </c>
      <c r="F143" s="7">
        <v>24</v>
      </c>
      <c r="G143" s="19" t="str">
        <f t="shared" si="6"/>
        <v>16</v>
      </c>
      <c r="H143" s="19" t="str">
        <f t="shared" si="7"/>
        <v>33</v>
      </c>
      <c r="I143" s="19" t="str">
        <f t="shared" si="8"/>
        <v>05</v>
      </c>
      <c r="J143" s="7" t="s">
        <v>583</v>
      </c>
      <c r="K143" s="7" t="s">
        <v>66</v>
      </c>
      <c r="L143" s="7" t="s">
        <v>67</v>
      </c>
      <c r="M143" s="7" t="s">
        <v>51</v>
      </c>
      <c r="N143" s="7" t="s">
        <v>51</v>
      </c>
      <c r="O143" s="7" t="s">
        <v>75</v>
      </c>
      <c r="P143" s="7" t="s">
        <v>51</v>
      </c>
    </row>
    <row r="144" spans="1:16" ht="12.75" customHeight="1">
      <c r="A144" s="7">
        <v>10</v>
      </c>
      <c r="B144" s="7" t="s">
        <v>7</v>
      </c>
      <c r="C144" s="7" t="s">
        <v>1217</v>
      </c>
      <c r="D144" s="4">
        <v>2014</v>
      </c>
      <c r="E144" s="19" t="s">
        <v>45</v>
      </c>
      <c r="F144" s="7">
        <v>24</v>
      </c>
      <c r="G144" s="19" t="str">
        <f t="shared" si="6"/>
        <v>16</v>
      </c>
      <c r="H144" s="19" t="str">
        <f t="shared" si="7"/>
        <v>33</v>
      </c>
      <c r="I144" s="19" t="str">
        <f t="shared" si="8"/>
        <v>37</v>
      </c>
      <c r="J144" s="7" t="s">
        <v>53</v>
      </c>
      <c r="K144" s="7" t="s">
        <v>1072</v>
      </c>
      <c r="L144" s="7" t="s">
        <v>49</v>
      </c>
      <c r="M144" s="7" t="s">
        <v>51</v>
      </c>
      <c r="N144" s="7" t="s">
        <v>51</v>
      </c>
      <c r="O144" s="7" t="s">
        <v>51</v>
      </c>
      <c r="P144" s="7" t="s">
        <v>51</v>
      </c>
    </row>
    <row r="145" spans="1:16" ht="12.75" customHeight="1">
      <c r="A145" s="7">
        <v>10</v>
      </c>
      <c r="B145" s="7" t="s">
        <v>7</v>
      </c>
      <c r="C145" s="7" t="s">
        <v>1218</v>
      </c>
      <c r="D145" s="4">
        <v>2014</v>
      </c>
      <c r="E145" s="19" t="s">
        <v>45</v>
      </c>
      <c r="F145" s="7">
        <v>24</v>
      </c>
      <c r="G145" s="19" t="str">
        <f t="shared" si="6"/>
        <v>16</v>
      </c>
      <c r="H145" s="19" t="str">
        <f t="shared" si="7"/>
        <v>33</v>
      </c>
      <c r="I145" s="19" t="str">
        <f t="shared" si="8"/>
        <v>54</v>
      </c>
      <c r="J145" s="7" t="s">
        <v>71</v>
      </c>
      <c r="K145" s="7" t="s">
        <v>72</v>
      </c>
      <c r="L145" s="7" t="s">
        <v>49</v>
      </c>
      <c r="M145" s="7" t="s">
        <v>51</v>
      </c>
      <c r="N145" s="7" t="s">
        <v>51</v>
      </c>
      <c r="O145" s="7" t="s">
        <v>51</v>
      </c>
      <c r="P145" s="7" t="s">
        <v>51</v>
      </c>
    </row>
    <row r="146" spans="1:16" ht="12.75" customHeight="1">
      <c r="A146" s="7">
        <v>10</v>
      </c>
      <c r="B146" s="7" t="s">
        <v>7</v>
      </c>
      <c r="C146" s="7" t="s">
        <v>1219</v>
      </c>
      <c r="D146" s="4">
        <v>2014</v>
      </c>
      <c r="E146" s="19" t="s">
        <v>45</v>
      </c>
      <c r="F146" s="7">
        <v>24</v>
      </c>
      <c r="G146" s="19" t="str">
        <f t="shared" si="6"/>
        <v>16</v>
      </c>
      <c r="H146" s="19" t="str">
        <f t="shared" si="7"/>
        <v>34</v>
      </c>
      <c r="I146" s="19" t="str">
        <f t="shared" si="8"/>
        <v>46</v>
      </c>
      <c r="J146" s="7" t="s">
        <v>71</v>
      </c>
      <c r="K146" s="7" t="s">
        <v>72</v>
      </c>
      <c r="L146" s="7" t="s">
        <v>49</v>
      </c>
      <c r="M146" s="7" t="s">
        <v>51</v>
      </c>
      <c r="N146" s="7" t="s">
        <v>51</v>
      </c>
      <c r="O146" s="7" t="s">
        <v>51</v>
      </c>
      <c r="P146" s="7" t="s">
        <v>51</v>
      </c>
    </row>
    <row r="147" spans="1:16" ht="12.75" customHeight="1">
      <c r="A147" s="7">
        <v>10</v>
      </c>
      <c r="B147" s="7" t="s">
        <v>7</v>
      </c>
      <c r="C147" s="7" t="s">
        <v>1220</v>
      </c>
      <c r="D147" s="4">
        <v>2014</v>
      </c>
      <c r="E147" s="19" t="s">
        <v>45</v>
      </c>
      <c r="F147" s="7">
        <v>24</v>
      </c>
      <c r="G147" s="19" t="str">
        <f t="shared" si="6"/>
        <v>16</v>
      </c>
      <c r="H147" s="19" t="str">
        <f t="shared" si="7"/>
        <v>35</v>
      </c>
      <c r="I147" s="19" t="str">
        <f t="shared" si="8"/>
        <v>08</v>
      </c>
      <c r="J147" s="7" t="s">
        <v>433</v>
      </c>
      <c r="K147" s="7" t="s">
        <v>439</v>
      </c>
      <c r="L147" s="7" t="s">
        <v>67</v>
      </c>
      <c r="M147" s="7" t="s">
        <v>51</v>
      </c>
      <c r="N147" s="7" t="s">
        <v>51</v>
      </c>
      <c r="O147" s="7" t="s">
        <v>75</v>
      </c>
      <c r="P147" s="7" t="s">
        <v>51</v>
      </c>
    </row>
    <row r="148" spans="1:16" ht="12.75" customHeight="1">
      <c r="A148" s="7">
        <v>10</v>
      </c>
      <c r="B148" s="7" t="s">
        <v>7</v>
      </c>
      <c r="C148" s="7" t="s">
        <v>1221</v>
      </c>
      <c r="D148" s="4">
        <v>2014</v>
      </c>
      <c r="E148" s="19" t="s">
        <v>45</v>
      </c>
      <c r="F148" s="7">
        <v>24</v>
      </c>
      <c r="G148" s="19" t="str">
        <f t="shared" si="6"/>
        <v>16</v>
      </c>
      <c r="H148" s="19" t="str">
        <f t="shared" si="7"/>
        <v>35</v>
      </c>
      <c r="I148" s="19" t="str">
        <f t="shared" si="8"/>
        <v>20</v>
      </c>
      <c r="J148" s="7" t="s">
        <v>53</v>
      </c>
      <c r="K148" s="7" t="s">
        <v>1102</v>
      </c>
      <c r="L148" s="7" t="s">
        <v>49</v>
      </c>
      <c r="M148" s="7" t="s">
        <v>75</v>
      </c>
      <c r="N148" s="7" t="s">
        <v>75</v>
      </c>
      <c r="O148" s="7" t="s">
        <v>75</v>
      </c>
      <c r="P148" s="7" t="s">
        <v>51</v>
      </c>
    </row>
    <row r="149" spans="1:16" ht="12.75" customHeight="1">
      <c r="A149" s="7">
        <v>10</v>
      </c>
      <c r="B149" s="7" t="s">
        <v>7</v>
      </c>
      <c r="C149" s="7" t="s">
        <v>1222</v>
      </c>
      <c r="D149" s="4">
        <v>2014</v>
      </c>
      <c r="E149" s="19" t="s">
        <v>45</v>
      </c>
      <c r="F149" s="7">
        <v>24</v>
      </c>
      <c r="G149" s="19" t="str">
        <f t="shared" si="6"/>
        <v>16</v>
      </c>
      <c r="H149" s="19" t="str">
        <f t="shared" si="7"/>
        <v>35</v>
      </c>
      <c r="I149" s="19" t="str">
        <f t="shared" si="8"/>
        <v>24</v>
      </c>
      <c r="J149" s="7" t="s">
        <v>583</v>
      </c>
      <c r="K149" s="7" t="s">
        <v>66</v>
      </c>
      <c r="L149" s="7" t="s">
        <v>67</v>
      </c>
      <c r="M149" s="7" t="s">
        <v>75</v>
      </c>
      <c r="N149" s="7" t="s">
        <v>55</v>
      </c>
      <c r="O149" s="7" t="s">
        <v>50</v>
      </c>
      <c r="P149" s="7" t="s">
        <v>51</v>
      </c>
    </row>
    <row r="150" spans="1:16" ht="12.75" customHeight="1">
      <c r="A150" s="7">
        <v>10</v>
      </c>
      <c r="B150" s="7" t="s">
        <v>7</v>
      </c>
      <c r="C150" s="7" t="s">
        <v>1223</v>
      </c>
      <c r="D150" s="4">
        <v>2014</v>
      </c>
      <c r="E150" s="19" t="s">
        <v>45</v>
      </c>
      <c r="F150" s="7">
        <v>24</v>
      </c>
      <c r="G150" s="19" t="str">
        <f t="shared" si="6"/>
        <v>16</v>
      </c>
      <c r="H150" s="19" t="str">
        <f t="shared" si="7"/>
        <v>35</v>
      </c>
      <c r="I150" s="19" t="str">
        <f t="shared" si="8"/>
        <v>54</v>
      </c>
      <c r="J150" s="7" t="s">
        <v>433</v>
      </c>
      <c r="K150" s="7" t="s">
        <v>531</v>
      </c>
      <c r="L150" s="7" t="s">
        <v>67</v>
      </c>
      <c r="M150" s="7" t="s">
        <v>50</v>
      </c>
      <c r="N150" s="7" t="s">
        <v>51</v>
      </c>
      <c r="O150" s="7" t="s">
        <v>60</v>
      </c>
      <c r="P150" s="7" t="s">
        <v>51</v>
      </c>
    </row>
    <row r="151" spans="1:16" ht="12.75" customHeight="1">
      <c r="A151" s="7">
        <v>10</v>
      </c>
      <c r="B151" s="7" t="s">
        <v>7</v>
      </c>
      <c r="C151" s="7" t="s">
        <v>1224</v>
      </c>
      <c r="D151" s="4">
        <v>2014</v>
      </c>
      <c r="E151" s="19" t="s">
        <v>45</v>
      </c>
      <c r="F151" s="7">
        <v>24</v>
      </c>
      <c r="G151" s="19" t="str">
        <f t="shared" si="6"/>
        <v>16</v>
      </c>
      <c r="H151" s="19" t="str">
        <f t="shared" si="7"/>
        <v>36</v>
      </c>
      <c r="I151" s="19" t="str">
        <f t="shared" si="8"/>
        <v>45</v>
      </c>
      <c r="J151" s="7" t="s">
        <v>134</v>
      </c>
      <c r="K151" s="7" t="s">
        <v>66</v>
      </c>
      <c r="L151" s="7" t="s">
        <v>67</v>
      </c>
      <c r="M151" s="7" t="s">
        <v>55</v>
      </c>
      <c r="N151" s="7" t="s">
        <v>51</v>
      </c>
      <c r="O151" s="7" t="s">
        <v>60</v>
      </c>
      <c r="P151" s="7" t="s">
        <v>51</v>
      </c>
    </row>
    <row r="152" spans="1:16" ht="12.75" customHeight="1">
      <c r="A152" s="7">
        <v>10</v>
      </c>
      <c r="B152" s="7" t="s">
        <v>7</v>
      </c>
      <c r="C152" s="7" t="s">
        <v>1225</v>
      </c>
      <c r="D152" s="4">
        <v>2014</v>
      </c>
      <c r="E152" s="19" t="s">
        <v>45</v>
      </c>
      <c r="F152" s="7">
        <v>24</v>
      </c>
      <c r="G152" s="19" t="str">
        <f t="shared" si="6"/>
        <v>16</v>
      </c>
      <c r="H152" s="19" t="str">
        <f t="shared" si="7"/>
        <v>37</v>
      </c>
      <c r="I152" s="19" t="str">
        <f t="shared" si="8"/>
        <v>41</v>
      </c>
      <c r="J152" s="7" t="s">
        <v>65</v>
      </c>
      <c r="K152" s="7" t="s">
        <v>66</v>
      </c>
      <c r="L152" s="7" t="s">
        <v>67</v>
      </c>
      <c r="M152" s="7" t="s">
        <v>75</v>
      </c>
      <c r="N152" s="7" t="s">
        <v>51</v>
      </c>
      <c r="O152" s="7" t="s">
        <v>75</v>
      </c>
      <c r="P152" s="7" t="s">
        <v>51</v>
      </c>
    </row>
    <row r="153" spans="1:16" ht="12.75" customHeight="1">
      <c r="A153" s="7">
        <v>10</v>
      </c>
      <c r="B153" s="7" t="s">
        <v>7</v>
      </c>
      <c r="C153" s="7" t="s">
        <v>1226</v>
      </c>
      <c r="D153" s="4">
        <v>2014</v>
      </c>
      <c r="E153" s="19" t="s">
        <v>45</v>
      </c>
      <c r="F153" s="7">
        <v>24</v>
      </c>
      <c r="G153" s="19" t="str">
        <f t="shared" si="6"/>
        <v>16</v>
      </c>
      <c r="H153" s="19" t="str">
        <f t="shared" si="7"/>
        <v>38</v>
      </c>
      <c r="I153" s="19" t="str">
        <f t="shared" si="8"/>
        <v>10</v>
      </c>
      <c r="J153" s="7" t="s">
        <v>53</v>
      </c>
      <c r="K153" s="7" t="s">
        <v>1227</v>
      </c>
      <c r="L153" s="7" t="s">
        <v>49</v>
      </c>
      <c r="M153" s="7" t="s">
        <v>75</v>
      </c>
      <c r="N153" s="7" t="s">
        <v>51</v>
      </c>
      <c r="O153" s="7" t="s">
        <v>75</v>
      </c>
      <c r="P153" s="7" t="s">
        <v>51</v>
      </c>
    </row>
    <row r="154" spans="1:16" ht="12.75" customHeight="1">
      <c r="A154" s="7">
        <v>10</v>
      </c>
      <c r="B154" s="7" t="s">
        <v>7</v>
      </c>
      <c r="C154" s="7" t="s">
        <v>1228</v>
      </c>
      <c r="D154" s="4">
        <v>2014</v>
      </c>
      <c r="E154" s="19" t="s">
        <v>45</v>
      </c>
      <c r="F154" s="7">
        <v>24</v>
      </c>
      <c r="G154" s="19" t="str">
        <f t="shared" si="6"/>
        <v>16</v>
      </c>
      <c r="H154" s="19" t="str">
        <f t="shared" si="7"/>
        <v>38</v>
      </c>
      <c r="I154" s="19" t="str">
        <f t="shared" si="8"/>
        <v>15</v>
      </c>
      <c r="J154" s="7" t="s">
        <v>65</v>
      </c>
      <c r="K154" s="7" t="s">
        <v>66</v>
      </c>
      <c r="L154" s="7" t="s">
        <v>67</v>
      </c>
      <c r="M154" s="7" t="s">
        <v>75</v>
      </c>
      <c r="N154" s="7" t="s">
        <v>51</v>
      </c>
      <c r="O154" s="7" t="s">
        <v>50</v>
      </c>
      <c r="P154" s="7" t="s">
        <v>51</v>
      </c>
    </row>
    <row r="155" spans="1:16" ht="12.75" customHeight="1">
      <c r="A155" s="7">
        <v>10</v>
      </c>
      <c r="B155" s="7" t="s">
        <v>7</v>
      </c>
      <c r="C155" s="7" t="s">
        <v>1229</v>
      </c>
      <c r="D155" s="4">
        <v>2014</v>
      </c>
      <c r="E155" s="19" t="s">
        <v>45</v>
      </c>
      <c r="F155" s="7">
        <v>24</v>
      </c>
      <c r="G155" s="19" t="str">
        <f t="shared" si="6"/>
        <v>16</v>
      </c>
      <c r="H155" s="19" t="str">
        <f t="shared" si="7"/>
        <v>38</v>
      </c>
      <c r="I155" s="19" t="str">
        <f t="shared" si="8"/>
        <v>41</v>
      </c>
      <c r="J155" s="7" t="s">
        <v>53</v>
      </c>
      <c r="K155" s="7" t="s">
        <v>1230</v>
      </c>
      <c r="L155" s="7" t="s">
        <v>49</v>
      </c>
      <c r="M155" s="7" t="s">
        <v>50</v>
      </c>
      <c r="N155" s="7" t="s">
        <v>51</v>
      </c>
      <c r="O155" s="7" t="s">
        <v>50</v>
      </c>
      <c r="P155" s="7" t="s">
        <v>51</v>
      </c>
    </row>
    <row r="156" spans="1:16" ht="12.75" customHeight="1">
      <c r="A156" s="7">
        <v>10</v>
      </c>
      <c r="B156" s="7" t="s">
        <v>7</v>
      </c>
      <c r="C156" s="7" t="s">
        <v>1231</v>
      </c>
      <c r="D156" s="4">
        <v>2014</v>
      </c>
      <c r="E156" s="19" t="s">
        <v>45</v>
      </c>
      <c r="F156" s="7">
        <v>24</v>
      </c>
      <c r="G156" s="19" t="str">
        <f t="shared" si="6"/>
        <v>16</v>
      </c>
      <c r="H156" s="19" t="str">
        <f t="shared" si="7"/>
        <v>39</v>
      </c>
      <c r="I156" s="19" t="str">
        <f t="shared" si="8"/>
        <v>01</v>
      </c>
      <c r="J156" s="7" t="s">
        <v>134</v>
      </c>
      <c r="K156" s="7" t="s">
        <v>66</v>
      </c>
      <c r="L156" s="7" t="s">
        <v>67</v>
      </c>
      <c r="M156" s="7" t="s">
        <v>50</v>
      </c>
      <c r="N156" s="7" t="s">
        <v>51</v>
      </c>
      <c r="O156" s="7" t="s">
        <v>50</v>
      </c>
      <c r="P156" s="7" t="s">
        <v>51</v>
      </c>
    </row>
    <row r="157" spans="1:16" ht="12.75" customHeight="1">
      <c r="A157" s="7">
        <v>10</v>
      </c>
      <c r="B157" s="7" t="s">
        <v>7</v>
      </c>
      <c r="C157" s="7" t="s">
        <v>1232</v>
      </c>
      <c r="D157" s="4">
        <v>2014</v>
      </c>
      <c r="E157" s="19" t="s">
        <v>45</v>
      </c>
      <c r="F157" s="7">
        <v>24</v>
      </c>
      <c r="G157" s="19" t="str">
        <f t="shared" si="6"/>
        <v>16</v>
      </c>
      <c r="H157" s="19" t="str">
        <f t="shared" si="7"/>
        <v>39</v>
      </c>
      <c r="I157" s="19" t="str">
        <f t="shared" si="8"/>
        <v>43</v>
      </c>
      <c r="J157" s="7" t="s">
        <v>134</v>
      </c>
      <c r="K157" s="7" t="s">
        <v>66</v>
      </c>
      <c r="L157" s="7" t="s">
        <v>67</v>
      </c>
      <c r="M157" s="7" t="s">
        <v>75</v>
      </c>
      <c r="N157" s="7" t="s">
        <v>51</v>
      </c>
      <c r="O157" s="7" t="s">
        <v>50</v>
      </c>
      <c r="P157" s="7" t="s">
        <v>51</v>
      </c>
    </row>
    <row r="158" spans="1:16" ht="12.75" customHeight="1">
      <c r="A158" s="7">
        <v>10</v>
      </c>
      <c r="B158" s="7" t="s">
        <v>7</v>
      </c>
      <c r="C158" s="7" t="s">
        <v>1233</v>
      </c>
      <c r="D158" s="4">
        <v>2014</v>
      </c>
      <c r="E158" s="19" t="s">
        <v>45</v>
      </c>
      <c r="F158" s="7">
        <v>24</v>
      </c>
      <c r="G158" s="19" t="str">
        <f t="shared" si="6"/>
        <v>16</v>
      </c>
      <c r="H158" s="19" t="str">
        <f t="shared" si="7"/>
        <v>40</v>
      </c>
      <c r="I158" s="19" t="str">
        <f t="shared" si="8"/>
        <v>25</v>
      </c>
      <c r="J158" s="7" t="s">
        <v>433</v>
      </c>
      <c r="K158" s="7" t="s">
        <v>436</v>
      </c>
      <c r="L158" s="7" t="s">
        <v>67</v>
      </c>
      <c r="M158" s="7" t="s">
        <v>75</v>
      </c>
      <c r="N158" s="7" t="s">
        <v>51</v>
      </c>
      <c r="O158" s="7" t="s">
        <v>51</v>
      </c>
      <c r="P158" s="7" t="s">
        <v>50</v>
      </c>
    </row>
    <row r="159" spans="1:16" ht="12.75" customHeight="1">
      <c r="A159" s="7">
        <v>10</v>
      </c>
      <c r="B159" s="7" t="s">
        <v>7</v>
      </c>
      <c r="C159" s="7" t="s">
        <v>1233</v>
      </c>
      <c r="D159" s="4">
        <v>2014</v>
      </c>
      <c r="E159" s="19" t="s">
        <v>45</v>
      </c>
      <c r="F159" s="7">
        <v>24</v>
      </c>
      <c r="G159" s="19" t="str">
        <f t="shared" si="6"/>
        <v>16</v>
      </c>
      <c r="H159" s="19" t="str">
        <f t="shared" si="7"/>
        <v>40</v>
      </c>
      <c r="I159" s="19" t="str">
        <f t="shared" si="8"/>
        <v>25</v>
      </c>
      <c r="J159" s="7" t="s">
        <v>423</v>
      </c>
      <c r="K159" s="7" t="s">
        <v>151</v>
      </c>
      <c r="L159" s="7" t="s">
        <v>49</v>
      </c>
      <c r="M159" s="7" t="s">
        <v>75</v>
      </c>
      <c r="N159" s="7" t="s">
        <v>51</v>
      </c>
      <c r="O159" s="7" t="s">
        <v>51</v>
      </c>
      <c r="P159" s="7" t="s">
        <v>50</v>
      </c>
    </row>
    <row r="160" spans="1:16" ht="12.75" customHeight="1">
      <c r="A160" s="7">
        <v>10</v>
      </c>
      <c r="B160" s="7" t="s">
        <v>7</v>
      </c>
      <c r="C160" s="7" t="s">
        <v>1234</v>
      </c>
      <c r="D160" s="4">
        <v>2014</v>
      </c>
      <c r="E160" s="19" t="s">
        <v>45</v>
      </c>
      <c r="F160" s="7">
        <v>24</v>
      </c>
      <c r="G160" s="19" t="str">
        <f t="shared" si="6"/>
        <v>16</v>
      </c>
      <c r="H160" s="19" t="str">
        <f t="shared" si="7"/>
        <v>40</v>
      </c>
      <c r="I160" s="19" t="str">
        <f t="shared" si="8"/>
        <v>32</v>
      </c>
      <c r="J160" s="7" t="s">
        <v>583</v>
      </c>
      <c r="K160" s="7" t="s">
        <v>66</v>
      </c>
      <c r="L160" s="7" t="s">
        <v>67</v>
      </c>
      <c r="M160" s="7" t="s">
        <v>75</v>
      </c>
      <c r="N160" s="7" t="s">
        <v>51</v>
      </c>
      <c r="O160" s="7" t="s">
        <v>51</v>
      </c>
      <c r="P160" s="7" t="s">
        <v>51</v>
      </c>
    </row>
    <row r="161" spans="1:16" ht="12.75" customHeight="1">
      <c r="A161" s="7">
        <v>10</v>
      </c>
      <c r="B161" s="7" t="s">
        <v>7</v>
      </c>
      <c r="C161" s="7" t="s">
        <v>1235</v>
      </c>
      <c r="D161" s="4">
        <v>2014</v>
      </c>
      <c r="E161" s="19" t="s">
        <v>45</v>
      </c>
      <c r="F161" s="7">
        <v>24</v>
      </c>
      <c r="G161" s="19" t="str">
        <f t="shared" si="6"/>
        <v>16</v>
      </c>
      <c r="H161" s="19" t="str">
        <f t="shared" si="7"/>
        <v>41</v>
      </c>
      <c r="I161" s="19" t="str">
        <f t="shared" si="8"/>
        <v>26</v>
      </c>
      <c r="J161" s="7" t="s">
        <v>423</v>
      </c>
      <c r="K161" s="7" t="s">
        <v>151</v>
      </c>
      <c r="L161" s="7" t="s">
        <v>67</v>
      </c>
      <c r="M161" s="7" t="s">
        <v>75</v>
      </c>
      <c r="N161" s="7" t="s">
        <v>51</v>
      </c>
      <c r="O161" s="7" t="s">
        <v>51</v>
      </c>
      <c r="P161" s="7" t="s">
        <v>51</v>
      </c>
    </row>
    <row r="162" spans="1:16" ht="12.75" customHeight="1">
      <c r="A162" s="7">
        <v>10</v>
      </c>
      <c r="B162" s="7" t="s">
        <v>7</v>
      </c>
      <c r="C162" s="7" t="s">
        <v>1236</v>
      </c>
      <c r="D162" s="4">
        <v>2014</v>
      </c>
      <c r="E162" s="19" t="s">
        <v>45</v>
      </c>
      <c r="F162" s="7">
        <v>24</v>
      </c>
      <c r="G162" s="19" t="str">
        <f t="shared" si="6"/>
        <v>16</v>
      </c>
      <c r="H162" s="19" t="str">
        <f t="shared" si="7"/>
        <v>41</v>
      </c>
      <c r="I162" s="19" t="str">
        <f t="shared" si="8"/>
        <v>37</v>
      </c>
      <c r="J162" s="7" t="s">
        <v>433</v>
      </c>
      <c r="K162" s="7" t="s">
        <v>746</v>
      </c>
      <c r="L162" s="7" t="s">
        <v>67</v>
      </c>
      <c r="M162" s="7" t="s">
        <v>75</v>
      </c>
      <c r="N162" s="7" t="s">
        <v>51</v>
      </c>
      <c r="O162" s="7" t="s">
        <v>51</v>
      </c>
      <c r="P162" s="7" t="s">
        <v>75</v>
      </c>
    </row>
    <row r="163" spans="1:16" ht="12.75" customHeight="1">
      <c r="A163" s="7">
        <v>10</v>
      </c>
      <c r="B163" s="7" t="s">
        <v>7</v>
      </c>
      <c r="C163" s="7" t="s">
        <v>1237</v>
      </c>
      <c r="D163" s="4">
        <v>2014</v>
      </c>
      <c r="E163" s="19" t="s">
        <v>45</v>
      </c>
      <c r="F163" s="7">
        <v>24</v>
      </c>
      <c r="G163" s="19" t="str">
        <f t="shared" si="6"/>
        <v>16</v>
      </c>
      <c r="H163" s="19" t="str">
        <f t="shared" si="7"/>
        <v>42</v>
      </c>
      <c r="I163" s="19" t="str">
        <f t="shared" si="8"/>
        <v>05</v>
      </c>
      <c r="J163" s="7" t="s">
        <v>53</v>
      </c>
      <c r="K163" s="7" t="s">
        <v>1078</v>
      </c>
      <c r="L163" s="7" t="s">
        <v>49</v>
      </c>
      <c r="M163" s="7" t="s">
        <v>51</v>
      </c>
      <c r="N163" s="7" t="s">
        <v>51</v>
      </c>
      <c r="O163" s="7" t="s">
        <v>75</v>
      </c>
      <c r="P163" s="7" t="s">
        <v>51</v>
      </c>
    </row>
    <row r="164" spans="1:16" ht="12.75" customHeight="1">
      <c r="A164" s="7">
        <v>10</v>
      </c>
      <c r="B164" s="7" t="s">
        <v>7</v>
      </c>
      <c r="C164" s="7" t="s">
        <v>1238</v>
      </c>
      <c r="D164" s="4">
        <v>2014</v>
      </c>
      <c r="E164" s="19" t="s">
        <v>45</v>
      </c>
      <c r="F164" s="7">
        <v>24</v>
      </c>
      <c r="G164" s="19" t="str">
        <f t="shared" si="6"/>
        <v>16</v>
      </c>
      <c r="H164" s="19" t="str">
        <f t="shared" si="7"/>
        <v>42</v>
      </c>
      <c r="I164" s="19" t="str">
        <f t="shared" si="8"/>
        <v>08</v>
      </c>
      <c r="J164" s="7" t="s">
        <v>423</v>
      </c>
      <c r="K164" s="7" t="s">
        <v>110</v>
      </c>
      <c r="L164" s="7" t="s">
        <v>49</v>
      </c>
      <c r="M164" s="7" t="s">
        <v>51</v>
      </c>
      <c r="N164" s="7" t="s">
        <v>51</v>
      </c>
      <c r="O164" s="7" t="s">
        <v>75</v>
      </c>
      <c r="P164" s="7" t="s">
        <v>75</v>
      </c>
    </row>
    <row r="165" spans="1:16" ht="12.75" customHeight="1">
      <c r="A165" s="7">
        <v>10</v>
      </c>
      <c r="B165" s="7" t="s">
        <v>7</v>
      </c>
      <c r="C165" s="7" t="s">
        <v>1239</v>
      </c>
      <c r="D165" s="4">
        <v>2014</v>
      </c>
      <c r="E165" s="19" t="s">
        <v>45</v>
      </c>
      <c r="F165" s="7">
        <v>24</v>
      </c>
      <c r="G165" s="19" t="str">
        <f t="shared" si="6"/>
        <v>16</v>
      </c>
      <c r="H165" s="19" t="str">
        <f t="shared" si="7"/>
        <v>46</v>
      </c>
      <c r="I165" s="19" t="str">
        <f t="shared" si="8"/>
        <v>23</v>
      </c>
      <c r="J165" s="7" t="s">
        <v>134</v>
      </c>
      <c r="K165" s="7" t="s">
        <v>66</v>
      </c>
      <c r="L165" s="7" t="s">
        <v>67</v>
      </c>
      <c r="M165" s="7" t="s">
        <v>51</v>
      </c>
      <c r="N165" s="7" t="s">
        <v>51</v>
      </c>
      <c r="O165" s="7" t="s">
        <v>51</v>
      </c>
      <c r="P165" s="7" t="s">
        <v>75</v>
      </c>
    </row>
    <row r="166" spans="1:16" ht="12.75" customHeight="1">
      <c r="A166" s="7">
        <v>10</v>
      </c>
      <c r="B166" s="7" t="s">
        <v>7</v>
      </c>
      <c r="C166" s="7" t="s">
        <v>1240</v>
      </c>
      <c r="D166" s="4">
        <v>2014</v>
      </c>
      <c r="E166" s="19" t="s">
        <v>45</v>
      </c>
      <c r="F166" s="7">
        <v>24</v>
      </c>
      <c r="G166" s="19" t="str">
        <f t="shared" si="6"/>
        <v>16</v>
      </c>
      <c r="H166" s="19" t="str">
        <f t="shared" si="7"/>
        <v>46</v>
      </c>
      <c r="I166" s="19" t="str">
        <f t="shared" si="8"/>
        <v>28</v>
      </c>
      <c r="J166" s="7" t="s">
        <v>433</v>
      </c>
      <c r="K166" s="7" t="s">
        <v>468</v>
      </c>
      <c r="L166" s="7" t="s">
        <v>67</v>
      </c>
      <c r="M166" s="7" t="s">
        <v>75</v>
      </c>
      <c r="N166" s="7" t="s">
        <v>51</v>
      </c>
      <c r="O166" s="7" t="s">
        <v>75</v>
      </c>
      <c r="P166" s="7" t="s">
        <v>75</v>
      </c>
    </row>
    <row r="167" spans="1:16" ht="12.75" customHeight="1">
      <c r="A167" s="7">
        <v>10</v>
      </c>
      <c r="B167" s="7" t="s">
        <v>7</v>
      </c>
      <c r="C167" s="7" t="s">
        <v>1241</v>
      </c>
      <c r="D167" s="4">
        <v>2014</v>
      </c>
      <c r="E167" s="19" t="s">
        <v>45</v>
      </c>
      <c r="F167" s="7">
        <v>24</v>
      </c>
      <c r="G167" s="19" t="str">
        <f t="shared" si="6"/>
        <v>16</v>
      </c>
      <c r="H167" s="19" t="str">
        <f t="shared" si="7"/>
        <v>46</v>
      </c>
      <c r="I167" s="19" t="str">
        <f t="shared" si="8"/>
        <v>30</v>
      </c>
      <c r="J167" s="7" t="s">
        <v>53</v>
      </c>
      <c r="K167" s="7" t="s">
        <v>1102</v>
      </c>
      <c r="L167" s="7" t="s">
        <v>49</v>
      </c>
      <c r="M167" s="7" t="s">
        <v>75</v>
      </c>
      <c r="N167" s="7" t="s">
        <v>51</v>
      </c>
      <c r="O167" s="7" t="s">
        <v>51</v>
      </c>
      <c r="P167" s="7" t="s">
        <v>75</v>
      </c>
    </row>
    <row r="168" spans="1:16" ht="12.75" customHeight="1">
      <c r="A168" s="7">
        <v>10</v>
      </c>
      <c r="B168" s="7" t="s">
        <v>7</v>
      </c>
      <c r="C168" s="7" t="s">
        <v>1242</v>
      </c>
      <c r="D168" s="4">
        <v>2014</v>
      </c>
      <c r="E168" s="19" t="s">
        <v>45</v>
      </c>
      <c r="F168" s="7">
        <v>24</v>
      </c>
      <c r="G168" s="19" t="str">
        <f t="shared" si="6"/>
        <v>16</v>
      </c>
      <c r="H168" s="19" t="str">
        <f t="shared" si="7"/>
        <v>46</v>
      </c>
      <c r="I168" s="19" t="str">
        <f t="shared" si="8"/>
        <v>41</v>
      </c>
      <c r="J168" s="7" t="s">
        <v>53</v>
      </c>
      <c r="K168" s="7" t="s">
        <v>1243</v>
      </c>
      <c r="L168" s="7" t="s">
        <v>49</v>
      </c>
      <c r="M168" s="7" t="s">
        <v>51</v>
      </c>
      <c r="N168" s="7" t="s">
        <v>51</v>
      </c>
      <c r="O168" s="7" t="s">
        <v>51</v>
      </c>
      <c r="P168" s="7" t="s">
        <v>75</v>
      </c>
    </row>
    <row r="169" spans="1:16" ht="12.75" customHeight="1">
      <c r="A169" s="7">
        <v>10</v>
      </c>
      <c r="B169" s="7" t="s">
        <v>7</v>
      </c>
      <c r="C169" s="7" t="s">
        <v>1244</v>
      </c>
      <c r="D169" s="4">
        <v>2014</v>
      </c>
      <c r="E169" s="19" t="s">
        <v>45</v>
      </c>
      <c r="F169" s="7">
        <v>24</v>
      </c>
      <c r="G169" s="19" t="str">
        <f t="shared" si="6"/>
        <v>16</v>
      </c>
      <c r="H169" s="19" t="str">
        <f t="shared" si="7"/>
        <v>46</v>
      </c>
      <c r="I169" s="19" t="str">
        <f t="shared" si="8"/>
        <v>44</v>
      </c>
      <c r="J169" s="7" t="s">
        <v>423</v>
      </c>
      <c r="K169" s="7" t="s">
        <v>151</v>
      </c>
      <c r="L169" s="7" t="s">
        <v>49</v>
      </c>
      <c r="M169" s="7" t="s">
        <v>51</v>
      </c>
      <c r="N169" s="7" t="s">
        <v>51</v>
      </c>
      <c r="O169" s="7" t="s">
        <v>75</v>
      </c>
      <c r="P169" s="7" t="s">
        <v>75</v>
      </c>
    </row>
    <row r="170" spans="1:16" ht="12.75" customHeight="1">
      <c r="A170" s="7">
        <v>10</v>
      </c>
      <c r="B170" s="7" t="s">
        <v>7</v>
      </c>
      <c r="C170" s="7" t="s">
        <v>1245</v>
      </c>
      <c r="D170" s="4">
        <v>2014</v>
      </c>
      <c r="E170" s="19" t="s">
        <v>45</v>
      </c>
      <c r="F170" s="7">
        <v>24</v>
      </c>
      <c r="G170" s="19" t="str">
        <f t="shared" si="6"/>
        <v>16</v>
      </c>
      <c r="H170" s="19" t="str">
        <f t="shared" si="7"/>
        <v>46</v>
      </c>
      <c r="I170" s="19" t="str">
        <f t="shared" si="8"/>
        <v>49</v>
      </c>
      <c r="J170" s="7" t="s">
        <v>53</v>
      </c>
      <c r="K170" s="7" t="s">
        <v>1246</v>
      </c>
      <c r="L170" s="7" t="s">
        <v>49</v>
      </c>
      <c r="M170" s="7" t="s">
        <v>51</v>
      </c>
      <c r="N170" s="7" t="s">
        <v>51</v>
      </c>
      <c r="O170" s="7" t="s">
        <v>75</v>
      </c>
      <c r="P170" s="7" t="s">
        <v>75</v>
      </c>
    </row>
    <row r="171" spans="1:16" ht="12.75" customHeight="1">
      <c r="A171" s="7">
        <v>10</v>
      </c>
      <c r="B171" s="7" t="s">
        <v>7</v>
      </c>
      <c r="C171" s="7" t="s">
        <v>1247</v>
      </c>
      <c r="D171" s="4">
        <v>2014</v>
      </c>
      <c r="E171" s="19" t="s">
        <v>45</v>
      </c>
      <c r="F171" s="7">
        <v>24</v>
      </c>
      <c r="G171" s="19" t="str">
        <f t="shared" si="6"/>
        <v>16</v>
      </c>
      <c r="H171" s="19" t="str">
        <f t="shared" si="7"/>
        <v>46</v>
      </c>
      <c r="I171" s="19" t="str">
        <f t="shared" si="8"/>
        <v>51</v>
      </c>
      <c r="J171" s="7" t="s">
        <v>53</v>
      </c>
      <c r="K171" s="7" t="s">
        <v>1248</v>
      </c>
      <c r="L171" s="7" t="s">
        <v>49</v>
      </c>
      <c r="M171" s="7" t="s">
        <v>51</v>
      </c>
      <c r="N171" s="7" t="s">
        <v>51</v>
      </c>
      <c r="O171" s="7" t="s">
        <v>75</v>
      </c>
      <c r="P171" s="7" t="s">
        <v>60</v>
      </c>
    </row>
    <row r="172" spans="1:16" ht="12.75" customHeight="1">
      <c r="A172" s="7">
        <v>10</v>
      </c>
      <c r="B172" s="7" t="s">
        <v>7</v>
      </c>
      <c r="C172" s="7" t="s">
        <v>1249</v>
      </c>
      <c r="D172" s="4">
        <v>2014</v>
      </c>
      <c r="E172" s="19" t="s">
        <v>45</v>
      </c>
      <c r="F172" s="7">
        <v>24</v>
      </c>
      <c r="G172" s="19" t="str">
        <f t="shared" si="6"/>
        <v>16</v>
      </c>
      <c r="H172" s="19" t="str">
        <f t="shared" si="7"/>
        <v>46</v>
      </c>
      <c r="I172" s="19" t="str">
        <f t="shared" si="8"/>
        <v>52</v>
      </c>
      <c r="J172" s="7" t="s">
        <v>433</v>
      </c>
      <c r="K172" s="7" t="s">
        <v>550</v>
      </c>
      <c r="L172" s="7" t="s">
        <v>67</v>
      </c>
      <c r="M172" s="7" t="s">
        <v>51</v>
      </c>
      <c r="N172" s="7" t="s">
        <v>51</v>
      </c>
      <c r="O172" s="7" t="s">
        <v>75</v>
      </c>
      <c r="P172" s="7" t="s">
        <v>50</v>
      </c>
    </row>
    <row r="173" spans="1:16" ht="12.75" customHeight="1">
      <c r="A173" s="7">
        <v>10</v>
      </c>
      <c r="B173" s="7" t="s">
        <v>7</v>
      </c>
      <c r="C173" s="7" t="s">
        <v>1250</v>
      </c>
      <c r="D173" s="4">
        <v>2014</v>
      </c>
      <c r="E173" s="19" t="s">
        <v>45</v>
      </c>
      <c r="F173" s="7">
        <v>24</v>
      </c>
      <c r="G173" s="19" t="str">
        <f t="shared" si="6"/>
        <v>16</v>
      </c>
      <c r="H173" s="19" t="str">
        <f t="shared" si="7"/>
        <v>47</v>
      </c>
      <c r="I173" s="19" t="str">
        <f t="shared" si="8"/>
        <v>10</v>
      </c>
      <c r="J173" s="7" t="s">
        <v>433</v>
      </c>
      <c r="K173" s="7" t="s">
        <v>478</v>
      </c>
      <c r="L173" s="7" t="s">
        <v>67</v>
      </c>
      <c r="M173" s="7" t="s">
        <v>51</v>
      </c>
      <c r="N173" s="7" t="s">
        <v>51</v>
      </c>
      <c r="O173" s="7" t="s">
        <v>75</v>
      </c>
      <c r="P173" s="7" t="s">
        <v>75</v>
      </c>
    </row>
    <row r="174" spans="1:16" ht="12.75" customHeight="1">
      <c r="A174" s="7">
        <v>10</v>
      </c>
      <c r="B174" s="7" t="s">
        <v>7</v>
      </c>
      <c r="C174" s="7" t="s">
        <v>1251</v>
      </c>
      <c r="D174" s="4">
        <v>2014</v>
      </c>
      <c r="E174" s="19" t="s">
        <v>45</v>
      </c>
      <c r="F174" s="7">
        <v>24</v>
      </c>
      <c r="G174" s="19" t="str">
        <f t="shared" si="6"/>
        <v>16</v>
      </c>
      <c r="H174" s="19" t="str">
        <f t="shared" si="7"/>
        <v>47</v>
      </c>
      <c r="I174" s="19" t="str">
        <f t="shared" si="8"/>
        <v>14</v>
      </c>
      <c r="J174" s="7" t="s">
        <v>71</v>
      </c>
      <c r="K174" s="7" t="s">
        <v>344</v>
      </c>
      <c r="L174" s="7" t="s">
        <v>49</v>
      </c>
      <c r="M174" s="7" t="s">
        <v>51</v>
      </c>
      <c r="N174" s="7" t="s">
        <v>51</v>
      </c>
      <c r="O174" s="7" t="s">
        <v>75</v>
      </c>
      <c r="P174" s="7" t="s">
        <v>75</v>
      </c>
    </row>
    <row r="175" spans="1:16" ht="12.75" customHeight="1">
      <c r="A175" s="7">
        <v>10</v>
      </c>
      <c r="B175" s="7" t="s">
        <v>7</v>
      </c>
      <c r="C175" s="7" t="s">
        <v>1252</v>
      </c>
      <c r="D175" s="4">
        <v>2014</v>
      </c>
      <c r="E175" s="19" t="s">
        <v>45</v>
      </c>
      <c r="F175" s="7">
        <v>24</v>
      </c>
      <c r="G175" s="19" t="str">
        <f t="shared" si="6"/>
        <v>16</v>
      </c>
      <c r="H175" s="19" t="str">
        <f t="shared" si="7"/>
        <v>47</v>
      </c>
      <c r="I175" s="19" t="str">
        <f t="shared" si="8"/>
        <v>18</v>
      </c>
      <c r="J175" s="7" t="s">
        <v>53</v>
      </c>
      <c r="K175" s="7" t="s">
        <v>1102</v>
      </c>
      <c r="L175" s="7" t="s">
        <v>49</v>
      </c>
      <c r="M175" s="7" t="s">
        <v>51</v>
      </c>
      <c r="N175" s="7" t="s">
        <v>51</v>
      </c>
      <c r="O175" s="7" t="s">
        <v>75</v>
      </c>
      <c r="P175" s="7" t="s">
        <v>51</v>
      </c>
    </row>
    <row r="176" spans="1:16" ht="12.75" customHeight="1">
      <c r="A176" s="7">
        <v>10</v>
      </c>
      <c r="B176" s="7" t="s">
        <v>7</v>
      </c>
      <c r="C176" s="7" t="s">
        <v>1253</v>
      </c>
      <c r="D176" s="4">
        <v>2014</v>
      </c>
      <c r="E176" s="19" t="s">
        <v>45</v>
      </c>
      <c r="F176" s="7">
        <v>24</v>
      </c>
      <c r="G176" s="19" t="str">
        <f t="shared" si="6"/>
        <v>16</v>
      </c>
      <c r="H176" s="19" t="str">
        <f t="shared" si="7"/>
        <v>47</v>
      </c>
      <c r="I176" s="19" t="str">
        <f t="shared" si="8"/>
        <v>20</v>
      </c>
      <c r="J176" s="7" t="s">
        <v>433</v>
      </c>
      <c r="K176" s="7" t="s">
        <v>480</v>
      </c>
      <c r="L176" s="7" t="s">
        <v>67</v>
      </c>
      <c r="M176" s="7" t="s">
        <v>75</v>
      </c>
      <c r="N176" s="7" t="s">
        <v>51</v>
      </c>
      <c r="O176" s="7" t="s">
        <v>75</v>
      </c>
      <c r="P176" s="7" t="s">
        <v>75</v>
      </c>
    </row>
    <row r="177" spans="1:16" ht="12.75" customHeight="1">
      <c r="A177" s="7">
        <v>10</v>
      </c>
      <c r="B177" s="7" t="s">
        <v>7</v>
      </c>
      <c r="C177" s="7" t="s">
        <v>1253</v>
      </c>
      <c r="D177" s="4">
        <v>2014</v>
      </c>
      <c r="E177" s="19" t="s">
        <v>45</v>
      </c>
      <c r="F177" s="7">
        <v>24</v>
      </c>
      <c r="G177" s="19" t="str">
        <f t="shared" si="6"/>
        <v>16</v>
      </c>
      <c r="H177" s="19" t="str">
        <f t="shared" si="7"/>
        <v>47</v>
      </c>
      <c r="I177" s="19" t="str">
        <f t="shared" si="8"/>
        <v>20</v>
      </c>
      <c r="J177" s="7" t="s">
        <v>53</v>
      </c>
      <c r="K177" s="7" t="s">
        <v>1254</v>
      </c>
      <c r="L177" s="7" t="s">
        <v>49</v>
      </c>
      <c r="M177" s="7" t="s">
        <v>51</v>
      </c>
      <c r="N177" s="7" t="s">
        <v>51</v>
      </c>
      <c r="O177" s="7" t="s">
        <v>75</v>
      </c>
      <c r="P177" s="7" t="s">
        <v>51</v>
      </c>
    </row>
    <row r="178" spans="1:16" ht="12.75" customHeight="1">
      <c r="A178" s="7">
        <v>10</v>
      </c>
      <c r="B178" s="7" t="s">
        <v>7</v>
      </c>
      <c r="C178" s="7" t="s">
        <v>1255</v>
      </c>
      <c r="D178" s="4">
        <v>2014</v>
      </c>
      <c r="E178" s="19" t="s">
        <v>45</v>
      </c>
      <c r="F178" s="7">
        <v>24</v>
      </c>
      <c r="G178" s="19" t="str">
        <f t="shared" si="6"/>
        <v>16</v>
      </c>
      <c r="H178" s="19" t="str">
        <f t="shared" si="7"/>
        <v>47</v>
      </c>
      <c r="I178" s="19" t="str">
        <f t="shared" si="8"/>
        <v>31</v>
      </c>
      <c r="J178" s="7" t="s">
        <v>53</v>
      </c>
      <c r="K178" s="7" t="s">
        <v>1076</v>
      </c>
      <c r="L178" s="7" t="s">
        <v>49</v>
      </c>
      <c r="M178" s="7" t="s">
        <v>75</v>
      </c>
      <c r="N178" s="7" t="s">
        <v>55</v>
      </c>
      <c r="O178" s="7" t="s">
        <v>55</v>
      </c>
      <c r="P178" s="7" t="s">
        <v>55</v>
      </c>
    </row>
    <row r="179" spans="1:16" ht="12.75" customHeight="1">
      <c r="A179" s="7">
        <v>10</v>
      </c>
      <c r="B179" s="7" t="s">
        <v>7</v>
      </c>
      <c r="C179" s="7" t="s">
        <v>1256</v>
      </c>
      <c r="D179" s="4">
        <v>2014</v>
      </c>
      <c r="E179" s="19" t="s">
        <v>45</v>
      </c>
      <c r="F179" s="7">
        <v>24</v>
      </c>
      <c r="G179" s="19" t="str">
        <f t="shared" si="6"/>
        <v>16</v>
      </c>
      <c r="H179" s="19" t="str">
        <f t="shared" si="7"/>
        <v>47</v>
      </c>
      <c r="I179" s="19" t="str">
        <f t="shared" si="8"/>
        <v>38</v>
      </c>
      <c r="J179" s="7" t="s">
        <v>53</v>
      </c>
      <c r="K179" s="7" t="s">
        <v>1257</v>
      </c>
      <c r="L179" s="7" t="s">
        <v>49</v>
      </c>
      <c r="M179" s="7" t="s">
        <v>75</v>
      </c>
      <c r="N179" s="7" t="s">
        <v>51</v>
      </c>
      <c r="O179" s="7" t="s">
        <v>75</v>
      </c>
      <c r="P179" s="7" t="s">
        <v>75</v>
      </c>
    </row>
    <row r="180" spans="1:16" ht="12.75" customHeight="1">
      <c r="A180" s="7">
        <v>10</v>
      </c>
      <c r="B180" s="7" t="s">
        <v>7</v>
      </c>
      <c r="C180" s="7" t="s">
        <v>1258</v>
      </c>
      <c r="D180" s="4">
        <v>2014</v>
      </c>
      <c r="E180" s="19" t="s">
        <v>45</v>
      </c>
      <c r="F180" s="7">
        <v>24</v>
      </c>
      <c r="G180" s="19" t="str">
        <f t="shared" si="6"/>
        <v>16</v>
      </c>
      <c r="H180" s="19" t="str">
        <f t="shared" si="7"/>
        <v>47</v>
      </c>
      <c r="I180" s="19" t="str">
        <f t="shared" si="8"/>
        <v>46</v>
      </c>
      <c r="J180" s="7" t="s">
        <v>423</v>
      </c>
      <c r="K180" s="7" t="s">
        <v>151</v>
      </c>
      <c r="L180" s="7" t="s">
        <v>49</v>
      </c>
      <c r="M180" s="7" t="s">
        <v>75</v>
      </c>
      <c r="N180" s="7" t="s">
        <v>51</v>
      </c>
      <c r="O180" s="7" t="s">
        <v>75</v>
      </c>
      <c r="P180" s="7" t="s">
        <v>75</v>
      </c>
    </row>
    <row r="181" spans="1:16" ht="12.75" customHeight="1">
      <c r="A181" s="7">
        <v>10</v>
      </c>
      <c r="B181" s="7" t="s">
        <v>7</v>
      </c>
      <c r="C181" s="7" t="s">
        <v>1259</v>
      </c>
      <c r="D181" s="4">
        <v>2014</v>
      </c>
      <c r="E181" s="19" t="s">
        <v>45</v>
      </c>
      <c r="F181" s="7">
        <v>24</v>
      </c>
      <c r="G181" s="19" t="str">
        <f t="shared" si="6"/>
        <v>16</v>
      </c>
      <c r="H181" s="19" t="str">
        <f t="shared" si="7"/>
        <v>47</v>
      </c>
      <c r="I181" s="19" t="str">
        <f t="shared" si="8"/>
        <v>57</v>
      </c>
      <c r="J181" s="7" t="s">
        <v>433</v>
      </c>
      <c r="K181" s="7" t="s">
        <v>484</v>
      </c>
      <c r="L181" s="7" t="s">
        <v>67</v>
      </c>
      <c r="M181" s="7" t="s">
        <v>51</v>
      </c>
      <c r="N181" s="7" t="s">
        <v>51</v>
      </c>
      <c r="O181" s="7" t="s">
        <v>75</v>
      </c>
      <c r="P181" s="7" t="s">
        <v>75</v>
      </c>
    </row>
    <row r="182" spans="1:16" ht="12.75" customHeight="1">
      <c r="A182" s="7">
        <v>10</v>
      </c>
      <c r="B182" s="7" t="s">
        <v>7</v>
      </c>
      <c r="C182" s="7" t="s">
        <v>1260</v>
      </c>
      <c r="D182" s="4">
        <v>2014</v>
      </c>
      <c r="E182" s="19" t="s">
        <v>45</v>
      </c>
      <c r="F182" s="7">
        <v>24</v>
      </c>
      <c r="G182" s="19" t="str">
        <f t="shared" si="6"/>
        <v>16</v>
      </c>
      <c r="H182" s="19" t="str">
        <f t="shared" si="7"/>
        <v>48</v>
      </c>
      <c r="I182" s="19" t="str">
        <f t="shared" si="8"/>
        <v>34</v>
      </c>
      <c r="J182" s="7" t="s">
        <v>423</v>
      </c>
      <c r="K182" s="7" t="s">
        <v>110</v>
      </c>
      <c r="L182" s="7" t="s">
        <v>49</v>
      </c>
      <c r="M182" s="7" t="s">
        <v>55</v>
      </c>
      <c r="N182" s="7" t="s">
        <v>75</v>
      </c>
      <c r="O182" s="7" t="s">
        <v>50</v>
      </c>
      <c r="P182" s="7" t="s">
        <v>51</v>
      </c>
    </row>
    <row r="183" spans="1:16" ht="12.75" customHeight="1">
      <c r="A183" s="7">
        <v>10</v>
      </c>
      <c r="B183" s="7" t="s">
        <v>7</v>
      </c>
      <c r="C183" s="7" t="s">
        <v>1261</v>
      </c>
      <c r="D183" s="4">
        <v>2014</v>
      </c>
      <c r="E183" s="19" t="s">
        <v>45</v>
      </c>
      <c r="F183" s="7">
        <v>24</v>
      </c>
      <c r="G183" s="19" t="str">
        <f t="shared" si="6"/>
        <v>16</v>
      </c>
      <c r="H183" s="19" t="str">
        <f t="shared" si="7"/>
        <v>49</v>
      </c>
      <c r="I183" s="19" t="str">
        <f t="shared" si="8"/>
        <v>08</v>
      </c>
      <c r="J183" s="7" t="s">
        <v>433</v>
      </c>
      <c r="K183" s="7" t="s">
        <v>1262</v>
      </c>
      <c r="L183" s="7" t="s">
        <v>67</v>
      </c>
      <c r="M183" s="7" t="s">
        <v>51</v>
      </c>
      <c r="N183" s="7" t="s">
        <v>60</v>
      </c>
      <c r="O183" s="7" t="s">
        <v>50</v>
      </c>
      <c r="P183" s="7" t="s">
        <v>50</v>
      </c>
    </row>
    <row r="184" spans="1:16" ht="12.75" customHeight="1">
      <c r="A184" s="7">
        <v>10</v>
      </c>
      <c r="B184" s="7" t="s">
        <v>7</v>
      </c>
      <c r="C184" s="7" t="s">
        <v>1263</v>
      </c>
      <c r="D184" s="4">
        <v>2014</v>
      </c>
      <c r="E184" s="19" t="s">
        <v>45</v>
      </c>
      <c r="F184" s="7">
        <v>24</v>
      </c>
      <c r="G184" s="19" t="str">
        <f t="shared" si="6"/>
        <v>16</v>
      </c>
      <c r="H184" s="19" t="str">
        <f t="shared" si="7"/>
        <v>49</v>
      </c>
      <c r="I184" s="19" t="str">
        <f t="shared" si="8"/>
        <v>33</v>
      </c>
      <c r="J184" s="7" t="s">
        <v>65</v>
      </c>
      <c r="K184" s="7" t="s">
        <v>66</v>
      </c>
      <c r="L184" s="7" t="s">
        <v>67</v>
      </c>
      <c r="M184" s="7" t="s">
        <v>55</v>
      </c>
      <c r="N184" s="7" t="s">
        <v>51</v>
      </c>
      <c r="O184" s="7" t="s">
        <v>50</v>
      </c>
      <c r="P184" s="7" t="s">
        <v>50</v>
      </c>
    </row>
    <row r="185" spans="1:16" ht="12.75" customHeight="1">
      <c r="A185" s="7">
        <v>10</v>
      </c>
      <c r="B185" s="7" t="s">
        <v>7</v>
      </c>
      <c r="C185" s="7" t="s">
        <v>1264</v>
      </c>
      <c r="D185" s="4">
        <v>2014</v>
      </c>
      <c r="E185" s="19" t="s">
        <v>45</v>
      </c>
      <c r="F185" s="7">
        <v>24</v>
      </c>
      <c r="G185" s="19" t="str">
        <f t="shared" si="6"/>
        <v>16</v>
      </c>
      <c r="H185" s="19" t="str">
        <f t="shared" si="7"/>
        <v>50</v>
      </c>
      <c r="I185" s="19" t="str">
        <f t="shared" si="8"/>
        <v>18</v>
      </c>
      <c r="J185" s="7" t="s">
        <v>65</v>
      </c>
      <c r="K185" s="7" t="s">
        <v>66</v>
      </c>
      <c r="L185" s="7" t="s">
        <v>67</v>
      </c>
      <c r="M185" s="7" t="s">
        <v>75</v>
      </c>
      <c r="N185" s="7" t="s">
        <v>51</v>
      </c>
      <c r="O185" s="7" t="s">
        <v>75</v>
      </c>
      <c r="P185" s="7" t="s">
        <v>60</v>
      </c>
    </row>
    <row r="186" spans="1:16" ht="12.75" customHeight="1">
      <c r="A186" s="7">
        <v>10</v>
      </c>
      <c r="B186" s="7" t="s">
        <v>7</v>
      </c>
      <c r="C186" s="7" t="s">
        <v>1265</v>
      </c>
      <c r="D186" s="4">
        <v>2014</v>
      </c>
      <c r="E186" s="19" t="s">
        <v>45</v>
      </c>
      <c r="F186" s="7">
        <v>24</v>
      </c>
      <c r="G186" s="19" t="str">
        <f t="shared" si="6"/>
        <v>16</v>
      </c>
      <c r="H186" s="19" t="str">
        <f t="shared" si="7"/>
        <v>51</v>
      </c>
      <c r="I186" s="19" t="str">
        <f t="shared" si="8"/>
        <v>43</v>
      </c>
      <c r="J186" s="7" t="s">
        <v>423</v>
      </c>
      <c r="K186" s="7" t="s">
        <v>151</v>
      </c>
      <c r="L186" s="7" t="s">
        <v>49</v>
      </c>
      <c r="M186" s="7" t="s">
        <v>51</v>
      </c>
      <c r="N186" s="7" t="s">
        <v>51</v>
      </c>
      <c r="O186" s="7" t="s">
        <v>51</v>
      </c>
      <c r="P186" s="7" t="s">
        <v>51</v>
      </c>
    </row>
    <row r="187" spans="1:16" ht="12.75" customHeight="1">
      <c r="A187" s="7">
        <v>10</v>
      </c>
      <c r="B187" s="7" t="s">
        <v>7</v>
      </c>
      <c r="C187" s="7" t="s">
        <v>1266</v>
      </c>
      <c r="D187" s="4">
        <v>2014</v>
      </c>
      <c r="E187" s="19" t="s">
        <v>45</v>
      </c>
      <c r="F187" s="7">
        <v>24</v>
      </c>
      <c r="G187" s="19" t="str">
        <f t="shared" si="6"/>
        <v>16</v>
      </c>
      <c r="H187" s="19" t="str">
        <f t="shared" si="7"/>
        <v>51</v>
      </c>
      <c r="I187" s="19" t="str">
        <f t="shared" si="8"/>
        <v>48</v>
      </c>
      <c r="J187" s="7" t="s">
        <v>134</v>
      </c>
      <c r="K187" s="7" t="s">
        <v>66</v>
      </c>
      <c r="L187" s="7" t="s">
        <v>67</v>
      </c>
      <c r="M187" s="7" t="s">
        <v>51</v>
      </c>
      <c r="N187" s="7" t="s">
        <v>75</v>
      </c>
      <c r="O187" s="7" t="s">
        <v>51</v>
      </c>
      <c r="P187" s="7" t="s">
        <v>51</v>
      </c>
    </row>
    <row r="188" spans="1:16" ht="12.75" customHeight="1">
      <c r="A188" s="7">
        <v>10</v>
      </c>
      <c r="B188" s="7" t="s">
        <v>7</v>
      </c>
      <c r="C188" s="7" t="s">
        <v>1267</v>
      </c>
      <c r="D188" s="4">
        <v>2014</v>
      </c>
      <c r="E188" s="19" t="s">
        <v>45</v>
      </c>
      <c r="F188" s="7">
        <v>24</v>
      </c>
      <c r="G188" s="19" t="str">
        <f t="shared" si="6"/>
        <v>16</v>
      </c>
      <c r="H188" s="19" t="str">
        <f t="shared" si="7"/>
        <v>51</v>
      </c>
      <c r="I188" s="19" t="str">
        <f t="shared" si="8"/>
        <v>57</v>
      </c>
      <c r="J188" s="7" t="s">
        <v>65</v>
      </c>
      <c r="K188" s="7" t="s">
        <v>66</v>
      </c>
      <c r="L188" s="7" t="s">
        <v>67</v>
      </c>
      <c r="M188" s="7" t="s">
        <v>51</v>
      </c>
      <c r="N188" s="7" t="s">
        <v>75</v>
      </c>
      <c r="O188" s="7" t="s">
        <v>51</v>
      </c>
      <c r="P188" s="7" t="s">
        <v>75</v>
      </c>
    </row>
    <row r="189" spans="1:16" ht="12.75" customHeight="1">
      <c r="A189" s="7">
        <v>10</v>
      </c>
      <c r="B189" s="7" t="s">
        <v>7</v>
      </c>
      <c r="C189" s="7" t="s">
        <v>1268</v>
      </c>
      <c r="D189" s="4">
        <v>2014</v>
      </c>
      <c r="E189" s="19" t="s">
        <v>45</v>
      </c>
      <c r="F189" s="7">
        <v>24</v>
      </c>
      <c r="G189" s="19" t="str">
        <f t="shared" si="6"/>
        <v>16</v>
      </c>
      <c r="H189" s="19" t="str">
        <f t="shared" si="7"/>
        <v>52</v>
      </c>
      <c r="I189" s="19" t="str">
        <f t="shared" si="8"/>
        <v>01</v>
      </c>
      <c r="J189" s="7" t="s">
        <v>423</v>
      </c>
      <c r="K189" s="7" t="s">
        <v>110</v>
      </c>
      <c r="L189" s="7" t="s">
        <v>49</v>
      </c>
      <c r="M189" s="7" t="s">
        <v>51</v>
      </c>
      <c r="N189" s="7" t="s">
        <v>51</v>
      </c>
      <c r="O189" s="7" t="s">
        <v>75</v>
      </c>
      <c r="P189" s="7" t="s">
        <v>75</v>
      </c>
    </row>
    <row r="190" spans="1:16" ht="12.75" customHeight="1">
      <c r="A190" s="7">
        <v>10</v>
      </c>
      <c r="B190" s="7" t="s">
        <v>7</v>
      </c>
      <c r="C190" s="7" t="s">
        <v>1269</v>
      </c>
      <c r="D190" s="4">
        <v>2014</v>
      </c>
      <c r="E190" s="19" t="s">
        <v>45</v>
      </c>
      <c r="F190" s="7">
        <v>24</v>
      </c>
      <c r="G190" s="19" t="str">
        <f t="shared" si="6"/>
        <v>16</v>
      </c>
      <c r="H190" s="19" t="str">
        <f t="shared" si="7"/>
        <v>52</v>
      </c>
      <c r="I190" s="19" t="str">
        <f t="shared" si="8"/>
        <v>02</v>
      </c>
      <c r="J190" s="7" t="s">
        <v>53</v>
      </c>
      <c r="K190" s="7" t="s">
        <v>1270</v>
      </c>
      <c r="L190" s="7" t="s">
        <v>49</v>
      </c>
      <c r="M190" s="7" t="s">
        <v>51</v>
      </c>
      <c r="N190" s="7" t="s">
        <v>51</v>
      </c>
      <c r="O190" s="7" t="s">
        <v>75</v>
      </c>
      <c r="P190" s="7" t="s">
        <v>75</v>
      </c>
    </row>
    <row r="191" spans="1:16" ht="12.75" customHeight="1">
      <c r="A191" s="7">
        <v>10</v>
      </c>
      <c r="B191" s="7" t="s">
        <v>7</v>
      </c>
      <c r="C191" s="7" t="s">
        <v>1271</v>
      </c>
      <c r="D191" s="4">
        <v>2014</v>
      </c>
      <c r="E191" s="19" t="s">
        <v>45</v>
      </c>
      <c r="F191" s="7">
        <v>24</v>
      </c>
      <c r="G191" s="19" t="str">
        <f t="shared" si="6"/>
        <v>16</v>
      </c>
      <c r="H191" s="19" t="str">
        <f t="shared" si="7"/>
        <v>52</v>
      </c>
      <c r="I191" s="19" t="str">
        <f t="shared" si="8"/>
        <v>03</v>
      </c>
      <c r="J191" s="7" t="s">
        <v>134</v>
      </c>
      <c r="K191" s="7" t="s">
        <v>66</v>
      </c>
      <c r="L191" s="7" t="s">
        <v>67</v>
      </c>
      <c r="M191" s="7" t="s">
        <v>51</v>
      </c>
      <c r="N191" s="7" t="s">
        <v>51</v>
      </c>
      <c r="O191" s="7" t="s">
        <v>75</v>
      </c>
      <c r="P191" s="7" t="s">
        <v>75</v>
      </c>
    </row>
    <row r="192" spans="1:16" ht="12.75" customHeight="1">
      <c r="A192" s="7">
        <v>10</v>
      </c>
      <c r="B192" s="7" t="s">
        <v>7</v>
      </c>
      <c r="C192" s="7" t="s">
        <v>1272</v>
      </c>
      <c r="D192" s="4">
        <v>2014</v>
      </c>
      <c r="E192" s="19" t="s">
        <v>45</v>
      </c>
      <c r="F192" s="7">
        <v>24</v>
      </c>
      <c r="G192" s="19" t="str">
        <f t="shared" si="6"/>
        <v>16</v>
      </c>
      <c r="H192" s="19" t="str">
        <f t="shared" si="7"/>
        <v>52</v>
      </c>
      <c r="I192" s="19" t="str">
        <f t="shared" si="8"/>
        <v>08</v>
      </c>
      <c r="J192" s="7" t="s">
        <v>53</v>
      </c>
      <c r="K192" s="7" t="s">
        <v>1270</v>
      </c>
      <c r="L192" s="7" t="s">
        <v>49</v>
      </c>
      <c r="M192" s="7" t="s">
        <v>51</v>
      </c>
      <c r="N192" s="7" t="s">
        <v>51</v>
      </c>
      <c r="O192" s="7" t="s">
        <v>75</v>
      </c>
      <c r="P192" s="7" t="s">
        <v>75</v>
      </c>
    </row>
    <row r="193" spans="1:16" ht="12.75" customHeight="1">
      <c r="A193" s="7">
        <v>10</v>
      </c>
      <c r="B193" s="7" t="s">
        <v>7</v>
      </c>
      <c r="C193" s="7" t="s">
        <v>1273</v>
      </c>
      <c r="D193" s="4">
        <v>2014</v>
      </c>
      <c r="E193" s="19" t="s">
        <v>45</v>
      </c>
      <c r="F193" s="7">
        <v>24</v>
      </c>
      <c r="G193" s="19" t="str">
        <f t="shared" si="6"/>
        <v>16</v>
      </c>
      <c r="H193" s="19" t="str">
        <f t="shared" si="7"/>
        <v>52</v>
      </c>
      <c r="I193" s="19" t="str">
        <f t="shared" si="8"/>
        <v>11</v>
      </c>
      <c r="J193" s="7" t="s">
        <v>53</v>
      </c>
      <c r="K193" s="7" t="s">
        <v>1274</v>
      </c>
      <c r="L193" s="7" t="s">
        <v>49</v>
      </c>
      <c r="M193" s="7" t="s">
        <v>51</v>
      </c>
      <c r="N193" s="7" t="s">
        <v>51</v>
      </c>
      <c r="O193" s="7" t="s">
        <v>75</v>
      </c>
      <c r="P193" s="7" t="s">
        <v>75</v>
      </c>
    </row>
    <row r="194" spans="1:16" ht="12.75" customHeight="1">
      <c r="A194" s="7">
        <v>10</v>
      </c>
      <c r="B194" s="7" t="s">
        <v>7</v>
      </c>
      <c r="C194" s="7" t="s">
        <v>1275</v>
      </c>
      <c r="D194" s="4">
        <v>2014</v>
      </c>
      <c r="E194" s="19" t="s">
        <v>45</v>
      </c>
      <c r="F194" s="7">
        <v>24</v>
      </c>
      <c r="G194" s="19" t="str">
        <f t="shared" ref="G194:G257" si="9">LEFT(C194,2)</f>
        <v>16</v>
      </c>
      <c r="H194" s="19" t="str">
        <f t="shared" ref="H194:H257" si="10">MID(C194,4,2)</f>
        <v>52</v>
      </c>
      <c r="I194" s="19" t="str">
        <f t="shared" ref="I194:I257" si="11">MID(C194,7,2)</f>
        <v>24</v>
      </c>
      <c r="J194" s="7" t="s">
        <v>134</v>
      </c>
      <c r="K194" s="7" t="s">
        <v>66</v>
      </c>
      <c r="L194" s="7" t="s">
        <v>67</v>
      </c>
      <c r="M194" s="7" t="s">
        <v>51</v>
      </c>
      <c r="N194" s="7" t="s">
        <v>51</v>
      </c>
      <c r="O194" s="7" t="s">
        <v>75</v>
      </c>
      <c r="P194" s="7" t="s">
        <v>75</v>
      </c>
    </row>
    <row r="195" spans="1:16" ht="12.75" customHeight="1">
      <c r="A195" s="7">
        <v>10</v>
      </c>
      <c r="B195" s="7" t="s">
        <v>7</v>
      </c>
      <c r="C195" s="7" t="s">
        <v>1276</v>
      </c>
      <c r="D195" s="4">
        <v>2014</v>
      </c>
      <c r="E195" s="19" t="s">
        <v>45</v>
      </c>
      <c r="F195" s="7">
        <v>24</v>
      </c>
      <c r="G195" s="19" t="str">
        <f t="shared" si="9"/>
        <v>16</v>
      </c>
      <c r="H195" s="19" t="str">
        <f t="shared" si="10"/>
        <v>53</v>
      </c>
      <c r="I195" s="19" t="str">
        <f t="shared" si="11"/>
        <v>26</v>
      </c>
      <c r="J195" s="7" t="s">
        <v>433</v>
      </c>
      <c r="K195" s="7" t="s">
        <v>491</v>
      </c>
      <c r="L195" s="7" t="s">
        <v>67</v>
      </c>
      <c r="M195" s="7" t="s">
        <v>51</v>
      </c>
      <c r="N195" s="7" t="s">
        <v>75</v>
      </c>
      <c r="O195" s="7" t="s">
        <v>60</v>
      </c>
      <c r="P195" s="7" t="s">
        <v>50</v>
      </c>
    </row>
    <row r="196" spans="1:16" ht="12.75" customHeight="1">
      <c r="A196" s="7">
        <v>10</v>
      </c>
      <c r="B196" s="7" t="s">
        <v>7</v>
      </c>
      <c r="C196" s="7" t="s">
        <v>1277</v>
      </c>
      <c r="D196" s="4">
        <v>2014</v>
      </c>
      <c r="E196" s="19" t="s">
        <v>45</v>
      </c>
      <c r="F196" s="7">
        <v>24</v>
      </c>
      <c r="G196" s="19" t="str">
        <f t="shared" si="9"/>
        <v>16</v>
      </c>
      <c r="H196" s="19" t="str">
        <f t="shared" si="10"/>
        <v>53</v>
      </c>
      <c r="I196" s="19" t="str">
        <f t="shared" si="11"/>
        <v>45</v>
      </c>
      <c r="J196" s="7" t="s">
        <v>423</v>
      </c>
      <c r="K196" s="7" t="s">
        <v>151</v>
      </c>
      <c r="L196" s="7" t="s">
        <v>49</v>
      </c>
      <c r="M196" s="7" t="s">
        <v>51</v>
      </c>
      <c r="N196" s="7" t="s">
        <v>51</v>
      </c>
      <c r="O196" s="7" t="s">
        <v>75</v>
      </c>
      <c r="P196" s="7" t="s">
        <v>75</v>
      </c>
    </row>
    <row r="197" spans="1:16" ht="12.75" customHeight="1">
      <c r="A197" s="7">
        <v>10</v>
      </c>
      <c r="B197" s="7" t="s">
        <v>7</v>
      </c>
      <c r="C197" s="7" t="s">
        <v>1278</v>
      </c>
      <c r="D197" s="4">
        <v>2014</v>
      </c>
      <c r="E197" s="19" t="s">
        <v>45</v>
      </c>
      <c r="F197" s="7">
        <v>24</v>
      </c>
      <c r="G197" s="19" t="str">
        <f t="shared" si="9"/>
        <v>16</v>
      </c>
      <c r="H197" s="19" t="str">
        <f t="shared" si="10"/>
        <v>53</v>
      </c>
      <c r="I197" s="19" t="str">
        <f t="shared" si="11"/>
        <v>59</v>
      </c>
      <c r="J197" s="7" t="s">
        <v>134</v>
      </c>
      <c r="K197" s="7" t="s">
        <v>66</v>
      </c>
      <c r="L197" s="7" t="s">
        <v>67</v>
      </c>
      <c r="M197" s="7" t="s">
        <v>51</v>
      </c>
      <c r="N197" s="7" t="s">
        <v>51</v>
      </c>
      <c r="O197" s="7" t="s">
        <v>60</v>
      </c>
      <c r="P197" s="7" t="s">
        <v>75</v>
      </c>
    </row>
    <row r="198" spans="1:16" ht="12.75" customHeight="1">
      <c r="A198" s="7">
        <v>10</v>
      </c>
      <c r="B198" s="7" t="s">
        <v>7</v>
      </c>
      <c r="C198" s="7" t="s">
        <v>1279</v>
      </c>
      <c r="D198" s="4">
        <v>2014</v>
      </c>
      <c r="E198" s="19" t="s">
        <v>45</v>
      </c>
      <c r="F198" s="7">
        <v>24</v>
      </c>
      <c r="G198" s="19" t="str">
        <f t="shared" si="9"/>
        <v>16</v>
      </c>
      <c r="H198" s="19" t="str">
        <f t="shared" si="10"/>
        <v>55</v>
      </c>
      <c r="I198" s="19" t="str">
        <f t="shared" si="11"/>
        <v>08</v>
      </c>
      <c r="J198" s="7" t="s">
        <v>65</v>
      </c>
      <c r="K198" s="7" t="s">
        <v>1094</v>
      </c>
      <c r="L198" s="7" t="s">
        <v>67</v>
      </c>
      <c r="M198" s="7" t="s">
        <v>51</v>
      </c>
      <c r="N198" s="7" t="s">
        <v>51</v>
      </c>
      <c r="O198" s="7" t="s">
        <v>75</v>
      </c>
      <c r="P198" s="7" t="s">
        <v>75</v>
      </c>
    </row>
    <row r="199" spans="1:16" ht="12.75" customHeight="1">
      <c r="A199" s="7">
        <v>10</v>
      </c>
      <c r="B199" s="7" t="s">
        <v>7</v>
      </c>
      <c r="C199" s="7" t="s">
        <v>1280</v>
      </c>
      <c r="D199" s="4">
        <v>2014</v>
      </c>
      <c r="E199" s="19" t="s">
        <v>45</v>
      </c>
      <c r="F199" s="7">
        <v>24</v>
      </c>
      <c r="G199" s="19" t="str">
        <f t="shared" si="9"/>
        <v>16</v>
      </c>
      <c r="H199" s="19" t="str">
        <f t="shared" si="10"/>
        <v>55</v>
      </c>
      <c r="I199" s="19" t="str">
        <f t="shared" si="11"/>
        <v>21</v>
      </c>
      <c r="J199" s="7" t="s">
        <v>65</v>
      </c>
      <c r="K199" s="7" t="s">
        <v>66</v>
      </c>
      <c r="L199" s="7" t="s">
        <v>67</v>
      </c>
      <c r="M199" s="7" t="s">
        <v>51</v>
      </c>
      <c r="N199" s="7" t="s">
        <v>51</v>
      </c>
      <c r="O199" s="7" t="s">
        <v>50</v>
      </c>
      <c r="P199" s="7" t="s">
        <v>51</v>
      </c>
    </row>
    <row r="200" spans="1:16" ht="12.75" customHeight="1">
      <c r="A200" s="7">
        <v>10</v>
      </c>
      <c r="B200" s="7" t="s">
        <v>7</v>
      </c>
      <c r="C200" s="7" t="s">
        <v>1281</v>
      </c>
      <c r="D200" s="4">
        <v>2014</v>
      </c>
      <c r="E200" s="19" t="s">
        <v>45</v>
      </c>
      <c r="F200" s="7">
        <v>24</v>
      </c>
      <c r="G200" s="19" t="str">
        <f t="shared" si="9"/>
        <v>16</v>
      </c>
      <c r="H200" s="19" t="str">
        <f t="shared" si="10"/>
        <v>55</v>
      </c>
      <c r="I200" s="19" t="str">
        <f t="shared" si="11"/>
        <v>44</v>
      </c>
      <c r="J200" s="7" t="s">
        <v>134</v>
      </c>
      <c r="K200" s="7" t="s">
        <v>66</v>
      </c>
      <c r="L200" s="7" t="s">
        <v>67</v>
      </c>
      <c r="M200" s="7" t="s">
        <v>51</v>
      </c>
      <c r="N200" s="7" t="s">
        <v>51</v>
      </c>
      <c r="O200" s="7" t="s">
        <v>75</v>
      </c>
      <c r="P200" s="7" t="s">
        <v>75</v>
      </c>
    </row>
    <row r="201" spans="1:16" ht="12.75" customHeight="1">
      <c r="A201" s="7">
        <v>10</v>
      </c>
      <c r="B201" s="7" t="s">
        <v>7</v>
      </c>
      <c r="C201" s="7" t="s">
        <v>1282</v>
      </c>
      <c r="D201" s="4">
        <v>2014</v>
      </c>
      <c r="E201" s="19" t="s">
        <v>45</v>
      </c>
      <c r="F201" s="7">
        <v>24</v>
      </c>
      <c r="G201" s="19" t="str">
        <f t="shared" si="9"/>
        <v>16</v>
      </c>
      <c r="H201" s="19" t="str">
        <f t="shared" si="10"/>
        <v>55</v>
      </c>
      <c r="I201" s="19" t="str">
        <f t="shared" si="11"/>
        <v>58</v>
      </c>
      <c r="J201" s="7" t="s">
        <v>423</v>
      </c>
      <c r="K201" s="7" t="s">
        <v>151</v>
      </c>
      <c r="L201" s="7" t="s">
        <v>49</v>
      </c>
      <c r="M201" s="7" t="s">
        <v>51</v>
      </c>
      <c r="N201" s="7" t="s">
        <v>51</v>
      </c>
      <c r="O201" s="7" t="s">
        <v>75</v>
      </c>
      <c r="P201" s="7" t="s">
        <v>50</v>
      </c>
    </row>
    <row r="202" spans="1:16" ht="12.75" customHeight="1">
      <c r="A202" s="7">
        <v>10</v>
      </c>
      <c r="B202" s="7" t="s">
        <v>7</v>
      </c>
      <c r="C202" s="7" t="s">
        <v>1283</v>
      </c>
      <c r="D202" s="4">
        <v>2014</v>
      </c>
      <c r="E202" s="19" t="s">
        <v>45</v>
      </c>
      <c r="F202" s="7">
        <v>24</v>
      </c>
      <c r="G202" s="19" t="str">
        <f t="shared" si="9"/>
        <v>16</v>
      </c>
      <c r="H202" s="19" t="str">
        <f t="shared" si="10"/>
        <v>56</v>
      </c>
      <c r="I202" s="19" t="str">
        <f t="shared" si="11"/>
        <v>39</v>
      </c>
      <c r="J202" s="7" t="s">
        <v>65</v>
      </c>
      <c r="K202" s="7" t="s">
        <v>1094</v>
      </c>
      <c r="L202" s="7" t="s">
        <v>67</v>
      </c>
      <c r="M202" s="7" t="s">
        <v>51</v>
      </c>
      <c r="N202" s="7" t="s">
        <v>60</v>
      </c>
      <c r="O202" s="7" t="s">
        <v>51</v>
      </c>
      <c r="P202" s="7" t="s">
        <v>50</v>
      </c>
    </row>
    <row r="203" spans="1:16" ht="12.75" customHeight="1">
      <c r="A203" s="7">
        <v>10</v>
      </c>
      <c r="B203" s="7" t="s">
        <v>7</v>
      </c>
      <c r="C203" s="7" t="s">
        <v>1284</v>
      </c>
      <c r="D203" s="4">
        <v>2014</v>
      </c>
      <c r="E203" s="19" t="s">
        <v>45</v>
      </c>
      <c r="F203" s="7">
        <v>24</v>
      </c>
      <c r="G203" s="19" t="str">
        <f t="shared" si="9"/>
        <v>16</v>
      </c>
      <c r="H203" s="19" t="str">
        <f t="shared" si="10"/>
        <v>58</v>
      </c>
      <c r="I203" s="19" t="str">
        <f t="shared" si="11"/>
        <v>21</v>
      </c>
      <c r="J203" s="7" t="s">
        <v>433</v>
      </c>
      <c r="K203" s="7" t="s">
        <v>497</v>
      </c>
      <c r="L203" s="7" t="s">
        <v>67</v>
      </c>
      <c r="M203" s="7" t="s">
        <v>51</v>
      </c>
      <c r="N203" s="7" t="s">
        <v>51</v>
      </c>
      <c r="O203" s="7" t="s">
        <v>50</v>
      </c>
      <c r="P203" s="7" t="s">
        <v>50</v>
      </c>
    </row>
    <row r="204" spans="1:16" ht="12.75" customHeight="1">
      <c r="A204" s="7">
        <v>10</v>
      </c>
      <c r="B204" s="7" t="s">
        <v>7</v>
      </c>
      <c r="C204" s="7" t="s">
        <v>1285</v>
      </c>
      <c r="D204" s="4">
        <v>2014</v>
      </c>
      <c r="E204" s="19" t="s">
        <v>45</v>
      </c>
      <c r="F204" s="7">
        <v>24</v>
      </c>
      <c r="G204" s="19" t="str">
        <f t="shared" si="9"/>
        <v>16</v>
      </c>
      <c r="H204" s="19" t="str">
        <f t="shared" si="10"/>
        <v>58</v>
      </c>
      <c r="I204" s="19" t="str">
        <f t="shared" si="11"/>
        <v>51</v>
      </c>
      <c r="J204" s="7" t="s">
        <v>423</v>
      </c>
      <c r="K204" s="7" t="s">
        <v>110</v>
      </c>
      <c r="L204" s="7" t="s">
        <v>49</v>
      </c>
      <c r="M204" s="7" t="s">
        <v>51</v>
      </c>
      <c r="N204" s="7" t="s">
        <v>51</v>
      </c>
      <c r="O204" s="7" t="s">
        <v>50</v>
      </c>
      <c r="P204" s="7" t="s">
        <v>75</v>
      </c>
    </row>
    <row r="205" spans="1:16" ht="12.75" customHeight="1">
      <c r="A205" s="7">
        <v>10</v>
      </c>
      <c r="B205" s="7" t="s">
        <v>7</v>
      </c>
      <c r="C205" s="7" t="s">
        <v>1286</v>
      </c>
      <c r="D205" s="4">
        <v>2014</v>
      </c>
      <c r="E205" s="19" t="s">
        <v>45</v>
      </c>
      <c r="F205" s="7">
        <v>24</v>
      </c>
      <c r="G205" s="19" t="str">
        <f t="shared" si="9"/>
        <v>16</v>
      </c>
      <c r="H205" s="19" t="str">
        <f t="shared" si="10"/>
        <v>58</v>
      </c>
      <c r="I205" s="19" t="str">
        <f t="shared" si="11"/>
        <v>56</v>
      </c>
      <c r="J205" s="7" t="s">
        <v>423</v>
      </c>
      <c r="K205" s="7" t="s">
        <v>110</v>
      </c>
      <c r="L205" s="7" t="s">
        <v>49</v>
      </c>
      <c r="M205" s="7" t="s">
        <v>51</v>
      </c>
      <c r="N205" s="7" t="s">
        <v>51</v>
      </c>
      <c r="O205" s="7" t="s">
        <v>50</v>
      </c>
      <c r="P205" s="7" t="s">
        <v>75</v>
      </c>
    </row>
    <row r="206" spans="1:16" ht="12.75" customHeight="1">
      <c r="A206" s="7">
        <v>10</v>
      </c>
      <c r="B206" s="7" t="s">
        <v>7</v>
      </c>
      <c r="C206" s="7" t="s">
        <v>1287</v>
      </c>
      <c r="D206" s="4">
        <v>2014</v>
      </c>
      <c r="E206" s="19" t="s">
        <v>45</v>
      </c>
      <c r="F206" s="7">
        <v>24</v>
      </c>
      <c r="G206" s="19" t="str">
        <f t="shared" si="9"/>
        <v>16</v>
      </c>
      <c r="H206" s="19" t="str">
        <f t="shared" si="10"/>
        <v>58</v>
      </c>
      <c r="I206" s="19" t="str">
        <f t="shared" si="11"/>
        <v>58</v>
      </c>
      <c r="J206" s="7" t="s">
        <v>433</v>
      </c>
      <c r="K206" s="7" t="s">
        <v>434</v>
      </c>
      <c r="L206" s="7" t="s">
        <v>67</v>
      </c>
      <c r="M206" s="7" t="s">
        <v>51</v>
      </c>
      <c r="N206" s="7" t="s">
        <v>51</v>
      </c>
      <c r="O206" s="7" t="s">
        <v>50</v>
      </c>
      <c r="P206" s="7" t="s">
        <v>60</v>
      </c>
    </row>
    <row r="207" spans="1:16" ht="12.75" customHeight="1">
      <c r="A207" s="7">
        <v>10</v>
      </c>
      <c r="B207" s="7" t="s">
        <v>7</v>
      </c>
      <c r="C207" s="7" t="s">
        <v>1287</v>
      </c>
      <c r="D207" s="4">
        <v>2014</v>
      </c>
      <c r="E207" s="19" t="s">
        <v>45</v>
      </c>
      <c r="F207" s="7">
        <v>24</v>
      </c>
      <c r="G207" s="19" t="str">
        <f t="shared" si="9"/>
        <v>16</v>
      </c>
      <c r="H207" s="19" t="str">
        <f t="shared" si="10"/>
        <v>58</v>
      </c>
      <c r="I207" s="19" t="str">
        <f t="shared" si="11"/>
        <v>58</v>
      </c>
      <c r="J207" s="7" t="s">
        <v>53</v>
      </c>
      <c r="K207" s="7" t="s">
        <v>1102</v>
      </c>
      <c r="L207" s="7" t="s">
        <v>49</v>
      </c>
      <c r="M207" s="7" t="s">
        <v>51</v>
      </c>
      <c r="N207" s="7" t="s">
        <v>51</v>
      </c>
      <c r="O207" s="7" t="s">
        <v>50</v>
      </c>
      <c r="P207" s="7" t="s">
        <v>60</v>
      </c>
    </row>
    <row r="208" spans="1:16" ht="12.75" customHeight="1">
      <c r="A208" s="7">
        <v>10</v>
      </c>
      <c r="B208" s="7" t="s">
        <v>7</v>
      </c>
      <c r="C208" s="7" t="s">
        <v>1288</v>
      </c>
      <c r="D208" s="4">
        <v>2014</v>
      </c>
      <c r="E208" s="19" t="s">
        <v>45</v>
      </c>
      <c r="F208" s="7">
        <v>24</v>
      </c>
      <c r="G208" s="19" t="str">
        <f t="shared" si="9"/>
        <v>16</v>
      </c>
      <c r="H208" s="19" t="str">
        <f t="shared" si="10"/>
        <v>59</v>
      </c>
      <c r="I208" s="19" t="str">
        <f t="shared" si="11"/>
        <v>01</v>
      </c>
      <c r="J208" s="7" t="s">
        <v>134</v>
      </c>
      <c r="K208" s="7" t="s">
        <v>66</v>
      </c>
      <c r="L208" s="7" t="s">
        <v>67</v>
      </c>
      <c r="M208" s="7" t="s">
        <v>51</v>
      </c>
      <c r="N208" s="7" t="s">
        <v>51</v>
      </c>
      <c r="O208" s="7" t="s">
        <v>60</v>
      </c>
      <c r="P208" s="7" t="s">
        <v>75</v>
      </c>
    </row>
    <row r="209" spans="1:16" ht="12.75" customHeight="1">
      <c r="A209" s="7">
        <v>10</v>
      </c>
      <c r="B209" s="7" t="s">
        <v>7</v>
      </c>
      <c r="C209" s="7" t="s">
        <v>1289</v>
      </c>
      <c r="D209" s="4">
        <v>2014</v>
      </c>
      <c r="E209" s="19" t="s">
        <v>45</v>
      </c>
      <c r="F209" s="7">
        <v>24</v>
      </c>
      <c r="G209" s="19" t="str">
        <f t="shared" si="9"/>
        <v>16</v>
      </c>
      <c r="H209" s="19" t="str">
        <f t="shared" si="10"/>
        <v>59</v>
      </c>
      <c r="I209" s="19" t="str">
        <f t="shared" si="11"/>
        <v>11</v>
      </c>
      <c r="J209" s="7" t="s">
        <v>423</v>
      </c>
      <c r="K209" s="7" t="s">
        <v>110</v>
      </c>
      <c r="L209" s="7" t="s">
        <v>49</v>
      </c>
      <c r="M209" s="7" t="s">
        <v>51</v>
      </c>
      <c r="N209" s="7" t="s">
        <v>51</v>
      </c>
      <c r="O209" s="7" t="s">
        <v>60</v>
      </c>
      <c r="P209" s="7" t="s">
        <v>50</v>
      </c>
    </row>
    <row r="210" spans="1:16" ht="12.75" customHeight="1">
      <c r="A210" s="7">
        <v>10</v>
      </c>
      <c r="B210" s="7" t="s">
        <v>7</v>
      </c>
      <c r="C210" s="7" t="s">
        <v>1290</v>
      </c>
      <c r="D210" s="4">
        <v>2014</v>
      </c>
      <c r="E210" s="19" t="s">
        <v>45</v>
      </c>
      <c r="F210" s="7">
        <v>24</v>
      </c>
      <c r="G210" s="19" t="str">
        <f t="shared" si="9"/>
        <v>16</v>
      </c>
      <c r="H210" s="19" t="str">
        <f t="shared" si="10"/>
        <v>59</v>
      </c>
      <c r="I210" s="19" t="str">
        <f t="shared" si="11"/>
        <v>16</v>
      </c>
      <c r="J210" s="7" t="s">
        <v>433</v>
      </c>
      <c r="K210" s="7" t="s">
        <v>436</v>
      </c>
      <c r="L210" s="7" t="s">
        <v>49</v>
      </c>
      <c r="M210" s="7" t="s">
        <v>51</v>
      </c>
      <c r="N210" s="7" t="s">
        <v>51</v>
      </c>
      <c r="O210" s="7" t="s">
        <v>60</v>
      </c>
      <c r="P210" s="7" t="s">
        <v>60</v>
      </c>
    </row>
    <row r="211" spans="1:16" ht="12.75" customHeight="1">
      <c r="A211" s="7">
        <v>10</v>
      </c>
      <c r="B211" s="7" t="s">
        <v>7</v>
      </c>
      <c r="C211" s="7" t="s">
        <v>1291</v>
      </c>
      <c r="D211" s="4">
        <v>2014</v>
      </c>
      <c r="E211" s="19" t="s">
        <v>45</v>
      </c>
      <c r="F211" s="7">
        <v>24</v>
      </c>
      <c r="G211" s="19" t="str">
        <f t="shared" si="9"/>
        <v>16</v>
      </c>
      <c r="H211" s="19" t="str">
        <f t="shared" si="10"/>
        <v>59</v>
      </c>
      <c r="I211" s="19" t="str">
        <f t="shared" si="11"/>
        <v>31</v>
      </c>
      <c r="J211" s="7" t="s">
        <v>65</v>
      </c>
      <c r="K211" s="7" t="s">
        <v>213</v>
      </c>
      <c r="L211" s="7" t="s">
        <v>67</v>
      </c>
      <c r="M211" s="7" t="s">
        <v>51</v>
      </c>
      <c r="N211" s="7" t="s">
        <v>51</v>
      </c>
      <c r="O211" s="7" t="s">
        <v>75</v>
      </c>
      <c r="P211" s="7" t="s">
        <v>60</v>
      </c>
    </row>
    <row r="212" spans="1:16" ht="12.75" customHeight="1">
      <c r="A212" s="7">
        <v>10</v>
      </c>
      <c r="B212" s="7" t="s">
        <v>7</v>
      </c>
      <c r="C212" s="7" t="s">
        <v>1292</v>
      </c>
      <c r="D212" s="4">
        <v>2014</v>
      </c>
      <c r="E212" s="19" t="s">
        <v>45</v>
      </c>
      <c r="F212" s="7">
        <v>24</v>
      </c>
      <c r="G212" s="19" t="str">
        <f t="shared" si="9"/>
        <v>16</v>
      </c>
      <c r="H212" s="19" t="str">
        <f t="shared" si="10"/>
        <v>59</v>
      </c>
      <c r="I212" s="19" t="str">
        <f t="shared" si="11"/>
        <v>34</v>
      </c>
      <c r="J212" s="7" t="s">
        <v>65</v>
      </c>
      <c r="K212" s="7" t="s">
        <v>213</v>
      </c>
      <c r="L212" s="7" t="s">
        <v>67</v>
      </c>
      <c r="M212" s="7" t="s">
        <v>51</v>
      </c>
      <c r="N212" s="7" t="s">
        <v>51</v>
      </c>
      <c r="O212" s="7" t="s">
        <v>50</v>
      </c>
      <c r="P212" s="7" t="s">
        <v>50</v>
      </c>
    </row>
    <row r="213" spans="1:16" ht="12.75" customHeight="1">
      <c r="A213" s="7">
        <v>10</v>
      </c>
      <c r="B213" s="7" t="s">
        <v>7</v>
      </c>
      <c r="C213" s="7" t="s">
        <v>1293</v>
      </c>
      <c r="D213" s="4">
        <v>2014</v>
      </c>
      <c r="E213" s="19" t="s">
        <v>45</v>
      </c>
      <c r="F213" s="7">
        <v>24</v>
      </c>
      <c r="G213" s="19" t="str">
        <f t="shared" si="9"/>
        <v>16</v>
      </c>
      <c r="H213" s="19" t="str">
        <f t="shared" si="10"/>
        <v>59</v>
      </c>
      <c r="I213" s="19" t="str">
        <f t="shared" si="11"/>
        <v>57</v>
      </c>
      <c r="J213" s="7" t="s">
        <v>53</v>
      </c>
      <c r="K213" s="7" t="s">
        <v>1294</v>
      </c>
      <c r="L213" s="7" t="s">
        <v>49</v>
      </c>
      <c r="M213" s="7" t="s">
        <v>51</v>
      </c>
      <c r="N213" s="7" t="s">
        <v>51</v>
      </c>
      <c r="O213" s="7" t="s">
        <v>50</v>
      </c>
      <c r="P213" s="7" t="s">
        <v>50</v>
      </c>
    </row>
    <row r="214" spans="1:16" ht="12.75" customHeight="1">
      <c r="A214" s="7">
        <v>10</v>
      </c>
      <c r="B214" s="7" t="s">
        <v>7</v>
      </c>
      <c r="C214" s="7" t="s">
        <v>1295</v>
      </c>
      <c r="D214" s="4">
        <v>2014</v>
      </c>
      <c r="E214" s="19" t="s">
        <v>45</v>
      </c>
      <c r="F214" s="7">
        <v>24</v>
      </c>
      <c r="G214" s="19" t="str">
        <f t="shared" si="9"/>
        <v>17</v>
      </c>
      <c r="H214" s="19" t="str">
        <f t="shared" si="10"/>
        <v>00</v>
      </c>
      <c r="I214" s="19" t="str">
        <f t="shared" si="11"/>
        <v>09</v>
      </c>
      <c r="J214" s="7" t="s">
        <v>53</v>
      </c>
      <c r="K214" s="7" t="s">
        <v>1296</v>
      </c>
      <c r="L214" s="7" t="s">
        <v>49</v>
      </c>
      <c r="M214" s="7" t="s">
        <v>51</v>
      </c>
      <c r="N214" s="7" t="s">
        <v>51</v>
      </c>
      <c r="O214" s="7" t="s">
        <v>51</v>
      </c>
      <c r="P214" s="7" t="s">
        <v>50</v>
      </c>
    </row>
    <row r="215" spans="1:16" ht="12.75" customHeight="1">
      <c r="A215" s="7">
        <v>10</v>
      </c>
      <c r="B215" s="7" t="s">
        <v>7</v>
      </c>
      <c r="C215" s="7" t="s">
        <v>1297</v>
      </c>
      <c r="D215" s="4">
        <v>2014</v>
      </c>
      <c r="E215" s="19" t="s">
        <v>45</v>
      </c>
      <c r="F215" s="7">
        <v>24</v>
      </c>
      <c r="G215" s="19" t="str">
        <f t="shared" si="9"/>
        <v>17</v>
      </c>
      <c r="H215" s="19" t="str">
        <f t="shared" si="10"/>
        <v>00</v>
      </c>
      <c r="I215" s="19" t="str">
        <f t="shared" si="11"/>
        <v>23</v>
      </c>
      <c r="J215" s="7" t="s">
        <v>433</v>
      </c>
      <c r="K215" s="7" t="s">
        <v>507</v>
      </c>
      <c r="L215" s="7" t="s">
        <v>49</v>
      </c>
      <c r="M215" s="7" t="s">
        <v>75</v>
      </c>
      <c r="N215" s="7" t="s">
        <v>51</v>
      </c>
      <c r="O215" s="7" t="s">
        <v>51</v>
      </c>
      <c r="P215" s="7" t="s">
        <v>51</v>
      </c>
    </row>
    <row r="216" spans="1:16" ht="12.75" customHeight="1">
      <c r="A216" s="7">
        <v>10</v>
      </c>
      <c r="B216" s="7" t="s">
        <v>7</v>
      </c>
      <c r="C216" s="7" t="s">
        <v>1298</v>
      </c>
      <c r="D216" s="4">
        <v>2014</v>
      </c>
      <c r="E216" s="19" t="s">
        <v>45</v>
      </c>
      <c r="F216" s="7">
        <v>24</v>
      </c>
      <c r="G216" s="19" t="str">
        <f t="shared" si="9"/>
        <v>17</v>
      </c>
      <c r="H216" s="19" t="str">
        <f t="shared" si="10"/>
        <v>00</v>
      </c>
      <c r="I216" s="19" t="str">
        <f t="shared" si="11"/>
        <v>40</v>
      </c>
      <c r="J216" s="7" t="s">
        <v>433</v>
      </c>
      <c r="K216" s="7" t="s">
        <v>510</v>
      </c>
      <c r="L216" s="7" t="s">
        <v>49</v>
      </c>
      <c r="M216" s="7" t="s">
        <v>75</v>
      </c>
      <c r="N216" s="7" t="s">
        <v>51</v>
      </c>
      <c r="O216" s="7" t="s">
        <v>51</v>
      </c>
      <c r="P216" s="7" t="s">
        <v>51</v>
      </c>
    </row>
    <row r="217" spans="1:16" ht="12.75" customHeight="1">
      <c r="A217" s="7">
        <v>10</v>
      </c>
      <c r="B217" s="7" t="s">
        <v>7</v>
      </c>
      <c r="C217" s="7" t="s">
        <v>1299</v>
      </c>
      <c r="D217" s="4">
        <v>2014</v>
      </c>
      <c r="E217" s="19" t="s">
        <v>45</v>
      </c>
      <c r="F217" s="7">
        <v>24</v>
      </c>
      <c r="G217" s="19" t="str">
        <f t="shared" si="9"/>
        <v>17</v>
      </c>
      <c r="H217" s="19" t="str">
        <f t="shared" si="10"/>
        <v>00</v>
      </c>
      <c r="I217" s="19" t="str">
        <f t="shared" si="11"/>
        <v>45</v>
      </c>
      <c r="J217" s="7" t="s">
        <v>423</v>
      </c>
      <c r="K217" s="7" t="s">
        <v>151</v>
      </c>
      <c r="L217" s="7" t="s">
        <v>49</v>
      </c>
      <c r="M217" s="7" t="s">
        <v>75</v>
      </c>
      <c r="N217" s="7" t="s">
        <v>51</v>
      </c>
      <c r="O217" s="7" t="s">
        <v>51</v>
      </c>
      <c r="P217" s="7" t="s">
        <v>51</v>
      </c>
    </row>
    <row r="218" spans="1:16" ht="12.75" customHeight="1">
      <c r="A218" s="7">
        <v>10</v>
      </c>
      <c r="B218" s="7" t="s">
        <v>7</v>
      </c>
      <c r="C218" s="7" t="s">
        <v>1300</v>
      </c>
      <c r="D218" s="4">
        <v>2014</v>
      </c>
      <c r="E218" s="19" t="s">
        <v>45</v>
      </c>
      <c r="F218" s="7">
        <v>24</v>
      </c>
      <c r="G218" s="19" t="str">
        <f t="shared" si="9"/>
        <v>17</v>
      </c>
      <c r="H218" s="19" t="str">
        <f t="shared" si="10"/>
        <v>00</v>
      </c>
      <c r="I218" s="19" t="str">
        <f t="shared" si="11"/>
        <v>50</v>
      </c>
      <c r="J218" s="7" t="s">
        <v>53</v>
      </c>
      <c r="K218" s="7" t="s">
        <v>1301</v>
      </c>
      <c r="L218" s="7" t="s">
        <v>49</v>
      </c>
      <c r="M218" s="7" t="s">
        <v>75</v>
      </c>
      <c r="N218" s="7" t="s">
        <v>51</v>
      </c>
      <c r="O218" s="7" t="s">
        <v>51</v>
      </c>
      <c r="P218" s="7" t="s">
        <v>51</v>
      </c>
    </row>
    <row r="219" spans="1:16" ht="12.75" customHeight="1">
      <c r="A219" s="7">
        <v>10</v>
      </c>
      <c r="B219" s="7" t="s">
        <v>7</v>
      </c>
      <c r="C219" s="7" t="s">
        <v>1302</v>
      </c>
      <c r="D219" s="4">
        <v>2014</v>
      </c>
      <c r="E219" s="19" t="s">
        <v>45</v>
      </c>
      <c r="F219" s="7">
        <v>24</v>
      </c>
      <c r="G219" s="19" t="str">
        <f t="shared" si="9"/>
        <v>17</v>
      </c>
      <c r="H219" s="19" t="str">
        <f t="shared" si="10"/>
        <v>00</v>
      </c>
      <c r="I219" s="19" t="str">
        <f t="shared" si="11"/>
        <v>51</v>
      </c>
      <c r="J219" s="7" t="s">
        <v>65</v>
      </c>
      <c r="K219" s="7" t="s">
        <v>66</v>
      </c>
      <c r="L219" s="7" t="s">
        <v>67</v>
      </c>
      <c r="M219" s="7" t="s">
        <v>75</v>
      </c>
      <c r="N219" s="7" t="s">
        <v>51</v>
      </c>
      <c r="O219" s="7" t="s">
        <v>51</v>
      </c>
      <c r="P219" s="7" t="s">
        <v>51</v>
      </c>
    </row>
    <row r="220" spans="1:16" ht="12.75" customHeight="1">
      <c r="A220" s="7">
        <v>10</v>
      </c>
      <c r="B220" s="7" t="s">
        <v>7</v>
      </c>
      <c r="C220" s="7" t="s">
        <v>1303</v>
      </c>
      <c r="D220" s="4">
        <v>2014</v>
      </c>
      <c r="E220" s="19" t="s">
        <v>45</v>
      </c>
      <c r="F220" s="7">
        <v>24</v>
      </c>
      <c r="G220" s="19" t="str">
        <f t="shared" si="9"/>
        <v>17</v>
      </c>
      <c r="H220" s="19" t="str">
        <f t="shared" si="10"/>
        <v>01</v>
      </c>
      <c r="I220" s="19" t="str">
        <f t="shared" si="11"/>
        <v>03</v>
      </c>
      <c r="J220" s="7" t="s">
        <v>423</v>
      </c>
      <c r="K220" s="7" t="s">
        <v>110</v>
      </c>
      <c r="L220" s="7" t="s">
        <v>49</v>
      </c>
      <c r="M220" s="7" t="s">
        <v>75</v>
      </c>
      <c r="N220" s="7" t="s">
        <v>51</v>
      </c>
      <c r="O220" s="7" t="s">
        <v>51</v>
      </c>
      <c r="P220" s="7" t="s">
        <v>51</v>
      </c>
    </row>
    <row r="221" spans="1:16" ht="12.75" customHeight="1">
      <c r="A221" s="7">
        <v>10</v>
      </c>
      <c r="B221" s="7" t="s">
        <v>7</v>
      </c>
      <c r="C221" s="7" t="s">
        <v>1304</v>
      </c>
      <c r="D221" s="4">
        <v>2014</v>
      </c>
      <c r="E221" s="19" t="s">
        <v>45</v>
      </c>
      <c r="F221" s="7">
        <v>24</v>
      </c>
      <c r="G221" s="19" t="str">
        <f t="shared" si="9"/>
        <v>17</v>
      </c>
      <c r="H221" s="19" t="str">
        <f t="shared" si="10"/>
        <v>01</v>
      </c>
      <c r="I221" s="19" t="str">
        <f t="shared" si="11"/>
        <v>16</v>
      </c>
      <c r="J221" s="7" t="s">
        <v>423</v>
      </c>
      <c r="K221" s="7" t="s">
        <v>151</v>
      </c>
      <c r="L221" s="7" t="s">
        <v>49</v>
      </c>
      <c r="M221" s="7" t="s">
        <v>75</v>
      </c>
      <c r="N221" s="7" t="s">
        <v>51</v>
      </c>
      <c r="O221" s="7" t="s">
        <v>51</v>
      </c>
      <c r="P221" s="7" t="s">
        <v>51</v>
      </c>
    </row>
    <row r="222" spans="1:16" ht="12.75" customHeight="1">
      <c r="A222" s="7">
        <v>10</v>
      </c>
      <c r="B222" s="7" t="s">
        <v>7</v>
      </c>
      <c r="C222" s="7" t="s">
        <v>1305</v>
      </c>
      <c r="D222" s="4">
        <v>2014</v>
      </c>
      <c r="E222" s="19" t="s">
        <v>45</v>
      </c>
      <c r="F222" s="7">
        <v>24</v>
      </c>
      <c r="G222" s="19" t="str">
        <f t="shared" si="9"/>
        <v>17</v>
      </c>
      <c r="H222" s="19" t="str">
        <f t="shared" si="10"/>
        <v>01</v>
      </c>
      <c r="I222" s="19" t="str">
        <f t="shared" si="11"/>
        <v>31</v>
      </c>
      <c r="J222" s="7" t="s">
        <v>65</v>
      </c>
      <c r="K222" s="7" t="s">
        <v>119</v>
      </c>
      <c r="L222" s="7" t="s">
        <v>67</v>
      </c>
      <c r="M222" s="7" t="s">
        <v>50</v>
      </c>
      <c r="N222" s="7" t="s">
        <v>50</v>
      </c>
      <c r="O222" s="7" t="s">
        <v>51</v>
      </c>
      <c r="P222" s="7" t="s">
        <v>51</v>
      </c>
    </row>
    <row r="223" spans="1:16" ht="12.75" customHeight="1">
      <c r="A223" s="7">
        <v>10</v>
      </c>
      <c r="B223" s="7" t="s">
        <v>7</v>
      </c>
      <c r="C223" s="7" t="s">
        <v>1306</v>
      </c>
      <c r="D223" s="4">
        <v>2014</v>
      </c>
      <c r="E223" s="19" t="s">
        <v>45</v>
      </c>
      <c r="F223" s="7">
        <v>24</v>
      </c>
      <c r="G223" s="19" t="str">
        <f t="shared" si="9"/>
        <v>17</v>
      </c>
      <c r="H223" s="19" t="str">
        <f t="shared" si="10"/>
        <v>01</v>
      </c>
      <c r="I223" s="19" t="str">
        <f t="shared" si="11"/>
        <v>53</v>
      </c>
      <c r="J223" s="7" t="s">
        <v>433</v>
      </c>
      <c r="K223" s="7" t="s">
        <v>491</v>
      </c>
      <c r="L223" s="7" t="s">
        <v>67</v>
      </c>
      <c r="M223" s="7" t="s">
        <v>75</v>
      </c>
      <c r="N223" s="7" t="s">
        <v>51</v>
      </c>
      <c r="O223" s="7" t="s">
        <v>75</v>
      </c>
      <c r="P223" s="7" t="s">
        <v>51</v>
      </c>
    </row>
    <row r="224" spans="1:16" ht="12.75" customHeight="1">
      <c r="A224" s="7">
        <v>10</v>
      </c>
      <c r="B224" s="7" t="s">
        <v>7</v>
      </c>
      <c r="C224" s="7" t="s">
        <v>1307</v>
      </c>
      <c r="D224" s="4">
        <v>2014</v>
      </c>
      <c r="E224" s="19" t="s">
        <v>45</v>
      </c>
      <c r="F224" s="7">
        <v>24</v>
      </c>
      <c r="G224" s="19" t="str">
        <f t="shared" si="9"/>
        <v>17</v>
      </c>
      <c r="H224" s="19" t="str">
        <f t="shared" si="10"/>
        <v>02</v>
      </c>
      <c r="I224" s="19" t="str">
        <f t="shared" si="11"/>
        <v>02</v>
      </c>
      <c r="J224" s="7" t="s">
        <v>423</v>
      </c>
      <c r="K224" s="7" t="s">
        <v>110</v>
      </c>
      <c r="L224" s="7" t="s">
        <v>49</v>
      </c>
      <c r="M224" s="7" t="s">
        <v>51</v>
      </c>
      <c r="N224" s="7" t="s">
        <v>75</v>
      </c>
      <c r="O224" s="7" t="s">
        <v>51</v>
      </c>
      <c r="P224" s="7" t="s">
        <v>51</v>
      </c>
    </row>
    <row r="225" spans="1:16" ht="12.75" customHeight="1">
      <c r="A225" s="7">
        <v>10</v>
      </c>
      <c r="B225" s="7" t="s">
        <v>7</v>
      </c>
      <c r="C225" s="7" t="s">
        <v>1308</v>
      </c>
      <c r="D225" s="4">
        <v>2014</v>
      </c>
      <c r="E225" s="19" t="s">
        <v>45</v>
      </c>
      <c r="F225" s="7">
        <v>24</v>
      </c>
      <c r="G225" s="19" t="str">
        <f t="shared" si="9"/>
        <v>17</v>
      </c>
      <c r="H225" s="19" t="str">
        <f t="shared" si="10"/>
        <v>02</v>
      </c>
      <c r="I225" s="19" t="str">
        <f t="shared" si="11"/>
        <v>04</v>
      </c>
      <c r="J225" s="7" t="s">
        <v>71</v>
      </c>
      <c r="K225" s="7" t="s">
        <v>344</v>
      </c>
      <c r="L225" s="7" t="s">
        <v>49</v>
      </c>
      <c r="M225" s="7" t="s">
        <v>51</v>
      </c>
      <c r="N225" s="7" t="s">
        <v>75</v>
      </c>
      <c r="O225" s="7" t="s">
        <v>51</v>
      </c>
      <c r="P225" s="7" t="s">
        <v>51</v>
      </c>
    </row>
    <row r="226" spans="1:16" ht="12.75" customHeight="1">
      <c r="A226" s="7">
        <v>10</v>
      </c>
      <c r="B226" s="7" t="s">
        <v>7</v>
      </c>
      <c r="C226" s="7" t="s">
        <v>1309</v>
      </c>
      <c r="D226" s="4">
        <v>2014</v>
      </c>
      <c r="E226" s="19" t="s">
        <v>45</v>
      </c>
      <c r="F226" s="7">
        <v>24</v>
      </c>
      <c r="G226" s="19" t="str">
        <f t="shared" si="9"/>
        <v>17</v>
      </c>
      <c r="H226" s="19" t="str">
        <f t="shared" si="10"/>
        <v>02</v>
      </c>
      <c r="I226" s="19" t="str">
        <f t="shared" si="11"/>
        <v>22</v>
      </c>
      <c r="J226" s="7" t="s">
        <v>433</v>
      </c>
      <c r="K226" s="7" t="s">
        <v>527</v>
      </c>
      <c r="L226" s="7" t="s">
        <v>49</v>
      </c>
      <c r="M226" s="7" t="s">
        <v>55</v>
      </c>
      <c r="N226" s="7" t="s">
        <v>50</v>
      </c>
      <c r="O226" s="7" t="s">
        <v>75</v>
      </c>
      <c r="P226" s="7" t="s">
        <v>51</v>
      </c>
    </row>
    <row r="227" spans="1:16" ht="12.75" customHeight="1">
      <c r="A227" s="7">
        <v>10</v>
      </c>
      <c r="B227" s="7" t="s">
        <v>7</v>
      </c>
      <c r="C227" s="7" t="s">
        <v>1310</v>
      </c>
      <c r="D227" s="4">
        <v>2014</v>
      </c>
      <c r="E227" s="19" t="s">
        <v>45</v>
      </c>
      <c r="F227" s="7">
        <v>24</v>
      </c>
      <c r="G227" s="19" t="str">
        <f t="shared" si="9"/>
        <v>17</v>
      </c>
      <c r="H227" s="19" t="str">
        <f t="shared" si="10"/>
        <v>02</v>
      </c>
      <c r="I227" s="19" t="str">
        <f t="shared" si="11"/>
        <v>36</v>
      </c>
      <c r="J227" s="7" t="s">
        <v>423</v>
      </c>
      <c r="K227" s="7" t="s">
        <v>110</v>
      </c>
      <c r="L227" s="7" t="s">
        <v>49</v>
      </c>
      <c r="M227" s="7" t="s">
        <v>55</v>
      </c>
      <c r="N227" s="7" t="s">
        <v>50</v>
      </c>
      <c r="O227" s="7" t="s">
        <v>60</v>
      </c>
      <c r="P227" s="7" t="s">
        <v>51</v>
      </c>
    </row>
    <row r="228" spans="1:16" ht="12.75" customHeight="1">
      <c r="A228" s="7">
        <v>10</v>
      </c>
      <c r="B228" s="7" t="s">
        <v>7</v>
      </c>
      <c r="C228" s="7" t="s">
        <v>1311</v>
      </c>
      <c r="D228" s="4">
        <v>2014</v>
      </c>
      <c r="E228" s="19" t="s">
        <v>45</v>
      </c>
      <c r="F228" s="7">
        <v>24</v>
      </c>
      <c r="G228" s="19" t="str">
        <f t="shared" si="9"/>
        <v>17</v>
      </c>
      <c r="H228" s="19" t="str">
        <f t="shared" si="10"/>
        <v>03</v>
      </c>
      <c r="I228" s="19" t="str">
        <f t="shared" si="11"/>
        <v>02</v>
      </c>
      <c r="J228" s="7" t="s">
        <v>53</v>
      </c>
      <c r="K228" s="7" t="s">
        <v>1076</v>
      </c>
      <c r="L228" s="7" t="s">
        <v>49</v>
      </c>
      <c r="M228" s="7" t="s">
        <v>51</v>
      </c>
      <c r="N228" s="7" t="s">
        <v>75</v>
      </c>
      <c r="O228" s="7" t="s">
        <v>75</v>
      </c>
      <c r="P228" s="7" t="s">
        <v>51</v>
      </c>
    </row>
    <row r="229" spans="1:16" ht="12.75" customHeight="1">
      <c r="A229" s="7">
        <v>10</v>
      </c>
      <c r="B229" s="7" t="s">
        <v>7</v>
      </c>
      <c r="C229" s="7" t="s">
        <v>1312</v>
      </c>
      <c r="D229" s="4">
        <v>2014</v>
      </c>
      <c r="E229" s="19" t="s">
        <v>45</v>
      </c>
      <c r="F229" s="7">
        <v>24</v>
      </c>
      <c r="G229" s="19" t="str">
        <f t="shared" si="9"/>
        <v>17</v>
      </c>
      <c r="H229" s="19" t="str">
        <f t="shared" si="10"/>
        <v>03</v>
      </c>
      <c r="I229" s="19" t="str">
        <f t="shared" si="11"/>
        <v>03</v>
      </c>
      <c r="J229" s="7" t="s">
        <v>433</v>
      </c>
      <c r="K229" s="7" t="s">
        <v>531</v>
      </c>
      <c r="L229" s="7" t="s">
        <v>49</v>
      </c>
      <c r="M229" s="7" t="s">
        <v>51</v>
      </c>
      <c r="N229" s="7" t="s">
        <v>51</v>
      </c>
      <c r="O229" s="7" t="s">
        <v>75</v>
      </c>
      <c r="P229" s="7" t="s">
        <v>51</v>
      </c>
    </row>
    <row r="230" spans="1:16" ht="12.75" customHeight="1">
      <c r="A230" s="7">
        <v>10</v>
      </c>
      <c r="B230" s="7" t="s">
        <v>7</v>
      </c>
      <c r="C230" s="7" t="s">
        <v>1313</v>
      </c>
      <c r="D230" s="4">
        <v>2014</v>
      </c>
      <c r="E230" s="19" t="s">
        <v>45</v>
      </c>
      <c r="F230" s="7">
        <v>24</v>
      </c>
      <c r="G230" s="19" t="str">
        <f t="shared" si="9"/>
        <v>17</v>
      </c>
      <c r="H230" s="19" t="str">
        <f t="shared" si="10"/>
        <v>03</v>
      </c>
      <c r="I230" s="19" t="str">
        <f t="shared" si="11"/>
        <v>06</v>
      </c>
      <c r="J230" s="7" t="s">
        <v>53</v>
      </c>
      <c r="K230" s="7" t="s">
        <v>1314</v>
      </c>
      <c r="L230" s="7" t="s">
        <v>49</v>
      </c>
      <c r="M230" s="7" t="s">
        <v>50</v>
      </c>
      <c r="N230" s="7" t="s">
        <v>51</v>
      </c>
      <c r="O230" s="7" t="s">
        <v>75</v>
      </c>
      <c r="P230" s="7" t="s">
        <v>51</v>
      </c>
    </row>
    <row r="231" spans="1:16" ht="12.75" customHeight="1">
      <c r="A231" s="7">
        <v>10</v>
      </c>
      <c r="B231" s="7" t="s">
        <v>7</v>
      </c>
      <c r="C231" s="7" t="s">
        <v>1315</v>
      </c>
      <c r="D231" s="4">
        <v>2014</v>
      </c>
      <c r="E231" s="19" t="s">
        <v>45</v>
      </c>
      <c r="F231" s="7">
        <v>24</v>
      </c>
      <c r="G231" s="19" t="str">
        <f t="shared" si="9"/>
        <v>17</v>
      </c>
      <c r="H231" s="19" t="str">
        <f t="shared" si="10"/>
        <v>04</v>
      </c>
      <c r="I231" s="19" t="str">
        <f t="shared" si="11"/>
        <v>31</v>
      </c>
      <c r="J231" s="7" t="s">
        <v>53</v>
      </c>
      <c r="K231" s="7" t="s">
        <v>1316</v>
      </c>
      <c r="L231" s="7" t="s">
        <v>49</v>
      </c>
      <c r="M231" s="7" t="s">
        <v>75</v>
      </c>
      <c r="N231" s="7" t="s">
        <v>51</v>
      </c>
      <c r="O231" s="7" t="s">
        <v>51</v>
      </c>
      <c r="P231" s="7" t="s">
        <v>75</v>
      </c>
    </row>
    <row r="232" spans="1:16" ht="12.75" customHeight="1">
      <c r="A232" s="7">
        <v>10</v>
      </c>
      <c r="B232" s="7" t="s">
        <v>7</v>
      </c>
      <c r="C232" s="7" t="s">
        <v>1317</v>
      </c>
      <c r="D232" s="4">
        <v>2014</v>
      </c>
      <c r="E232" s="19" t="s">
        <v>45</v>
      </c>
      <c r="F232" s="7">
        <v>24</v>
      </c>
      <c r="G232" s="19" t="str">
        <f t="shared" si="9"/>
        <v>17</v>
      </c>
      <c r="H232" s="19" t="str">
        <f t="shared" si="10"/>
        <v>05</v>
      </c>
      <c r="I232" s="19" t="str">
        <f t="shared" si="11"/>
        <v>04</v>
      </c>
      <c r="J232" s="7" t="s">
        <v>433</v>
      </c>
      <c r="K232" s="7" t="s">
        <v>434</v>
      </c>
      <c r="L232" s="7" t="s">
        <v>49</v>
      </c>
      <c r="M232" s="7" t="s">
        <v>75</v>
      </c>
      <c r="N232" s="7" t="s">
        <v>51</v>
      </c>
      <c r="O232" s="7" t="s">
        <v>51</v>
      </c>
      <c r="P232" s="7" t="s">
        <v>51</v>
      </c>
    </row>
    <row r="233" spans="1:16" ht="12.75" customHeight="1">
      <c r="A233" s="7">
        <v>10</v>
      </c>
      <c r="B233" s="7" t="s">
        <v>7</v>
      </c>
      <c r="C233" s="7" t="s">
        <v>1318</v>
      </c>
      <c r="D233" s="4">
        <v>2014</v>
      </c>
      <c r="E233" s="19" t="s">
        <v>45</v>
      </c>
      <c r="F233" s="7">
        <v>24</v>
      </c>
      <c r="G233" s="19" t="str">
        <f t="shared" si="9"/>
        <v>17</v>
      </c>
      <c r="H233" s="19" t="str">
        <f t="shared" si="10"/>
        <v>06</v>
      </c>
      <c r="I233" s="19" t="str">
        <f t="shared" si="11"/>
        <v>11</v>
      </c>
      <c r="J233" s="7" t="s">
        <v>423</v>
      </c>
      <c r="K233" s="7" t="s">
        <v>110</v>
      </c>
      <c r="L233" s="7" t="s">
        <v>49</v>
      </c>
      <c r="M233" s="7" t="s">
        <v>51</v>
      </c>
      <c r="N233" s="7" t="s">
        <v>75</v>
      </c>
      <c r="O233" s="7" t="s">
        <v>75</v>
      </c>
      <c r="P233" s="7" t="s">
        <v>51</v>
      </c>
    </row>
    <row r="234" spans="1:16" ht="12.75" customHeight="1">
      <c r="A234" s="7">
        <v>10</v>
      </c>
      <c r="B234" s="7" t="s">
        <v>7</v>
      </c>
      <c r="C234" s="7" t="s">
        <v>1319</v>
      </c>
      <c r="D234" s="4">
        <v>2014</v>
      </c>
      <c r="E234" s="19" t="s">
        <v>45</v>
      </c>
      <c r="F234" s="7">
        <v>24</v>
      </c>
      <c r="G234" s="19" t="str">
        <f t="shared" si="9"/>
        <v>17</v>
      </c>
      <c r="H234" s="19" t="str">
        <f t="shared" si="10"/>
        <v>06</v>
      </c>
      <c r="I234" s="19" t="str">
        <f t="shared" si="11"/>
        <v>39</v>
      </c>
      <c r="J234" s="7" t="s">
        <v>65</v>
      </c>
      <c r="K234" s="7" t="s">
        <v>66</v>
      </c>
      <c r="L234" s="7" t="s">
        <v>67</v>
      </c>
      <c r="M234" s="7" t="s">
        <v>51</v>
      </c>
      <c r="N234" s="7" t="s">
        <v>51</v>
      </c>
      <c r="O234" s="7" t="s">
        <v>75</v>
      </c>
      <c r="P234" s="7" t="s">
        <v>51</v>
      </c>
    </row>
    <row r="235" spans="1:16" ht="12.75" customHeight="1">
      <c r="A235" s="7">
        <v>10</v>
      </c>
      <c r="B235" s="7" t="s">
        <v>7</v>
      </c>
      <c r="C235" s="7" t="s">
        <v>1320</v>
      </c>
      <c r="D235" s="4">
        <v>2014</v>
      </c>
      <c r="E235" s="19" t="s">
        <v>45</v>
      </c>
      <c r="F235" s="7">
        <v>24</v>
      </c>
      <c r="G235" s="19" t="str">
        <f t="shared" si="9"/>
        <v>17</v>
      </c>
      <c r="H235" s="19" t="str">
        <f t="shared" si="10"/>
        <v>06</v>
      </c>
      <c r="I235" s="19" t="str">
        <f t="shared" si="11"/>
        <v>57</v>
      </c>
      <c r="J235" s="7" t="s">
        <v>53</v>
      </c>
      <c r="K235" s="7" t="s">
        <v>151</v>
      </c>
      <c r="L235" s="7" t="s">
        <v>49</v>
      </c>
      <c r="M235" s="7" t="s">
        <v>51</v>
      </c>
      <c r="N235" s="7" t="s">
        <v>50</v>
      </c>
      <c r="O235" s="7" t="s">
        <v>51</v>
      </c>
      <c r="P235" s="7" t="s">
        <v>51</v>
      </c>
    </row>
    <row r="236" spans="1:16" ht="12.75" customHeight="1">
      <c r="A236" s="7">
        <v>10</v>
      </c>
      <c r="B236" s="7" t="s">
        <v>7</v>
      </c>
      <c r="C236" s="7" t="s">
        <v>1321</v>
      </c>
      <c r="D236" s="4">
        <v>2014</v>
      </c>
      <c r="E236" s="19" t="s">
        <v>45</v>
      </c>
      <c r="F236" s="7">
        <v>24</v>
      </c>
      <c r="G236" s="19" t="str">
        <f t="shared" si="9"/>
        <v>17</v>
      </c>
      <c r="H236" s="19" t="str">
        <f t="shared" si="10"/>
        <v>06</v>
      </c>
      <c r="I236" s="19" t="str">
        <f t="shared" si="11"/>
        <v>58</v>
      </c>
      <c r="J236" s="7" t="s">
        <v>433</v>
      </c>
      <c r="K236" s="7" t="s">
        <v>436</v>
      </c>
      <c r="L236" s="7" t="s">
        <v>67</v>
      </c>
      <c r="M236" s="7" t="s">
        <v>51</v>
      </c>
      <c r="N236" s="7" t="s">
        <v>50</v>
      </c>
      <c r="O236" s="7" t="s">
        <v>51</v>
      </c>
      <c r="P236" s="7" t="s">
        <v>51</v>
      </c>
    </row>
    <row r="237" spans="1:16" ht="12.75" customHeight="1">
      <c r="A237" s="7">
        <v>10</v>
      </c>
      <c r="B237" s="7" t="s">
        <v>7</v>
      </c>
      <c r="C237" s="7" t="s">
        <v>1322</v>
      </c>
      <c r="D237" s="4">
        <v>2014</v>
      </c>
      <c r="E237" s="19" t="s">
        <v>45</v>
      </c>
      <c r="F237" s="7">
        <v>24</v>
      </c>
      <c r="G237" s="19" t="str">
        <f t="shared" si="9"/>
        <v>17</v>
      </c>
      <c r="H237" s="19" t="str">
        <f t="shared" si="10"/>
        <v>07</v>
      </c>
      <c r="I237" s="19" t="str">
        <f t="shared" si="11"/>
        <v>16</v>
      </c>
      <c r="J237" s="7" t="s">
        <v>65</v>
      </c>
      <c r="K237" s="7" t="s">
        <v>66</v>
      </c>
      <c r="L237" s="7" t="s">
        <v>67</v>
      </c>
      <c r="M237" s="7" t="s">
        <v>75</v>
      </c>
      <c r="N237" s="7" t="s">
        <v>50</v>
      </c>
      <c r="O237" s="7" t="s">
        <v>51</v>
      </c>
      <c r="P237" s="7" t="s">
        <v>51</v>
      </c>
    </row>
    <row r="238" spans="1:16" ht="12.75" customHeight="1">
      <c r="A238" s="7">
        <v>10</v>
      </c>
      <c r="B238" s="7" t="s">
        <v>7</v>
      </c>
      <c r="C238" s="7" t="s">
        <v>1323</v>
      </c>
      <c r="D238" s="4">
        <v>2014</v>
      </c>
      <c r="E238" s="19" t="s">
        <v>45</v>
      </c>
      <c r="F238" s="7">
        <v>24</v>
      </c>
      <c r="G238" s="19" t="str">
        <f t="shared" si="9"/>
        <v>17</v>
      </c>
      <c r="H238" s="19" t="str">
        <f t="shared" si="10"/>
        <v>07</v>
      </c>
      <c r="I238" s="19" t="str">
        <f t="shared" si="11"/>
        <v>19</v>
      </c>
      <c r="J238" s="7" t="s">
        <v>433</v>
      </c>
      <c r="K238" s="7" t="s">
        <v>434</v>
      </c>
      <c r="L238" s="7" t="s">
        <v>49</v>
      </c>
      <c r="M238" s="7" t="s">
        <v>75</v>
      </c>
      <c r="N238" s="7" t="s">
        <v>989</v>
      </c>
      <c r="O238" s="7" t="s">
        <v>51</v>
      </c>
      <c r="P238" s="7" t="s">
        <v>51</v>
      </c>
    </row>
    <row r="239" spans="1:16" ht="12.75" customHeight="1">
      <c r="A239" s="7">
        <v>10</v>
      </c>
      <c r="B239" s="7" t="s">
        <v>7</v>
      </c>
      <c r="C239" s="7" t="s">
        <v>1324</v>
      </c>
      <c r="D239" s="4">
        <v>2014</v>
      </c>
      <c r="E239" s="19" t="s">
        <v>45</v>
      </c>
      <c r="F239" s="7">
        <v>24</v>
      </c>
      <c r="G239" s="19" t="str">
        <f t="shared" si="9"/>
        <v>17</v>
      </c>
      <c r="H239" s="19" t="str">
        <f t="shared" si="10"/>
        <v>07</v>
      </c>
      <c r="I239" s="19" t="str">
        <f t="shared" si="11"/>
        <v>21</v>
      </c>
      <c r="J239" s="7" t="s">
        <v>423</v>
      </c>
      <c r="K239" s="7" t="s">
        <v>151</v>
      </c>
      <c r="L239" s="7" t="s">
        <v>49</v>
      </c>
      <c r="M239" s="7" t="s">
        <v>55</v>
      </c>
      <c r="N239" s="7" t="s">
        <v>51</v>
      </c>
      <c r="O239" s="7" t="s">
        <v>50</v>
      </c>
      <c r="P239" s="7" t="s">
        <v>51</v>
      </c>
    </row>
    <row r="240" spans="1:16" ht="12.75" customHeight="1">
      <c r="A240" s="7">
        <v>10</v>
      </c>
      <c r="B240" s="7" t="s">
        <v>7</v>
      </c>
      <c r="C240" s="7" t="s">
        <v>1325</v>
      </c>
      <c r="D240" s="4">
        <v>2014</v>
      </c>
      <c r="E240" s="19" t="s">
        <v>45</v>
      </c>
      <c r="F240" s="7">
        <v>24</v>
      </c>
      <c r="G240" s="19" t="str">
        <f t="shared" si="9"/>
        <v>17</v>
      </c>
      <c r="H240" s="19" t="str">
        <f t="shared" si="10"/>
        <v>07</v>
      </c>
      <c r="I240" s="19" t="str">
        <f t="shared" si="11"/>
        <v>25</v>
      </c>
      <c r="J240" s="7" t="s">
        <v>65</v>
      </c>
      <c r="K240" s="7" t="s">
        <v>66</v>
      </c>
      <c r="L240" s="7" t="s">
        <v>67</v>
      </c>
      <c r="M240" s="7" t="s">
        <v>60</v>
      </c>
      <c r="N240" s="7" t="s">
        <v>51</v>
      </c>
      <c r="O240" s="7" t="s">
        <v>50</v>
      </c>
      <c r="P240" s="7" t="s">
        <v>51</v>
      </c>
    </row>
    <row r="241" spans="1:16" ht="12.75" customHeight="1">
      <c r="A241" s="7">
        <v>10</v>
      </c>
      <c r="B241" s="7" t="s">
        <v>7</v>
      </c>
      <c r="C241" s="7" t="s">
        <v>1326</v>
      </c>
      <c r="D241" s="4">
        <v>2014</v>
      </c>
      <c r="E241" s="19" t="s">
        <v>45</v>
      </c>
      <c r="F241" s="7">
        <v>24</v>
      </c>
      <c r="G241" s="19" t="str">
        <f t="shared" si="9"/>
        <v>17</v>
      </c>
      <c r="H241" s="19" t="str">
        <f t="shared" si="10"/>
        <v>07</v>
      </c>
      <c r="I241" s="19" t="str">
        <f t="shared" si="11"/>
        <v>57</v>
      </c>
      <c r="J241" s="7" t="s">
        <v>65</v>
      </c>
      <c r="K241" s="7" t="s">
        <v>66</v>
      </c>
      <c r="L241" s="7" t="s">
        <v>67</v>
      </c>
      <c r="M241" s="7" t="s">
        <v>50</v>
      </c>
      <c r="N241" s="7" t="s">
        <v>51</v>
      </c>
      <c r="O241" s="7" t="s">
        <v>50</v>
      </c>
      <c r="P241" s="7" t="s">
        <v>51</v>
      </c>
    </row>
    <row r="242" spans="1:16" ht="12.75" customHeight="1">
      <c r="A242" s="7">
        <v>10</v>
      </c>
      <c r="B242" s="7" t="s">
        <v>7</v>
      </c>
      <c r="C242" s="7" t="s">
        <v>1327</v>
      </c>
      <c r="D242" s="4">
        <v>2014</v>
      </c>
      <c r="E242" s="19" t="s">
        <v>45</v>
      </c>
      <c r="F242" s="7">
        <v>24</v>
      </c>
      <c r="G242" s="19" t="str">
        <f t="shared" si="9"/>
        <v>17</v>
      </c>
      <c r="H242" s="19" t="str">
        <f t="shared" si="10"/>
        <v>07</v>
      </c>
      <c r="I242" s="19" t="str">
        <f t="shared" si="11"/>
        <v>58</v>
      </c>
      <c r="J242" s="7" t="s">
        <v>433</v>
      </c>
      <c r="K242" s="7" t="s">
        <v>439</v>
      </c>
      <c r="L242" s="7" t="s">
        <v>49</v>
      </c>
      <c r="M242" s="7" t="s">
        <v>50</v>
      </c>
      <c r="N242" s="7" t="s">
        <v>51</v>
      </c>
      <c r="O242" s="7" t="s">
        <v>50</v>
      </c>
      <c r="P242" s="7" t="s">
        <v>51</v>
      </c>
    </row>
    <row r="243" spans="1:16" ht="12.75" customHeight="1">
      <c r="A243" s="7">
        <v>10</v>
      </c>
      <c r="B243" s="7" t="s">
        <v>7</v>
      </c>
      <c r="C243" s="7" t="s">
        <v>1328</v>
      </c>
      <c r="D243" s="4">
        <v>2014</v>
      </c>
      <c r="E243" s="19" t="s">
        <v>45</v>
      </c>
      <c r="F243" s="7">
        <v>24</v>
      </c>
      <c r="G243" s="19" t="str">
        <f t="shared" si="9"/>
        <v>17</v>
      </c>
      <c r="H243" s="19" t="str">
        <f t="shared" si="10"/>
        <v>08</v>
      </c>
      <c r="I243" s="19" t="str">
        <f t="shared" si="11"/>
        <v>39</v>
      </c>
      <c r="J243" s="7" t="s">
        <v>65</v>
      </c>
      <c r="K243" s="7" t="s">
        <v>66</v>
      </c>
      <c r="L243" s="7" t="s">
        <v>67</v>
      </c>
      <c r="M243" s="7" t="s">
        <v>50</v>
      </c>
      <c r="N243" s="7" t="s">
        <v>51</v>
      </c>
      <c r="O243" s="7" t="s">
        <v>50</v>
      </c>
      <c r="P243" s="7" t="s">
        <v>51</v>
      </c>
    </row>
    <row r="244" spans="1:16" ht="12.75" customHeight="1">
      <c r="A244" s="7">
        <v>10</v>
      </c>
      <c r="B244" s="7" t="s">
        <v>7</v>
      </c>
      <c r="C244" s="7" t="s">
        <v>1329</v>
      </c>
      <c r="D244" s="4">
        <v>2014</v>
      </c>
      <c r="E244" s="19" t="s">
        <v>45</v>
      </c>
      <c r="F244" s="7">
        <v>24</v>
      </c>
      <c r="G244" s="19" t="str">
        <f t="shared" si="9"/>
        <v>17</v>
      </c>
      <c r="H244" s="19" t="str">
        <f t="shared" si="10"/>
        <v>08</v>
      </c>
      <c r="I244" s="19" t="str">
        <f t="shared" si="11"/>
        <v>46</v>
      </c>
      <c r="J244" s="7" t="s">
        <v>53</v>
      </c>
      <c r="K244" s="7" t="s">
        <v>1072</v>
      </c>
      <c r="L244" s="7" t="s">
        <v>49</v>
      </c>
      <c r="M244" s="7" t="s">
        <v>55</v>
      </c>
      <c r="N244" s="7" t="s">
        <v>51</v>
      </c>
      <c r="O244" s="7" t="s">
        <v>50</v>
      </c>
      <c r="P244" s="7" t="s">
        <v>51</v>
      </c>
    </row>
    <row r="245" spans="1:16" ht="12.75" customHeight="1">
      <c r="A245" s="7">
        <v>10</v>
      </c>
      <c r="B245" s="7" t="s">
        <v>7</v>
      </c>
      <c r="C245" s="7" t="s">
        <v>1330</v>
      </c>
      <c r="D245" s="4">
        <v>2014</v>
      </c>
      <c r="E245" s="19" t="s">
        <v>45</v>
      </c>
      <c r="F245" s="7">
        <v>24</v>
      </c>
      <c r="G245" s="19" t="str">
        <f t="shared" si="9"/>
        <v>17</v>
      </c>
      <c r="H245" s="19" t="str">
        <f t="shared" si="10"/>
        <v>08</v>
      </c>
      <c r="I245" s="19" t="str">
        <f t="shared" si="11"/>
        <v>47</v>
      </c>
      <c r="J245" s="7" t="s">
        <v>53</v>
      </c>
      <c r="K245" s="7" t="s">
        <v>1204</v>
      </c>
      <c r="L245" s="7" t="s">
        <v>49</v>
      </c>
      <c r="M245" s="7" t="s">
        <v>55</v>
      </c>
      <c r="N245" s="7" t="s">
        <v>51</v>
      </c>
      <c r="O245" s="7" t="s">
        <v>50</v>
      </c>
      <c r="P245" s="7" t="s">
        <v>51</v>
      </c>
    </row>
    <row r="246" spans="1:16" ht="12.75" customHeight="1">
      <c r="A246" s="7">
        <v>10</v>
      </c>
      <c r="B246" s="7" t="s">
        <v>7</v>
      </c>
      <c r="C246" s="7" t="s">
        <v>1331</v>
      </c>
      <c r="D246" s="4">
        <v>2014</v>
      </c>
      <c r="E246" s="19" t="s">
        <v>45</v>
      </c>
      <c r="F246" s="7">
        <v>24</v>
      </c>
      <c r="G246" s="19" t="str">
        <f t="shared" si="9"/>
        <v>17</v>
      </c>
      <c r="H246" s="19" t="str">
        <f t="shared" si="10"/>
        <v>09</v>
      </c>
      <c r="I246" s="19" t="str">
        <f t="shared" si="11"/>
        <v>00</v>
      </c>
      <c r="J246" s="7" t="s">
        <v>433</v>
      </c>
      <c r="K246" s="7" t="s">
        <v>1332</v>
      </c>
      <c r="L246" s="7" t="s">
        <v>49</v>
      </c>
      <c r="M246" s="7" t="s">
        <v>51</v>
      </c>
      <c r="N246" s="7" t="s">
        <v>51</v>
      </c>
      <c r="O246" s="7" t="s">
        <v>50</v>
      </c>
      <c r="P246" s="7" t="s">
        <v>51</v>
      </c>
    </row>
    <row r="247" spans="1:16" ht="12.75" customHeight="1">
      <c r="A247" s="7">
        <v>10</v>
      </c>
      <c r="B247" s="7" t="s">
        <v>7</v>
      </c>
      <c r="C247" s="7" t="s">
        <v>1333</v>
      </c>
      <c r="D247" s="4">
        <v>2014</v>
      </c>
      <c r="E247" s="19" t="s">
        <v>45</v>
      </c>
      <c r="F247" s="7">
        <v>24</v>
      </c>
      <c r="G247" s="19" t="str">
        <f t="shared" si="9"/>
        <v>17</v>
      </c>
      <c r="H247" s="19" t="str">
        <f t="shared" si="10"/>
        <v>09</v>
      </c>
      <c r="I247" s="19" t="str">
        <f t="shared" si="11"/>
        <v>13</v>
      </c>
      <c r="J247" s="7" t="s">
        <v>433</v>
      </c>
      <c r="K247" s="7" t="s">
        <v>1334</v>
      </c>
      <c r="L247" s="7" t="s">
        <v>49</v>
      </c>
      <c r="M247" s="7" t="s">
        <v>51</v>
      </c>
      <c r="N247" s="7" t="s">
        <v>51</v>
      </c>
      <c r="O247" s="7" t="s">
        <v>60</v>
      </c>
      <c r="P247" s="7" t="s">
        <v>50</v>
      </c>
    </row>
    <row r="248" spans="1:16" ht="12.75" customHeight="1">
      <c r="A248" s="7">
        <v>10</v>
      </c>
      <c r="B248" s="7" t="s">
        <v>7</v>
      </c>
      <c r="C248" s="7" t="s">
        <v>1335</v>
      </c>
      <c r="D248" s="4">
        <v>2014</v>
      </c>
      <c r="E248" s="19" t="s">
        <v>45</v>
      </c>
      <c r="F248" s="7">
        <v>24</v>
      </c>
      <c r="G248" s="19" t="str">
        <f t="shared" si="9"/>
        <v>17</v>
      </c>
      <c r="H248" s="19" t="str">
        <f t="shared" si="10"/>
        <v>09</v>
      </c>
      <c r="I248" s="19" t="str">
        <f t="shared" si="11"/>
        <v>23</v>
      </c>
      <c r="J248" s="7" t="s">
        <v>433</v>
      </c>
      <c r="K248" s="7" t="s">
        <v>1336</v>
      </c>
      <c r="L248" s="7" t="s">
        <v>49</v>
      </c>
      <c r="M248" s="7" t="s">
        <v>51</v>
      </c>
      <c r="N248" s="7" t="s">
        <v>51</v>
      </c>
      <c r="O248" s="7" t="s">
        <v>60</v>
      </c>
      <c r="P248" s="7" t="s">
        <v>75</v>
      </c>
    </row>
    <row r="249" spans="1:16" ht="12.75" customHeight="1">
      <c r="A249" s="7">
        <v>10</v>
      </c>
      <c r="B249" s="7" t="s">
        <v>7</v>
      </c>
      <c r="C249" s="7" t="s">
        <v>1337</v>
      </c>
      <c r="D249" s="4">
        <v>2014</v>
      </c>
      <c r="E249" s="19" t="s">
        <v>45</v>
      </c>
      <c r="F249" s="7">
        <v>24</v>
      </c>
      <c r="G249" s="19" t="str">
        <f t="shared" si="9"/>
        <v>17</v>
      </c>
      <c r="H249" s="19" t="str">
        <f t="shared" si="10"/>
        <v>09</v>
      </c>
      <c r="I249" s="19" t="str">
        <f t="shared" si="11"/>
        <v>45</v>
      </c>
      <c r="J249" s="7" t="s">
        <v>433</v>
      </c>
      <c r="K249" s="7" t="s">
        <v>434</v>
      </c>
      <c r="L249" s="7" t="s">
        <v>49</v>
      </c>
      <c r="M249" s="7" t="s">
        <v>50</v>
      </c>
      <c r="N249" s="7" t="s">
        <v>51</v>
      </c>
      <c r="O249" s="7" t="s">
        <v>50</v>
      </c>
      <c r="P249" s="7" t="s">
        <v>75</v>
      </c>
    </row>
    <row r="250" spans="1:16" ht="12.75" customHeight="1">
      <c r="A250" s="7">
        <v>10</v>
      </c>
      <c r="B250" s="7" t="s">
        <v>7</v>
      </c>
      <c r="C250" s="7" t="s">
        <v>1338</v>
      </c>
      <c r="D250" s="4">
        <v>2014</v>
      </c>
      <c r="E250" s="19" t="s">
        <v>45</v>
      </c>
      <c r="F250" s="7">
        <v>24</v>
      </c>
      <c r="G250" s="19" t="str">
        <f t="shared" si="9"/>
        <v>17</v>
      </c>
      <c r="H250" s="19" t="str">
        <f t="shared" si="10"/>
        <v>09</v>
      </c>
      <c r="I250" s="19" t="str">
        <f t="shared" si="11"/>
        <v>50</v>
      </c>
      <c r="J250" s="7" t="s">
        <v>423</v>
      </c>
      <c r="K250" s="7" t="s">
        <v>110</v>
      </c>
      <c r="L250" s="7" t="s">
        <v>49</v>
      </c>
      <c r="M250" s="7" t="s">
        <v>51</v>
      </c>
      <c r="N250" s="7" t="s">
        <v>51</v>
      </c>
      <c r="O250" s="7" t="s">
        <v>50</v>
      </c>
      <c r="P250" s="7" t="s">
        <v>75</v>
      </c>
    </row>
    <row r="251" spans="1:16" ht="12.75" customHeight="1">
      <c r="A251" s="7">
        <v>10</v>
      </c>
      <c r="B251" s="7" t="s">
        <v>7</v>
      </c>
      <c r="C251" s="7" t="s">
        <v>1339</v>
      </c>
      <c r="D251" s="4">
        <v>2014</v>
      </c>
      <c r="E251" s="19" t="s">
        <v>45</v>
      </c>
      <c r="F251" s="7">
        <v>24</v>
      </c>
      <c r="G251" s="19" t="str">
        <f t="shared" si="9"/>
        <v>17</v>
      </c>
      <c r="H251" s="19" t="str">
        <f t="shared" si="10"/>
        <v>09</v>
      </c>
      <c r="I251" s="19" t="str">
        <f t="shared" si="11"/>
        <v>55</v>
      </c>
      <c r="J251" s="7" t="s">
        <v>134</v>
      </c>
      <c r="K251" s="7" t="s">
        <v>66</v>
      </c>
      <c r="L251" s="7" t="s">
        <v>67</v>
      </c>
      <c r="M251" s="7" t="s">
        <v>51</v>
      </c>
      <c r="N251" s="7" t="s">
        <v>51</v>
      </c>
      <c r="O251" s="7" t="s">
        <v>50</v>
      </c>
      <c r="P251" s="7" t="s">
        <v>75</v>
      </c>
    </row>
    <row r="252" spans="1:16" ht="12.75" customHeight="1">
      <c r="A252" s="7">
        <v>10</v>
      </c>
      <c r="B252" s="7" t="s">
        <v>7</v>
      </c>
      <c r="C252" s="7" t="s">
        <v>1340</v>
      </c>
      <c r="D252" s="4">
        <v>2014</v>
      </c>
      <c r="E252" s="19" t="s">
        <v>45</v>
      </c>
      <c r="F252" s="7">
        <v>24</v>
      </c>
      <c r="G252" s="19" t="str">
        <f t="shared" si="9"/>
        <v>17</v>
      </c>
      <c r="H252" s="19" t="str">
        <f t="shared" si="10"/>
        <v>09</v>
      </c>
      <c r="I252" s="19" t="str">
        <f t="shared" si="11"/>
        <v>57</v>
      </c>
      <c r="J252" s="7" t="s">
        <v>65</v>
      </c>
      <c r="K252" s="7" t="s">
        <v>66</v>
      </c>
      <c r="L252" s="7" t="s">
        <v>67</v>
      </c>
      <c r="M252" s="7" t="s">
        <v>51</v>
      </c>
      <c r="N252" s="7" t="s">
        <v>51</v>
      </c>
      <c r="O252" s="7" t="s">
        <v>60</v>
      </c>
      <c r="P252" s="7" t="s">
        <v>75</v>
      </c>
    </row>
    <row r="253" spans="1:16" ht="12.75" customHeight="1">
      <c r="A253" s="7">
        <v>10</v>
      </c>
      <c r="B253" s="7" t="s">
        <v>7</v>
      </c>
      <c r="C253" s="7" t="s">
        <v>1341</v>
      </c>
      <c r="D253" s="4">
        <v>2014</v>
      </c>
      <c r="E253" s="19" t="s">
        <v>45</v>
      </c>
      <c r="F253" s="7">
        <v>24</v>
      </c>
      <c r="G253" s="19" t="str">
        <f t="shared" si="9"/>
        <v>17</v>
      </c>
      <c r="H253" s="19" t="str">
        <f t="shared" si="10"/>
        <v>10</v>
      </c>
      <c r="I253" s="19" t="str">
        <f t="shared" si="11"/>
        <v>37</v>
      </c>
      <c r="J253" s="7" t="s">
        <v>423</v>
      </c>
      <c r="K253" s="7" t="s">
        <v>151</v>
      </c>
      <c r="L253" s="7" t="s">
        <v>49</v>
      </c>
      <c r="M253" s="7" t="s">
        <v>51</v>
      </c>
      <c r="N253" s="7" t="s">
        <v>60</v>
      </c>
      <c r="O253" s="7" t="s">
        <v>51</v>
      </c>
      <c r="P253" s="7" t="s">
        <v>51</v>
      </c>
    </row>
    <row r="254" spans="1:16" ht="12.75" customHeight="1">
      <c r="A254" s="7">
        <v>10</v>
      </c>
      <c r="B254" s="7" t="s">
        <v>7</v>
      </c>
      <c r="C254" s="7" t="s">
        <v>1342</v>
      </c>
      <c r="D254" s="4">
        <v>2014</v>
      </c>
      <c r="E254" s="19" t="s">
        <v>45</v>
      </c>
      <c r="F254" s="7">
        <v>24</v>
      </c>
      <c r="G254" s="19" t="str">
        <f t="shared" si="9"/>
        <v>17</v>
      </c>
      <c r="H254" s="19" t="str">
        <f t="shared" si="10"/>
        <v>10</v>
      </c>
      <c r="I254" s="19" t="str">
        <f t="shared" si="11"/>
        <v>38</v>
      </c>
      <c r="J254" s="7" t="s">
        <v>53</v>
      </c>
      <c r="K254" s="7" t="s">
        <v>1072</v>
      </c>
      <c r="L254" s="7" t="s">
        <v>49</v>
      </c>
      <c r="M254" s="7" t="s">
        <v>51</v>
      </c>
      <c r="N254" s="7" t="s">
        <v>50</v>
      </c>
      <c r="O254" s="7" t="s">
        <v>51</v>
      </c>
      <c r="P254" s="7" t="s">
        <v>51</v>
      </c>
    </row>
    <row r="255" spans="1:16" ht="12.75" customHeight="1">
      <c r="A255" s="7">
        <v>10</v>
      </c>
      <c r="B255" s="7" t="s">
        <v>7</v>
      </c>
      <c r="C255" s="7" t="s">
        <v>1343</v>
      </c>
      <c r="D255" s="4">
        <v>2014</v>
      </c>
      <c r="E255" s="19" t="s">
        <v>45</v>
      </c>
      <c r="F255" s="7">
        <v>24</v>
      </c>
      <c r="G255" s="19" t="str">
        <f t="shared" si="9"/>
        <v>17</v>
      </c>
      <c r="H255" s="19" t="str">
        <f t="shared" si="10"/>
        <v>10</v>
      </c>
      <c r="I255" s="19" t="str">
        <f t="shared" si="11"/>
        <v>46</v>
      </c>
      <c r="J255" s="7" t="s">
        <v>53</v>
      </c>
      <c r="K255" s="7" t="s">
        <v>1344</v>
      </c>
      <c r="L255" s="7" t="s">
        <v>49</v>
      </c>
      <c r="M255" s="7" t="s">
        <v>51</v>
      </c>
      <c r="N255" s="7" t="s">
        <v>51</v>
      </c>
      <c r="O255" s="7" t="s">
        <v>51</v>
      </c>
      <c r="P255" s="7" t="s">
        <v>51</v>
      </c>
    </row>
    <row r="256" spans="1:16" ht="12.75" customHeight="1">
      <c r="A256" s="7">
        <v>10</v>
      </c>
      <c r="B256" s="7" t="s">
        <v>7</v>
      </c>
      <c r="C256" s="7" t="s">
        <v>1345</v>
      </c>
      <c r="D256" s="4">
        <v>2014</v>
      </c>
      <c r="E256" s="19" t="s">
        <v>45</v>
      </c>
      <c r="F256" s="7">
        <v>24</v>
      </c>
      <c r="G256" s="19" t="str">
        <f t="shared" si="9"/>
        <v>17</v>
      </c>
      <c r="H256" s="19" t="str">
        <f t="shared" si="10"/>
        <v>10</v>
      </c>
      <c r="I256" s="19" t="str">
        <f t="shared" si="11"/>
        <v>51</v>
      </c>
      <c r="J256" s="7" t="s">
        <v>53</v>
      </c>
      <c r="K256" s="7" t="s">
        <v>1346</v>
      </c>
      <c r="L256" s="7" t="s">
        <v>49</v>
      </c>
      <c r="M256" s="7" t="s">
        <v>51</v>
      </c>
      <c r="N256" s="7" t="s">
        <v>51</v>
      </c>
      <c r="O256" s="7" t="s">
        <v>51</v>
      </c>
      <c r="P256" s="7" t="s">
        <v>51</v>
      </c>
    </row>
    <row r="257" spans="1:16" ht="12.75" customHeight="1">
      <c r="A257" s="7">
        <v>10</v>
      </c>
      <c r="B257" s="7" t="s">
        <v>7</v>
      </c>
      <c r="C257" s="7" t="s">
        <v>1347</v>
      </c>
      <c r="D257" s="4">
        <v>2014</v>
      </c>
      <c r="E257" s="19" t="s">
        <v>45</v>
      </c>
      <c r="F257" s="7">
        <v>24</v>
      </c>
      <c r="G257" s="19" t="str">
        <f t="shared" si="9"/>
        <v>17</v>
      </c>
      <c r="H257" s="19" t="str">
        <f t="shared" si="10"/>
        <v>11</v>
      </c>
      <c r="I257" s="19" t="str">
        <f t="shared" si="11"/>
        <v>09</v>
      </c>
      <c r="J257" s="7" t="s">
        <v>53</v>
      </c>
      <c r="K257" s="7" t="s">
        <v>1348</v>
      </c>
      <c r="L257" s="7" t="s">
        <v>49</v>
      </c>
      <c r="M257" s="7" t="s">
        <v>75</v>
      </c>
      <c r="N257" s="7" t="s">
        <v>51</v>
      </c>
      <c r="O257" s="7" t="s">
        <v>51</v>
      </c>
      <c r="P257" s="7" t="s">
        <v>51</v>
      </c>
    </row>
    <row r="258" spans="1:16" ht="12.75" customHeight="1">
      <c r="A258" s="7">
        <v>10</v>
      </c>
      <c r="B258" s="7" t="s">
        <v>7</v>
      </c>
      <c r="C258" s="7" t="s">
        <v>1349</v>
      </c>
      <c r="D258" s="4">
        <v>2014</v>
      </c>
      <c r="E258" s="19" t="s">
        <v>45</v>
      </c>
      <c r="F258" s="7">
        <v>24</v>
      </c>
      <c r="G258" s="19" t="str">
        <f t="shared" ref="G258:G293" si="12">LEFT(C258,2)</f>
        <v>17</v>
      </c>
      <c r="H258" s="19" t="str">
        <f t="shared" ref="H258:H293" si="13">MID(C258,4,2)</f>
        <v>11</v>
      </c>
      <c r="I258" s="19" t="str">
        <f t="shared" ref="I258:I293" si="14">MID(C258,7,2)</f>
        <v>10</v>
      </c>
      <c r="J258" s="7" t="s">
        <v>53</v>
      </c>
      <c r="K258" s="7" t="s">
        <v>1350</v>
      </c>
      <c r="L258" s="7" t="s">
        <v>49</v>
      </c>
      <c r="M258" s="7" t="s">
        <v>75</v>
      </c>
      <c r="N258" s="7" t="s">
        <v>51</v>
      </c>
      <c r="O258" s="7" t="s">
        <v>51</v>
      </c>
      <c r="P258" s="7" t="s">
        <v>51</v>
      </c>
    </row>
    <row r="259" spans="1:16" ht="12.75" customHeight="1">
      <c r="A259" s="7">
        <v>10</v>
      </c>
      <c r="B259" s="7" t="s">
        <v>7</v>
      </c>
      <c r="C259" s="7" t="s">
        <v>1351</v>
      </c>
      <c r="D259" s="4">
        <v>2014</v>
      </c>
      <c r="E259" s="19" t="s">
        <v>45</v>
      </c>
      <c r="F259" s="7">
        <v>24</v>
      </c>
      <c r="G259" s="19" t="str">
        <f t="shared" si="12"/>
        <v>17</v>
      </c>
      <c r="H259" s="19" t="str">
        <f t="shared" si="13"/>
        <v>11</v>
      </c>
      <c r="I259" s="19" t="str">
        <f t="shared" si="14"/>
        <v>12</v>
      </c>
      <c r="J259" s="7" t="s">
        <v>53</v>
      </c>
      <c r="K259" s="7" t="s">
        <v>1352</v>
      </c>
      <c r="L259" s="7" t="s">
        <v>49</v>
      </c>
      <c r="M259" s="7" t="s">
        <v>75</v>
      </c>
      <c r="N259" s="7" t="s">
        <v>51</v>
      </c>
      <c r="O259" s="7" t="s">
        <v>75</v>
      </c>
      <c r="P259" s="7" t="s">
        <v>51</v>
      </c>
    </row>
    <row r="260" spans="1:16" ht="12.75" customHeight="1">
      <c r="A260" s="7">
        <v>10</v>
      </c>
      <c r="B260" s="7" t="s">
        <v>7</v>
      </c>
      <c r="C260" s="7" t="s">
        <v>1353</v>
      </c>
      <c r="D260" s="4">
        <v>2014</v>
      </c>
      <c r="E260" s="19" t="s">
        <v>45</v>
      </c>
      <c r="F260" s="7">
        <v>24</v>
      </c>
      <c r="G260" s="19" t="str">
        <f t="shared" si="12"/>
        <v>17</v>
      </c>
      <c r="H260" s="19" t="str">
        <f t="shared" si="13"/>
        <v>11</v>
      </c>
      <c r="I260" s="19" t="str">
        <f t="shared" si="14"/>
        <v>20</v>
      </c>
      <c r="J260" s="7" t="s">
        <v>433</v>
      </c>
      <c r="K260" s="7" t="s">
        <v>434</v>
      </c>
      <c r="L260" s="7" t="s">
        <v>49</v>
      </c>
      <c r="M260" s="7" t="s">
        <v>75</v>
      </c>
      <c r="N260" s="7" t="s">
        <v>51</v>
      </c>
      <c r="O260" s="7" t="s">
        <v>75</v>
      </c>
      <c r="P260" s="7" t="s">
        <v>51</v>
      </c>
    </row>
    <row r="261" spans="1:16" ht="12.75" customHeight="1">
      <c r="A261" s="7">
        <v>10</v>
      </c>
      <c r="B261" s="7" t="s">
        <v>7</v>
      </c>
      <c r="C261" s="7" t="s">
        <v>1354</v>
      </c>
      <c r="D261" s="4">
        <v>2014</v>
      </c>
      <c r="E261" s="19" t="s">
        <v>45</v>
      </c>
      <c r="F261" s="7">
        <v>24</v>
      </c>
      <c r="G261" s="19" t="str">
        <f t="shared" si="12"/>
        <v>17</v>
      </c>
      <c r="H261" s="19" t="str">
        <f t="shared" si="13"/>
        <v>11</v>
      </c>
      <c r="I261" s="19" t="str">
        <f t="shared" si="14"/>
        <v>33</v>
      </c>
      <c r="J261" s="7" t="s">
        <v>433</v>
      </c>
      <c r="K261" s="7" t="s">
        <v>1336</v>
      </c>
      <c r="L261" s="7" t="s">
        <v>49</v>
      </c>
      <c r="M261" s="7" t="s">
        <v>51</v>
      </c>
      <c r="N261" s="7" t="s">
        <v>51</v>
      </c>
      <c r="O261" s="7" t="s">
        <v>60</v>
      </c>
      <c r="P261" s="7" t="s">
        <v>51</v>
      </c>
    </row>
    <row r="262" spans="1:16" ht="12.75" customHeight="1">
      <c r="A262" s="7">
        <v>10</v>
      </c>
      <c r="B262" s="7" t="s">
        <v>7</v>
      </c>
      <c r="C262" s="7" t="s">
        <v>1355</v>
      </c>
      <c r="D262" s="4">
        <v>2014</v>
      </c>
      <c r="E262" s="19" t="s">
        <v>45</v>
      </c>
      <c r="F262" s="7">
        <v>24</v>
      </c>
      <c r="G262" s="19" t="str">
        <f t="shared" si="12"/>
        <v>17</v>
      </c>
      <c r="H262" s="19" t="str">
        <f t="shared" si="13"/>
        <v>11</v>
      </c>
      <c r="I262" s="19" t="str">
        <f t="shared" si="14"/>
        <v>42</v>
      </c>
      <c r="J262" s="7" t="s">
        <v>53</v>
      </c>
      <c r="K262" s="7" t="s">
        <v>1102</v>
      </c>
      <c r="L262" s="7" t="s">
        <v>49</v>
      </c>
      <c r="M262" s="7" t="s">
        <v>50</v>
      </c>
      <c r="N262" s="7" t="s">
        <v>51</v>
      </c>
      <c r="O262" s="7" t="s">
        <v>75</v>
      </c>
      <c r="P262" s="7" t="s">
        <v>51</v>
      </c>
    </row>
    <row r="263" spans="1:16" ht="12.75" customHeight="1">
      <c r="A263" s="7">
        <v>10</v>
      </c>
      <c r="B263" s="7" t="s">
        <v>7</v>
      </c>
      <c r="C263" s="7" t="s">
        <v>1356</v>
      </c>
      <c r="D263" s="4">
        <v>2014</v>
      </c>
      <c r="E263" s="19" t="s">
        <v>45</v>
      </c>
      <c r="F263" s="7">
        <v>24</v>
      </c>
      <c r="G263" s="19" t="str">
        <f t="shared" si="12"/>
        <v>17</v>
      </c>
      <c r="H263" s="19" t="str">
        <f t="shared" si="13"/>
        <v>11</v>
      </c>
      <c r="I263" s="19" t="str">
        <f t="shared" si="14"/>
        <v>44</v>
      </c>
      <c r="J263" s="7" t="s">
        <v>53</v>
      </c>
      <c r="K263" s="7" t="s">
        <v>1078</v>
      </c>
      <c r="L263" s="7" t="s">
        <v>49</v>
      </c>
      <c r="M263" s="7" t="s">
        <v>75</v>
      </c>
      <c r="N263" s="7" t="s">
        <v>51</v>
      </c>
      <c r="O263" s="7" t="s">
        <v>75</v>
      </c>
      <c r="P263" s="7" t="s">
        <v>51</v>
      </c>
    </row>
    <row r="264" spans="1:16" ht="12.75" customHeight="1">
      <c r="A264" s="7">
        <v>10</v>
      </c>
      <c r="B264" s="7" t="s">
        <v>7</v>
      </c>
      <c r="C264" s="7" t="s">
        <v>1357</v>
      </c>
      <c r="D264" s="4">
        <v>2014</v>
      </c>
      <c r="E264" s="19" t="s">
        <v>45</v>
      </c>
      <c r="F264" s="7">
        <v>24</v>
      </c>
      <c r="G264" s="19" t="str">
        <f t="shared" si="12"/>
        <v>17</v>
      </c>
      <c r="H264" s="19" t="str">
        <f t="shared" si="13"/>
        <v>11</v>
      </c>
      <c r="I264" s="19" t="str">
        <f t="shared" si="14"/>
        <v>45</v>
      </c>
      <c r="J264" s="7" t="s">
        <v>433</v>
      </c>
      <c r="K264" s="7" t="s">
        <v>703</v>
      </c>
      <c r="L264" s="7" t="s">
        <v>49</v>
      </c>
      <c r="M264" s="7" t="s">
        <v>75</v>
      </c>
      <c r="N264" s="7" t="s">
        <v>51</v>
      </c>
      <c r="O264" s="7" t="s">
        <v>51</v>
      </c>
      <c r="P264" s="7" t="s">
        <v>51</v>
      </c>
    </row>
    <row r="265" spans="1:16" ht="12.75" customHeight="1">
      <c r="A265" s="7">
        <v>10</v>
      </c>
      <c r="B265" s="7" t="s">
        <v>7</v>
      </c>
      <c r="C265" s="7" t="s">
        <v>1358</v>
      </c>
      <c r="D265" s="4">
        <v>2014</v>
      </c>
      <c r="E265" s="19" t="s">
        <v>45</v>
      </c>
      <c r="F265" s="7">
        <v>24</v>
      </c>
      <c r="G265" s="19" t="str">
        <f t="shared" si="12"/>
        <v>17</v>
      </c>
      <c r="H265" s="19" t="str">
        <f t="shared" si="13"/>
        <v>12</v>
      </c>
      <c r="I265" s="19" t="str">
        <f t="shared" si="14"/>
        <v>00</v>
      </c>
      <c r="J265" s="7" t="s">
        <v>423</v>
      </c>
      <c r="K265" s="7" t="s">
        <v>151</v>
      </c>
      <c r="L265" s="7" t="s">
        <v>49</v>
      </c>
      <c r="M265" s="7" t="s">
        <v>51</v>
      </c>
      <c r="N265" s="7" t="s">
        <v>51</v>
      </c>
      <c r="O265" s="7" t="s">
        <v>51</v>
      </c>
      <c r="P265" s="7" t="s">
        <v>51</v>
      </c>
    </row>
    <row r="266" spans="1:16" ht="12.75" customHeight="1">
      <c r="A266" s="7">
        <v>10</v>
      </c>
      <c r="B266" s="7" t="s">
        <v>7</v>
      </c>
      <c r="C266" s="7" t="s">
        <v>1359</v>
      </c>
      <c r="D266" s="4">
        <v>2014</v>
      </c>
      <c r="E266" s="19" t="s">
        <v>45</v>
      </c>
      <c r="F266" s="7">
        <v>24</v>
      </c>
      <c r="G266" s="19" t="str">
        <f t="shared" si="12"/>
        <v>17</v>
      </c>
      <c r="H266" s="19" t="str">
        <f t="shared" si="13"/>
        <v>12</v>
      </c>
      <c r="I266" s="19" t="str">
        <f t="shared" si="14"/>
        <v>18</v>
      </c>
      <c r="J266" s="7" t="s">
        <v>53</v>
      </c>
      <c r="K266" s="7" t="s">
        <v>1102</v>
      </c>
      <c r="L266" s="7" t="s">
        <v>49</v>
      </c>
      <c r="M266" s="7" t="s">
        <v>51</v>
      </c>
      <c r="N266" s="7" t="s">
        <v>51</v>
      </c>
      <c r="O266" s="7" t="s">
        <v>51</v>
      </c>
      <c r="P266" s="7" t="s">
        <v>51</v>
      </c>
    </row>
    <row r="267" spans="1:16" ht="12.75" customHeight="1">
      <c r="A267" s="7">
        <v>10</v>
      </c>
      <c r="B267" s="7" t="s">
        <v>7</v>
      </c>
      <c r="C267" s="7" t="s">
        <v>1360</v>
      </c>
      <c r="D267" s="4">
        <v>2014</v>
      </c>
      <c r="E267" s="19" t="s">
        <v>45</v>
      </c>
      <c r="F267" s="7">
        <v>24</v>
      </c>
      <c r="G267" s="19" t="str">
        <f t="shared" si="12"/>
        <v>17</v>
      </c>
      <c r="H267" s="19" t="str">
        <f t="shared" si="13"/>
        <v>12</v>
      </c>
      <c r="I267" s="19" t="str">
        <f t="shared" si="14"/>
        <v>22</v>
      </c>
      <c r="J267" s="7" t="s">
        <v>53</v>
      </c>
      <c r="K267" s="7" t="s">
        <v>1078</v>
      </c>
      <c r="L267" s="7" t="s">
        <v>49</v>
      </c>
      <c r="M267" s="7" t="s">
        <v>51</v>
      </c>
      <c r="N267" s="7" t="s">
        <v>51</v>
      </c>
      <c r="O267" s="7" t="s">
        <v>51</v>
      </c>
      <c r="P267" s="7" t="s">
        <v>51</v>
      </c>
    </row>
    <row r="268" spans="1:16" ht="12.75" customHeight="1">
      <c r="A268" s="7">
        <v>10</v>
      </c>
      <c r="B268" s="7" t="s">
        <v>7</v>
      </c>
      <c r="C268" s="7" t="s">
        <v>1361</v>
      </c>
      <c r="D268" s="4">
        <v>2014</v>
      </c>
      <c r="E268" s="19" t="s">
        <v>45</v>
      </c>
      <c r="F268" s="7">
        <v>24</v>
      </c>
      <c r="G268" s="19" t="str">
        <f t="shared" si="12"/>
        <v>17</v>
      </c>
      <c r="H268" s="19" t="str">
        <f t="shared" si="13"/>
        <v>12</v>
      </c>
      <c r="I268" s="19" t="str">
        <f t="shared" si="14"/>
        <v>30</v>
      </c>
      <c r="J268" s="7" t="s">
        <v>53</v>
      </c>
      <c r="K268" s="7" t="s">
        <v>1102</v>
      </c>
      <c r="L268" s="7" t="s">
        <v>49</v>
      </c>
      <c r="M268" s="7" t="s">
        <v>51</v>
      </c>
      <c r="N268" s="7" t="s">
        <v>75</v>
      </c>
      <c r="O268" s="7" t="s">
        <v>51</v>
      </c>
      <c r="P268" s="7" t="s">
        <v>51</v>
      </c>
    </row>
    <row r="269" spans="1:16" ht="12.75" customHeight="1">
      <c r="A269" s="7">
        <v>10</v>
      </c>
      <c r="B269" s="7" t="s">
        <v>7</v>
      </c>
      <c r="C269" s="7" t="s">
        <v>1362</v>
      </c>
      <c r="D269" s="4">
        <v>2014</v>
      </c>
      <c r="E269" s="19" t="s">
        <v>45</v>
      </c>
      <c r="F269" s="7">
        <v>24</v>
      </c>
      <c r="G269" s="19" t="str">
        <f t="shared" si="12"/>
        <v>17</v>
      </c>
      <c r="H269" s="19" t="str">
        <f t="shared" si="13"/>
        <v>12</v>
      </c>
      <c r="I269" s="19" t="str">
        <f t="shared" si="14"/>
        <v>34</v>
      </c>
      <c r="J269" s="7" t="s">
        <v>53</v>
      </c>
      <c r="K269" s="7" t="s">
        <v>1078</v>
      </c>
      <c r="L269" s="7" t="s">
        <v>49</v>
      </c>
      <c r="M269" s="7" t="s">
        <v>75</v>
      </c>
      <c r="N269" s="7" t="s">
        <v>75</v>
      </c>
      <c r="O269" s="7" t="s">
        <v>75</v>
      </c>
      <c r="P269" s="7" t="s">
        <v>51</v>
      </c>
    </row>
    <row r="270" spans="1:16" ht="12.75" customHeight="1">
      <c r="A270" s="7">
        <v>10</v>
      </c>
      <c r="B270" s="7" t="s">
        <v>7</v>
      </c>
      <c r="C270" s="7" t="s">
        <v>1363</v>
      </c>
      <c r="D270" s="4">
        <v>2014</v>
      </c>
      <c r="E270" s="19" t="s">
        <v>45</v>
      </c>
      <c r="F270" s="7">
        <v>24</v>
      </c>
      <c r="G270" s="19" t="str">
        <f t="shared" si="12"/>
        <v>17</v>
      </c>
      <c r="H270" s="19" t="str">
        <f t="shared" si="13"/>
        <v>13</v>
      </c>
      <c r="I270" s="19" t="str">
        <f t="shared" si="14"/>
        <v>30</v>
      </c>
      <c r="J270" s="7" t="s">
        <v>433</v>
      </c>
      <c r="K270" s="7" t="s">
        <v>550</v>
      </c>
      <c r="L270" s="7" t="s">
        <v>49</v>
      </c>
      <c r="M270" s="7" t="s">
        <v>51</v>
      </c>
      <c r="N270" s="7" t="s">
        <v>51</v>
      </c>
      <c r="O270" s="7" t="s">
        <v>51</v>
      </c>
      <c r="P270" s="7" t="s">
        <v>51</v>
      </c>
    </row>
    <row r="271" spans="1:16" ht="12.75" customHeight="1">
      <c r="A271" s="7">
        <v>10</v>
      </c>
      <c r="B271" s="7" t="s">
        <v>7</v>
      </c>
      <c r="C271" s="7" t="s">
        <v>1364</v>
      </c>
      <c r="D271" s="4">
        <v>2014</v>
      </c>
      <c r="E271" s="19" t="s">
        <v>45</v>
      </c>
      <c r="F271" s="7">
        <v>24</v>
      </c>
      <c r="G271" s="19" t="str">
        <f t="shared" si="12"/>
        <v>17</v>
      </c>
      <c r="H271" s="19" t="str">
        <f t="shared" si="13"/>
        <v>13</v>
      </c>
      <c r="I271" s="19" t="str">
        <f t="shared" si="14"/>
        <v>46</v>
      </c>
      <c r="J271" s="7" t="s">
        <v>433</v>
      </c>
      <c r="K271" s="7" t="s">
        <v>480</v>
      </c>
      <c r="L271" s="7" t="s">
        <v>49</v>
      </c>
      <c r="M271" s="7" t="s">
        <v>75</v>
      </c>
      <c r="N271" s="7" t="s">
        <v>51</v>
      </c>
      <c r="O271" s="7" t="s">
        <v>51</v>
      </c>
      <c r="P271" s="7" t="s">
        <v>51</v>
      </c>
    </row>
    <row r="272" spans="1:16" ht="12.75" customHeight="1">
      <c r="A272" s="7">
        <v>10</v>
      </c>
      <c r="B272" s="7" t="s">
        <v>7</v>
      </c>
      <c r="C272" s="7" t="s">
        <v>1365</v>
      </c>
      <c r="D272" s="4">
        <v>2014</v>
      </c>
      <c r="E272" s="19" t="s">
        <v>45</v>
      </c>
      <c r="F272" s="7">
        <v>24</v>
      </c>
      <c r="G272" s="19" t="str">
        <f t="shared" si="12"/>
        <v>17</v>
      </c>
      <c r="H272" s="19" t="str">
        <f t="shared" si="13"/>
        <v>14</v>
      </c>
      <c r="I272" s="19" t="str">
        <f t="shared" si="14"/>
        <v>08</v>
      </c>
      <c r="J272" s="7" t="s">
        <v>53</v>
      </c>
      <c r="K272" s="7" t="s">
        <v>1102</v>
      </c>
      <c r="L272" s="7" t="s">
        <v>49</v>
      </c>
      <c r="M272" s="7" t="s">
        <v>75</v>
      </c>
      <c r="N272" s="7" t="s">
        <v>51</v>
      </c>
      <c r="O272" s="7" t="s">
        <v>75</v>
      </c>
      <c r="P272" s="7" t="s">
        <v>51</v>
      </c>
    </row>
    <row r="273" spans="1:16" ht="12.75" customHeight="1">
      <c r="A273" s="7">
        <v>10</v>
      </c>
      <c r="B273" s="7" t="s">
        <v>7</v>
      </c>
      <c r="C273" s="7" t="s">
        <v>1366</v>
      </c>
      <c r="D273" s="4">
        <v>2014</v>
      </c>
      <c r="E273" s="19" t="s">
        <v>45</v>
      </c>
      <c r="F273" s="7">
        <v>24</v>
      </c>
      <c r="G273" s="19" t="str">
        <f t="shared" si="12"/>
        <v>17</v>
      </c>
      <c r="H273" s="19" t="str">
        <f t="shared" si="13"/>
        <v>14</v>
      </c>
      <c r="I273" s="19" t="str">
        <f t="shared" si="14"/>
        <v>14</v>
      </c>
      <c r="J273" s="7" t="s">
        <v>65</v>
      </c>
      <c r="K273" s="7" t="s">
        <v>66</v>
      </c>
      <c r="L273" s="7" t="s">
        <v>67</v>
      </c>
      <c r="M273" s="7" t="s">
        <v>75</v>
      </c>
      <c r="N273" s="7" t="s">
        <v>51</v>
      </c>
      <c r="O273" s="7" t="s">
        <v>51</v>
      </c>
      <c r="P273" s="7" t="s">
        <v>51</v>
      </c>
    </row>
    <row r="274" spans="1:16" ht="12.75" customHeight="1">
      <c r="A274" s="7">
        <v>10</v>
      </c>
      <c r="B274" s="7" t="s">
        <v>7</v>
      </c>
      <c r="C274" s="7" t="s">
        <v>1367</v>
      </c>
      <c r="D274" s="4">
        <v>2014</v>
      </c>
      <c r="E274" s="19" t="s">
        <v>45</v>
      </c>
      <c r="F274" s="7">
        <v>24</v>
      </c>
      <c r="G274" s="19" t="str">
        <f t="shared" si="12"/>
        <v>17</v>
      </c>
      <c r="H274" s="19" t="str">
        <f t="shared" si="13"/>
        <v>14</v>
      </c>
      <c r="I274" s="19" t="str">
        <f t="shared" si="14"/>
        <v>16</v>
      </c>
      <c r="J274" s="7" t="s">
        <v>423</v>
      </c>
      <c r="K274" s="7" t="s">
        <v>110</v>
      </c>
      <c r="L274" s="7" t="s">
        <v>49</v>
      </c>
      <c r="M274" s="7" t="s">
        <v>75</v>
      </c>
      <c r="N274" s="7" t="s">
        <v>51</v>
      </c>
      <c r="O274" s="7" t="s">
        <v>51</v>
      </c>
      <c r="P274" s="7" t="s">
        <v>51</v>
      </c>
    </row>
    <row r="275" spans="1:16" ht="12.75" customHeight="1">
      <c r="A275" s="7">
        <v>10</v>
      </c>
      <c r="B275" s="7" t="s">
        <v>7</v>
      </c>
      <c r="C275" s="7" t="s">
        <v>1368</v>
      </c>
      <c r="D275" s="4">
        <v>2014</v>
      </c>
      <c r="E275" s="19" t="s">
        <v>45</v>
      </c>
      <c r="F275" s="7">
        <v>24</v>
      </c>
      <c r="G275" s="19" t="str">
        <f t="shared" si="12"/>
        <v>17</v>
      </c>
      <c r="H275" s="19" t="str">
        <f t="shared" si="13"/>
        <v>14</v>
      </c>
      <c r="I275" s="19" t="str">
        <f t="shared" si="14"/>
        <v>31</v>
      </c>
      <c r="J275" s="7" t="s">
        <v>433</v>
      </c>
      <c r="K275" s="7" t="s">
        <v>557</v>
      </c>
      <c r="L275" s="7" t="s">
        <v>49</v>
      </c>
      <c r="M275" s="7" t="s">
        <v>55</v>
      </c>
      <c r="N275" s="7" t="s">
        <v>50</v>
      </c>
      <c r="O275" s="7" t="s">
        <v>60</v>
      </c>
      <c r="P275" s="7" t="s">
        <v>51</v>
      </c>
    </row>
    <row r="276" spans="1:16" ht="12.75" customHeight="1">
      <c r="A276" s="7">
        <v>10</v>
      </c>
      <c r="B276" s="7" t="s">
        <v>7</v>
      </c>
      <c r="C276" s="7" t="s">
        <v>1369</v>
      </c>
      <c r="D276" s="4">
        <v>2014</v>
      </c>
      <c r="E276" s="19" t="s">
        <v>45</v>
      </c>
      <c r="F276" s="7">
        <v>24</v>
      </c>
      <c r="G276" s="19" t="str">
        <f t="shared" si="12"/>
        <v>17</v>
      </c>
      <c r="H276" s="19" t="str">
        <f t="shared" si="13"/>
        <v>15</v>
      </c>
      <c r="I276" s="19" t="str">
        <f t="shared" si="14"/>
        <v>52</v>
      </c>
      <c r="J276" s="7" t="s">
        <v>65</v>
      </c>
      <c r="K276" s="7" t="s">
        <v>66</v>
      </c>
      <c r="L276" s="7" t="s">
        <v>67</v>
      </c>
      <c r="M276" s="7" t="s">
        <v>50</v>
      </c>
      <c r="N276" s="7" t="s">
        <v>51</v>
      </c>
      <c r="O276" s="7" t="s">
        <v>75</v>
      </c>
      <c r="P276" s="7" t="s">
        <v>51</v>
      </c>
    </row>
    <row r="277" spans="1:16" ht="12.75" customHeight="1">
      <c r="A277" s="7">
        <v>10</v>
      </c>
      <c r="B277" s="7" t="s">
        <v>7</v>
      </c>
      <c r="C277" s="7" t="s">
        <v>1370</v>
      </c>
      <c r="D277" s="4">
        <v>2014</v>
      </c>
      <c r="E277" s="19" t="s">
        <v>45</v>
      </c>
      <c r="F277" s="7">
        <v>24</v>
      </c>
      <c r="G277" s="19" t="str">
        <f t="shared" si="12"/>
        <v>17</v>
      </c>
      <c r="H277" s="19" t="str">
        <f t="shared" si="13"/>
        <v>16</v>
      </c>
      <c r="I277" s="19" t="str">
        <f t="shared" si="14"/>
        <v>21</v>
      </c>
      <c r="J277" s="7" t="s">
        <v>65</v>
      </c>
      <c r="K277" s="7" t="s">
        <v>66</v>
      </c>
      <c r="L277" s="7" t="s">
        <v>67</v>
      </c>
      <c r="M277" s="7" t="s">
        <v>55</v>
      </c>
      <c r="N277" s="7" t="s">
        <v>50</v>
      </c>
      <c r="O277" s="7" t="s">
        <v>51</v>
      </c>
      <c r="P277" s="7" t="s">
        <v>51</v>
      </c>
    </row>
    <row r="278" spans="1:16" ht="12.75" customHeight="1">
      <c r="A278" s="7">
        <v>10</v>
      </c>
      <c r="B278" s="7" t="s">
        <v>7</v>
      </c>
      <c r="C278" s="7" t="s">
        <v>1371</v>
      </c>
      <c r="D278" s="4">
        <v>2014</v>
      </c>
      <c r="E278" s="19" t="s">
        <v>45</v>
      </c>
      <c r="F278" s="7">
        <v>24</v>
      </c>
      <c r="G278" s="19" t="str">
        <f t="shared" si="12"/>
        <v>17</v>
      </c>
      <c r="H278" s="19" t="str">
        <f t="shared" si="13"/>
        <v>16</v>
      </c>
      <c r="I278" s="19" t="str">
        <f t="shared" si="14"/>
        <v>37</v>
      </c>
      <c r="J278" s="7" t="s">
        <v>71</v>
      </c>
      <c r="K278" s="7" t="s">
        <v>344</v>
      </c>
      <c r="L278" s="7" t="s">
        <v>49</v>
      </c>
      <c r="M278" s="7" t="s">
        <v>50</v>
      </c>
      <c r="N278" s="7" t="s">
        <v>75</v>
      </c>
      <c r="O278" s="7" t="s">
        <v>75</v>
      </c>
      <c r="P278" s="7" t="s">
        <v>51</v>
      </c>
    </row>
    <row r="279" spans="1:16" ht="12.75" customHeight="1">
      <c r="A279" s="7">
        <v>10</v>
      </c>
      <c r="B279" s="7" t="s">
        <v>7</v>
      </c>
      <c r="C279" s="7" t="s">
        <v>1372</v>
      </c>
      <c r="D279" s="4">
        <v>2014</v>
      </c>
      <c r="E279" s="19" t="s">
        <v>45</v>
      </c>
      <c r="F279" s="7">
        <v>24</v>
      </c>
      <c r="G279" s="19" t="str">
        <f t="shared" si="12"/>
        <v>17</v>
      </c>
      <c r="H279" s="19" t="str">
        <f t="shared" si="13"/>
        <v>17</v>
      </c>
      <c r="I279" s="19" t="str">
        <f t="shared" si="14"/>
        <v>07</v>
      </c>
      <c r="J279" s="7" t="s">
        <v>65</v>
      </c>
      <c r="K279" s="7" t="s">
        <v>66</v>
      </c>
      <c r="L279" s="7" t="s">
        <v>67</v>
      </c>
      <c r="M279" s="7" t="s">
        <v>50</v>
      </c>
      <c r="N279" s="7" t="s">
        <v>50</v>
      </c>
      <c r="O279" s="7" t="s">
        <v>75</v>
      </c>
      <c r="P279" s="7" t="s">
        <v>51</v>
      </c>
    </row>
    <row r="280" spans="1:16" ht="12.75" customHeight="1">
      <c r="A280" s="7">
        <v>10</v>
      </c>
      <c r="B280" s="7" t="s">
        <v>7</v>
      </c>
      <c r="C280" s="7" t="s">
        <v>1373</v>
      </c>
      <c r="D280" s="4">
        <v>2014</v>
      </c>
      <c r="E280" s="19" t="s">
        <v>45</v>
      </c>
      <c r="F280" s="7">
        <v>24</v>
      </c>
      <c r="G280" s="19" t="str">
        <f t="shared" si="12"/>
        <v>17</v>
      </c>
      <c r="H280" s="19" t="str">
        <f t="shared" si="13"/>
        <v>17</v>
      </c>
      <c r="I280" s="19" t="str">
        <f t="shared" si="14"/>
        <v>14</v>
      </c>
      <c r="J280" s="7" t="s">
        <v>423</v>
      </c>
      <c r="K280" s="7" t="s">
        <v>110</v>
      </c>
      <c r="L280" s="7" t="s">
        <v>49</v>
      </c>
      <c r="M280" s="7" t="s">
        <v>51</v>
      </c>
      <c r="N280" s="7" t="s">
        <v>75</v>
      </c>
      <c r="O280" s="7" t="s">
        <v>75</v>
      </c>
      <c r="P280" s="7" t="s">
        <v>51</v>
      </c>
    </row>
    <row r="281" spans="1:16" ht="12.75" customHeight="1">
      <c r="A281" s="7">
        <v>10</v>
      </c>
      <c r="B281" s="7" t="s">
        <v>7</v>
      </c>
      <c r="C281" s="7" t="s">
        <v>1374</v>
      </c>
      <c r="D281" s="4">
        <v>2014</v>
      </c>
      <c r="E281" s="19" t="s">
        <v>45</v>
      </c>
      <c r="F281" s="7">
        <v>24</v>
      </c>
      <c r="G281" s="19" t="str">
        <f t="shared" si="12"/>
        <v>17</v>
      </c>
      <c r="H281" s="19" t="str">
        <f t="shared" si="13"/>
        <v>17</v>
      </c>
      <c r="I281" s="19" t="str">
        <f t="shared" si="14"/>
        <v>19</v>
      </c>
      <c r="J281" s="7" t="s">
        <v>53</v>
      </c>
      <c r="K281" s="7" t="s">
        <v>1102</v>
      </c>
      <c r="L281" s="7" t="s">
        <v>49</v>
      </c>
      <c r="M281" s="7" t="s">
        <v>75</v>
      </c>
      <c r="N281" s="7" t="s">
        <v>51</v>
      </c>
      <c r="O281" s="7" t="s">
        <v>75</v>
      </c>
      <c r="P281" s="7" t="s">
        <v>51</v>
      </c>
    </row>
    <row r="282" spans="1:16" ht="12.75" customHeight="1">
      <c r="A282" s="7">
        <v>10</v>
      </c>
      <c r="B282" s="7" t="s">
        <v>7</v>
      </c>
      <c r="C282" s="7" t="s">
        <v>1375</v>
      </c>
      <c r="D282" s="4">
        <v>2014</v>
      </c>
      <c r="E282" s="19" t="s">
        <v>45</v>
      </c>
      <c r="F282" s="7">
        <v>24</v>
      </c>
      <c r="G282" s="19" t="str">
        <f t="shared" si="12"/>
        <v>17</v>
      </c>
      <c r="H282" s="19" t="str">
        <f t="shared" si="13"/>
        <v>17</v>
      </c>
      <c r="I282" s="19" t="str">
        <f t="shared" si="14"/>
        <v>21</v>
      </c>
      <c r="J282" s="7" t="s">
        <v>53</v>
      </c>
      <c r="K282" s="7" t="s">
        <v>1078</v>
      </c>
      <c r="L282" s="7" t="s">
        <v>49</v>
      </c>
      <c r="M282" s="7" t="s">
        <v>75</v>
      </c>
      <c r="N282" s="7" t="s">
        <v>51</v>
      </c>
      <c r="O282" s="7" t="s">
        <v>75</v>
      </c>
      <c r="P282" s="7" t="s">
        <v>51</v>
      </c>
    </row>
    <row r="283" spans="1:16" ht="12.75" customHeight="1">
      <c r="A283" s="7">
        <v>10</v>
      </c>
      <c r="B283" s="7" t="s">
        <v>7</v>
      </c>
      <c r="C283" s="7" t="s">
        <v>1376</v>
      </c>
      <c r="D283" s="4">
        <v>2014</v>
      </c>
      <c r="E283" s="19" t="s">
        <v>45</v>
      </c>
      <c r="F283" s="7">
        <v>24</v>
      </c>
      <c r="G283" s="19" t="str">
        <f t="shared" si="12"/>
        <v>17</v>
      </c>
      <c r="H283" s="19" t="str">
        <f t="shared" si="13"/>
        <v>18</v>
      </c>
      <c r="I283" s="19" t="str">
        <f t="shared" si="14"/>
        <v>48</v>
      </c>
      <c r="J283" s="7" t="s">
        <v>65</v>
      </c>
      <c r="K283" s="7" t="s">
        <v>66</v>
      </c>
      <c r="L283" s="7" t="s">
        <v>67</v>
      </c>
      <c r="M283" s="7" t="s">
        <v>51</v>
      </c>
      <c r="N283" s="7" t="s">
        <v>50</v>
      </c>
      <c r="O283" s="7" t="s">
        <v>50</v>
      </c>
      <c r="P283" s="7" t="s">
        <v>50</v>
      </c>
    </row>
    <row r="284" spans="1:16" ht="12.75" customHeight="1">
      <c r="A284" s="7">
        <v>10</v>
      </c>
      <c r="B284" s="7" t="s">
        <v>7</v>
      </c>
      <c r="C284" s="7" t="s">
        <v>1377</v>
      </c>
      <c r="D284" s="4">
        <v>2014</v>
      </c>
      <c r="E284" s="19" t="s">
        <v>45</v>
      </c>
      <c r="F284" s="7">
        <v>24</v>
      </c>
      <c r="G284" s="19" t="str">
        <f t="shared" si="12"/>
        <v>17</v>
      </c>
      <c r="H284" s="19" t="str">
        <f t="shared" si="13"/>
        <v>20</v>
      </c>
      <c r="I284" s="19" t="str">
        <f t="shared" si="14"/>
        <v>58</v>
      </c>
      <c r="J284" s="7" t="s">
        <v>65</v>
      </c>
      <c r="K284" s="7" t="s">
        <v>66</v>
      </c>
      <c r="L284" s="7" t="s">
        <v>67</v>
      </c>
      <c r="M284" s="7" t="s">
        <v>51</v>
      </c>
      <c r="N284" s="7" t="s">
        <v>51</v>
      </c>
      <c r="O284" s="7" t="s">
        <v>75</v>
      </c>
      <c r="P284" s="7" t="s">
        <v>50</v>
      </c>
    </row>
    <row r="285" spans="1:16" ht="12.75" customHeight="1">
      <c r="A285" s="7">
        <v>10</v>
      </c>
      <c r="B285" s="7" t="s">
        <v>7</v>
      </c>
      <c r="C285" s="7" t="s">
        <v>1378</v>
      </c>
      <c r="D285" s="4">
        <v>2014</v>
      </c>
      <c r="E285" s="19" t="s">
        <v>45</v>
      </c>
      <c r="F285" s="7">
        <v>24</v>
      </c>
      <c r="G285" s="19" t="str">
        <f t="shared" si="12"/>
        <v>17</v>
      </c>
      <c r="H285" s="19" t="str">
        <f t="shared" si="13"/>
        <v>21</v>
      </c>
      <c r="I285" s="19" t="str">
        <f t="shared" si="14"/>
        <v>06</v>
      </c>
      <c r="J285" s="7" t="s">
        <v>53</v>
      </c>
      <c r="K285" s="7" t="s">
        <v>1082</v>
      </c>
      <c r="L285" s="7" t="s">
        <v>49</v>
      </c>
      <c r="M285" s="7" t="s">
        <v>51</v>
      </c>
      <c r="N285" s="7" t="s">
        <v>51</v>
      </c>
      <c r="O285" s="7" t="s">
        <v>75</v>
      </c>
      <c r="P285" s="7" t="s">
        <v>50</v>
      </c>
    </row>
    <row r="286" spans="1:16" ht="12.75" customHeight="1">
      <c r="A286" s="7">
        <v>10</v>
      </c>
      <c r="B286" s="7" t="s">
        <v>7</v>
      </c>
      <c r="C286" s="7" t="s">
        <v>1379</v>
      </c>
      <c r="D286" s="4">
        <v>2014</v>
      </c>
      <c r="E286" s="19" t="s">
        <v>45</v>
      </c>
      <c r="F286" s="7">
        <v>24</v>
      </c>
      <c r="G286" s="19" t="str">
        <f t="shared" si="12"/>
        <v>17</v>
      </c>
      <c r="H286" s="19" t="str">
        <f t="shared" si="13"/>
        <v>21</v>
      </c>
      <c r="I286" s="19" t="str">
        <f t="shared" si="14"/>
        <v>10</v>
      </c>
      <c r="J286" s="7" t="s">
        <v>53</v>
      </c>
      <c r="K286" s="7" t="s">
        <v>1380</v>
      </c>
      <c r="L286" s="7" t="s">
        <v>49</v>
      </c>
      <c r="M286" s="7" t="s">
        <v>51</v>
      </c>
      <c r="N286" s="7" t="s">
        <v>51</v>
      </c>
      <c r="O286" s="7" t="s">
        <v>75</v>
      </c>
      <c r="P286" s="7" t="s">
        <v>51</v>
      </c>
    </row>
    <row r="287" spans="1:16" ht="12.75" customHeight="1">
      <c r="A287" s="7">
        <v>10</v>
      </c>
      <c r="B287" s="7" t="s">
        <v>7</v>
      </c>
      <c r="C287" s="7" t="s">
        <v>1381</v>
      </c>
      <c r="D287" s="4">
        <v>2014</v>
      </c>
      <c r="E287" s="19" t="s">
        <v>45</v>
      </c>
      <c r="F287" s="7">
        <v>24</v>
      </c>
      <c r="G287" s="19" t="str">
        <f t="shared" si="12"/>
        <v>17</v>
      </c>
      <c r="H287" s="19" t="str">
        <f t="shared" si="13"/>
        <v>21</v>
      </c>
      <c r="I287" s="19" t="str">
        <f t="shared" si="14"/>
        <v>18</v>
      </c>
      <c r="J287" s="7" t="s">
        <v>423</v>
      </c>
      <c r="K287" s="7" t="s">
        <v>110</v>
      </c>
      <c r="L287" s="7" t="s">
        <v>49</v>
      </c>
      <c r="M287" s="7" t="s">
        <v>51</v>
      </c>
      <c r="N287" s="7" t="s">
        <v>75</v>
      </c>
      <c r="O287" s="7" t="s">
        <v>75</v>
      </c>
      <c r="P287" s="7" t="s">
        <v>51</v>
      </c>
    </row>
    <row r="288" spans="1:16" ht="12.75" customHeight="1">
      <c r="A288" s="7">
        <v>10</v>
      </c>
      <c r="B288" s="7" t="s">
        <v>7</v>
      </c>
      <c r="C288" s="7" t="s">
        <v>1382</v>
      </c>
      <c r="D288" s="4">
        <v>2014</v>
      </c>
      <c r="E288" s="19" t="s">
        <v>45</v>
      </c>
      <c r="F288" s="7">
        <v>24</v>
      </c>
      <c r="G288" s="19" t="str">
        <f t="shared" si="12"/>
        <v>17</v>
      </c>
      <c r="H288" s="19" t="str">
        <f t="shared" si="13"/>
        <v>21</v>
      </c>
      <c r="I288" s="19" t="str">
        <f t="shared" si="14"/>
        <v>19</v>
      </c>
      <c r="J288" s="7" t="s">
        <v>53</v>
      </c>
      <c r="K288" s="7" t="s">
        <v>1078</v>
      </c>
      <c r="L288" s="7" t="s">
        <v>49</v>
      </c>
      <c r="M288" s="7" t="s">
        <v>51</v>
      </c>
      <c r="N288" s="7" t="s">
        <v>50</v>
      </c>
      <c r="O288" s="7" t="s">
        <v>75</v>
      </c>
      <c r="P288" s="7" t="s">
        <v>51</v>
      </c>
    </row>
    <row r="289" spans="1:16" ht="12.75" customHeight="1">
      <c r="A289" s="7">
        <v>10</v>
      </c>
      <c r="B289" s="7" t="s">
        <v>7</v>
      </c>
      <c r="C289" s="7" t="s">
        <v>1383</v>
      </c>
      <c r="D289" s="4">
        <v>2014</v>
      </c>
      <c r="E289" s="19" t="s">
        <v>45</v>
      </c>
      <c r="F289" s="7">
        <v>24</v>
      </c>
      <c r="G289" s="19" t="str">
        <f t="shared" si="12"/>
        <v>17</v>
      </c>
      <c r="H289" s="19" t="str">
        <f t="shared" si="13"/>
        <v>21</v>
      </c>
      <c r="I289" s="19" t="str">
        <f t="shared" si="14"/>
        <v>40</v>
      </c>
      <c r="J289" s="7" t="s">
        <v>53</v>
      </c>
      <c r="K289" s="7" t="s">
        <v>1102</v>
      </c>
      <c r="L289" s="7" t="s">
        <v>49</v>
      </c>
      <c r="M289" s="7" t="s">
        <v>51</v>
      </c>
      <c r="N289" s="7" t="s">
        <v>75</v>
      </c>
      <c r="O289" s="7" t="s">
        <v>51</v>
      </c>
      <c r="P289" s="7" t="s">
        <v>51</v>
      </c>
    </row>
    <row r="290" spans="1:16" ht="12.75" customHeight="1">
      <c r="A290" s="7">
        <v>10</v>
      </c>
      <c r="B290" s="7" t="s">
        <v>7</v>
      </c>
      <c r="C290" s="7" t="s">
        <v>1384</v>
      </c>
      <c r="D290" s="4">
        <v>2014</v>
      </c>
      <c r="E290" s="19" t="s">
        <v>45</v>
      </c>
      <c r="F290" s="7">
        <v>24</v>
      </c>
      <c r="G290" s="19" t="str">
        <f t="shared" si="12"/>
        <v>17</v>
      </c>
      <c r="H290" s="19" t="str">
        <f t="shared" si="13"/>
        <v>21</v>
      </c>
      <c r="I290" s="19" t="str">
        <f t="shared" si="14"/>
        <v>51</v>
      </c>
      <c r="J290" s="7" t="s">
        <v>423</v>
      </c>
      <c r="K290" s="7" t="s">
        <v>151</v>
      </c>
      <c r="L290" s="7" t="s">
        <v>49</v>
      </c>
      <c r="M290" s="7" t="s">
        <v>51</v>
      </c>
      <c r="N290" s="7" t="s">
        <v>75</v>
      </c>
      <c r="O290" s="7" t="s">
        <v>51</v>
      </c>
      <c r="P290" s="7" t="s">
        <v>51</v>
      </c>
    </row>
    <row r="291" spans="1:16" ht="12.75" customHeight="1">
      <c r="A291" s="7">
        <v>10</v>
      </c>
      <c r="B291" s="7" t="s">
        <v>7</v>
      </c>
      <c r="C291" s="7" t="s">
        <v>1385</v>
      </c>
      <c r="D291" s="4">
        <v>2014</v>
      </c>
      <c r="E291" s="19" t="s">
        <v>45</v>
      </c>
      <c r="F291" s="7">
        <v>24</v>
      </c>
      <c r="G291" s="19" t="str">
        <f t="shared" si="12"/>
        <v>17</v>
      </c>
      <c r="H291" s="19" t="str">
        <f t="shared" si="13"/>
        <v>22</v>
      </c>
      <c r="I291" s="19" t="str">
        <f t="shared" si="14"/>
        <v>14</v>
      </c>
      <c r="J291" s="7" t="s">
        <v>65</v>
      </c>
      <c r="K291" s="7" t="s">
        <v>117</v>
      </c>
      <c r="L291" s="7" t="s">
        <v>67</v>
      </c>
      <c r="M291" s="7" t="s">
        <v>51</v>
      </c>
      <c r="N291" s="7" t="s">
        <v>50</v>
      </c>
      <c r="O291" s="7" t="s">
        <v>75</v>
      </c>
      <c r="P291" s="7" t="s">
        <v>75</v>
      </c>
    </row>
    <row r="292" spans="1:16" ht="12.75" customHeight="1">
      <c r="A292" s="7">
        <v>10</v>
      </c>
      <c r="B292" s="7" t="s">
        <v>7</v>
      </c>
      <c r="C292" s="7" t="s">
        <v>1386</v>
      </c>
      <c r="D292" s="4">
        <v>2014</v>
      </c>
      <c r="E292" s="19" t="s">
        <v>45</v>
      </c>
      <c r="F292" s="7">
        <v>24</v>
      </c>
      <c r="G292" s="19" t="str">
        <f t="shared" si="12"/>
        <v>17</v>
      </c>
      <c r="H292" s="19" t="str">
        <f t="shared" si="13"/>
        <v>22</v>
      </c>
      <c r="I292" s="19" t="str">
        <f t="shared" si="14"/>
        <v>37</v>
      </c>
      <c r="J292" s="7" t="s">
        <v>65</v>
      </c>
      <c r="K292" s="7" t="s">
        <v>117</v>
      </c>
      <c r="L292" s="7" t="s">
        <v>67</v>
      </c>
      <c r="M292" s="7" t="s">
        <v>51</v>
      </c>
      <c r="N292" s="7" t="s">
        <v>50</v>
      </c>
      <c r="O292" s="7" t="s">
        <v>75</v>
      </c>
      <c r="P292" s="7" t="s">
        <v>51</v>
      </c>
    </row>
    <row r="293" spans="1:16" ht="12.75" customHeight="1">
      <c r="A293" s="7">
        <v>10</v>
      </c>
      <c r="B293" s="7" t="s">
        <v>7</v>
      </c>
      <c r="C293" s="7" t="s">
        <v>1387</v>
      </c>
      <c r="D293" s="4">
        <v>2014</v>
      </c>
      <c r="E293" s="19" t="s">
        <v>45</v>
      </c>
      <c r="F293" s="7">
        <v>24</v>
      </c>
      <c r="G293" s="19" t="str">
        <f t="shared" si="12"/>
        <v>17</v>
      </c>
      <c r="H293" s="19" t="str">
        <f t="shared" si="13"/>
        <v>23</v>
      </c>
      <c r="I293" s="19" t="str">
        <f t="shared" si="14"/>
        <v>07</v>
      </c>
      <c r="J293" s="7" t="s">
        <v>65</v>
      </c>
      <c r="K293" s="7" t="s">
        <v>117</v>
      </c>
      <c r="L293" s="7" t="s">
        <v>67</v>
      </c>
      <c r="M293" s="7" t="s">
        <v>51</v>
      </c>
      <c r="N293" s="7" t="s">
        <v>60</v>
      </c>
      <c r="O293" s="7" t="s">
        <v>50</v>
      </c>
      <c r="P293" s="7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9"/>
  <sheetViews>
    <sheetView workbookViewId="0"/>
  </sheetViews>
  <sheetFormatPr baseColWidth="10" defaultColWidth="17.1640625" defaultRowHeight="12.75" customHeight="1" x14ac:dyDescent="0"/>
  <cols>
    <col min="1" max="1" width="11" customWidth="1"/>
    <col min="2" max="2" width="16.6640625" customWidth="1"/>
    <col min="3" max="3" width="24.1640625" customWidth="1"/>
    <col min="4" max="4" width="4.6640625" customWidth="1"/>
    <col min="5" max="5" width="6.6640625" customWidth="1"/>
    <col min="6" max="6" width="4.6640625" customWidth="1"/>
    <col min="7" max="7" width="2.5" customWidth="1"/>
    <col min="8" max="8" width="4.1640625" customWidth="1"/>
    <col min="9" max="9" width="2.5" customWidth="1"/>
    <col min="10" max="10" width="31" customWidth="1"/>
    <col min="11" max="11" width="24" customWidth="1"/>
    <col min="12" max="12" width="24.83203125" customWidth="1"/>
    <col min="13" max="13" width="16.6640625" customWidth="1"/>
    <col min="14" max="16" width="11.33203125" customWidth="1"/>
  </cols>
  <sheetData>
    <row r="1" spans="1:16">
      <c r="A1" s="11" t="s">
        <v>8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</row>
    <row r="2" spans="1:16" ht="12.75" customHeight="1">
      <c r="A2" s="19" t="s">
        <v>385</v>
      </c>
      <c r="B2" s="19" t="s">
        <v>0</v>
      </c>
      <c r="C2" s="19" t="s">
        <v>1388</v>
      </c>
      <c r="D2" s="4">
        <v>2013</v>
      </c>
      <c r="E2" s="19" t="s">
        <v>385</v>
      </c>
      <c r="F2" s="19" t="s">
        <v>1389</v>
      </c>
      <c r="G2" s="19" t="str">
        <f t="shared" ref="G2:G65" si="0">MID(C2,12,2)</f>
        <v>10</v>
      </c>
      <c r="H2" s="19" t="str">
        <f t="shared" ref="H2:H65" si="1">MID(C2,15,2)</f>
        <v>22</v>
      </c>
      <c r="I2" s="19" t="str">
        <f t="shared" ref="I2:I65" si="2">MID(C2,18,2)</f>
        <v>15</v>
      </c>
      <c r="J2" s="19" t="s">
        <v>47</v>
      </c>
      <c r="K2" s="19" t="s">
        <v>48</v>
      </c>
      <c r="L2" s="19" t="s">
        <v>49</v>
      </c>
      <c r="M2" s="19" t="s">
        <v>51</v>
      </c>
      <c r="N2" s="19" t="s">
        <v>51</v>
      </c>
      <c r="O2" s="19" t="s">
        <v>51</v>
      </c>
      <c r="P2" s="19" t="s">
        <v>51</v>
      </c>
    </row>
    <row r="3" spans="1:16" ht="12.75" customHeight="1">
      <c r="A3" s="19" t="s">
        <v>385</v>
      </c>
      <c r="B3" s="19" t="s">
        <v>0</v>
      </c>
      <c r="C3" s="19" t="s">
        <v>1390</v>
      </c>
      <c r="D3" s="4">
        <v>2013</v>
      </c>
      <c r="E3" s="19" t="s">
        <v>385</v>
      </c>
      <c r="F3" s="19" t="s">
        <v>1389</v>
      </c>
      <c r="G3" s="19" t="str">
        <f t="shared" si="0"/>
        <v>10</v>
      </c>
      <c r="H3" s="19" t="str">
        <f t="shared" si="1"/>
        <v>22</v>
      </c>
      <c r="I3" s="19" t="str">
        <f t="shared" si="2"/>
        <v>25</v>
      </c>
      <c r="J3" s="19" t="s">
        <v>47</v>
      </c>
      <c r="K3" s="19" t="s">
        <v>57</v>
      </c>
      <c r="L3" s="19" t="s">
        <v>49</v>
      </c>
      <c r="M3" s="19" t="s">
        <v>51</v>
      </c>
      <c r="N3" s="19" t="s">
        <v>51</v>
      </c>
      <c r="O3" s="19" t="s">
        <v>51</v>
      </c>
      <c r="P3" s="19" t="s">
        <v>51</v>
      </c>
    </row>
    <row r="4" spans="1:16" ht="12.75" customHeight="1">
      <c r="A4" s="19" t="s">
        <v>385</v>
      </c>
      <c r="B4" s="19" t="s">
        <v>0</v>
      </c>
      <c r="C4" s="19" t="s">
        <v>1391</v>
      </c>
      <c r="D4" s="4">
        <v>2013</v>
      </c>
      <c r="E4" s="19" t="s">
        <v>385</v>
      </c>
      <c r="F4" s="19" t="s">
        <v>1389</v>
      </c>
      <c r="G4" s="19" t="str">
        <f t="shared" si="0"/>
        <v>10</v>
      </c>
      <c r="H4" s="19" t="str">
        <f t="shared" si="1"/>
        <v>23</v>
      </c>
      <c r="I4" s="19" t="str">
        <f t="shared" si="2"/>
        <v>14</v>
      </c>
      <c r="J4" s="19" t="s">
        <v>65</v>
      </c>
      <c r="K4" s="19" t="s">
        <v>117</v>
      </c>
      <c r="L4" s="19" t="s">
        <v>67</v>
      </c>
      <c r="M4" s="19" t="s">
        <v>51</v>
      </c>
      <c r="N4" s="19" t="s">
        <v>51</v>
      </c>
      <c r="O4" s="19" t="s">
        <v>51</v>
      </c>
      <c r="P4" s="19" t="s">
        <v>51</v>
      </c>
    </row>
    <row r="5" spans="1:16" ht="12.75" customHeight="1">
      <c r="A5" s="19" t="s">
        <v>385</v>
      </c>
      <c r="B5" s="19" t="s">
        <v>0</v>
      </c>
      <c r="C5" s="19" t="s">
        <v>1392</v>
      </c>
      <c r="D5" s="4">
        <v>2013</v>
      </c>
      <c r="E5" s="19" t="s">
        <v>385</v>
      </c>
      <c r="F5" s="19" t="s">
        <v>1389</v>
      </c>
      <c r="G5" s="19" t="str">
        <f t="shared" si="0"/>
        <v>10</v>
      </c>
      <c r="H5" s="19" t="str">
        <f t="shared" si="1"/>
        <v>23</v>
      </c>
      <c r="I5" s="19" t="str">
        <f t="shared" si="2"/>
        <v>15</v>
      </c>
      <c r="J5" s="19" t="s">
        <v>47</v>
      </c>
      <c r="K5" s="19" t="s">
        <v>57</v>
      </c>
      <c r="L5" s="19" t="s">
        <v>49</v>
      </c>
      <c r="M5" s="19" t="s">
        <v>51</v>
      </c>
      <c r="N5" s="19" t="s">
        <v>51</v>
      </c>
      <c r="O5" s="19" t="s">
        <v>51</v>
      </c>
      <c r="P5" s="19" t="s">
        <v>51</v>
      </c>
    </row>
    <row r="6" spans="1:16" ht="12.75" customHeight="1">
      <c r="A6" s="19" t="s">
        <v>385</v>
      </c>
      <c r="B6" s="19" t="s">
        <v>0</v>
      </c>
      <c r="C6" s="19" t="s">
        <v>1393</v>
      </c>
      <c r="D6" s="4">
        <v>2013</v>
      </c>
      <c r="E6" s="19" t="s">
        <v>385</v>
      </c>
      <c r="F6" s="19" t="s">
        <v>1389</v>
      </c>
      <c r="G6" s="19" t="str">
        <f t="shared" si="0"/>
        <v>10</v>
      </c>
      <c r="H6" s="19" t="str">
        <f t="shared" si="1"/>
        <v>23</v>
      </c>
      <c r="I6" s="19" t="str">
        <f t="shared" si="2"/>
        <v>19</v>
      </c>
      <c r="J6" s="19" t="s">
        <v>65</v>
      </c>
      <c r="K6" s="19" t="s">
        <v>117</v>
      </c>
      <c r="L6" s="19" t="s">
        <v>67</v>
      </c>
      <c r="M6" s="19" t="s">
        <v>51</v>
      </c>
      <c r="N6" s="19" t="s">
        <v>51</v>
      </c>
      <c r="O6" s="19" t="s">
        <v>51</v>
      </c>
      <c r="P6" s="19" t="s">
        <v>51</v>
      </c>
    </row>
    <row r="7" spans="1:16" ht="12.75" customHeight="1">
      <c r="A7" s="19" t="s">
        <v>385</v>
      </c>
      <c r="B7" s="19" t="s">
        <v>0</v>
      </c>
      <c r="C7" s="19" t="s">
        <v>1394</v>
      </c>
      <c r="D7" s="4">
        <v>2013</v>
      </c>
      <c r="E7" s="19" t="s">
        <v>385</v>
      </c>
      <c r="F7" s="19" t="s">
        <v>1389</v>
      </c>
      <c r="G7" s="19" t="str">
        <f t="shared" si="0"/>
        <v>10</v>
      </c>
      <c r="H7" s="19" t="str">
        <f t="shared" si="1"/>
        <v>23</v>
      </c>
      <c r="I7" s="19" t="str">
        <f t="shared" si="2"/>
        <v>27</v>
      </c>
      <c r="J7" s="19" t="s">
        <v>53</v>
      </c>
      <c r="K7" s="19" t="s">
        <v>1395</v>
      </c>
      <c r="L7" s="19" t="s">
        <v>67</v>
      </c>
      <c r="M7" s="19" t="s">
        <v>51</v>
      </c>
      <c r="N7" s="19" t="s">
        <v>51</v>
      </c>
      <c r="O7" s="19" t="s">
        <v>51</v>
      </c>
      <c r="P7" s="19" t="s">
        <v>51</v>
      </c>
    </row>
    <row r="8" spans="1:16" ht="12.75" customHeight="1">
      <c r="A8" s="19" t="s">
        <v>385</v>
      </c>
      <c r="B8" s="19" t="s">
        <v>0</v>
      </c>
      <c r="C8" s="19" t="s">
        <v>1396</v>
      </c>
      <c r="D8" s="4">
        <v>2013</v>
      </c>
      <c r="E8" s="19" t="s">
        <v>385</v>
      </c>
      <c r="F8" s="19" t="s">
        <v>1389</v>
      </c>
      <c r="G8" s="19" t="str">
        <f t="shared" si="0"/>
        <v>10</v>
      </c>
      <c r="H8" s="19" t="str">
        <f t="shared" si="1"/>
        <v>23</v>
      </c>
      <c r="I8" s="19" t="str">
        <f t="shared" si="2"/>
        <v>30</v>
      </c>
      <c r="J8" s="19" t="s">
        <v>47</v>
      </c>
      <c r="K8" s="19" t="s">
        <v>1397</v>
      </c>
      <c r="L8" s="19" t="s">
        <v>67</v>
      </c>
      <c r="M8" s="19" t="s">
        <v>51</v>
      </c>
      <c r="N8" s="19" t="s">
        <v>51</v>
      </c>
      <c r="O8" s="19" t="s">
        <v>51</v>
      </c>
      <c r="P8" s="19" t="s">
        <v>51</v>
      </c>
    </row>
    <row r="9" spans="1:16" ht="12.75" customHeight="1">
      <c r="A9" s="19" t="s">
        <v>385</v>
      </c>
      <c r="B9" s="19" t="s">
        <v>0</v>
      </c>
      <c r="C9" s="19" t="s">
        <v>1398</v>
      </c>
      <c r="D9" s="4">
        <v>2013</v>
      </c>
      <c r="E9" s="19" t="s">
        <v>385</v>
      </c>
      <c r="F9" s="19" t="s">
        <v>1389</v>
      </c>
      <c r="G9" s="19" t="str">
        <f t="shared" si="0"/>
        <v>10</v>
      </c>
      <c r="H9" s="19" t="str">
        <f t="shared" si="1"/>
        <v>23</v>
      </c>
      <c r="I9" s="19" t="str">
        <f t="shared" si="2"/>
        <v>31</v>
      </c>
      <c r="J9" s="19" t="s">
        <v>53</v>
      </c>
      <c r="K9" s="19" t="s">
        <v>1399</v>
      </c>
      <c r="L9" s="19" t="s">
        <v>49</v>
      </c>
      <c r="M9" s="19" t="s">
        <v>51</v>
      </c>
      <c r="N9" s="19" t="s">
        <v>51</v>
      </c>
      <c r="O9" s="19" t="s">
        <v>51</v>
      </c>
      <c r="P9" s="19" t="s">
        <v>51</v>
      </c>
    </row>
    <row r="10" spans="1:16" ht="12.75" customHeight="1">
      <c r="A10" s="19" t="s">
        <v>385</v>
      </c>
      <c r="B10" s="19" t="s">
        <v>0</v>
      </c>
      <c r="C10" s="19" t="s">
        <v>1400</v>
      </c>
      <c r="D10" s="4">
        <v>2013</v>
      </c>
      <c r="E10" s="19" t="s">
        <v>385</v>
      </c>
      <c r="F10" s="19" t="s">
        <v>1389</v>
      </c>
      <c r="G10" s="19" t="str">
        <f t="shared" si="0"/>
        <v>10</v>
      </c>
      <c r="H10" s="19" t="str">
        <f t="shared" si="1"/>
        <v>23</v>
      </c>
      <c r="I10" s="19" t="str">
        <f t="shared" si="2"/>
        <v>37</v>
      </c>
      <c r="J10" s="19" t="s">
        <v>53</v>
      </c>
      <c r="K10" s="19" t="s">
        <v>1401</v>
      </c>
      <c r="L10" s="19" t="s">
        <v>49</v>
      </c>
      <c r="M10" s="19" t="s">
        <v>51</v>
      </c>
      <c r="N10" s="19" t="s">
        <v>51</v>
      </c>
      <c r="O10" s="19" t="s">
        <v>51</v>
      </c>
      <c r="P10" s="19" t="s">
        <v>51</v>
      </c>
    </row>
    <row r="11" spans="1:16" ht="12.75" customHeight="1">
      <c r="A11" s="19" t="s">
        <v>385</v>
      </c>
      <c r="B11" s="19" t="s">
        <v>0</v>
      </c>
      <c r="C11" s="19" t="s">
        <v>1402</v>
      </c>
      <c r="D11" s="4">
        <v>2013</v>
      </c>
      <c r="E11" s="19" t="s">
        <v>385</v>
      </c>
      <c r="F11" s="19" t="s">
        <v>1389</v>
      </c>
      <c r="G11" s="19" t="str">
        <f t="shared" si="0"/>
        <v>10</v>
      </c>
      <c r="H11" s="19" t="str">
        <f t="shared" si="1"/>
        <v>23</v>
      </c>
      <c r="I11" s="19" t="str">
        <f t="shared" si="2"/>
        <v>46</v>
      </c>
      <c r="J11" s="19" t="s">
        <v>109</v>
      </c>
      <c r="K11" s="19" t="s">
        <v>110</v>
      </c>
      <c r="L11" s="19" t="s">
        <v>49</v>
      </c>
      <c r="M11" s="19" t="s">
        <v>51</v>
      </c>
      <c r="N11" s="19" t="s">
        <v>51</v>
      </c>
      <c r="O11" s="19" t="s">
        <v>51</v>
      </c>
      <c r="P11" s="19" t="s">
        <v>51</v>
      </c>
    </row>
    <row r="12" spans="1:16" ht="12.75" customHeight="1">
      <c r="A12" s="19" t="s">
        <v>385</v>
      </c>
      <c r="B12" s="19" t="s">
        <v>0</v>
      </c>
      <c r="C12" s="19" t="s">
        <v>1403</v>
      </c>
      <c r="D12" s="4">
        <v>2013</v>
      </c>
      <c r="E12" s="19" t="s">
        <v>385</v>
      </c>
      <c r="F12" s="19" t="s">
        <v>1389</v>
      </c>
      <c r="G12" s="19" t="str">
        <f t="shared" si="0"/>
        <v>10</v>
      </c>
      <c r="H12" s="19" t="str">
        <f t="shared" si="1"/>
        <v>24</v>
      </c>
      <c r="I12" s="19" t="str">
        <f t="shared" si="2"/>
        <v>16</v>
      </c>
      <c r="J12" s="19" t="s">
        <v>109</v>
      </c>
      <c r="K12" s="19" t="s">
        <v>151</v>
      </c>
      <c r="L12" s="19" t="s">
        <v>49</v>
      </c>
      <c r="M12" s="19" t="s">
        <v>51</v>
      </c>
      <c r="N12" s="19" t="s">
        <v>51</v>
      </c>
      <c r="O12" s="19" t="s">
        <v>51</v>
      </c>
      <c r="P12" s="19" t="s">
        <v>51</v>
      </c>
    </row>
    <row r="13" spans="1:16" ht="12.75" customHeight="1">
      <c r="A13" s="19" t="s">
        <v>385</v>
      </c>
      <c r="B13" s="19" t="s">
        <v>0</v>
      </c>
      <c r="C13" s="19" t="s">
        <v>1404</v>
      </c>
      <c r="D13" s="4">
        <v>2013</v>
      </c>
      <c r="E13" s="19" t="s">
        <v>385</v>
      </c>
      <c r="F13" s="19" t="s">
        <v>1389</v>
      </c>
      <c r="G13" s="19" t="str">
        <f t="shared" si="0"/>
        <v>10</v>
      </c>
      <c r="H13" s="19" t="str">
        <f t="shared" si="1"/>
        <v>24</v>
      </c>
      <c r="I13" s="19" t="str">
        <f t="shared" si="2"/>
        <v>17</v>
      </c>
      <c r="J13" s="19" t="s">
        <v>53</v>
      </c>
      <c r="K13" s="19" t="s">
        <v>1405</v>
      </c>
      <c r="L13" s="19" t="s">
        <v>67</v>
      </c>
      <c r="M13" s="19" t="s">
        <v>554</v>
      </c>
      <c r="N13" s="19" t="s">
        <v>51</v>
      </c>
      <c r="O13" s="19" t="s">
        <v>51</v>
      </c>
      <c r="P13" s="19" t="s">
        <v>51</v>
      </c>
    </row>
    <row r="14" spans="1:16" ht="12.75" customHeight="1">
      <c r="A14" s="19" t="s">
        <v>385</v>
      </c>
      <c r="B14" s="19" t="s">
        <v>0</v>
      </c>
      <c r="C14" s="19" t="s">
        <v>1406</v>
      </c>
      <c r="D14" s="4">
        <v>2013</v>
      </c>
      <c r="E14" s="19" t="s">
        <v>385</v>
      </c>
      <c r="F14" s="19" t="s">
        <v>1389</v>
      </c>
      <c r="G14" s="19" t="str">
        <f t="shared" si="0"/>
        <v>10</v>
      </c>
      <c r="H14" s="19" t="str">
        <f t="shared" si="1"/>
        <v>24</v>
      </c>
      <c r="I14" s="19" t="str">
        <f t="shared" si="2"/>
        <v>18</v>
      </c>
      <c r="J14" s="19" t="s">
        <v>53</v>
      </c>
      <c r="K14" s="19" t="s">
        <v>1407</v>
      </c>
      <c r="L14" s="19" t="s">
        <v>49</v>
      </c>
      <c r="M14" s="19" t="s">
        <v>51</v>
      </c>
      <c r="N14" s="19" t="s">
        <v>51</v>
      </c>
      <c r="O14" s="19" t="s">
        <v>51</v>
      </c>
      <c r="P14" s="19" t="s">
        <v>51</v>
      </c>
    </row>
    <row r="15" spans="1:16" ht="12.75" customHeight="1">
      <c r="A15" s="19" t="s">
        <v>385</v>
      </c>
      <c r="B15" s="19" t="s">
        <v>0</v>
      </c>
      <c r="C15" s="19" t="s">
        <v>1408</v>
      </c>
      <c r="D15" s="4">
        <v>2013</v>
      </c>
      <c r="E15" s="19" t="s">
        <v>385</v>
      </c>
      <c r="F15" s="19" t="s">
        <v>1389</v>
      </c>
      <c r="G15" s="19" t="str">
        <f t="shared" si="0"/>
        <v>10</v>
      </c>
      <c r="H15" s="19" t="str">
        <f t="shared" si="1"/>
        <v>24</v>
      </c>
      <c r="I15" s="19" t="str">
        <f t="shared" si="2"/>
        <v>30</v>
      </c>
      <c r="J15" s="19" t="s">
        <v>53</v>
      </c>
      <c r="K15" s="19" t="s">
        <v>1409</v>
      </c>
      <c r="L15" s="19" t="s">
        <v>67</v>
      </c>
      <c r="M15" s="19" t="s">
        <v>51</v>
      </c>
      <c r="N15" s="19" t="s">
        <v>51</v>
      </c>
      <c r="O15" s="19" t="s">
        <v>51</v>
      </c>
      <c r="P15" s="19" t="s">
        <v>51</v>
      </c>
    </row>
    <row r="16" spans="1:16" ht="12.75" customHeight="1">
      <c r="A16" s="19" t="s">
        <v>385</v>
      </c>
      <c r="B16" s="19" t="s">
        <v>0</v>
      </c>
      <c r="C16" s="19" t="s">
        <v>1410</v>
      </c>
      <c r="D16" s="4">
        <v>2013</v>
      </c>
      <c r="E16" s="19" t="s">
        <v>385</v>
      </c>
      <c r="F16" s="19" t="s">
        <v>1389</v>
      </c>
      <c r="G16" s="19" t="str">
        <f t="shared" si="0"/>
        <v>10</v>
      </c>
      <c r="H16" s="19" t="str">
        <f t="shared" si="1"/>
        <v>24</v>
      </c>
      <c r="I16" s="19" t="str">
        <f t="shared" si="2"/>
        <v>42</v>
      </c>
      <c r="J16" s="19" t="s">
        <v>53</v>
      </c>
      <c r="K16" s="19" t="s">
        <v>1411</v>
      </c>
      <c r="L16" s="19" t="s">
        <v>49</v>
      </c>
      <c r="M16" s="19" t="s">
        <v>51</v>
      </c>
      <c r="N16" s="19" t="s">
        <v>51</v>
      </c>
      <c r="O16" s="19" t="s">
        <v>51</v>
      </c>
      <c r="P16" s="19" t="s">
        <v>51</v>
      </c>
    </row>
    <row r="17" spans="1:16" ht="12.75" customHeight="1">
      <c r="A17" s="19" t="s">
        <v>385</v>
      </c>
      <c r="B17" s="19" t="s">
        <v>0</v>
      </c>
      <c r="C17" s="19" t="s">
        <v>1410</v>
      </c>
      <c r="D17" s="4">
        <v>2013</v>
      </c>
      <c r="E17" s="19" t="s">
        <v>385</v>
      </c>
      <c r="F17" s="19" t="s">
        <v>1389</v>
      </c>
      <c r="G17" s="19" t="str">
        <f t="shared" si="0"/>
        <v>10</v>
      </c>
      <c r="H17" s="19" t="str">
        <f t="shared" si="1"/>
        <v>24</v>
      </c>
      <c r="I17" s="19" t="str">
        <f t="shared" si="2"/>
        <v>42</v>
      </c>
      <c r="J17" s="19" t="s">
        <v>47</v>
      </c>
      <c r="K17" s="19" t="s">
        <v>57</v>
      </c>
      <c r="L17" s="19" t="s">
        <v>49</v>
      </c>
      <c r="M17" s="19" t="s">
        <v>75</v>
      </c>
      <c r="N17" s="19" t="s">
        <v>51</v>
      </c>
      <c r="O17" s="19" t="s">
        <v>75</v>
      </c>
      <c r="P17" s="19" t="s">
        <v>51</v>
      </c>
    </row>
    <row r="18" spans="1:16" ht="12.75" customHeight="1">
      <c r="A18" s="19" t="s">
        <v>385</v>
      </c>
      <c r="B18" s="19" t="s">
        <v>0</v>
      </c>
      <c r="C18" s="19" t="s">
        <v>1412</v>
      </c>
      <c r="D18" s="4">
        <v>2013</v>
      </c>
      <c r="E18" s="19" t="s">
        <v>385</v>
      </c>
      <c r="F18" s="19" t="s">
        <v>1389</v>
      </c>
      <c r="G18" s="19" t="str">
        <f t="shared" si="0"/>
        <v>10</v>
      </c>
      <c r="H18" s="19" t="str">
        <f t="shared" si="1"/>
        <v>24</v>
      </c>
      <c r="I18" s="19" t="str">
        <f t="shared" si="2"/>
        <v>50</v>
      </c>
      <c r="J18" s="19" t="s">
        <v>128</v>
      </c>
      <c r="K18" s="19" t="s">
        <v>1413</v>
      </c>
      <c r="L18" s="19" t="s">
        <v>130</v>
      </c>
      <c r="M18" s="19" t="s">
        <v>75</v>
      </c>
      <c r="N18" s="19" t="s">
        <v>51</v>
      </c>
      <c r="O18" s="19" t="s">
        <v>50</v>
      </c>
      <c r="P18" s="19" t="s">
        <v>50</v>
      </c>
    </row>
    <row r="19" spans="1:16" ht="12.75" customHeight="1">
      <c r="A19" s="19" t="s">
        <v>385</v>
      </c>
      <c r="B19" s="19" t="s">
        <v>0</v>
      </c>
      <c r="C19" s="19" t="s">
        <v>1414</v>
      </c>
      <c r="D19" s="4">
        <v>2013</v>
      </c>
      <c r="E19" s="19" t="s">
        <v>385</v>
      </c>
      <c r="F19" s="19" t="s">
        <v>1389</v>
      </c>
      <c r="G19" s="19" t="str">
        <f t="shared" si="0"/>
        <v>10</v>
      </c>
      <c r="H19" s="19" t="str">
        <f t="shared" si="1"/>
        <v>24</v>
      </c>
      <c r="I19" s="19" t="str">
        <f t="shared" si="2"/>
        <v>53</v>
      </c>
      <c r="J19" s="19" t="s">
        <v>47</v>
      </c>
      <c r="K19" s="19" t="s">
        <v>57</v>
      </c>
      <c r="L19" s="19" t="s">
        <v>130</v>
      </c>
      <c r="M19" s="19" t="s">
        <v>75</v>
      </c>
      <c r="N19" s="19" t="s">
        <v>51</v>
      </c>
      <c r="O19" s="19" t="s">
        <v>50</v>
      </c>
      <c r="P19" s="19" t="s">
        <v>50</v>
      </c>
    </row>
    <row r="20" spans="1:16" ht="12.75" customHeight="1">
      <c r="A20" s="19" t="s">
        <v>385</v>
      </c>
      <c r="B20" s="19" t="s">
        <v>0</v>
      </c>
      <c r="C20" s="19" t="s">
        <v>1415</v>
      </c>
      <c r="D20" s="4">
        <v>2013</v>
      </c>
      <c r="E20" s="19" t="s">
        <v>385</v>
      </c>
      <c r="F20" s="19" t="s">
        <v>1389</v>
      </c>
      <c r="G20" s="19" t="str">
        <f t="shared" si="0"/>
        <v>10</v>
      </c>
      <c r="H20" s="19" t="str">
        <f t="shared" si="1"/>
        <v>24</v>
      </c>
      <c r="I20" s="19" t="str">
        <f t="shared" si="2"/>
        <v>55</v>
      </c>
      <c r="J20" s="19" t="s">
        <v>53</v>
      </c>
      <c r="K20" s="19" t="s">
        <v>1416</v>
      </c>
      <c r="L20" s="19" t="s">
        <v>49</v>
      </c>
      <c r="M20" s="19" t="s">
        <v>75</v>
      </c>
      <c r="N20" s="19" t="s">
        <v>51</v>
      </c>
      <c r="O20" s="19" t="s">
        <v>50</v>
      </c>
      <c r="P20" s="19" t="s">
        <v>50</v>
      </c>
    </row>
    <row r="21" spans="1:16" ht="12.75" customHeight="1">
      <c r="A21" s="19" t="s">
        <v>385</v>
      </c>
      <c r="B21" s="19" t="s">
        <v>0</v>
      </c>
      <c r="C21" s="19" t="s">
        <v>1417</v>
      </c>
      <c r="D21" s="4">
        <v>2013</v>
      </c>
      <c r="E21" s="19" t="s">
        <v>385</v>
      </c>
      <c r="F21" s="19" t="s">
        <v>1389</v>
      </c>
      <c r="G21" s="19" t="str">
        <f t="shared" si="0"/>
        <v>10</v>
      </c>
      <c r="H21" s="19" t="str">
        <f t="shared" si="1"/>
        <v>25</v>
      </c>
      <c r="I21" s="19" t="str">
        <f t="shared" si="2"/>
        <v>04</v>
      </c>
      <c r="J21" s="19" t="s">
        <v>47</v>
      </c>
      <c r="K21" s="19" t="s">
        <v>57</v>
      </c>
      <c r="L21" s="19" t="s">
        <v>67</v>
      </c>
      <c r="M21" s="19" t="s">
        <v>1418</v>
      </c>
      <c r="N21" s="19" t="s">
        <v>51</v>
      </c>
      <c r="O21" s="19" t="s">
        <v>60</v>
      </c>
      <c r="P21" s="19" t="s">
        <v>50</v>
      </c>
    </row>
    <row r="22" spans="1:16" ht="12.75" customHeight="1">
      <c r="A22" s="19" t="s">
        <v>385</v>
      </c>
      <c r="B22" s="19" t="s">
        <v>0</v>
      </c>
      <c r="C22" s="19" t="s">
        <v>1417</v>
      </c>
      <c r="D22" s="4">
        <v>2013</v>
      </c>
      <c r="E22" s="19" t="s">
        <v>385</v>
      </c>
      <c r="F22" s="19" t="s">
        <v>1389</v>
      </c>
      <c r="G22" s="19" t="str">
        <f t="shared" si="0"/>
        <v>10</v>
      </c>
      <c r="H22" s="19" t="str">
        <f t="shared" si="1"/>
        <v>25</v>
      </c>
      <c r="I22" s="19" t="str">
        <f t="shared" si="2"/>
        <v>04</v>
      </c>
      <c r="J22" s="19" t="s">
        <v>134</v>
      </c>
      <c r="K22" s="19" t="s">
        <v>79</v>
      </c>
      <c r="L22" s="19" t="s">
        <v>67</v>
      </c>
      <c r="M22" s="19" t="s">
        <v>1418</v>
      </c>
      <c r="N22" s="19" t="s">
        <v>51</v>
      </c>
      <c r="O22" s="19" t="s">
        <v>60</v>
      </c>
      <c r="P22" s="19" t="s">
        <v>50</v>
      </c>
    </row>
    <row r="23" spans="1:16" ht="12.75" customHeight="1">
      <c r="A23" s="19" t="s">
        <v>385</v>
      </c>
      <c r="B23" s="19" t="s">
        <v>0</v>
      </c>
      <c r="C23" s="19" t="s">
        <v>1419</v>
      </c>
      <c r="D23" s="4">
        <v>2013</v>
      </c>
      <c r="E23" s="19" t="s">
        <v>385</v>
      </c>
      <c r="F23" s="19" t="s">
        <v>1389</v>
      </c>
      <c r="G23" s="19" t="str">
        <f t="shared" si="0"/>
        <v>10</v>
      </c>
      <c r="H23" s="19" t="str">
        <f t="shared" si="1"/>
        <v>25</v>
      </c>
      <c r="I23" s="19" t="str">
        <f t="shared" si="2"/>
        <v>06</v>
      </c>
      <c r="J23" s="19" t="s">
        <v>65</v>
      </c>
      <c r="K23" s="19" t="s">
        <v>246</v>
      </c>
      <c r="L23" s="19" t="s">
        <v>67</v>
      </c>
      <c r="M23" s="19" t="s">
        <v>50</v>
      </c>
      <c r="N23" s="19" t="s">
        <v>51</v>
      </c>
      <c r="O23" s="19" t="s">
        <v>60</v>
      </c>
      <c r="P23" s="19" t="s">
        <v>50</v>
      </c>
    </row>
    <row r="24" spans="1:16" ht="12.75" customHeight="1">
      <c r="A24" s="19" t="s">
        <v>385</v>
      </c>
      <c r="B24" s="19" t="s">
        <v>0</v>
      </c>
      <c r="C24" s="19" t="s">
        <v>1420</v>
      </c>
      <c r="D24" s="4">
        <v>2013</v>
      </c>
      <c r="E24" s="19" t="s">
        <v>385</v>
      </c>
      <c r="F24" s="19" t="s">
        <v>1389</v>
      </c>
      <c r="G24" s="19" t="str">
        <f t="shared" si="0"/>
        <v>10</v>
      </c>
      <c r="H24" s="19" t="str">
        <f t="shared" si="1"/>
        <v>25</v>
      </c>
      <c r="I24" s="19" t="str">
        <f t="shared" si="2"/>
        <v>09</v>
      </c>
      <c r="J24" s="19" t="s">
        <v>134</v>
      </c>
      <c r="K24" s="19" t="s">
        <v>79</v>
      </c>
      <c r="L24" s="19" t="s">
        <v>67</v>
      </c>
      <c r="M24" s="19" t="s">
        <v>75</v>
      </c>
      <c r="N24" s="19" t="s">
        <v>51</v>
      </c>
      <c r="O24" s="19" t="s">
        <v>60</v>
      </c>
      <c r="P24" s="19" t="s">
        <v>51</v>
      </c>
    </row>
    <row r="25" spans="1:16" ht="12.75" customHeight="1">
      <c r="A25" s="19" t="s">
        <v>385</v>
      </c>
      <c r="B25" s="19" t="s">
        <v>0</v>
      </c>
      <c r="C25" s="19" t="s">
        <v>1421</v>
      </c>
      <c r="D25" s="4">
        <v>2013</v>
      </c>
      <c r="E25" s="19" t="s">
        <v>385</v>
      </c>
      <c r="F25" s="19" t="s">
        <v>1389</v>
      </c>
      <c r="G25" s="19" t="str">
        <f t="shared" si="0"/>
        <v>10</v>
      </c>
      <c r="H25" s="19" t="str">
        <f t="shared" si="1"/>
        <v>25</v>
      </c>
      <c r="I25" s="19" t="str">
        <f t="shared" si="2"/>
        <v>11</v>
      </c>
      <c r="J25" s="19" t="s">
        <v>65</v>
      </c>
      <c r="K25" s="19" t="s">
        <v>246</v>
      </c>
      <c r="L25" s="19" t="s">
        <v>67</v>
      </c>
      <c r="M25" s="19" t="s">
        <v>50</v>
      </c>
      <c r="N25" s="19" t="s">
        <v>51</v>
      </c>
      <c r="O25" s="19" t="s">
        <v>75</v>
      </c>
      <c r="P25" s="19" t="s">
        <v>50</v>
      </c>
    </row>
    <row r="26" spans="1:16" ht="12.75" customHeight="1">
      <c r="A26" s="19" t="s">
        <v>385</v>
      </c>
      <c r="B26" s="19" t="s">
        <v>0</v>
      </c>
      <c r="C26" s="19" t="s">
        <v>1422</v>
      </c>
      <c r="D26" s="4">
        <v>2013</v>
      </c>
      <c r="E26" s="19" t="s">
        <v>385</v>
      </c>
      <c r="F26" s="19" t="s">
        <v>1389</v>
      </c>
      <c r="G26" s="19" t="str">
        <f t="shared" si="0"/>
        <v>10</v>
      </c>
      <c r="H26" s="19" t="str">
        <f t="shared" si="1"/>
        <v>25</v>
      </c>
      <c r="I26" s="19" t="str">
        <f t="shared" si="2"/>
        <v>18</v>
      </c>
      <c r="J26" s="19" t="s">
        <v>47</v>
      </c>
      <c r="K26" s="19" t="s">
        <v>48</v>
      </c>
      <c r="L26" s="19" t="s">
        <v>49</v>
      </c>
      <c r="M26" s="19" t="s">
        <v>75</v>
      </c>
      <c r="N26" s="19" t="s">
        <v>51</v>
      </c>
      <c r="O26" s="19" t="s">
        <v>60</v>
      </c>
      <c r="P26" s="19" t="s">
        <v>51</v>
      </c>
    </row>
    <row r="27" spans="1:16" ht="12.75" customHeight="1">
      <c r="A27" s="19" t="s">
        <v>385</v>
      </c>
      <c r="B27" s="19" t="s">
        <v>0</v>
      </c>
      <c r="C27" s="19" t="s">
        <v>1423</v>
      </c>
      <c r="D27" s="4">
        <v>2013</v>
      </c>
      <c r="E27" s="19" t="s">
        <v>385</v>
      </c>
      <c r="F27" s="19" t="s">
        <v>1389</v>
      </c>
      <c r="G27" s="19" t="str">
        <f t="shared" si="0"/>
        <v>10</v>
      </c>
      <c r="H27" s="19" t="str">
        <f t="shared" si="1"/>
        <v>25</v>
      </c>
      <c r="I27" s="19" t="str">
        <f t="shared" si="2"/>
        <v>20</v>
      </c>
      <c r="J27" s="19" t="s">
        <v>134</v>
      </c>
      <c r="K27" s="19" t="s">
        <v>79</v>
      </c>
      <c r="L27" s="19" t="s">
        <v>67</v>
      </c>
      <c r="M27" s="19" t="s">
        <v>55</v>
      </c>
      <c r="N27" s="19" t="s">
        <v>51</v>
      </c>
      <c r="O27" s="19" t="s">
        <v>60</v>
      </c>
      <c r="P27" s="19" t="s">
        <v>51</v>
      </c>
    </row>
    <row r="28" spans="1:16" ht="12.75" customHeight="1">
      <c r="A28" s="19" t="s">
        <v>385</v>
      </c>
      <c r="B28" s="19" t="s">
        <v>0</v>
      </c>
      <c r="C28" s="19" t="s">
        <v>1424</v>
      </c>
      <c r="D28" s="4">
        <v>2013</v>
      </c>
      <c r="E28" s="19" t="s">
        <v>385</v>
      </c>
      <c r="F28" s="19" t="s">
        <v>1389</v>
      </c>
      <c r="G28" s="19" t="str">
        <f t="shared" si="0"/>
        <v>10</v>
      </c>
      <c r="H28" s="19" t="str">
        <f t="shared" si="1"/>
        <v>25</v>
      </c>
      <c r="I28" s="19" t="str">
        <f t="shared" si="2"/>
        <v>21</v>
      </c>
      <c r="J28" s="19" t="s">
        <v>65</v>
      </c>
      <c r="K28" s="19" t="s">
        <v>246</v>
      </c>
      <c r="L28" s="19" t="s">
        <v>67</v>
      </c>
      <c r="M28" s="19" t="s">
        <v>60</v>
      </c>
      <c r="N28" s="19" t="s">
        <v>51</v>
      </c>
      <c r="O28" s="19" t="s">
        <v>50</v>
      </c>
      <c r="P28" s="19" t="s">
        <v>51</v>
      </c>
    </row>
    <row r="29" spans="1:16" ht="12.75" customHeight="1">
      <c r="A29" s="19" t="s">
        <v>385</v>
      </c>
      <c r="B29" s="19" t="s">
        <v>0</v>
      </c>
      <c r="C29" s="19" t="s">
        <v>1425</v>
      </c>
      <c r="D29" s="4">
        <v>2013</v>
      </c>
      <c r="E29" s="19" t="s">
        <v>385</v>
      </c>
      <c r="F29" s="19" t="s">
        <v>1389</v>
      </c>
      <c r="G29" s="19" t="str">
        <f t="shared" si="0"/>
        <v>10</v>
      </c>
      <c r="H29" s="19" t="str">
        <f t="shared" si="1"/>
        <v>25</v>
      </c>
      <c r="I29" s="19" t="str">
        <f t="shared" si="2"/>
        <v>26</v>
      </c>
      <c r="J29" s="19" t="s">
        <v>128</v>
      </c>
      <c r="K29" s="19" t="s">
        <v>179</v>
      </c>
      <c r="L29" s="19" t="s">
        <v>130</v>
      </c>
      <c r="M29" s="19" t="s">
        <v>51</v>
      </c>
      <c r="N29" s="19" t="s">
        <v>51</v>
      </c>
      <c r="O29" s="19" t="s">
        <v>50</v>
      </c>
      <c r="P29" s="19" t="s">
        <v>51</v>
      </c>
    </row>
    <row r="30" spans="1:16" ht="12.75" customHeight="1">
      <c r="A30" s="19" t="s">
        <v>385</v>
      </c>
      <c r="B30" s="19" t="s">
        <v>0</v>
      </c>
      <c r="C30" s="19" t="s">
        <v>1425</v>
      </c>
      <c r="D30" s="4">
        <v>2013</v>
      </c>
      <c r="E30" s="19" t="s">
        <v>385</v>
      </c>
      <c r="F30" s="19" t="s">
        <v>1389</v>
      </c>
      <c r="G30" s="19" t="str">
        <f t="shared" si="0"/>
        <v>10</v>
      </c>
      <c r="H30" s="19" t="str">
        <f t="shared" si="1"/>
        <v>25</v>
      </c>
      <c r="I30" s="19" t="str">
        <f t="shared" si="2"/>
        <v>26</v>
      </c>
      <c r="J30" s="19" t="s">
        <v>47</v>
      </c>
      <c r="K30" s="19" t="s">
        <v>57</v>
      </c>
      <c r="L30" s="19" t="s">
        <v>130</v>
      </c>
      <c r="M30" s="19" t="s">
        <v>51</v>
      </c>
      <c r="N30" s="19" t="s">
        <v>51</v>
      </c>
      <c r="O30" s="19" t="s">
        <v>50</v>
      </c>
      <c r="P30" s="19" t="s">
        <v>51</v>
      </c>
    </row>
    <row r="31" spans="1:16" ht="12.75" customHeight="1">
      <c r="A31" s="19" t="s">
        <v>385</v>
      </c>
      <c r="B31" s="19" t="s">
        <v>0</v>
      </c>
      <c r="C31" s="19" t="s">
        <v>1426</v>
      </c>
      <c r="D31" s="4">
        <v>2013</v>
      </c>
      <c r="E31" s="19" t="s">
        <v>385</v>
      </c>
      <c r="F31" s="19" t="s">
        <v>1389</v>
      </c>
      <c r="G31" s="19" t="str">
        <f t="shared" si="0"/>
        <v>10</v>
      </c>
      <c r="H31" s="19" t="str">
        <f t="shared" si="1"/>
        <v>25</v>
      </c>
      <c r="I31" s="19" t="str">
        <f t="shared" si="2"/>
        <v>34</v>
      </c>
      <c r="J31" s="19" t="s">
        <v>53</v>
      </c>
      <c r="K31" s="19" t="s">
        <v>351</v>
      </c>
      <c r="L31" s="19" t="s">
        <v>49</v>
      </c>
      <c r="M31" s="19" t="s">
        <v>51</v>
      </c>
      <c r="N31" s="19" t="s">
        <v>51</v>
      </c>
      <c r="O31" s="19" t="s">
        <v>50</v>
      </c>
      <c r="P31" s="19" t="s">
        <v>75</v>
      </c>
    </row>
    <row r="32" spans="1:16" ht="12.75" customHeight="1">
      <c r="A32" s="19" t="s">
        <v>385</v>
      </c>
      <c r="B32" s="19" t="s">
        <v>0</v>
      </c>
      <c r="C32" s="19" t="s">
        <v>1427</v>
      </c>
      <c r="D32" s="4">
        <v>2013</v>
      </c>
      <c r="E32" s="19" t="s">
        <v>385</v>
      </c>
      <c r="F32" s="19" t="s">
        <v>1389</v>
      </c>
      <c r="G32" s="19" t="str">
        <f t="shared" si="0"/>
        <v>10</v>
      </c>
      <c r="H32" s="19" t="str">
        <f t="shared" si="1"/>
        <v>25</v>
      </c>
      <c r="I32" s="19" t="str">
        <f t="shared" si="2"/>
        <v>42</v>
      </c>
      <c r="J32" s="19" t="s">
        <v>109</v>
      </c>
      <c r="K32" s="19" t="s">
        <v>110</v>
      </c>
      <c r="L32" s="19" t="s">
        <v>49</v>
      </c>
      <c r="M32" s="19" t="s">
        <v>51</v>
      </c>
      <c r="N32" s="19" t="s">
        <v>50</v>
      </c>
      <c r="O32" s="19" t="s">
        <v>60</v>
      </c>
      <c r="P32" s="19" t="s">
        <v>51</v>
      </c>
    </row>
    <row r="33" spans="1:16" ht="12.75" customHeight="1">
      <c r="A33" s="19" t="s">
        <v>385</v>
      </c>
      <c r="B33" s="19" t="s">
        <v>0</v>
      </c>
      <c r="C33" s="19" t="s">
        <v>1428</v>
      </c>
      <c r="D33" s="4">
        <v>2013</v>
      </c>
      <c r="E33" s="19" t="s">
        <v>385</v>
      </c>
      <c r="F33" s="19" t="s">
        <v>1389</v>
      </c>
      <c r="G33" s="19" t="str">
        <f t="shared" si="0"/>
        <v>10</v>
      </c>
      <c r="H33" s="19" t="str">
        <f t="shared" si="1"/>
        <v>25</v>
      </c>
      <c r="I33" s="19" t="str">
        <f t="shared" si="2"/>
        <v>46</v>
      </c>
      <c r="J33" s="19" t="s">
        <v>65</v>
      </c>
      <c r="K33" s="19" t="s">
        <v>246</v>
      </c>
      <c r="L33" s="19" t="s">
        <v>67</v>
      </c>
      <c r="M33" s="19" t="s">
        <v>51</v>
      </c>
      <c r="N33" s="19" t="s">
        <v>50</v>
      </c>
      <c r="O33" s="19" t="s">
        <v>50</v>
      </c>
      <c r="P33" s="19" t="s">
        <v>51</v>
      </c>
    </row>
    <row r="34" spans="1:16" ht="12.75" customHeight="1">
      <c r="A34" s="19" t="s">
        <v>385</v>
      </c>
      <c r="B34" s="19" t="s">
        <v>0</v>
      </c>
      <c r="C34" s="19" t="s">
        <v>1429</v>
      </c>
      <c r="D34" s="4">
        <v>2013</v>
      </c>
      <c r="E34" s="19" t="s">
        <v>385</v>
      </c>
      <c r="F34" s="19" t="s">
        <v>1389</v>
      </c>
      <c r="G34" s="19" t="str">
        <f t="shared" si="0"/>
        <v>10</v>
      </c>
      <c r="H34" s="19" t="str">
        <f t="shared" si="1"/>
        <v>25</v>
      </c>
      <c r="I34" s="19" t="str">
        <f t="shared" si="2"/>
        <v>49</v>
      </c>
      <c r="J34" s="19" t="s">
        <v>134</v>
      </c>
      <c r="K34" s="19" t="s">
        <v>79</v>
      </c>
      <c r="L34" s="19" t="s">
        <v>130</v>
      </c>
      <c r="M34" s="19" t="s">
        <v>51</v>
      </c>
      <c r="N34" s="19" t="s">
        <v>50</v>
      </c>
      <c r="O34" s="19" t="s">
        <v>50</v>
      </c>
      <c r="P34" s="19" t="s">
        <v>51</v>
      </c>
    </row>
    <row r="35" spans="1:16" ht="12.75" customHeight="1">
      <c r="A35" s="19" t="s">
        <v>385</v>
      </c>
      <c r="B35" s="19" t="s">
        <v>0</v>
      </c>
      <c r="C35" s="19" t="s">
        <v>1429</v>
      </c>
      <c r="D35" s="4">
        <v>2013</v>
      </c>
      <c r="E35" s="19" t="s">
        <v>385</v>
      </c>
      <c r="F35" s="19" t="s">
        <v>1389</v>
      </c>
      <c r="G35" s="19" t="str">
        <f t="shared" si="0"/>
        <v>10</v>
      </c>
      <c r="H35" s="19" t="str">
        <f t="shared" si="1"/>
        <v>25</v>
      </c>
      <c r="I35" s="19" t="str">
        <f t="shared" si="2"/>
        <v>49</v>
      </c>
      <c r="J35" s="19" t="s">
        <v>47</v>
      </c>
      <c r="K35" s="19" t="s">
        <v>57</v>
      </c>
      <c r="L35" s="19" t="s">
        <v>130</v>
      </c>
      <c r="M35" s="19" t="s">
        <v>51</v>
      </c>
      <c r="N35" s="19" t="s">
        <v>50</v>
      </c>
      <c r="O35" s="19" t="s">
        <v>50</v>
      </c>
      <c r="P35" s="19" t="s">
        <v>51</v>
      </c>
    </row>
    <row r="36" spans="1:16" ht="12.75" customHeight="1">
      <c r="A36" s="19" t="s">
        <v>385</v>
      </c>
      <c r="B36" s="19" t="s">
        <v>0</v>
      </c>
      <c r="C36" s="19" t="s">
        <v>1430</v>
      </c>
      <c r="D36" s="4">
        <v>2013</v>
      </c>
      <c r="E36" s="19" t="s">
        <v>385</v>
      </c>
      <c r="F36" s="19" t="s">
        <v>1389</v>
      </c>
      <c r="G36" s="19" t="str">
        <f t="shared" si="0"/>
        <v>10</v>
      </c>
      <c r="H36" s="19" t="str">
        <f t="shared" si="1"/>
        <v>25</v>
      </c>
      <c r="I36" s="19" t="str">
        <f t="shared" si="2"/>
        <v>53</v>
      </c>
      <c r="J36" s="19" t="s">
        <v>71</v>
      </c>
      <c r="K36" s="19" t="s">
        <v>573</v>
      </c>
      <c r="L36" s="19" t="s">
        <v>130</v>
      </c>
      <c r="M36" s="19" t="s">
        <v>51</v>
      </c>
      <c r="N36" s="19" t="s">
        <v>50</v>
      </c>
      <c r="O36" s="19" t="s">
        <v>50</v>
      </c>
      <c r="P36" s="19" t="s">
        <v>51</v>
      </c>
    </row>
    <row r="37" spans="1:16" ht="12.75" customHeight="1">
      <c r="A37" s="19" t="s">
        <v>385</v>
      </c>
      <c r="B37" s="19" t="s">
        <v>0</v>
      </c>
      <c r="C37" s="19" t="s">
        <v>1431</v>
      </c>
      <c r="D37" s="4">
        <v>2013</v>
      </c>
      <c r="E37" s="19" t="s">
        <v>385</v>
      </c>
      <c r="F37" s="19" t="s">
        <v>1389</v>
      </c>
      <c r="G37" s="19" t="str">
        <f t="shared" si="0"/>
        <v>10</v>
      </c>
      <c r="H37" s="19" t="str">
        <f t="shared" si="1"/>
        <v>25</v>
      </c>
      <c r="I37" s="19" t="str">
        <f t="shared" si="2"/>
        <v>58</v>
      </c>
      <c r="J37" s="19" t="s">
        <v>65</v>
      </c>
      <c r="K37" s="19" t="s">
        <v>79</v>
      </c>
      <c r="L37" s="19" t="s">
        <v>67</v>
      </c>
      <c r="M37" s="19" t="s">
        <v>51</v>
      </c>
      <c r="N37" s="19" t="s">
        <v>50</v>
      </c>
      <c r="O37" s="19" t="s">
        <v>50</v>
      </c>
      <c r="P37" s="19" t="s">
        <v>51</v>
      </c>
    </row>
    <row r="38" spans="1:16" ht="12.75" customHeight="1">
      <c r="A38" s="19" t="s">
        <v>385</v>
      </c>
      <c r="B38" s="19" t="s">
        <v>0</v>
      </c>
      <c r="C38" s="19" t="s">
        <v>1432</v>
      </c>
      <c r="D38" s="4">
        <v>2013</v>
      </c>
      <c r="E38" s="19" t="s">
        <v>385</v>
      </c>
      <c r="F38" s="19" t="s">
        <v>1389</v>
      </c>
      <c r="G38" s="19" t="str">
        <f t="shared" si="0"/>
        <v>10</v>
      </c>
      <c r="H38" s="19" t="str">
        <f t="shared" si="1"/>
        <v>26</v>
      </c>
      <c r="I38" s="19" t="str">
        <f t="shared" si="2"/>
        <v>16</v>
      </c>
      <c r="J38" s="19" t="s">
        <v>134</v>
      </c>
      <c r="K38" s="19" t="s">
        <v>79</v>
      </c>
      <c r="L38" s="19" t="s">
        <v>67</v>
      </c>
      <c r="M38" s="19" t="s">
        <v>75</v>
      </c>
      <c r="N38" s="19" t="s">
        <v>50</v>
      </c>
      <c r="O38" s="19" t="s">
        <v>50</v>
      </c>
      <c r="P38" s="19" t="s">
        <v>51</v>
      </c>
    </row>
    <row r="39" spans="1:16" ht="12.75" customHeight="1">
      <c r="A39" s="19" t="s">
        <v>385</v>
      </c>
      <c r="B39" s="19" t="s">
        <v>0</v>
      </c>
      <c r="C39" s="19" t="s">
        <v>1432</v>
      </c>
      <c r="D39" s="4">
        <v>2013</v>
      </c>
      <c r="E39" s="19" t="s">
        <v>385</v>
      </c>
      <c r="F39" s="19" t="s">
        <v>1389</v>
      </c>
      <c r="G39" s="19" t="str">
        <f t="shared" si="0"/>
        <v>10</v>
      </c>
      <c r="H39" s="19" t="str">
        <f t="shared" si="1"/>
        <v>26</v>
      </c>
      <c r="I39" s="19" t="str">
        <f t="shared" si="2"/>
        <v>16</v>
      </c>
      <c r="J39" s="19" t="s">
        <v>47</v>
      </c>
      <c r="K39" s="19" t="s">
        <v>48</v>
      </c>
      <c r="L39" s="19" t="s">
        <v>67</v>
      </c>
      <c r="M39" s="19" t="s">
        <v>75</v>
      </c>
      <c r="N39" s="19" t="s">
        <v>50</v>
      </c>
      <c r="O39" s="19" t="s">
        <v>50</v>
      </c>
      <c r="P39" s="19" t="s">
        <v>51</v>
      </c>
    </row>
    <row r="40" spans="1:16" ht="12.75" customHeight="1">
      <c r="A40" s="19" t="s">
        <v>385</v>
      </c>
      <c r="B40" s="19" t="s">
        <v>0</v>
      </c>
      <c r="C40" s="19" t="s">
        <v>1433</v>
      </c>
      <c r="D40" s="4">
        <v>2013</v>
      </c>
      <c r="E40" s="19" t="s">
        <v>385</v>
      </c>
      <c r="F40" s="19" t="s">
        <v>1389</v>
      </c>
      <c r="G40" s="19" t="str">
        <f t="shared" si="0"/>
        <v>10</v>
      </c>
      <c r="H40" s="19" t="str">
        <f t="shared" si="1"/>
        <v>26</v>
      </c>
      <c r="I40" s="19" t="str">
        <f t="shared" si="2"/>
        <v>22</v>
      </c>
      <c r="J40" s="19" t="s">
        <v>128</v>
      </c>
      <c r="K40" s="19" t="s">
        <v>79</v>
      </c>
      <c r="L40" s="19" t="s">
        <v>130</v>
      </c>
      <c r="M40" s="19" t="s">
        <v>55</v>
      </c>
      <c r="N40" s="19" t="s">
        <v>50</v>
      </c>
      <c r="O40" s="19" t="s">
        <v>50</v>
      </c>
      <c r="P40" s="19" t="s">
        <v>51</v>
      </c>
    </row>
    <row r="41" spans="1:16" ht="12.75" customHeight="1">
      <c r="A41" s="19" t="s">
        <v>385</v>
      </c>
      <c r="B41" s="19" t="s">
        <v>0</v>
      </c>
      <c r="C41" s="19" t="s">
        <v>1434</v>
      </c>
      <c r="D41" s="4">
        <v>2013</v>
      </c>
      <c r="E41" s="19" t="s">
        <v>385</v>
      </c>
      <c r="F41" s="19" t="s">
        <v>1389</v>
      </c>
      <c r="G41" s="19" t="str">
        <f t="shared" si="0"/>
        <v>10</v>
      </c>
      <c r="H41" s="19" t="str">
        <f t="shared" si="1"/>
        <v>26</v>
      </c>
      <c r="I41" s="19" t="str">
        <f t="shared" si="2"/>
        <v>26</v>
      </c>
      <c r="J41" s="19" t="s">
        <v>53</v>
      </c>
      <c r="K41" s="19" t="s">
        <v>1435</v>
      </c>
      <c r="L41" s="19" t="s">
        <v>49</v>
      </c>
      <c r="M41" s="19" t="s">
        <v>55</v>
      </c>
      <c r="N41" s="19" t="s">
        <v>50</v>
      </c>
      <c r="O41" s="19" t="s">
        <v>50</v>
      </c>
      <c r="P41" s="19" t="s">
        <v>51</v>
      </c>
    </row>
    <row r="42" spans="1:16" ht="12.75" customHeight="1">
      <c r="A42" s="19" t="s">
        <v>385</v>
      </c>
      <c r="B42" s="19" t="s">
        <v>0</v>
      </c>
      <c r="C42" s="19" t="s">
        <v>1436</v>
      </c>
      <c r="D42" s="4">
        <v>2013</v>
      </c>
      <c r="E42" s="19" t="s">
        <v>385</v>
      </c>
      <c r="F42" s="19" t="s">
        <v>1389</v>
      </c>
      <c r="G42" s="19" t="str">
        <f t="shared" si="0"/>
        <v>10</v>
      </c>
      <c r="H42" s="19" t="str">
        <f t="shared" si="1"/>
        <v>26</v>
      </c>
      <c r="I42" s="19" t="str">
        <f t="shared" si="2"/>
        <v>35</v>
      </c>
      <c r="J42" s="19" t="s">
        <v>47</v>
      </c>
      <c r="K42" s="19" t="s">
        <v>48</v>
      </c>
      <c r="L42" s="19" t="s">
        <v>49</v>
      </c>
      <c r="M42" s="19" t="s">
        <v>51</v>
      </c>
      <c r="N42" s="19" t="s">
        <v>55</v>
      </c>
      <c r="O42" s="19" t="s">
        <v>60</v>
      </c>
      <c r="P42" s="19" t="s">
        <v>51</v>
      </c>
    </row>
    <row r="43" spans="1:16" ht="12.75" customHeight="1">
      <c r="A43" s="19" t="s">
        <v>385</v>
      </c>
      <c r="B43" s="19" t="s">
        <v>0</v>
      </c>
      <c r="C43" s="19" t="s">
        <v>1437</v>
      </c>
      <c r="D43" s="4">
        <v>2013</v>
      </c>
      <c r="E43" s="19" t="s">
        <v>385</v>
      </c>
      <c r="F43" s="19" t="s">
        <v>1389</v>
      </c>
      <c r="G43" s="19" t="str">
        <f t="shared" si="0"/>
        <v>10</v>
      </c>
      <c r="H43" s="19" t="str">
        <f t="shared" si="1"/>
        <v>26</v>
      </c>
      <c r="I43" s="19" t="str">
        <f t="shared" si="2"/>
        <v>43</v>
      </c>
      <c r="J43" s="19" t="s">
        <v>71</v>
      </c>
      <c r="K43" s="19" t="s">
        <v>573</v>
      </c>
      <c r="L43" s="19" t="s">
        <v>49</v>
      </c>
      <c r="M43" s="19" t="s">
        <v>51</v>
      </c>
      <c r="N43" s="19" t="s">
        <v>75</v>
      </c>
      <c r="O43" s="19" t="s">
        <v>75</v>
      </c>
      <c r="P43" s="19" t="s">
        <v>50</v>
      </c>
    </row>
    <row r="44" spans="1:16" ht="12.75" customHeight="1">
      <c r="A44" s="19" t="s">
        <v>385</v>
      </c>
      <c r="B44" s="19" t="s">
        <v>0</v>
      </c>
      <c r="C44" s="19" t="s">
        <v>1438</v>
      </c>
      <c r="D44" s="4">
        <v>2013</v>
      </c>
      <c r="E44" s="19" t="s">
        <v>385</v>
      </c>
      <c r="F44" s="19" t="s">
        <v>1389</v>
      </c>
      <c r="G44" s="19" t="str">
        <f t="shared" si="0"/>
        <v>10</v>
      </c>
      <c r="H44" s="19" t="str">
        <f t="shared" si="1"/>
        <v>26</v>
      </c>
      <c r="I44" s="19" t="str">
        <f t="shared" si="2"/>
        <v>54</v>
      </c>
      <c r="J44" s="19" t="s">
        <v>109</v>
      </c>
      <c r="K44" s="19" t="s">
        <v>151</v>
      </c>
      <c r="L44" s="19" t="s">
        <v>49</v>
      </c>
      <c r="M44" s="19" t="s">
        <v>51</v>
      </c>
      <c r="N44" s="19" t="s">
        <v>51</v>
      </c>
      <c r="O44" s="19" t="s">
        <v>75</v>
      </c>
      <c r="P44" s="19" t="s">
        <v>60</v>
      </c>
    </row>
    <row r="45" spans="1:16" ht="12.75" customHeight="1">
      <c r="A45" s="19" t="s">
        <v>385</v>
      </c>
      <c r="B45" s="19" t="s">
        <v>0</v>
      </c>
      <c r="C45" s="19" t="s">
        <v>1439</v>
      </c>
      <c r="D45" s="4">
        <v>2013</v>
      </c>
      <c r="E45" s="19" t="s">
        <v>385</v>
      </c>
      <c r="F45" s="19" t="s">
        <v>1389</v>
      </c>
      <c r="G45" s="19" t="str">
        <f t="shared" si="0"/>
        <v>10</v>
      </c>
      <c r="H45" s="19" t="str">
        <f t="shared" si="1"/>
        <v>27</v>
      </c>
      <c r="I45" s="19" t="str">
        <f t="shared" si="2"/>
        <v>06</v>
      </c>
      <c r="J45" s="19" t="s">
        <v>47</v>
      </c>
      <c r="K45" s="19" t="s">
        <v>57</v>
      </c>
      <c r="L45" s="19" t="s">
        <v>67</v>
      </c>
      <c r="M45" s="19" t="s">
        <v>51</v>
      </c>
      <c r="N45" s="19" t="s">
        <v>75</v>
      </c>
      <c r="O45" s="19" t="s">
        <v>75</v>
      </c>
      <c r="P45" s="19" t="s">
        <v>75</v>
      </c>
    </row>
    <row r="46" spans="1:16" ht="12.75" customHeight="1">
      <c r="A46" s="19" t="s">
        <v>385</v>
      </c>
      <c r="B46" s="19" t="s">
        <v>0</v>
      </c>
      <c r="C46" s="19" t="s">
        <v>1439</v>
      </c>
      <c r="D46" s="4">
        <v>2013</v>
      </c>
      <c r="E46" s="19" t="s">
        <v>385</v>
      </c>
      <c r="F46" s="19" t="s">
        <v>1389</v>
      </c>
      <c r="G46" s="19" t="str">
        <f t="shared" si="0"/>
        <v>10</v>
      </c>
      <c r="H46" s="19" t="str">
        <f t="shared" si="1"/>
        <v>27</v>
      </c>
      <c r="I46" s="19" t="str">
        <f t="shared" si="2"/>
        <v>06</v>
      </c>
      <c r="J46" s="19" t="s">
        <v>65</v>
      </c>
      <c r="K46" s="19" t="s">
        <v>79</v>
      </c>
      <c r="L46" s="19" t="s">
        <v>67</v>
      </c>
      <c r="M46" s="19" t="s">
        <v>51</v>
      </c>
      <c r="N46" s="19" t="s">
        <v>75</v>
      </c>
      <c r="O46" s="19" t="s">
        <v>75</v>
      </c>
      <c r="P46" s="19" t="s">
        <v>75</v>
      </c>
    </row>
    <row r="47" spans="1:16" ht="12.75" customHeight="1">
      <c r="A47" s="19" t="s">
        <v>385</v>
      </c>
      <c r="B47" s="19" t="s">
        <v>0</v>
      </c>
      <c r="C47" s="19" t="s">
        <v>1440</v>
      </c>
      <c r="D47" s="4">
        <v>2013</v>
      </c>
      <c r="E47" s="19" t="s">
        <v>385</v>
      </c>
      <c r="F47" s="19" t="s">
        <v>1389</v>
      </c>
      <c r="G47" s="19" t="str">
        <f t="shared" si="0"/>
        <v>10</v>
      </c>
      <c r="H47" s="19" t="str">
        <f t="shared" si="1"/>
        <v>27</v>
      </c>
      <c r="I47" s="19" t="str">
        <f t="shared" si="2"/>
        <v>09</v>
      </c>
      <c r="J47" s="19" t="s">
        <v>65</v>
      </c>
      <c r="K47" s="19" t="s">
        <v>246</v>
      </c>
      <c r="L47" s="19" t="s">
        <v>67</v>
      </c>
      <c r="M47" s="19" t="s">
        <v>51</v>
      </c>
      <c r="N47" s="19" t="s">
        <v>75</v>
      </c>
      <c r="O47" s="19" t="s">
        <v>75</v>
      </c>
      <c r="P47" s="19" t="s">
        <v>75</v>
      </c>
    </row>
    <row r="48" spans="1:16" ht="12.75" customHeight="1">
      <c r="A48" s="19" t="s">
        <v>385</v>
      </c>
      <c r="B48" s="19" t="s">
        <v>0</v>
      </c>
      <c r="C48" s="19" t="s">
        <v>1441</v>
      </c>
      <c r="D48" s="4">
        <v>2013</v>
      </c>
      <c r="E48" s="19" t="s">
        <v>385</v>
      </c>
      <c r="F48" s="19" t="s">
        <v>1389</v>
      </c>
      <c r="G48" s="19" t="str">
        <f t="shared" si="0"/>
        <v>10</v>
      </c>
      <c r="H48" s="19" t="str">
        <f t="shared" si="1"/>
        <v>27</v>
      </c>
      <c r="I48" s="19" t="str">
        <f t="shared" si="2"/>
        <v>29</v>
      </c>
      <c r="J48" s="19" t="s">
        <v>134</v>
      </c>
      <c r="K48" s="19" t="s">
        <v>147</v>
      </c>
      <c r="L48" s="19" t="s">
        <v>67</v>
      </c>
      <c r="M48" s="19" t="s">
        <v>51</v>
      </c>
      <c r="N48" s="19" t="s">
        <v>51</v>
      </c>
      <c r="O48" s="19" t="s">
        <v>60</v>
      </c>
      <c r="P48" s="19" t="s">
        <v>75</v>
      </c>
    </row>
    <row r="49" spans="1:16" ht="12.75" customHeight="1">
      <c r="A49" s="19" t="s">
        <v>385</v>
      </c>
      <c r="B49" s="19" t="s">
        <v>0</v>
      </c>
      <c r="C49" s="19" t="s">
        <v>1442</v>
      </c>
      <c r="D49" s="4">
        <v>2013</v>
      </c>
      <c r="E49" s="19" t="s">
        <v>385</v>
      </c>
      <c r="F49" s="19" t="s">
        <v>1389</v>
      </c>
      <c r="G49" s="19" t="str">
        <f t="shared" si="0"/>
        <v>10</v>
      </c>
      <c r="H49" s="19" t="str">
        <f t="shared" si="1"/>
        <v>27</v>
      </c>
      <c r="I49" s="19" t="str">
        <f t="shared" si="2"/>
        <v>34</v>
      </c>
      <c r="J49" s="19" t="s">
        <v>65</v>
      </c>
      <c r="K49" s="19" t="s">
        <v>147</v>
      </c>
      <c r="L49" s="19" t="s">
        <v>67</v>
      </c>
      <c r="M49" s="19" t="s">
        <v>51</v>
      </c>
      <c r="N49" s="19" t="s">
        <v>51</v>
      </c>
      <c r="O49" s="19" t="s">
        <v>60</v>
      </c>
      <c r="P49" s="19" t="s">
        <v>75</v>
      </c>
    </row>
    <row r="50" spans="1:16" ht="12.75" customHeight="1">
      <c r="A50" s="19" t="s">
        <v>385</v>
      </c>
      <c r="B50" s="19" t="s">
        <v>0</v>
      </c>
      <c r="C50" s="19" t="s">
        <v>1443</v>
      </c>
      <c r="D50" s="4">
        <v>2013</v>
      </c>
      <c r="E50" s="19" t="s">
        <v>385</v>
      </c>
      <c r="F50" s="19" t="s">
        <v>1389</v>
      </c>
      <c r="G50" s="19" t="str">
        <f t="shared" si="0"/>
        <v>10</v>
      </c>
      <c r="H50" s="19" t="str">
        <f t="shared" si="1"/>
        <v>28</v>
      </c>
      <c r="I50" s="19" t="str">
        <f t="shared" si="2"/>
        <v>03</v>
      </c>
      <c r="J50" s="19" t="s">
        <v>47</v>
      </c>
      <c r="K50" s="19" t="s">
        <v>57</v>
      </c>
      <c r="L50" s="19" t="s">
        <v>49</v>
      </c>
      <c r="M50" s="19" t="s">
        <v>51</v>
      </c>
      <c r="N50" s="19" t="s">
        <v>75</v>
      </c>
      <c r="O50" s="19" t="s">
        <v>75</v>
      </c>
      <c r="P50" s="19" t="s">
        <v>60</v>
      </c>
    </row>
    <row r="51" spans="1:16" ht="12.75" customHeight="1">
      <c r="A51" s="19" t="s">
        <v>385</v>
      </c>
      <c r="B51" s="19" t="s">
        <v>0</v>
      </c>
      <c r="C51" s="19" t="s">
        <v>1444</v>
      </c>
      <c r="D51" s="4">
        <v>2013</v>
      </c>
      <c r="E51" s="19" t="s">
        <v>385</v>
      </c>
      <c r="F51" s="19" t="s">
        <v>1389</v>
      </c>
      <c r="G51" s="19" t="str">
        <f t="shared" si="0"/>
        <v>10</v>
      </c>
      <c r="H51" s="19" t="str">
        <f t="shared" si="1"/>
        <v>28</v>
      </c>
      <c r="I51" s="19" t="str">
        <f t="shared" si="2"/>
        <v>28</v>
      </c>
      <c r="J51" s="19" t="s">
        <v>53</v>
      </c>
      <c r="K51" s="19" t="s">
        <v>1435</v>
      </c>
      <c r="L51" s="19" t="s">
        <v>49</v>
      </c>
      <c r="M51" s="19" t="s">
        <v>51</v>
      </c>
      <c r="N51" s="19" t="s">
        <v>75</v>
      </c>
      <c r="O51" s="19" t="s">
        <v>60</v>
      </c>
      <c r="P51" s="19" t="s">
        <v>60</v>
      </c>
    </row>
    <row r="52" spans="1:16" ht="12.75" customHeight="1">
      <c r="A52" s="19" t="s">
        <v>385</v>
      </c>
      <c r="B52" s="19" t="s">
        <v>0</v>
      </c>
      <c r="C52" s="19" t="s">
        <v>1445</v>
      </c>
      <c r="D52" s="4">
        <v>2013</v>
      </c>
      <c r="E52" s="19" t="s">
        <v>385</v>
      </c>
      <c r="F52" s="19" t="s">
        <v>1389</v>
      </c>
      <c r="G52" s="19" t="str">
        <f t="shared" si="0"/>
        <v>10</v>
      </c>
      <c r="H52" s="19" t="str">
        <f t="shared" si="1"/>
        <v>28</v>
      </c>
      <c r="I52" s="19" t="str">
        <f t="shared" si="2"/>
        <v>30</v>
      </c>
      <c r="J52" s="19" t="s">
        <v>65</v>
      </c>
      <c r="K52" s="19" t="s">
        <v>79</v>
      </c>
      <c r="L52" s="19" t="s">
        <v>67</v>
      </c>
      <c r="M52" s="19" t="s">
        <v>51</v>
      </c>
      <c r="N52" s="19" t="s">
        <v>51</v>
      </c>
      <c r="O52" s="19" t="s">
        <v>60</v>
      </c>
      <c r="P52" s="19" t="s">
        <v>60</v>
      </c>
    </row>
    <row r="53" spans="1:16" ht="12.75" customHeight="1">
      <c r="A53" s="19" t="s">
        <v>385</v>
      </c>
      <c r="B53" s="19" t="s">
        <v>0</v>
      </c>
      <c r="C53" s="19" t="s">
        <v>1446</v>
      </c>
      <c r="D53" s="4">
        <v>2013</v>
      </c>
      <c r="E53" s="19" t="s">
        <v>385</v>
      </c>
      <c r="F53" s="19" t="s">
        <v>1389</v>
      </c>
      <c r="G53" s="19" t="str">
        <f t="shared" si="0"/>
        <v>10</v>
      </c>
      <c r="H53" s="19" t="str">
        <f t="shared" si="1"/>
        <v>28</v>
      </c>
      <c r="I53" s="19" t="str">
        <f t="shared" si="2"/>
        <v>50</v>
      </c>
      <c r="J53" s="19" t="s">
        <v>47</v>
      </c>
      <c r="K53" s="19" t="s">
        <v>57</v>
      </c>
      <c r="L53" s="19" t="s">
        <v>49</v>
      </c>
      <c r="M53" s="19" t="s">
        <v>51</v>
      </c>
      <c r="N53" s="19" t="s">
        <v>51</v>
      </c>
      <c r="O53" s="19" t="s">
        <v>60</v>
      </c>
      <c r="P53" s="19" t="s">
        <v>75</v>
      </c>
    </row>
    <row r="54" spans="1:16" ht="12.75" customHeight="1">
      <c r="A54" s="19" t="s">
        <v>385</v>
      </c>
      <c r="B54" s="19" t="s">
        <v>0</v>
      </c>
      <c r="C54" s="19" t="s">
        <v>1447</v>
      </c>
      <c r="D54" s="4">
        <v>2013</v>
      </c>
      <c r="E54" s="19" t="s">
        <v>385</v>
      </c>
      <c r="F54" s="19" t="s">
        <v>1389</v>
      </c>
      <c r="G54" s="19" t="str">
        <f t="shared" si="0"/>
        <v>10</v>
      </c>
      <c r="H54" s="19" t="str">
        <f t="shared" si="1"/>
        <v>29</v>
      </c>
      <c r="I54" s="19" t="str">
        <f t="shared" si="2"/>
        <v>37</v>
      </c>
      <c r="J54" s="19" t="s">
        <v>53</v>
      </c>
      <c r="K54" s="19" t="s">
        <v>1448</v>
      </c>
      <c r="L54" s="19" t="s">
        <v>49</v>
      </c>
      <c r="M54" s="19" t="s">
        <v>50</v>
      </c>
      <c r="N54" s="19" t="s">
        <v>51</v>
      </c>
      <c r="O54" s="19" t="s">
        <v>60</v>
      </c>
      <c r="P54" s="19" t="s">
        <v>60</v>
      </c>
    </row>
    <row r="55" spans="1:16" ht="12.75" customHeight="1">
      <c r="A55" s="19" t="s">
        <v>385</v>
      </c>
      <c r="B55" s="19" t="s">
        <v>0</v>
      </c>
      <c r="C55" s="19" t="s">
        <v>1449</v>
      </c>
      <c r="D55" s="4">
        <v>2013</v>
      </c>
      <c r="E55" s="19" t="s">
        <v>385</v>
      </c>
      <c r="F55" s="19" t="s">
        <v>1389</v>
      </c>
      <c r="G55" s="19" t="str">
        <f t="shared" si="0"/>
        <v>10</v>
      </c>
      <c r="H55" s="19" t="str">
        <f t="shared" si="1"/>
        <v>29</v>
      </c>
      <c r="I55" s="19" t="str">
        <f t="shared" si="2"/>
        <v>44</v>
      </c>
      <c r="J55" s="19" t="s">
        <v>47</v>
      </c>
      <c r="K55" s="19" t="s">
        <v>48</v>
      </c>
      <c r="L55" s="19" t="s">
        <v>49</v>
      </c>
      <c r="M55" s="19" t="s">
        <v>51</v>
      </c>
      <c r="N55" s="19" t="s">
        <v>51</v>
      </c>
      <c r="O55" s="19" t="s">
        <v>60</v>
      </c>
      <c r="P55" s="19" t="s">
        <v>60</v>
      </c>
    </row>
    <row r="56" spans="1:16" ht="12.75" customHeight="1">
      <c r="A56" s="19" t="s">
        <v>385</v>
      </c>
      <c r="B56" s="19" t="s">
        <v>0</v>
      </c>
      <c r="C56" s="19" t="s">
        <v>1450</v>
      </c>
      <c r="D56" s="4">
        <v>2013</v>
      </c>
      <c r="E56" s="19" t="s">
        <v>385</v>
      </c>
      <c r="F56" s="19" t="s">
        <v>1389</v>
      </c>
      <c r="G56" s="19" t="str">
        <f t="shared" si="0"/>
        <v>10</v>
      </c>
      <c r="H56" s="19" t="str">
        <f t="shared" si="1"/>
        <v>29</v>
      </c>
      <c r="I56" s="19" t="str">
        <f t="shared" si="2"/>
        <v>47</v>
      </c>
      <c r="J56" s="19" t="s">
        <v>109</v>
      </c>
      <c r="K56" s="19" t="s">
        <v>151</v>
      </c>
      <c r="L56" s="19" t="s">
        <v>49</v>
      </c>
      <c r="M56" s="19" t="s">
        <v>51</v>
      </c>
      <c r="N56" s="19" t="s">
        <v>51</v>
      </c>
      <c r="O56" s="19" t="s">
        <v>75</v>
      </c>
      <c r="P56" s="19" t="s">
        <v>50</v>
      </c>
    </row>
    <row r="57" spans="1:16" ht="12.75" customHeight="1">
      <c r="A57" s="19" t="s">
        <v>385</v>
      </c>
      <c r="B57" s="19" t="s">
        <v>0</v>
      </c>
      <c r="C57" s="19" t="s">
        <v>1451</v>
      </c>
      <c r="D57" s="4">
        <v>2013</v>
      </c>
      <c r="E57" s="19" t="s">
        <v>385</v>
      </c>
      <c r="F57" s="19" t="s">
        <v>1389</v>
      </c>
      <c r="G57" s="19" t="str">
        <f t="shared" si="0"/>
        <v>10</v>
      </c>
      <c r="H57" s="19" t="str">
        <f t="shared" si="1"/>
        <v>29</v>
      </c>
      <c r="I57" s="19" t="str">
        <f t="shared" si="2"/>
        <v>58</v>
      </c>
      <c r="J57" s="19" t="s">
        <v>65</v>
      </c>
      <c r="K57" s="19" t="s">
        <v>79</v>
      </c>
      <c r="L57" s="19" t="s">
        <v>67</v>
      </c>
      <c r="M57" s="19" t="s">
        <v>51</v>
      </c>
      <c r="N57" s="19" t="s">
        <v>51</v>
      </c>
      <c r="O57" s="19" t="s">
        <v>51</v>
      </c>
      <c r="P57" s="19" t="s">
        <v>51</v>
      </c>
    </row>
    <row r="58" spans="1:16" ht="12.75" customHeight="1">
      <c r="A58" s="19" t="s">
        <v>385</v>
      </c>
      <c r="B58" s="19" t="s">
        <v>0</v>
      </c>
      <c r="C58" s="19" t="s">
        <v>1452</v>
      </c>
      <c r="D58" s="4">
        <v>2013</v>
      </c>
      <c r="E58" s="19" t="s">
        <v>385</v>
      </c>
      <c r="F58" s="19" t="s">
        <v>1389</v>
      </c>
      <c r="G58" s="19" t="str">
        <f t="shared" si="0"/>
        <v>10</v>
      </c>
      <c r="H58" s="19" t="str">
        <f t="shared" si="1"/>
        <v>30</v>
      </c>
      <c r="I58" s="19" t="str">
        <f t="shared" si="2"/>
        <v>05</v>
      </c>
      <c r="J58" s="19" t="s">
        <v>53</v>
      </c>
      <c r="K58" s="19" t="s">
        <v>172</v>
      </c>
      <c r="L58" s="19" t="s">
        <v>49</v>
      </c>
      <c r="M58" s="19" t="s">
        <v>75</v>
      </c>
      <c r="N58" s="19" t="s">
        <v>75</v>
      </c>
      <c r="O58" s="19" t="s">
        <v>51</v>
      </c>
      <c r="P58" s="19" t="s">
        <v>51</v>
      </c>
    </row>
    <row r="59" spans="1:16" ht="12.75" customHeight="1">
      <c r="A59" s="19" t="s">
        <v>385</v>
      </c>
      <c r="B59" s="19" t="s">
        <v>0</v>
      </c>
      <c r="C59" s="19" t="s">
        <v>1453</v>
      </c>
      <c r="D59" s="4">
        <v>2013</v>
      </c>
      <c r="E59" s="19" t="s">
        <v>385</v>
      </c>
      <c r="F59" s="19" t="s">
        <v>1389</v>
      </c>
      <c r="G59" s="19" t="str">
        <f t="shared" si="0"/>
        <v>10</v>
      </c>
      <c r="H59" s="19" t="str">
        <f t="shared" si="1"/>
        <v>30</v>
      </c>
      <c r="I59" s="19" t="str">
        <f t="shared" si="2"/>
        <v>06</v>
      </c>
      <c r="J59" s="19" t="s">
        <v>71</v>
      </c>
      <c r="K59" s="19" t="s">
        <v>573</v>
      </c>
      <c r="L59" s="19" t="s">
        <v>49</v>
      </c>
      <c r="M59" s="19" t="s">
        <v>51</v>
      </c>
      <c r="N59" s="19" t="s">
        <v>75</v>
      </c>
      <c r="O59" s="19" t="s">
        <v>51</v>
      </c>
      <c r="P59" s="19" t="s">
        <v>51</v>
      </c>
    </row>
    <row r="60" spans="1:16" ht="12.75" customHeight="1">
      <c r="A60" s="19" t="s">
        <v>385</v>
      </c>
      <c r="B60" s="19" t="s">
        <v>0</v>
      </c>
      <c r="C60" s="19" t="s">
        <v>1454</v>
      </c>
      <c r="D60" s="4">
        <v>2013</v>
      </c>
      <c r="E60" s="19" t="s">
        <v>385</v>
      </c>
      <c r="F60" s="19" t="s">
        <v>1389</v>
      </c>
      <c r="G60" s="19" t="str">
        <f t="shared" si="0"/>
        <v>10</v>
      </c>
      <c r="H60" s="19" t="str">
        <f t="shared" si="1"/>
        <v>30</v>
      </c>
      <c r="I60" s="19" t="str">
        <f t="shared" si="2"/>
        <v>11</v>
      </c>
      <c r="J60" s="19" t="s">
        <v>53</v>
      </c>
      <c r="K60" s="19" t="s">
        <v>373</v>
      </c>
      <c r="L60" s="19" t="s">
        <v>49</v>
      </c>
      <c r="M60" s="19" t="s">
        <v>51</v>
      </c>
      <c r="N60" s="19" t="s">
        <v>75</v>
      </c>
      <c r="O60" s="19" t="s">
        <v>51</v>
      </c>
      <c r="P60" s="19" t="s">
        <v>51</v>
      </c>
    </row>
    <row r="61" spans="1:16" ht="12.75" customHeight="1">
      <c r="A61" s="19" t="s">
        <v>385</v>
      </c>
      <c r="B61" s="19" t="s">
        <v>0</v>
      </c>
      <c r="C61" s="19" t="s">
        <v>1455</v>
      </c>
      <c r="D61" s="4">
        <v>2013</v>
      </c>
      <c r="E61" s="19" t="s">
        <v>385</v>
      </c>
      <c r="F61" s="19" t="s">
        <v>1389</v>
      </c>
      <c r="G61" s="19" t="str">
        <f t="shared" si="0"/>
        <v>10</v>
      </c>
      <c r="H61" s="19" t="str">
        <f t="shared" si="1"/>
        <v>30</v>
      </c>
      <c r="I61" s="19" t="str">
        <f t="shared" si="2"/>
        <v>16</v>
      </c>
      <c r="J61" s="19" t="s">
        <v>47</v>
      </c>
      <c r="K61" s="19" t="s">
        <v>57</v>
      </c>
      <c r="L61" s="19" t="s">
        <v>49</v>
      </c>
      <c r="M61" s="19" t="s">
        <v>51</v>
      </c>
      <c r="N61" s="19" t="s">
        <v>60</v>
      </c>
      <c r="O61" s="19" t="s">
        <v>51</v>
      </c>
      <c r="P61" s="19" t="s">
        <v>51</v>
      </c>
    </row>
    <row r="62" spans="1:16" ht="12.75" customHeight="1">
      <c r="A62" s="19" t="s">
        <v>385</v>
      </c>
      <c r="B62" s="19" t="s">
        <v>0</v>
      </c>
      <c r="C62" s="19" t="s">
        <v>1456</v>
      </c>
      <c r="D62" s="4">
        <v>2013</v>
      </c>
      <c r="E62" s="19" t="s">
        <v>385</v>
      </c>
      <c r="F62" s="19" t="s">
        <v>1389</v>
      </c>
      <c r="G62" s="19" t="str">
        <f t="shared" si="0"/>
        <v>10</v>
      </c>
      <c r="H62" s="19" t="str">
        <f t="shared" si="1"/>
        <v>30</v>
      </c>
      <c r="I62" s="19" t="str">
        <f t="shared" si="2"/>
        <v>21</v>
      </c>
      <c r="J62" s="19" t="s">
        <v>53</v>
      </c>
      <c r="K62" s="19" t="s">
        <v>1457</v>
      </c>
      <c r="L62" s="19" t="s">
        <v>49</v>
      </c>
      <c r="M62" s="19" t="s">
        <v>51</v>
      </c>
      <c r="N62" s="19" t="s">
        <v>75</v>
      </c>
      <c r="O62" s="19" t="s">
        <v>75</v>
      </c>
      <c r="P62" s="19" t="s">
        <v>51</v>
      </c>
    </row>
    <row r="63" spans="1:16" ht="12.75" customHeight="1">
      <c r="A63" s="19" t="s">
        <v>385</v>
      </c>
      <c r="B63" s="19" t="s">
        <v>0</v>
      </c>
      <c r="C63" s="19" t="s">
        <v>1458</v>
      </c>
      <c r="D63" s="4">
        <v>2013</v>
      </c>
      <c r="E63" s="19" t="s">
        <v>385</v>
      </c>
      <c r="F63" s="19" t="s">
        <v>1389</v>
      </c>
      <c r="G63" s="19" t="str">
        <f t="shared" si="0"/>
        <v>10</v>
      </c>
      <c r="H63" s="19" t="str">
        <f t="shared" si="1"/>
        <v>30</v>
      </c>
      <c r="I63" s="19" t="str">
        <f t="shared" si="2"/>
        <v>37</v>
      </c>
      <c r="J63" s="19" t="s">
        <v>109</v>
      </c>
      <c r="K63" s="19" t="s">
        <v>151</v>
      </c>
      <c r="L63" s="19" t="s">
        <v>49</v>
      </c>
      <c r="M63" s="19" t="s">
        <v>51</v>
      </c>
      <c r="N63" s="19" t="s">
        <v>51</v>
      </c>
      <c r="O63" s="19" t="s">
        <v>51</v>
      </c>
      <c r="P63" s="19" t="s">
        <v>51</v>
      </c>
    </row>
    <row r="64" spans="1:16" ht="12.75" customHeight="1">
      <c r="A64" s="19" t="s">
        <v>385</v>
      </c>
      <c r="B64" s="19" t="s">
        <v>0</v>
      </c>
      <c r="C64" s="19" t="s">
        <v>1459</v>
      </c>
      <c r="D64" s="4">
        <v>2013</v>
      </c>
      <c r="E64" s="19" t="s">
        <v>385</v>
      </c>
      <c r="F64" s="19" t="s">
        <v>1389</v>
      </c>
      <c r="G64" s="19" t="str">
        <f t="shared" si="0"/>
        <v>10</v>
      </c>
      <c r="H64" s="19" t="str">
        <f t="shared" si="1"/>
        <v>30</v>
      </c>
      <c r="I64" s="19" t="str">
        <f t="shared" si="2"/>
        <v>39</v>
      </c>
      <c r="J64" s="19" t="s">
        <v>71</v>
      </c>
      <c r="K64" s="19" t="s">
        <v>573</v>
      </c>
      <c r="L64" s="19" t="s">
        <v>49</v>
      </c>
      <c r="M64" s="19" t="s">
        <v>51</v>
      </c>
      <c r="N64" s="19" t="s">
        <v>55</v>
      </c>
      <c r="O64" s="19" t="s">
        <v>51</v>
      </c>
      <c r="P64" s="19" t="s">
        <v>51</v>
      </c>
    </row>
    <row r="65" spans="1:16" ht="12.75" customHeight="1">
      <c r="A65" s="19" t="s">
        <v>385</v>
      </c>
      <c r="B65" s="19" t="s">
        <v>0</v>
      </c>
      <c r="C65" s="19" t="s">
        <v>1460</v>
      </c>
      <c r="D65" s="4">
        <v>2013</v>
      </c>
      <c r="E65" s="19" t="s">
        <v>385</v>
      </c>
      <c r="F65" s="19" t="s">
        <v>1389</v>
      </c>
      <c r="G65" s="19" t="str">
        <f t="shared" si="0"/>
        <v>10</v>
      </c>
      <c r="H65" s="19" t="str">
        <f t="shared" si="1"/>
        <v>30</v>
      </c>
      <c r="I65" s="19" t="str">
        <f t="shared" si="2"/>
        <v>42</v>
      </c>
      <c r="J65" s="19" t="s">
        <v>423</v>
      </c>
      <c r="K65" s="19" t="s">
        <v>151</v>
      </c>
      <c r="L65" s="19" t="s">
        <v>49</v>
      </c>
      <c r="M65" s="19" t="s">
        <v>51</v>
      </c>
      <c r="N65" s="19" t="s">
        <v>60</v>
      </c>
      <c r="O65" s="19" t="s">
        <v>51</v>
      </c>
      <c r="P65" s="19" t="s">
        <v>51</v>
      </c>
    </row>
    <row r="66" spans="1:16" ht="12.75" customHeight="1">
      <c r="A66" s="19" t="s">
        <v>385</v>
      </c>
      <c r="B66" s="19" t="s">
        <v>0</v>
      </c>
      <c r="C66" s="19" t="s">
        <v>1461</v>
      </c>
      <c r="D66" s="4">
        <v>2013</v>
      </c>
      <c r="E66" s="19" t="s">
        <v>385</v>
      </c>
      <c r="F66" s="19" t="s">
        <v>1389</v>
      </c>
      <c r="G66" s="19" t="str">
        <f t="shared" ref="G66:G129" si="3">MID(C66,12,2)</f>
        <v>10</v>
      </c>
      <c r="H66" s="19" t="str">
        <f t="shared" ref="H66:H129" si="4">MID(C66,15,2)</f>
        <v>30</v>
      </c>
      <c r="I66" s="19" t="str">
        <f t="shared" ref="I66:I129" si="5">MID(C66,18,2)</f>
        <v>44</v>
      </c>
      <c r="J66" s="19" t="s">
        <v>71</v>
      </c>
      <c r="K66" s="19" t="s">
        <v>573</v>
      </c>
      <c r="L66" s="19" t="s">
        <v>49</v>
      </c>
      <c r="M66" s="19" t="s">
        <v>51</v>
      </c>
      <c r="N66" s="19" t="s">
        <v>75</v>
      </c>
      <c r="O66" s="19" t="s">
        <v>51</v>
      </c>
      <c r="P66" s="19" t="s">
        <v>51</v>
      </c>
    </row>
    <row r="67" spans="1:16" ht="12.75" customHeight="1">
      <c r="A67" s="19" t="s">
        <v>385</v>
      </c>
      <c r="B67" s="19" t="s">
        <v>0</v>
      </c>
      <c r="C67" s="19" t="s">
        <v>1462</v>
      </c>
      <c r="D67" s="4">
        <v>2013</v>
      </c>
      <c r="E67" s="19" t="s">
        <v>385</v>
      </c>
      <c r="F67" s="19" t="s">
        <v>1389</v>
      </c>
      <c r="G67" s="19" t="str">
        <f t="shared" si="3"/>
        <v>10</v>
      </c>
      <c r="H67" s="19" t="str">
        <f t="shared" si="4"/>
        <v>30</v>
      </c>
      <c r="I67" s="19" t="str">
        <f t="shared" si="5"/>
        <v>58</v>
      </c>
      <c r="J67" s="19" t="s">
        <v>65</v>
      </c>
      <c r="K67" s="19" t="s">
        <v>79</v>
      </c>
      <c r="L67" s="19" t="s">
        <v>67</v>
      </c>
      <c r="M67" s="19" t="s">
        <v>51</v>
      </c>
      <c r="N67" s="19" t="s">
        <v>75</v>
      </c>
      <c r="O67" s="19" t="s">
        <v>75</v>
      </c>
      <c r="P67" s="19" t="s">
        <v>75</v>
      </c>
    </row>
    <row r="68" spans="1:16" ht="12.75" customHeight="1">
      <c r="A68" s="19" t="s">
        <v>385</v>
      </c>
      <c r="B68" s="19" t="s">
        <v>0</v>
      </c>
      <c r="C68" s="19" t="s">
        <v>1462</v>
      </c>
      <c r="D68" s="4">
        <v>2013</v>
      </c>
      <c r="E68" s="19" t="s">
        <v>385</v>
      </c>
      <c r="F68" s="19" t="s">
        <v>1389</v>
      </c>
      <c r="G68" s="19" t="str">
        <f t="shared" si="3"/>
        <v>10</v>
      </c>
      <c r="H68" s="19" t="str">
        <f t="shared" si="4"/>
        <v>30</v>
      </c>
      <c r="I68" s="19" t="str">
        <f t="shared" si="5"/>
        <v>58</v>
      </c>
      <c r="J68" s="19" t="s">
        <v>47</v>
      </c>
      <c r="K68" s="19" t="s">
        <v>48</v>
      </c>
      <c r="L68" s="19" t="s">
        <v>67</v>
      </c>
      <c r="M68" s="19" t="s">
        <v>51</v>
      </c>
      <c r="N68" s="19" t="s">
        <v>75</v>
      </c>
      <c r="O68" s="19" t="s">
        <v>75</v>
      </c>
      <c r="P68" s="19" t="s">
        <v>75</v>
      </c>
    </row>
    <row r="69" spans="1:16" ht="12.75" customHeight="1">
      <c r="A69" s="19" t="s">
        <v>385</v>
      </c>
      <c r="B69" s="19" t="s">
        <v>0</v>
      </c>
      <c r="C69" s="19" t="s">
        <v>1463</v>
      </c>
      <c r="D69" s="4">
        <v>2013</v>
      </c>
      <c r="E69" s="19" t="s">
        <v>385</v>
      </c>
      <c r="F69" s="19" t="s">
        <v>1389</v>
      </c>
      <c r="G69" s="19" t="str">
        <f t="shared" si="3"/>
        <v>10</v>
      </c>
      <c r="H69" s="19" t="str">
        <f t="shared" si="4"/>
        <v>30</v>
      </c>
      <c r="I69" s="19" t="str">
        <f t="shared" si="5"/>
        <v>07</v>
      </c>
      <c r="J69" s="19" t="s">
        <v>65</v>
      </c>
      <c r="K69" s="19" t="s">
        <v>79</v>
      </c>
      <c r="L69" s="19" t="s">
        <v>67</v>
      </c>
      <c r="M69" s="19" t="s">
        <v>51</v>
      </c>
      <c r="N69" s="19" t="s">
        <v>75</v>
      </c>
      <c r="O69" s="19" t="s">
        <v>75</v>
      </c>
      <c r="P69" s="19" t="s">
        <v>75</v>
      </c>
    </row>
    <row r="70" spans="1:16" ht="12.75" customHeight="1">
      <c r="A70" s="19" t="s">
        <v>385</v>
      </c>
      <c r="B70" s="19" t="s">
        <v>0</v>
      </c>
      <c r="C70" s="19" t="s">
        <v>1464</v>
      </c>
      <c r="D70" s="4">
        <v>2013</v>
      </c>
      <c r="E70" s="19" t="s">
        <v>385</v>
      </c>
      <c r="F70" s="19" t="s">
        <v>1389</v>
      </c>
      <c r="G70" s="19" t="str">
        <f t="shared" si="3"/>
        <v>10</v>
      </c>
      <c r="H70" s="19" t="str">
        <f t="shared" si="4"/>
        <v>31</v>
      </c>
      <c r="I70" s="19" t="str">
        <f t="shared" si="5"/>
        <v>08</v>
      </c>
      <c r="J70" s="19" t="s">
        <v>65</v>
      </c>
      <c r="K70" s="19" t="s">
        <v>79</v>
      </c>
      <c r="L70" s="19" t="s">
        <v>67</v>
      </c>
      <c r="M70" s="19" t="s">
        <v>51</v>
      </c>
      <c r="N70" s="19" t="s">
        <v>75</v>
      </c>
      <c r="O70" s="19" t="s">
        <v>75</v>
      </c>
      <c r="P70" s="19" t="s">
        <v>75</v>
      </c>
    </row>
    <row r="71" spans="1:16" ht="12.75" customHeight="1">
      <c r="A71" s="19" t="s">
        <v>385</v>
      </c>
      <c r="B71" s="19" t="s">
        <v>0</v>
      </c>
      <c r="C71" s="19" t="s">
        <v>1465</v>
      </c>
      <c r="D71" s="4">
        <v>2013</v>
      </c>
      <c r="E71" s="19" t="s">
        <v>385</v>
      </c>
      <c r="F71" s="19" t="s">
        <v>1389</v>
      </c>
      <c r="G71" s="19" t="str">
        <f t="shared" si="3"/>
        <v>10</v>
      </c>
      <c r="H71" s="19" t="str">
        <f t="shared" si="4"/>
        <v>31</v>
      </c>
      <c r="I71" s="19" t="str">
        <f t="shared" si="5"/>
        <v>20</v>
      </c>
      <c r="J71" s="19" t="s">
        <v>65</v>
      </c>
      <c r="K71" s="19" t="s">
        <v>79</v>
      </c>
      <c r="L71" s="19" t="s">
        <v>67</v>
      </c>
      <c r="M71" s="19" t="s">
        <v>51</v>
      </c>
      <c r="N71" s="19" t="s">
        <v>75</v>
      </c>
      <c r="O71" s="19" t="s">
        <v>75</v>
      </c>
      <c r="P71" s="19" t="s">
        <v>75</v>
      </c>
    </row>
    <row r="72" spans="1:16" ht="12.75" customHeight="1">
      <c r="A72" s="19" t="s">
        <v>385</v>
      </c>
      <c r="B72" s="19" t="s">
        <v>0</v>
      </c>
      <c r="C72" s="19" t="s">
        <v>1466</v>
      </c>
      <c r="D72" s="4">
        <v>2013</v>
      </c>
      <c r="E72" s="19" t="s">
        <v>385</v>
      </c>
      <c r="F72" s="19" t="s">
        <v>1389</v>
      </c>
      <c r="G72" s="19" t="str">
        <f t="shared" si="3"/>
        <v>10</v>
      </c>
      <c r="H72" s="19" t="str">
        <f t="shared" si="4"/>
        <v>31</v>
      </c>
      <c r="I72" s="19" t="str">
        <f t="shared" si="5"/>
        <v>30</v>
      </c>
      <c r="J72" s="19" t="s">
        <v>65</v>
      </c>
      <c r="K72" s="19" t="s">
        <v>79</v>
      </c>
      <c r="L72" s="19" t="s">
        <v>67</v>
      </c>
      <c r="M72" s="19" t="s">
        <v>51</v>
      </c>
      <c r="N72" s="19" t="s">
        <v>51</v>
      </c>
      <c r="O72" s="19" t="s">
        <v>75</v>
      </c>
      <c r="P72" s="19" t="s">
        <v>75</v>
      </c>
    </row>
    <row r="73" spans="1:16" ht="12.75" customHeight="1">
      <c r="A73" s="19" t="s">
        <v>385</v>
      </c>
      <c r="B73" s="19" t="s">
        <v>0</v>
      </c>
      <c r="C73" s="19" t="s">
        <v>1466</v>
      </c>
      <c r="D73" s="4">
        <v>2013</v>
      </c>
      <c r="E73" s="19" t="s">
        <v>385</v>
      </c>
      <c r="F73" s="19" t="s">
        <v>1389</v>
      </c>
      <c r="G73" s="19" t="str">
        <f t="shared" si="3"/>
        <v>10</v>
      </c>
      <c r="H73" s="19" t="str">
        <f t="shared" si="4"/>
        <v>31</v>
      </c>
      <c r="I73" s="19" t="str">
        <f t="shared" si="5"/>
        <v>30</v>
      </c>
      <c r="J73" s="19" t="s">
        <v>47</v>
      </c>
      <c r="K73" s="19" t="s">
        <v>48</v>
      </c>
      <c r="L73" s="19" t="s">
        <v>67</v>
      </c>
      <c r="M73" s="19" t="s">
        <v>51</v>
      </c>
      <c r="N73" s="19" t="s">
        <v>51</v>
      </c>
      <c r="O73" s="19" t="s">
        <v>75</v>
      </c>
      <c r="P73" s="19" t="s">
        <v>75</v>
      </c>
    </row>
    <row r="74" spans="1:16" ht="12.75" customHeight="1">
      <c r="A74" s="19" t="s">
        <v>385</v>
      </c>
      <c r="B74" s="19" t="s">
        <v>0</v>
      </c>
      <c r="C74" s="19" t="s">
        <v>1467</v>
      </c>
      <c r="D74" s="4">
        <v>2013</v>
      </c>
      <c r="E74" s="19" t="s">
        <v>385</v>
      </c>
      <c r="F74" s="19" t="s">
        <v>1389</v>
      </c>
      <c r="G74" s="19" t="str">
        <f t="shared" si="3"/>
        <v>10</v>
      </c>
      <c r="H74" s="19" t="str">
        <f t="shared" si="4"/>
        <v>32</v>
      </c>
      <c r="I74" s="19" t="str">
        <f t="shared" si="5"/>
        <v>15</v>
      </c>
      <c r="J74" s="19" t="s">
        <v>47</v>
      </c>
      <c r="K74" s="19" t="s">
        <v>57</v>
      </c>
      <c r="L74" s="19" t="s">
        <v>67</v>
      </c>
      <c r="M74" s="19" t="s">
        <v>51</v>
      </c>
      <c r="N74" s="19" t="s">
        <v>51</v>
      </c>
      <c r="O74" s="19" t="s">
        <v>60</v>
      </c>
      <c r="P74" s="19" t="s">
        <v>51</v>
      </c>
    </row>
    <row r="75" spans="1:16" ht="12.75" customHeight="1">
      <c r="A75" s="19" t="s">
        <v>385</v>
      </c>
      <c r="B75" s="19" t="s">
        <v>0</v>
      </c>
      <c r="C75" s="19" t="s">
        <v>1467</v>
      </c>
      <c r="D75" s="4">
        <v>2013</v>
      </c>
      <c r="E75" s="19" t="s">
        <v>385</v>
      </c>
      <c r="F75" s="19" t="s">
        <v>1389</v>
      </c>
      <c r="G75" s="19" t="str">
        <f t="shared" si="3"/>
        <v>10</v>
      </c>
      <c r="H75" s="19" t="str">
        <f t="shared" si="4"/>
        <v>32</v>
      </c>
      <c r="I75" s="19" t="str">
        <f t="shared" si="5"/>
        <v>15</v>
      </c>
      <c r="J75" s="19" t="s">
        <v>65</v>
      </c>
      <c r="K75" s="19" t="s">
        <v>79</v>
      </c>
      <c r="L75" s="19" t="s">
        <v>67</v>
      </c>
      <c r="M75" s="19" t="s">
        <v>51</v>
      </c>
      <c r="N75" s="19" t="s">
        <v>51</v>
      </c>
      <c r="O75" s="19" t="s">
        <v>60</v>
      </c>
      <c r="P75" s="19" t="s">
        <v>51</v>
      </c>
    </row>
    <row r="76" spans="1:16" ht="12.75" customHeight="1">
      <c r="A76" s="19" t="s">
        <v>385</v>
      </c>
      <c r="B76" s="19" t="s">
        <v>0</v>
      </c>
      <c r="C76" s="19" t="s">
        <v>1468</v>
      </c>
      <c r="D76" s="4">
        <v>2013</v>
      </c>
      <c r="E76" s="19" t="s">
        <v>385</v>
      </c>
      <c r="F76" s="19" t="s">
        <v>1389</v>
      </c>
      <c r="G76" s="19" t="str">
        <f t="shared" si="3"/>
        <v>10</v>
      </c>
      <c r="H76" s="19" t="str">
        <f t="shared" si="4"/>
        <v>32</v>
      </c>
      <c r="I76" s="19" t="str">
        <f t="shared" si="5"/>
        <v>25</v>
      </c>
      <c r="J76" s="19" t="s">
        <v>65</v>
      </c>
      <c r="K76" s="19" t="s">
        <v>79</v>
      </c>
      <c r="L76" s="19" t="s">
        <v>67</v>
      </c>
      <c r="M76" s="19" t="s">
        <v>51</v>
      </c>
      <c r="N76" s="19" t="s">
        <v>75</v>
      </c>
      <c r="O76" s="19" t="s">
        <v>75</v>
      </c>
      <c r="P76" s="19" t="s">
        <v>51</v>
      </c>
    </row>
    <row r="77" spans="1:16" ht="12.75" customHeight="1">
      <c r="A77" s="19" t="s">
        <v>385</v>
      </c>
      <c r="B77" s="19" t="s">
        <v>0</v>
      </c>
      <c r="C77" s="19" t="s">
        <v>1469</v>
      </c>
      <c r="D77" s="4">
        <v>2013</v>
      </c>
      <c r="E77" s="19" t="s">
        <v>385</v>
      </c>
      <c r="F77" s="19" t="s">
        <v>1389</v>
      </c>
      <c r="G77" s="19" t="str">
        <f t="shared" si="3"/>
        <v>10</v>
      </c>
      <c r="H77" s="19" t="str">
        <f t="shared" si="4"/>
        <v>32</v>
      </c>
      <c r="I77" s="19" t="str">
        <f t="shared" si="5"/>
        <v>32</v>
      </c>
      <c r="J77" s="19" t="s">
        <v>53</v>
      </c>
      <c r="K77" s="19" t="s">
        <v>1470</v>
      </c>
      <c r="L77" s="19" t="s">
        <v>49</v>
      </c>
      <c r="M77" s="19" t="s">
        <v>51</v>
      </c>
      <c r="N77" s="19" t="s">
        <v>51</v>
      </c>
      <c r="O77" s="19" t="s">
        <v>75</v>
      </c>
      <c r="P77" s="19" t="s">
        <v>51</v>
      </c>
    </row>
    <row r="78" spans="1:16" ht="12.75" customHeight="1">
      <c r="A78" s="19" t="s">
        <v>385</v>
      </c>
      <c r="B78" s="19" t="s">
        <v>0</v>
      </c>
      <c r="C78" s="19" t="s">
        <v>1471</v>
      </c>
      <c r="D78" s="4">
        <v>2013</v>
      </c>
      <c r="E78" s="19" t="s">
        <v>385</v>
      </c>
      <c r="F78" s="19" t="s">
        <v>1389</v>
      </c>
      <c r="G78" s="19" t="str">
        <f t="shared" si="3"/>
        <v>10</v>
      </c>
      <c r="H78" s="19" t="str">
        <f t="shared" si="4"/>
        <v>32</v>
      </c>
      <c r="I78" s="19" t="str">
        <f t="shared" si="5"/>
        <v>35</v>
      </c>
      <c r="J78" s="19" t="s">
        <v>65</v>
      </c>
      <c r="K78" s="19" t="s">
        <v>79</v>
      </c>
      <c r="L78" s="19" t="s">
        <v>67</v>
      </c>
      <c r="M78" s="19" t="s">
        <v>51</v>
      </c>
      <c r="N78" s="19" t="s">
        <v>51</v>
      </c>
      <c r="O78" s="19" t="s">
        <v>75</v>
      </c>
      <c r="P78" s="19" t="s">
        <v>51</v>
      </c>
    </row>
    <row r="79" spans="1:16" ht="12.75" customHeight="1">
      <c r="A79" s="19" t="s">
        <v>385</v>
      </c>
      <c r="B79" s="19" t="s">
        <v>0</v>
      </c>
      <c r="C79" s="19" t="s">
        <v>1472</v>
      </c>
      <c r="D79" s="4">
        <v>2013</v>
      </c>
      <c r="E79" s="19" t="s">
        <v>385</v>
      </c>
      <c r="F79" s="19" t="s">
        <v>1389</v>
      </c>
      <c r="G79" s="19" t="str">
        <f t="shared" si="3"/>
        <v>10</v>
      </c>
      <c r="H79" s="19" t="str">
        <f t="shared" si="4"/>
        <v>32</v>
      </c>
      <c r="I79" s="19" t="str">
        <f t="shared" si="5"/>
        <v>46</v>
      </c>
      <c r="J79" s="19" t="s">
        <v>53</v>
      </c>
      <c r="K79" s="19" t="s">
        <v>1473</v>
      </c>
      <c r="L79" s="19" t="s">
        <v>49</v>
      </c>
      <c r="M79" s="19" t="s">
        <v>51</v>
      </c>
      <c r="N79" s="19" t="s">
        <v>75</v>
      </c>
      <c r="O79" s="19" t="s">
        <v>75</v>
      </c>
      <c r="P79" s="19" t="s">
        <v>51</v>
      </c>
    </row>
    <row r="80" spans="1:16" ht="12.75" customHeight="1">
      <c r="A80" s="19" t="s">
        <v>385</v>
      </c>
      <c r="B80" s="19" t="s">
        <v>0</v>
      </c>
      <c r="C80" s="19" t="s">
        <v>1474</v>
      </c>
      <c r="D80" s="4">
        <v>2013</v>
      </c>
      <c r="E80" s="19" t="s">
        <v>385</v>
      </c>
      <c r="F80" s="19" t="s">
        <v>1389</v>
      </c>
      <c r="G80" s="19" t="str">
        <f t="shared" si="3"/>
        <v>10</v>
      </c>
      <c r="H80" s="19" t="str">
        <f t="shared" si="4"/>
        <v>32</v>
      </c>
      <c r="I80" s="19" t="str">
        <f t="shared" si="5"/>
        <v>56</v>
      </c>
      <c r="J80" s="19" t="s">
        <v>65</v>
      </c>
      <c r="K80" s="19" t="s">
        <v>79</v>
      </c>
      <c r="L80" s="19" t="s">
        <v>67</v>
      </c>
      <c r="M80" s="19" t="s">
        <v>51</v>
      </c>
      <c r="N80" s="19" t="s">
        <v>55</v>
      </c>
      <c r="O80" s="19" t="s">
        <v>75</v>
      </c>
      <c r="P80" s="19" t="s">
        <v>60</v>
      </c>
    </row>
    <row r="81" spans="1:16" ht="12.75" customHeight="1">
      <c r="A81" s="19" t="s">
        <v>385</v>
      </c>
      <c r="B81" s="19" t="s">
        <v>0</v>
      </c>
      <c r="C81" s="19" t="s">
        <v>1475</v>
      </c>
      <c r="D81" s="4">
        <v>2013</v>
      </c>
      <c r="E81" s="19" t="s">
        <v>385</v>
      </c>
      <c r="F81" s="19" t="s">
        <v>1389</v>
      </c>
      <c r="G81" s="19" t="str">
        <f t="shared" si="3"/>
        <v>10</v>
      </c>
      <c r="H81" s="19" t="str">
        <f t="shared" si="4"/>
        <v>33</v>
      </c>
      <c r="I81" s="19" t="str">
        <f t="shared" si="5"/>
        <v>12</v>
      </c>
      <c r="J81" s="19" t="s">
        <v>53</v>
      </c>
      <c r="K81" s="19" t="s">
        <v>1470</v>
      </c>
      <c r="L81" s="19" t="s">
        <v>49</v>
      </c>
      <c r="M81" s="19" t="s">
        <v>51</v>
      </c>
      <c r="N81" s="19" t="s">
        <v>55</v>
      </c>
      <c r="O81" s="19" t="s">
        <v>60</v>
      </c>
      <c r="P81" s="19" t="s">
        <v>75</v>
      </c>
    </row>
    <row r="82" spans="1:16" ht="12.75" customHeight="1">
      <c r="A82" s="19" t="s">
        <v>385</v>
      </c>
      <c r="B82" s="19" t="s">
        <v>0</v>
      </c>
      <c r="C82" s="19" t="s">
        <v>1476</v>
      </c>
      <c r="D82" s="4">
        <v>2013</v>
      </c>
      <c r="E82" s="19" t="s">
        <v>385</v>
      </c>
      <c r="F82" s="19" t="s">
        <v>1389</v>
      </c>
      <c r="G82" s="19" t="str">
        <f t="shared" si="3"/>
        <v>10</v>
      </c>
      <c r="H82" s="19" t="str">
        <f t="shared" si="4"/>
        <v>33</v>
      </c>
      <c r="I82" s="19" t="str">
        <f t="shared" si="5"/>
        <v>15</v>
      </c>
      <c r="J82" s="19" t="s">
        <v>65</v>
      </c>
      <c r="K82" s="19" t="s">
        <v>79</v>
      </c>
      <c r="L82" s="19" t="s">
        <v>67</v>
      </c>
      <c r="M82" s="19" t="s">
        <v>51</v>
      </c>
      <c r="N82" s="19" t="s">
        <v>75</v>
      </c>
      <c r="O82" s="19" t="s">
        <v>60</v>
      </c>
      <c r="P82" s="19" t="s">
        <v>51</v>
      </c>
    </row>
    <row r="83" spans="1:16" ht="12.75" customHeight="1">
      <c r="A83" s="19" t="s">
        <v>385</v>
      </c>
      <c r="B83" s="19" t="s">
        <v>0</v>
      </c>
      <c r="C83" s="19" t="s">
        <v>1477</v>
      </c>
      <c r="D83" s="4">
        <v>2013</v>
      </c>
      <c r="E83" s="19" t="s">
        <v>385</v>
      </c>
      <c r="F83" s="19" t="s">
        <v>1389</v>
      </c>
      <c r="G83" s="19" t="str">
        <f t="shared" si="3"/>
        <v>10</v>
      </c>
      <c r="H83" s="19" t="str">
        <f t="shared" si="4"/>
        <v>33</v>
      </c>
      <c r="I83" s="19" t="str">
        <f t="shared" si="5"/>
        <v>37</v>
      </c>
      <c r="J83" s="19" t="s">
        <v>47</v>
      </c>
      <c r="K83" s="19" t="s">
        <v>48</v>
      </c>
      <c r="L83" s="19" t="s">
        <v>49</v>
      </c>
      <c r="M83" s="19" t="s">
        <v>51</v>
      </c>
      <c r="N83" s="19" t="s">
        <v>60</v>
      </c>
      <c r="O83" s="19" t="s">
        <v>75</v>
      </c>
      <c r="P83" s="19" t="s">
        <v>51</v>
      </c>
    </row>
    <row r="84" spans="1:16" ht="12.75" customHeight="1">
      <c r="A84" s="19" t="s">
        <v>385</v>
      </c>
      <c r="B84" s="19" t="s">
        <v>0</v>
      </c>
      <c r="C84" s="19" t="s">
        <v>1478</v>
      </c>
      <c r="D84" s="4">
        <v>2013</v>
      </c>
      <c r="E84" s="19" t="s">
        <v>385</v>
      </c>
      <c r="F84" s="19" t="s">
        <v>1389</v>
      </c>
      <c r="G84" s="19" t="str">
        <f t="shared" si="3"/>
        <v>10</v>
      </c>
      <c r="H84" s="19" t="str">
        <f t="shared" si="4"/>
        <v>33</v>
      </c>
      <c r="I84" s="19" t="str">
        <f t="shared" si="5"/>
        <v>42</v>
      </c>
      <c r="J84" s="19" t="s">
        <v>65</v>
      </c>
      <c r="K84" s="19" t="s">
        <v>1479</v>
      </c>
      <c r="L84" s="19" t="s">
        <v>67</v>
      </c>
      <c r="M84" s="19" t="s">
        <v>51</v>
      </c>
      <c r="N84" s="19" t="s">
        <v>60</v>
      </c>
      <c r="O84" s="19" t="s">
        <v>75</v>
      </c>
      <c r="P84" s="19" t="s">
        <v>51</v>
      </c>
    </row>
    <row r="85" spans="1:16" ht="12.75" customHeight="1">
      <c r="A85" s="19" t="s">
        <v>385</v>
      </c>
      <c r="B85" s="19" t="s">
        <v>0</v>
      </c>
      <c r="C85" s="19" t="s">
        <v>1480</v>
      </c>
      <c r="D85" s="4">
        <v>2013</v>
      </c>
      <c r="E85" s="19" t="s">
        <v>385</v>
      </c>
      <c r="F85" s="19" t="s">
        <v>1389</v>
      </c>
      <c r="G85" s="19" t="str">
        <f t="shared" si="3"/>
        <v>10</v>
      </c>
      <c r="H85" s="19" t="str">
        <f t="shared" si="4"/>
        <v>34</v>
      </c>
      <c r="I85" s="19" t="str">
        <f t="shared" si="5"/>
        <v>17</v>
      </c>
      <c r="J85" s="19" t="s">
        <v>65</v>
      </c>
      <c r="K85" s="19" t="s">
        <v>1481</v>
      </c>
      <c r="L85" s="19" t="s">
        <v>67</v>
      </c>
      <c r="M85" s="19" t="s">
        <v>51</v>
      </c>
      <c r="N85" s="19" t="s">
        <v>51</v>
      </c>
      <c r="O85" s="19" t="s">
        <v>75</v>
      </c>
      <c r="P85" s="19" t="s">
        <v>51</v>
      </c>
    </row>
    <row r="86" spans="1:16" ht="12.75" customHeight="1">
      <c r="A86" s="19" t="s">
        <v>385</v>
      </c>
      <c r="B86" s="19" t="s">
        <v>0</v>
      </c>
      <c r="C86" s="19" t="s">
        <v>1482</v>
      </c>
      <c r="D86" s="4">
        <v>2013</v>
      </c>
      <c r="E86" s="19" t="s">
        <v>385</v>
      </c>
      <c r="F86" s="19" t="s">
        <v>1389</v>
      </c>
      <c r="G86" s="19" t="str">
        <f t="shared" si="3"/>
        <v>10</v>
      </c>
      <c r="H86" s="19" t="str">
        <f t="shared" si="4"/>
        <v>34</v>
      </c>
      <c r="I86" s="19" t="str">
        <f t="shared" si="5"/>
        <v>49</v>
      </c>
      <c r="J86" s="19" t="s">
        <v>47</v>
      </c>
      <c r="K86" s="19" t="s">
        <v>57</v>
      </c>
      <c r="L86" s="19" t="s">
        <v>49</v>
      </c>
      <c r="M86" s="19" t="s">
        <v>51</v>
      </c>
      <c r="N86" s="19" t="s">
        <v>60</v>
      </c>
      <c r="O86" s="19" t="s">
        <v>51</v>
      </c>
      <c r="P86" s="19" t="s">
        <v>60</v>
      </c>
    </row>
    <row r="87" spans="1:16" ht="12.75" customHeight="1">
      <c r="A87" s="19" t="s">
        <v>385</v>
      </c>
      <c r="B87" s="19" t="s">
        <v>0</v>
      </c>
      <c r="C87" s="19" t="s">
        <v>1483</v>
      </c>
      <c r="D87" s="4">
        <v>2013</v>
      </c>
      <c r="E87" s="19" t="s">
        <v>385</v>
      </c>
      <c r="F87" s="19" t="s">
        <v>1389</v>
      </c>
      <c r="G87" s="19" t="str">
        <f t="shared" si="3"/>
        <v>10</v>
      </c>
      <c r="H87" s="19" t="str">
        <f t="shared" si="4"/>
        <v>34</v>
      </c>
      <c r="I87" s="19" t="str">
        <f t="shared" si="5"/>
        <v>50</v>
      </c>
      <c r="J87" s="19" t="s">
        <v>65</v>
      </c>
      <c r="K87" s="19" t="s">
        <v>79</v>
      </c>
      <c r="L87" s="19" t="s">
        <v>67</v>
      </c>
      <c r="M87" s="19" t="s">
        <v>51</v>
      </c>
      <c r="N87" s="19" t="s">
        <v>60</v>
      </c>
      <c r="O87" s="19" t="s">
        <v>51</v>
      </c>
      <c r="P87" s="19" t="s">
        <v>60</v>
      </c>
    </row>
    <row r="88" spans="1:16" ht="12.75" customHeight="1">
      <c r="A88" s="19" t="s">
        <v>385</v>
      </c>
      <c r="B88" s="19" t="s">
        <v>0</v>
      </c>
      <c r="C88" s="19" t="s">
        <v>1484</v>
      </c>
      <c r="D88" s="4">
        <v>2013</v>
      </c>
      <c r="E88" s="19" t="s">
        <v>385</v>
      </c>
      <c r="F88" s="19" t="s">
        <v>1389</v>
      </c>
      <c r="G88" s="19" t="str">
        <f t="shared" si="3"/>
        <v>10</v>
      </c>
      <c r="H88" s="19" t="str">
        <f t="shared" si="4"/>
        <v>34</v>
      </c>
      <c r="I88" s="19" t="str">
        <f t="shared" si="5"/>
        <v>56</v>
      </c>
      <c r="J88" s="19" t="s">
        <v>53</v>
      </c>
      <c r="K88" s="19" t="s">
        <v>1485</v>
      </c>
      <c r="L88" s="19" t="s">
        <v>49</v>
      </c>
      <c r="M88" s="19" t="s">
        <v>75</v>
      </c>
      <c r="N88" s="19" t="s">
        <v>75</v>
      </c>
      <c r="O88" s="19" t="s">
        <v>51</v>
      </c>
      <c r="P88" s="19" t="s">
        <v>55</v>
      </c>
    </row>
    <row r="89" spans="1:16" ht="12.75" customHeight="1">
      <c r="A89" s="19" t="s">
        <v>385</v>
      </c>
      <c r="B89" s="19" t="s">
        <v>0</v>
      </c>
      <c r="C89" s="19" t="s">
        <v>1486</v>
      </c>
      <c r="D89" s="4">
        <v>2013</v>
      </c>
      <c r="E89" s="19" t="s">
        <v>385</v>
      </c>
      <c r="F89" s="19" t="s">
        <v>1389</v>
      </c>
      <c r="G89" s="19" t="str">
        <f t="shared" si="3"/>
        <v>10</v>
      </c>
      <c r="H89" s="19" t="str">
        <f t="shared" si="4"/>
        <v>35</v>
      </c>
      <c r="I89" s="19" t="str">
        <f t="shared" si="5"/>
        <v>14</v>
      </c>
      <c r="J89" s="19" t="s">
        <v>47</v>
      </c>
      <c r="K89" s="19" t="s">
        <v>57</v>
      </c>
      <c r="L89" s="19" t="s">
        <v>49</v>
      </c>
      <c r="M89" s="19" t="s">
        <v>50</v>
      </c>
      <c r="N89" s="19" t="s">
        <v>75</v>
      </c>
      <c r="O89" s="19" t="s">
        <v>75</v>
      </c>
      <c r="P89" s="19" t="s">
        <v>51</v>
      </c>
    </row>
    <row r="90" spans="1:16" ht="12.75" customHeight="1">
      <c r="A90" s="19" t="s">
        <v>385</v>
      </c>
      <c r="B90" s="19" t="s">
        <v>0</v>
      </c>
      <c r="C90" s="19" t="s">
        <v>1487</v>
      </c>
      <c r="D90" s="4">
        <v>2013</v>
      </c>
      <c r="E90" s="19" t="s">
        <v>385</v>
      </c>
      <c r="F90" s="19" t="s">
        <v>1389</v>
      </c>
      <c r="G90" s="19" t="str">
        <f t="shared" si="3"/>
        <v>10</v>
      </c>
      <c r="H90" s="19" t="str">
        <f t="shared" si="4"/>
        <v>35</v>
      </c>
      <c r="I90" s="19" t="str">
        <f t="shared" si="5"/>
        <v>31</v>
      </c>
      <c r="J90" s="19" t="s">
        <v>53</v>
      </c>
      <c r="K90" s="19" t="s">
        <v>172</v>
      </c>
      <c r="L90" s="19" t="s">
        <v>49</v>
      </c>
      <c r="M90" s="19" t="s">
        <v>60</v>
      </c>
      <c r="N90" s="19" t="s">
        <v>75</v>
      </c>
      <c r="O90" s="19" t="s">
        <v>75</v>
      </c>
      <c r="P90" s="19" t="s">
        <v>75</v>
      </c>
    </row>
    <row r="91" spans="1:16" ht="12.75" customHeight="1">
      <c r="A91" s="19" t="s">
        <v>385</v>
      </c>
      <c r="B91" s="19" t="s">
        <v>0</v>
      </c>
      <c r="C91" s="19" t="s">
        <v>1488</v>
      </c>
      <c r="D91" s="4">
        <v>2013</v>
      </c>
      <c r="E91" s="19" t="s">
        <v>385</v>
      </c>
      <c r="F91" s="19" t="s">
        <v>1389</v>
      </c>
      <c r="G91" s="19" t="str">
        <f t="shared" si="3"/>
        <v>10</v>
      </c>
      <c r="H91" s="19" t="str">
        <f t="shared" si="4"/>
        <v>35</v>
      </c>
      <c r="I91" s="19" t="str">
        <f t="shared" si="5"/>
        <v>33</v>
      </c>
      <c r="J91" s="19" t="s">
        <v>71</v>
      </c>
      <c r="K91" s="19" t="s">
        <v>573</v>
      </c>
      <c r="L91" s="19" t="s">
        <v>49</v>
      </c>
      <c r="M91" s="19" t="s">
        <v>75</v>
      </c>
      <c r="N91" s="19" t="s">
        <v>75</v>
      </c>
      <c r="O91" s="19" t="s">
        <v>75</v>
      </c>
      <c r="P91" s="19" t="s">
        <v>75</v>
      </c>
    </row>
    <row r="92" spans="1:16" ht="12.75" customHeight="1">
      <c r="A92" s="19" t="s">
        <v>385</v>
      </c>
      <c r="B92" s="19" t="s">
        <v>0</v>
      </c>
      <c r="C92" s="19" t="s">
        <v>1489</v>
      </c>
      <c r="D92" s="4">
        <v>2013</v>
      </c>
      <c r="E92" s="19" t="s">
        <v>385</v>
      </c>
      <c r="F92" s="19" t="s">
        <v>1389</v>
      </c>
      <c r="G92" s="19" t="str">
        <f t="shared" si="3"/>
        <v>10</v>
      </c>
      <c r="H92" s="19" t="str">
        <f t="shared" si="4"/>
        <v>35</v>
      </c>
      <c r="I92" s="19" t="str">
        <f t="shared" si="5"/>
        <v>58</v>
      </c>
      <c r="J92" s="19" t="s">
        <v>53</v>
      </c>
      <c r="K92" s="19" t="s">
        <v>1485</v>
      </c>
      <c r="L92" s="19" t="s">
        <v>49</v>
      </c>
      <c r="M92" s="19" t="s">
        <v>51</v>
      </c>
      <c r="N92" s="19" t="s">
        <v>55</v>
      </c>
      <c r="O92" s="19" t="s">
        <v>50</v>
      </c>
      <c r="P92" s="19" t="s">
        <v>51</v>
      </c>
    </row>
    <row r="93" spans="1:16" ht="12.75" customHeight="1">
      <c r="A93" s="19" t="s">
        <v>385</v>
      </c>
      <c r="B93" s="19" t="s">
        <v>0</v>
      </c>
      <c r="C93" s="19" t="s">
        <v>1490</v>
      </c>
      <c r="D93" s="4">
        <v>2013</v>
      </c>
      <c r="E93" s="19" t="s">
        <v>385</v>
      </c>
      <c r="F93" s="19" t="s">
        <v>1389</v>
      </c>
      <c r="G93" s="19" t="str">
        <f t="shared" si="3"/>
        <v>10</v>
      </c>
      <c r="H93" s="19" t="str">
        <f t="shared" si="4"/>
        <v>36</v>
      </c>
      <c r="I93" s="19" t="str">
        <f t="shared" si="5"/>
        <v>02</v>
      </c>
      <c r="J93" s="19" t="s">
        <v>65</v>
      </c>
      <c r="K93" s="19" t="s">
        <v>1479</v>
      </c>
      <c r="L93" s="19" t="s">
        <v>67</v>
      </c>
      <c r="M93" s="19" t="s">
        <v>51</v>
      </c>
      <c r="N93" s="19" t="s">
        <v>55</v>
      </c>
      <c r="O93" s="19" t="s">
        <v>50</v>
      </c>
      <c r="P93" s="19" t="s">
        <v>51</v>
      </c>
    </row>
    <row r="94" spans="1:16" ht="12.75" customHeight="1">
      <c r="A94" s="19" t="s">
        <v>385</v>
      </c>
      <c r="B94" s="19" t="s">
        <v>0</v>
      </c>
      <c r="C94" s="19" t="s">
        <v>1491</v>
      </c>
      <c r="D94" s="4">
        <v>2013</v>
      </c>
      <c r="E94" s="19" t="s">
        <v>385</v>
      </c>
      <c r="F94" s="19" t="s">
        <v>1389</v>
      </c>
      <c r="G94" s="19" t="str">
        <f t="shared" si="3"/>
        <v>10</v>
      </c>
      <c r="H94" s="19" t="str">
        <f t="shared" si="4"/>
        <v>36</v>
      </c>
      <c r="I94" s="19" t="str">
        <f t="shared" si="5"/>
        <v>07</v>
      </c>
      <c r="J94" s="19" t="s">
        <v>53</v>
      </c>
      <c r="K94" s="19" t="s">
        <v>1492</v>
      </c>
      <c r="L94" s="19" t="s">
        <v>49</v>
      </c>
      <c r="M94" s="19" t="s">
        <v>55</v>
      </c>
      <c r="N94" s="19" t="s">
        <v>50</v>
      </c>
      <c r="O94" s="19" t="s">
        <v>50</v>
      </c>
      <c r="P94" s="19" t="s">
        <v>51</v>
      </c>
    </row>
    <row r="95" spans="1:16" ht="12.75" customHeight="1">
      <c r="A95" s="19" t="s">
        <v>385</v>
      </c>
      <c r="B95" s="19" t="s">
        <v>0</v>
      </c>
      <c r="C95" s="19" t="s">
        <v>1493</v>
      </c>
      <c r="D95" s="4">
        <v>2013</v>
      </c>
      <c r="E95" s="19" t="s">
        <v>385</v>
      </c>
      <c r="F95" s="19" t="s">
        <v>1389</v>
      </c>
      <c r="G95" s="19" t="str">
        <f t="shared" si="3"/>
        <v>10</v>
      </c>
      <c r="H95" s="19" t="str">
        <f t="shared" si="4"/>
        <v>36</v>
      </c>
      <c r="I95" s="19" t="str">
        <f t="shared" si="5"/>
        <v>09</v>
      </c>
      <c r="J95" s="19" t="s">
        <v>65</v>
      </c>
      <c r="K95" s="19" t="s">
        <v>1413</v>
      </c>
      <c r="L95" s="19" t="s">
        <v>67</v>
      </c>
      <c r="M95" s="19" t="s">
        <v>55</v>
      </c>
      <c r="N95" s="19" t="s">
        <v>50</v>
      </c>
      <c r="O95" s="19" t="s">
        <v>50</v>
      </c>
      <c r="P95" s="19" t="s">
        <v>51</v>
      </c>
    </row>
    <row r="96" spans="1:16" ht="12.75" customHeight="1">
      <c r="A96" s="19" t="s">
        <v>385</v>
      </c>
      <c r="B96" s="19" t="s">
        <v>0</v>
      </c>
      <c r="C96" s="19" t="s">
        <v>1494</v>
      </c>
      <c r="D96" s="4">
        <v>2013</v>
      </c>
      <c r="E96" s="19" t="s">
        <v>385</v>
      </c>
      <c r="F96" s="19" t="s">
        <v>1389</v>
      </c>
      <c r="G96" s="19" t="str">
        <f t="shared" si="3"/>
        <v>10</v>
      </c>
      <c r="H96" s="19" t="str">
        <f t="shared" si="4"/>
        <v>36</v>
      </c>
      <c r="I96" s="19" t="str">
        <f t="shared" si="5"/>
        <v>15</v>
      </c>
      <c r="J96" s="19" t="s">
        <v>53</v>
      </c>
      <c r="K96" s="19" t="s">
        <v>1495</v>
      </c>
      <c r="L96" s="19" t="s">
        <v>49</v>
      </c>
      <c r="M96" s="19" t="s">
        <v>50</v>
      </c>
      <c r="N96" s="19" t="s">
        <v>50</v>
      </c>
      <c r="O96" s="19" t="s">
        <v>50</v>
      </c>
      <c r="P96" s="19" t="s">
        <v>51</v>
      </c>
    </row>
    <row r="97" spans="1:16" ht="12.75" customHeight="1">
      <c r="A97" s="19" t="s">
        <v>385</v>
      </c>
      <c r="B97" s="19" t="s">
        <v>0</v>
      </c>
      <c r="C97" s="19" t="s">
        <v>1496</v>
      </c>
      <c r="D97" s="4">
        <v>2013</v>
      </c>
      <c r="E97" s="19" t="s">
        <v>385</v>
      </c>
      <c r="F97" s="19" t="s">
        <v>1389</v>
      </c>
      <c r="G97" s="19" t="str">
        <f t="shared" si="3"/>
        <v>10</v>
      </c>
      <c r="H97" s="19" t="str">
        <f t="shared" si="4"/>
        <v>36</v>
      </c>
      <c r="I97" s="19" t="str">
        <f t="shared" si="5"/>
        <v>18</v>
      </c>
      <c r="J97" s="19" t="s">
        <v>65</v>
      </c>
      <c r="K97" s="19" t="s">
        <v>1479</v>
      </c>
      <c r="L97" s="19" t="s">
        <v>67</v>
      </c>
      <c r="M97" s="19" t="s">
        <v>55</v>
      </c>
      <c r="N97" s="19" t="s">
        <v>60</v>
      </c>
      <c r="O97" s="19" t="s">
        <v>50</v>
      </c>
      <c r="P97" s="19" t="s">
        <v>75</v>
      </c>
    </row>
    <row r="98" spans="1:16" ht="12.75" customHeight="1">
      <c r="A98" s="19" t="s">
        <v>385</v>
      </c>
      <c r="B98" s="19" t="s">
        <v>0</v>
      </c>
      <c r="C98" s="19" t="s">
        <v>1497</v>
      </c>
      <c r="D98" s="4">
        <v>2013</v>
      </c>
      <c r="E98" s="19" t="s">
        <v>385</v>
      </c>
      <c r="F98" s="19" t="s">
        <v>1389</v>
      </c>
      <c r="G98" s="19" t="str">
        <f t="shared" si="3"/>
        <v>10</v>
      </c>
      <c r="H98" s="19" t="str">
        <f t="shared" si="4"/>
        <v>36</v>
      </c>
      <c r="I98" s="19" t="str">
        <f t="shared" si="5"/>
        <v>42</v>
      </c>
      <c r="J98" s="19" t="s">
        <v>47</v>
      </c>
      <c r="K98" s="19" t="s">
        <v>57</v>
      </c>
      <c r="L98" s="19" t="s">
        <v>49</v>
      </c>
      <c r="M98" s="19" t="s">
        <v>55</v>
      </c>
      <c r="N98" s="19" t="s">
        <v>50</v>
      </c>
      <c r="O98" s="19" t="s">
        <v>50</v>
      </c>
      <c r="P98" s="19" t="s">
        <v>51</v>
      </c>
    </row>
    <row r="99" spans="1:16" ht="12.75" customHeight="1">
      <c r="A99" s="19" t="s">
        <v>385</v>
      </c>
      <c r="B99" s="19" t="s">
        <v>0</v>
      </c>
      <c r="C99" s="19" t="s">
        <v>1498</v>
      </c>
      <c r="D99" s="4">
        <v>2013</v>
      </c>
      <c r="E99" s="19" t="s">
        <v>385</v>
      </c>
      <c r="F99" s="19" t="s">
        <v>1389</v>
      </c>
      <c r="G99" s="19" t="str">
        <f t="shared" si="3"/>
        <v>10</v>
      </c>
      <c r="H99" s="19" t="str">
        <f t="shared" si="4"/>
        <v>37</v>
      </c>
      <c r="I99" s="19" t="str">
        <f t="shared" si="5"/>
        <v>13</v>
      </c>
      <c r="J99" s="19" t="s">
        <v>53</v>
      </c>
      <c r="K99" s="19" t="s">
        <v>1499</v>
      </c>
      <c r="L99" s="19" t="s">
        <v>49</v>
      </c>
      <c r="M99" s="19" t="s">
        <v>55</v>
      </c>
      <c r="N99" s="19" t="s">
        <v>50</v>
      </c>
      <c r="O99" s="19" t="s">
        <v>50</v>
      </c>
      <c r="P99" s="19" t="s">
        <v>51</v>
      </c>
    </row>
    <row r="100" spans="1:16" ht="12.75" customHeight="1">
      <c r="A100" s="19" t="s">
        <v>385</v>
      </c>
      <c r="B100" s="19" t="s">
        <v>0</v>
      </c>
      <c r="C100" s="19" t="s">
        <v>1500</v>
      </c>
      <c r="D100" s="4">
        <v>2013</v>
      </c>
      <c r="E100" s="19" t="s">
        <v>385</v>
      </c>
      <c r="F100" s="19" t="s">
        <v>1389</v>
      </c>
      <c r="G100" s="19" t="str">
        <f t="shared" si="3"/>
        <v>10</v>
      </c>
      <c r="H100" s="19" t="str">
        <f t="shared" si="4"/>
        <v>37</v>
      </c>
      <c r="I100" s="19" t="str">
        <f t="shared" si="5"/>
        <v>17</v>
      </c>
      <c r="J100" s="19" t="s">
        <v>65</v>
      </c>
      <c r="K100" s="19" t="s">
        <v>1413</v>
      </c>
      <c r="L100" s="19" t="s">
        <v>67</v>
      </c>
      <c r="M100" s="19" t="s">
        <v>55</v>
      </c>
      <c r="N100" s="19" t="s">
        <v>50</v>
      </c>
      <c r="O100" s="19" t="s">
        <v>50</v>
      </c>
      <c r="P100" s="19" t="s">
        <v>75</v>
      </c>
    </row>
    <row r="101" spans="1:16" ht="12.75" customHeight="1">
      <c r="A101" s="19" t="s">
        <v>385</v>
      </c>
      <c r="B101" s="19" t="s">
        <v>0</v>
      </c>
      <c r="C101" s="19" t="s">
        <v>1501</v>
      </c>
      <c r="D101" s="4">
        <v>2013</v>
      </c>
      <c r="E101" s="19" t="s">
        <v>385</v>
      </c>
      <c r="F101" s="19" t="s">
        <v>1389</v>
      </c>
      <c r="G101" s="19" t="str">
        <f t="shared" si="3"/>
        <v>10</v>
      </c>
      <c r="H101" s="19" t="str">
        <f t="shared" si="4"/>
        <v>37</v>
      </c>
      <c r="I101" s="19" t="str">
        <f t="shared" si="5"/>
        <v>48</v>
      </c>
      <c r="J101" s="19" t="s">
        <v>47</v>
      </c>
      <c r="K101" s="19" t="s">
        <v>48</v>
      </c>
      <c r="L101" s="19" t="s">
        <v>67</v>
      </c>
      <c r="M101" s="19" t="s">
        <v>55</v>
      </c>
      <c r="N101" s="19" t="s">
        <v>50</v>
      </c>
      <c r="O101" s="19" t="s">
        <v>50</v>
      </c>
      <c r="P101" s="19" t="s">
        <v>51</v>
      </c>
    </row>
    <row r="102" spans="1:16" ht="12.75" customHeight="1">
      <c r="A102" s="19" t="s">
        <v>385</v>
      </c>
      <c r="B102" s="19" t="s">
        <v>0</v>
      </c>
      <c r="C102" s="19" t="s">
        <v>1502</v>
      </c>
      <c r="D102" s="4">
        <v>2013</v>
      </c>
      <c r="E102" s="19" t="s">
        <v>385</v>
      </c>
      <c r="F102" s="19" t="s">
        <v>1389</v>
      </c>
      <c r="G102" s="19" t="str">
        <f t="shared" si="3"/>
        <v>10</v>
      </c>
      <c r="H102" s="19" t="str">
        <f t="shared" si="4"/>
        <v>38</v>
      </c>
      <c r="I102" s="19" t="str">
        <f t="shared" si="5"/>
        <v>11</v>
      </c>
      <c r="J102" s="19" t="s">
        <v>47</v>
      </c>
      <c r="K102" s="19" t="s">
        <v>57</v>
      </c>
      <c r="L102" s="19" t="s">
        <v>67</v>
      </c>
      <c r="M102" s="19" t="s">
        <v>55</v>
      </c>
      <c r="N102" s="19" t="s">
        <v>60</v>
      </c>
      <c r="O102" s="19" t="s">
        <v>60</v>
      </c>
      <c r="P102" s="19" t="s">
        <v>51</v>
      </c>
    </row>
    <row r="103" spans="1:16" ht="12.75" customHeight="1">
      <c r="A103" s="19" t="s">
        <v>385</v>
      </c>
      <c r="B103" s="19" t="s">
        <v>0</v>
      </c>
      <c r="C103" s="19" t="s">
        <v>1503</v>
      </c>
      <c r="D103" s="4">
        <v>2013</v>
      </c>
      <c r="E103" s="19" t="s">
        <v>385</v>
      </c>
      <c r="F103" s="19" t="s">
        <v>1389</v>
      </c>
      <c r="G103" s="19" t="str">
        <f t="shared" si="3"/>
        <v>10</v>
      </c>
      <c r="H103" s="19" t="str">
        <f t="shared" si="4"/>
        <v>38</v>
      </c>
      <c r="I103" s="19" t="str">
        <f t="shared" si="5"/>
        <v>57</v>
      </c>
      <c r="J103" s="19" t="s">
        <v>53</v>
      </c>
      <c r="K103" s="19" t="s">
        <v>1504</v>
      </c>
      <c r="L103" s="19" t="s">
        <v>49</v>
      </c>
      <c r="M103" s="19" t="s">
        <v>55</v>
      </c>
      <c r="N103" s="19" t="s">
        <v>1505</v>
      </c>
      <c r="O103" s="19" t="s">
        <v>50</v>
      </c>
      <c r="P103" s="19" t="s">
        <v>51</v>
      </c>
    </row>
    <row r="104" spans="1:16" ht="12.75" customHeight="1">
      <c r="A104" s="19" t="s">
        <v>385</v>
      </c>
      <c r="B104" s="19" t="s">
        <v>0</v>
      </c>
      <c r="C104" s="19" t="s">
        <v>1506</v>
      </c>
      <c r="D104" s="4">
        <v>2013</v>
      </c>
      <c r="E104" s="19" t="s">
        <v>385</v>
      </c>
      <c r="F104" s="19" t="s">
        <v>1389</v>
      </c>
      <c r="G104" s="19" t="str">
        <f t="shared" si="3"/>
        <v>10</v>
      </c>
      <c r="H104" s="19" t="str">
        <f t="shared" si="4"/>
        <v>39</v>
      </c>
      <c r="I104" s="19" t="str">
        <f t="shared" si="5"/>
        <v>11</v>
      </c>
      <c r="J104" s="19" t="s">
        <v>53</v>
      </c>
      <c r="K104" s="19" t="s">
        <v>351</v>
      </c>
      <c r="L104" s="19" t="s">
        <v>49</v>
      </c>
      <c r="M104" s="19" t="s">
        <v>51</v>
      </c>
      <c r="N104" s="19" t="s">
        <v>60</v>
      </c>
      <c r="O104" s="19" t="s">
        <v>50</v>
      </c>
      <c r="P104" s="19" t="s">
        <v>51</v>
      </c>
    </row>
    <row r="105" spans="1:16" ht="12.75" customHeight="1">
      <c r="A105" s="19" t="s">
        <v>385</v>
      </c>
      <c r="B105" s="19" t="s">
        <v>0</v>
      </c>
      <c r="C105" s="19" t="s">
        <v>1507</v>
      </c>
      <c r="D105" s="4">
        <v>2013</v>
      </c>
      <c r="E105" s="19" t="s">
        <v>385</v>
      </c>
      <c r="F105" s="19" t="s">
        <v>1389</v>
      </c>
      <c r="G105" s="19" t="str">
        <f t="shared" si="3"/>
        <v>10</v>
      </c>
      <c r="H105" s="19" t="str">
        <f t="shared" si="4"/>
        <v>39</v>
      </c>
      <c r="I105" s="19" t="str">
        <f t="shared" si="5"/>
        <v>16</v>
      </c>
      <c r="J105" s="19" t="s">
        <v>65</v>
      </c>
      <c r="K105" s="19" t="s">
        <v>1479</v>
      </c>
      <c r="L105" s="19" t="s">
        <v>67</v>
      </c>
      <c r="M105" s="19" t="s">
        <v>1508</v>
      </c>
      <c r="N105" s="19" t="s">
        <v>60</v>
      </c>
      <c r="O105" s="19" t="s">
        <v>50</v>
      </c>
      <c r="P105" s="19" t="s">
        <v>51</v>
      </c>
    </row>
    <row r="106" spans="1:16" ht="12.75" customHeight="1">
      <c r="A106" s="19" t="s">
        <v>385</v>
      </c>
      <c r="B106" s="19" t="s">
        <v>0</v>
      </c>
      <c r="C106" s="19" t="s">
        <v>1509</v>
      </c>
      <c r="D106" s="4">
        <v>2013</v>
      </c>
      <c r="E106" s="19" t="s">
        <v>385</v>
      </c>
      <c r="F106" s="19" t="s">
        <v>1389</v>
      </c>
      <c r="G106" s="19" t="str">
        <f t="shared" si="3"/>
        <v>10</v>
      </c>
      <c r="H106" s="19" t="str">
        <f t="shared" si="4"/>
        <v>39</v>
      </c>
      <c r="I106" s="19" t="str">
        <f t="shared" si="5"/>
        <v>17</v>
      </c>
      <c r="J106" s="19" t="s">
        <v>47</v>
      </c>
      <c r="K106" s="19" t="s">
        <v>57</v>
      </c>
      <c r="L106" s="19" t="s">
        <v>67</v>
      </c>
      <c r="M106" s="19" t="s">
        <v>50</v>
      </c>
      <c r="N106" s="19" t="s">
        <v>60</v>
      </c>
      <c r="O106" s="19" t="s">
        <v>50</v>
      </c>
      <c r="P106" s="19" t="s">
        <v>51</v>
      </c>
    </row>
    <row r="107" spans="1:16" ht="12.75" customHeight="1">
      <c r="A107" s="19" t="s">
        <v>385</v>
      </c>
      <c r="B107" s="19" t="s">
        <v>0</v>
      </c>
      <c r="C107" s="19" t="s">
        <v>1510</v>
      </c>
      <c r="D107" s="4">
        <v>2013</v>
      </c>
      <c r="E107" s="19" t="s">
        <v>385</v>
      </c>
      <c r="F107" s="19" t="s">
        <v>1389</v>
      </c>
      <c r="G107" s="19" t="str">
        <f t="shared" si="3"/>
        <v>10</v>
      </c>
      <c r="H107" s="19" t="str">
        <f t="shared" si="4"/>
        <v>39</v>
      </c>
      <c r="I107" s="19" t="str">
        <f t="shared" si="5"/>
        <v>38</v>
      </c>
      <c r="J107" s="19" t="s">
        <v>47</v>
      </c>
      <c r="K107" s="19" t="s">
        <v>48</v>
      </c>
      <c r="L107" s="19" t="s">
        <v>49</v>
      </c>
      <c r="M107" s="19" t="s">
        <v>51</v>
      </c>
      <c r="N107" s="19" t="s">
        <v>50</v>
      </c>
      <c r="O107" s="19" t="s">
        <v>50</v>
      </c>
      <c r="P107" s="19" t="s">
        <v>51</v>
      </c>
    </row>
    <row r="108" spans="1:16" ht="12.75" customHeight="1">
      <c r="A108" s="19" t="s">
        <v>385</v>
      </c>
      <c r="B108" s="19" t="s">
        <v>0</v>
      </c>
      <c r="C108" s="19" t="s">
        <v>1511</v>
      </c>
      <c r="D108" s="4">
        <v>2013</v>
      </c>
      <c r="E108" s="19" t="s">
        <v>385</v>
      </c>
      <c r="F108" s="19" t="s">
        <v>1389</v>
      </c>
      <c r="G108" s="19" t="str">
        <f t="shared" si="3"/>
        <v>10</v>
      </c>
      <c r="H108" s="19" t="str">
        <f t="shared" si="4"/>
        <v>39</v>
      </c>
      <c r="I108" s="19" t="str">
        <f t="shared" si="5"/>
        <v>43</v>
      </c>
      <c r="J108" s="19" t="s">
        <v>65</v>
      </c>
      <c r="K108" s="19" t="s">
        <v>79</v>
      </c>
      <c r="L108" s="19" t="s">
        <v>67</v>
      </c>
      <c r="M108" s="19" t="s">
        <v>51</v>
      </c>
      <c r="N108" s="19" t="s">
        <v>51</v>
      </c>
      <c r="O108" s="19" t="s">
        <v>50</v>
      </c>
      <c r="P108" s="19" t="s">
        <v>51</v>
      </c>
    </row>
    <row r="109" spans="1:16" ht="12.75" customHeight="1">
      <c r="A109" s="19" t="s">
        <v>385</v>
      </c>
      <c r="B109" s="19" t="s">
        <v>0</v>
      </c>
      <c r="C109" s="19" t="s">
        <v>1512</v>
      </c>
      <c r="D109" s="4">
        <v>2013</v>
      </c>
      <c r="E109" s="19" t="s">
        <v>385</v>
      </c>
      <c r="F109" s="19" t="s">
        <v>1389</v>
      </c>
      <c r="G109" s="19" t="str">
        <f t="shared" si="3"/>
        <v>10</v>
      </c>
      <c r="H109" s="19" t="str">
        <f t="shared" si="4"/>
        <v>40</v>
      </c>
      <c r="I109" s="19" t="str">
        <f t="shared" si="5"/>
        <v>05</v>
      </c>
      <c r="J109" s="19" t="s">
        <v>1513</v>
      </c>
      <c r="K109" s="19" t="s">
        <v>79</v>
      </c>
      <c r="L109" s="19" t="s">
        <v>130</v>
      </c>
      <c r="M109" s="19" t="s">
        <v>75</v>
      </c>
      <c r="N109" s="19" t="s">
        <v>51</v>
      </c>
      <c r="O109" s="19" t="s">
        <v>60</v>
      </c>
      <c r="P109" s="19" t="s">
        <v>51</v>
      </c>
    </row>
    <row r="110" spans="1:16" ht="12.75" customHeight="1">
      <c r="A110" s="19" t="s">
        <v>385</v>
      </c>
      <c r="B110" s="19" t="s">
        <v>0</v>
      </c>
      <c r="C110" s="19" t="s">
        <v>1514</v>
      </c>
      <c r="D110" s="4">
        <v>2013</v>
      </c>
      <c r="E110" s="19" t="s">
        <v>385</v>
      </c>
      <c r="F110" s="19" t="s">
        <v>1389</v>
      </c>
      <c r="G110" s="19" t="str">
        <f t="shared" si="3"/>
        <v>10</v>
      </c>
      <c r="H110" s="19" t="str">
        <f t="shared" si="4"/>
        <v>40</v>
      </c>
      <c r="I110" s="19" t="str">
        <f t="shared" si="5"/>
        <v>16</v>
      </c>
      <c r="J110" s="19" t="s">
        <v>47</v>
      </c>
      <c r="K110" s="19" t="s">
        <v>57</v>
      </c>
      <c r="L110" s="19" t="s">
        <v>49</v>
      </c>
      <c r="M110" s="19" t="s">
        <v>51</v>
      </c>
      <c r="N110" s="19" t="s">
        <v>75</v>
      </c>
      <c r="O110" s="19" t="s">
        <v>60</v>
      </c>
      <c r="P110" s="19" t="s">
        <v>51</v>
      </c>
    </row>
    <row r="111" spans="1:16" ht="12.75" customHeight="1">
      <c r="A111" s="19" t="s">
        <v>385</v>
      </c>
      <c r="B111" s="19" t="s">
        <v>0</v>
      </c>
      <c r="C111" s="19" t="s">
        <v>1515</v>
      </c>
      <c r="D111" s="4">
        <v>2013</v>
      </c>
      <c r="E111" s="19" t="s">
        <v>385</v>
      </c>
      <c r="F111" s="19" t="s">
        <v>1389</v>
      </c>
      <c r="G111" s="19" t="str">
        <f t="shared" si="3"/>
        <v>10</v>
      </c>
      <c r="H111" s="19" t="str">
        <f t="shared" si="4"/>
        <v>41</v>
      </c>
      <c r="I111" s="19" t="str">
        <f t="shared" si="5"/>
        <v>32</v>
      </c>
      <c r="J111" s="19" t="s">
        <v>47</v>
      </c>
      <c r="K111" s="19" t="s">
        <v>57</v>
      </c>
      <c r="L111" s="19" t="s">
        <v>49</v>
      </c>
      <c r="M111" s="19" t="s">
        <v>60</v>
      </c>
      <c r="N111" s="19" t="s">
        <v>75</v>
      </c>
      <c r="O111" s="19" t="s">
        <v>50</v>
      </c>
      <c r="P111" s="19" t="s">
        <v>51</v>
      </c>
    </row>
    <row r="112" spans="1:16" ht="12.75" customHeight="1">
      <c r="A112" s="19" t="s">
        <v>385</v>
      </c>
      <c r="B112" s="19" t="s">
        <v>0</v>
      </c>
      <c r="C112" s="19" t="s">
        <v>1516</v>
      </c>
      <c r="D112" s="4">
        <v>2013</v>
      </c>
      <c r="E112" s="19" t="s">
        <v>385</v>
      </c>
      <c r="F112" s="19" t="s">
        <v>1389</v>
      </c>
      <c r="G112" s="19" t="str">
        <f t="shared" si="3"/>
        <v>10</v>
      </c>
      <c r="H112" s="19" t="str">
        <f t="shared" si="4"/>
        <v>42</v>
      </c>
      <c r="I112" s="19" t="str">
        <f t="shared" si="5"/>
        <v>17</v>
      </c>
      <c r="J112" s="19" t="s">
        <v>47</v>
      </c>
      <c r="K112" s="19" t="s">
        <v>57</v>
      </c>
      <c r="L112" s="19" t="s">
        <v>49</v>
      </c>
      <c r="M112" s="19" t="s">
        <v>50</v>
      </c>
      <c r="N112" s="19" t="s">
        <v>51</v>
      </c>
      <c r="O112" s="19" t="s">
        <v>75</v>
      </c>
      <c r="P112" s="19" t="s">
        <v>51</v>
      </c>
    </row>
    <row r="113" spans="1:16" ht="12.75" customHeight="1">
      <c r="A113" s="19" t="s">
        <v>385</v>
      </c>
      <c r="B113" s="19" t="s">
        <v>0</v>
      </c>
      <c r="C113" s="19" t="s">
        <v>1517</v>
      </c>
      <c r="D113" s="4">
        <v>2013</v>
      </c>
      <c r="E113" s="19" t="s">
        <v>385</v>
      </c>
      <c r="F113" s="19" t="s">
        <v>1389</v>
      </c>
      <c r="G113" s="19" t="str">
        <f t="shared" si="3"/>
        <v>10</v>
      </c>
      <c r="H113" s="19" t="str">
        <f t="shared" si="4"/>
        <v>42</v>
      </c>
      <c r="I113" s="19" t="str">
        <f t="shared" si="5"/>
        <v>19</v>
      </c>
      <c r="J113" s="19" t="s">
        <v>65</v>
      </c>
      <c r="K113" s="19" t="s">
        <v>79</v>
      </c>
      <c r="L113" s="19" t="s">
        <v>67</v>
      </c>
      <c r="M113" s="19" t="s">
        <v>50</v>
      </c>
      <c r="N113" s="19" t="s">
        <v>51</v>
      </c>
      <c r="O113" s="19" t="s">
        <v>75</v>
      </c>
      <c r="P113" s="19" t="s">
        <v>51</v>
      </c>
    </row>
    <row r="114" spans="1:16" ht="12.75" customHeight="1">
      <c r="A114" s="19" t="s">
        <v>385</v>
      </c>
      <c r="B114" s="19" t="s">
        <v>0</v>
      </c>
      <c r="C114" s="19" t="s">
        <v>1518</v>
      </c>
      <c r="D114" s="4">
        <v>2013</v>
      </c>
      <c r="E114" s="19" t="s">
        <v>385</v>
      </c>
      <c r="F114" s="19" t="s">
        <v>1389</v>
      </c>
      <c r="G114" s="19" t="str">
        <f t="shared" si="3"/>
        <v>10</v>
      </c>
      <c r="H114" s="19" t="str">
        <f t="shared" si="4"/>
        <v>42</v>
      </c>
      <c r="I114" s="19" t="str">
        <f t="shared" si="5"/>
        <v>37</v>
      </c>
      <c r="J114" s="19" t="s">
        <v>65</v>
      </c>
      <c r="K114" s="19" t="s">
        <v>1413</v>
      </c>
      <c r="L114" s="19" t="s">
        <v>67</v>
      </c>
      <c r="M114" s="19" t="s">
        <v>50</v>
      </c>
      <c r="N114" s="19" t="s">
        <v>51</v>
      </c>
      <c r="O114" s="19" t="s">
        <v>75</v>
      </c>
      <c r="P114" s="19" t="s">
        <v>51</v>
      </c>
    </row>
    <row r="115" spans="1:16" ht="12.75" customHeight="1">
      <c r="A115" s="19" t="s">
        <v>385</v>
      </c>
      <c r="B115" s="19" t="s">
        <v>0</v>
      </c>
      <c r="C115" s="19" t="s">
        <v>1519</v>
      </c>
      <c r="D115" s="4">
        <v>2013</v>
      </c>
      <c r="E115" s="19" t="s">
        <v>385</v>
      </c>
      <c r="F115" s="19" t="s">
        <v>1389</v>
      </c>
      <c r="G115" s="19" t="str">
        <f t="shared" si="3"/>
        <v>10</v>
      </c>
      <c r="H115" s="19" t="str">
        <f t="shared" si="4"/>
        <v>42</v>
      </c>
      <c r="I115" s="19" t="str">
        <f t="shared" si="5"/>
        <v>42</v>
      </c>
      <c r="J115" s="19" t="s">
        <v>53</v>
      </c>
      <c r="K115" s="19" t="s">
        <v>1520</v>
      </c>
      <c r="L115" s="19" t="s">
        <v>49</v>
      </c>
      <c r="M115" s="19" t="s">
        <v>50</v>
      </c>
      <c r="N115" s="19" t="s">
        <v>51</v>
      </c>
      <c r="O115" s="19" t="s">
        <v>75</v>
      </c>
      <c r="P115" s="19" t="s">
        <v>51</v>
      </c>
    </row>
    <row r="116" spans="1:16" ht="12.75" customHeight="1">
      <c r="A116" s="19" t="s">
        <v>385</v>
      </c>
      <c r="B116" s="19" t="s">
        <v>0</v>
      </c>
      <c r="C116" s="19" t="s">
        <v>1521</v>
      </c>
      <c r="D116" s="4">
        <v>2013</v>
      </c>
      <c r="E116" s="19" t="s">
        <v>385</v>
      </c>
      <c r="F116" s="19" t="s">
        <v>1389</v>
      </c>
      <c r="G116" s="19" t="str">
        <f t="shared" si="3"/>
        <v>10</v>
      </c>
      <c r="H116" s="19" t="str">
        <f t="shared" si="4"/>
        <v>42</v>
      </c>
      <c r="I116" s="19" t="str">
        <f t="shared" si="5"/>
        <v>52</v>
      </c>
      <c r="J116" s="19" t="s">
        <v>47</v>
      </c>
      <c r="K116" s="19" t="s">
        <v>57</v>
      </c>
      <c r="L116" s="19" t="s">
        <v>49</v>
      </c>
      <c r="M116" s="19" t="s">
        <v>50</v>
      </c>
      <c r="N116" s="19" t="s">
        <v>51</v>
      </c>
      <c r="O116" s="19" t="s">
        <v>75</v>
      </c>
      <c r="P116" s="19" t="s">
        <v>60</v>
      </c>
    </row>
    <row r="117" spans="1:16" ht="12.75" customHeight="1">
      <c r="A117" s="19" t="s">
        <v>385</v>
      </c>
      <c r="B117" s="19" t="s">
        <v>0</v>
      </c>
      <c r="C117" s="19" t="s">
        <v>1522</v>
      </c>
      <c r="D117" s="4">
        <v>2013</v>
      </c>
      <c r="E117" s="19" t="s">
        <v>385</v>
      </c>
      <c r="F117" s="19" t="s">
        <v>1389</v>
      </c>
      <c r="G117" s="19" t="str">
        <f t="shared" si="3"/>
        <v>10</v>
      </c>
      <c r="H117" s="19" t="str">
        <f t="shared" si="4"/>
        <v>43</v>
      </c>
      <c r="I117" s="19" t="str">
        <f t="shared" si="5"/>
        <v>13</v>
      </c>
      <c r="J117" s="19" t="s">
        <v>47</v>
      </c>
      <c r="K117" s="19" t="s">
        <v>57</v>
      </c>
      <c r="L117" s="19" t="s">
        <v>49</v>
      </c>
      <c r="M117" s="19" t="s">
        <v>60</v>
      </c>
      <c r="N117" s="19" t="s">
        <v>51</v>
      </c>
      <c r="O117" s="19" t="s">
        <v>75</v>
      </c>
      <c r="P117" s="19" t="s">
        <v>51</v>
      </c>
    </row>
    <row r="118" spans="1:16" ht="12.75" customHeight="1">
      <c r="A118" s="19" t="s">
        <v>385</v>
      </c>
      <c r="B118" s="19" t="s">
        <v>0</v>
      </c>
      <c r="C118" s="19" t="s">
        <v>1523</v>
      </c>
      <c r="D118" s="4">
        <v>2013</v>
      </c>
      <c r="E118" s="19" t="s">
        <v>385</v>
      </c>
      <c r="F118" s="19" t="s">
        <v>1389</v>
      </c>
      <c r="G118" s="19" t="str">
        <f t="shared" si="3"/>
        <v>10</v>
      </c>
      <c r="H118" s="19" t="str">
        <f t="shared" si="4"/>
        <v>43</v>
      </c>
      <c r="I118" s="19" t="str">
        <f t="shared" si="5"/>
        <v>16</v>
      </c>
      <c r="J118" s="19" t="s">
        <v>65</v>
      </c>
      <c r="K118" s="19" t="s">
        <v>79</v>
      </c>
      <c r="L118" s="19" t="s">
        <v>67</v>
      </c>
      <c r="M118" s="19" t="s">
        <v>60</v>
      </c>
      <c r="N118" s="19" t="s">
        <v>51</v>
      </c>
      <c r="O118" s="19" t="s">
        <v>75</v>
      </c>
      <c r="P118" s="19" t="s">
        <v>51</v>
      </c>
    </row>
    <row r="119" spans="1:16" ht="12.75" customHeight="1">
      <c r="A119" s="19" t="s">
        <v>385</v>
      </c>
      <c r="B119" s="19" t="s">
        <v>0</v>
      </c>
      <c r="C119" s="19" t="s">
        <v>1524</v>
      </c>
      <c r="D119" s="4">
        <v>2013</v>
      </c>
      <c r="E119" s="19" t="s">
        <v>385</v>
      </c>
      <c r="F119" s="19" t="s">
        <v>1389</v>
      </c>
      <c r="G119" s="19" t="str">
        <f t="shared" si="3"/>
        <v>10</v>
      </c>
      <c r="H119" s="19" t="str">
        <f t="shared" si="4"/>
        <v>43</v>
      </c>
      <c r="I119" s="19" t="str">
        <f t="shared" si="5"/>
        <v>24</v>
      </c>
      <c r="J119" s="19" t="s">
        <v>53</v>
      </c>
      <c r="K119" s="19" t="s">
        <v>190</v>
      </c>
      <c r="L119" s="19" t="s">
        <v>49</v>
      </c>
      <c r="M119" s="19" t="s">
        <v>50</v>
      </c>
      <c r="N119" s="19" t="s">
        <v>51</v>
      </c>
      <c r="O119" s="19" t="s">
        <v>75</v>
      </c>
      <c r="P119" s="19" t="s">
        <v>75</v>
      </c>
    </row>
    <row r="120" spans="1:16" ht="12.75" customHeight="1">
      <c r="A120" s="19" t="s">
        <v>385</v>
      </c>
      <c r="B120" s="19" t="s">
        <v>0</v>
      </c>
      <c r="C120" s="19" t="s">
        <v>1525</v>
      </c>
      <c r="D120" s="4">
        <v>2013</v>
      </c>
      <c r="E120" s="19" t="s">
        <v>385</v>
      </c>
      <c r="F120" s="19" t="s">
        <v>1389</v>
      </c>
      <c r="G120" s="19" t="str">
        <f t="shared" si="3"/>
        <v>10</v>
      </c>
      <c r="H120" s="19" t="str">
        <f t="shared" si="4"/>
        <v>43</v>
      </c>
      <c r="I120" s="19" t="str">
        <f t="shared" si="5"/>
        <v>25</v>
      </c>
      <c r="J120" s="19" t="s">
        <v>71</v>
      </c>
      <c r="K120" s="19" t="s">
        <v>573</v>
      </c>
      <c r="L120" s="19" t="s">
        <v>49</v>
      </c>
      <c r="M120" s="19" t="s">
        <v>50</v>
      </c>
      <c r="N120" s="19" t="s">
        <v>51</v>
      </c>
      <c r="O120" s="19" t="s">
        <v>75</v>
      </c>
      <c r="P120" s="19" t="s">
        <v>75</v>
      </c>
    </row>
    <row r="121" spans="1:16" ht="12.75" customHeight="1">
      <c r="A121" s="19" t="s">
        <v>385</v>
      </c>
      <c r="B121" s="19" t="s">
        <v>0</v>
      </c>
      <c r="C121" s="19" t="s">
        <v>1526</v>
      </c>
      <c r="D121" s="4">
        <v>2013</v>
      </c>
      <c r="E121" s="19" t="s">
        <v>385</v>
      </c>
      <c r="F121" s="19" t="s">
        <v>1389</v>
      </c>
      <c r="G121" s="19" t="str">
        <f t="shared" si="3"/>
        <v>10</v>
      </c>
      <c r="H121" s="19" t="str">
        <f t="shared" si="4"/>
        <v>43</v>
      </c>
      <c r="I121" s="19" t="str">
        <f t="shared" si="5"/>
        <v>35</v>
      </c>
      <c r="J121" s="19" t="s">
        <v>109</v>
      </c>
      <c r="K121" s="19" t="s">
        <v>151</v>
      </c>
      <c r="L121" s="19" t="s">
        <v>67</v>
      </c>
      <c r="M121" s="19" t="s">
        <v>75</v>
      </c>
      <c r="N121" s="19" t="s">
        <v>51</v>
      </c>
      <c r="O121" s="19" t="s">
        <v>75</v>
      </c>
      <c r="P121" s="19" t="s">
        <v>75</v>
      </c>
    </row>
    <row r="122" spans="1:16" ht="12.75" customHeight="1">
      <c r="A122" s="19" t="s">
        <v>385</v>
      </c>
      <c r="B122" s="19" t="s">
        <v>0</v>
      </c>
      <c r="C122" s="19" t="s">
        <v>1527</v>
      </c>
      <c r="D122" s="4">
        <v>2013</v>
      </c>
      <c r="E122" s="19" t="s">
        <v>385</v>
      </c>
      <c r="F122" s="19" t="s">
        <v>1389</v>
      </c>
      <c r="G122" s="19" t="str">
        <f t="shared" si="3"/>
        <v>10</v>
      </c>
      <c r="H122" s="19" t="str">
        <f t="shared" si="4"/>
        <v>43</v>
      </c>
      <c r="I122" s="19" t="str">
        <f t="shared" si="5"/>
        <v>37</v>
      </c>
      <c r="J122" s="19" t="s">
        <v>71</v>
      </c>
      <c r="K122" s="19" t="s">
        <v>573</v>
      </c>
      <c r="L122" s="19" t="s">
        <v>49</v>
      </c>
      <c r="M122" s="19" t="s">
        <v>75</v>
      </c>
      <c r="N122" s="19" t="s">
        <v>51</v>
      </c>
      <c r="O122" s="19" t="s">
        <v>51</v>
      </c>
      <c r="P122" s="19" t="s">
        <v>60</v>
      </c>
    </row>
    <row r="123" spans="1:16" ht="12.75" customHeight="1">
      <c r="A123" s="19" t="s">
        <v>385</v>
      </c>
      <c r="B123" s="19" t="s">
        <v>0</v>
      </c>
      <c r="C123" s="19" t="s">
        <v>1528</v>
      </c>
      <c r="D123" s="4">
        <v>2013</v>
      </c>
      <c r="E123" s="19" t="s">
        <v>385</v>
      </c>
      <c r="F123" s="19" t="s">
        <v>1389</v>
      </c>
      <c r="G123" s="19" t="str">
        <f t="shared" si="3"/>
        <v>10</v>
      </c>
      <c r="H123" s="19" t="str">
        <f t="shared" si="4"/>
        <v>43</v>
      </c>
      <c r="I123" s="19" t="str">
        <f t="shared" si="5"/>
        <v>40</v>
      </c>
      <c r="J123" s="19" t="s">
        <v>53</v>
      </c>
      <c r="K123" s="19" t="s">
        <v>351</v>
      </c>
      <c r="L123" s="19" t="s">
        <v>49</v>
      </c>
      <c r="M123" s="19" t="s">
        <v>75</v>
      </c>
      <c r="N123" s="19" t="s">
        <v>51</v>
      </c>
      <c r="O123" s="19" t="s">
        <v>51</v>
      </c>
      <c r="P123" s="19" t="s">
        <v>55</v>
      </c>
    </row>
    <row r="124" spans="1:16" ht="12.75" customHeight="1">
      <c r="A124" s="19" t="s">
        <v>385</v>
      </c>
      <c r="B124" s="19" t="s">
        <v>0</v>
      </c>
      <c r="C124" s="19" t="s">
        <v>1529</v>
      </c>
      <c r="D124" s="4">
        <v>2013</v>
      </c>
      <c r="E124" s="19" t="s">
        <v>385</v>
      </c>
      <c r="F124" s="19" t="s">
        <v>1389</v>
      </c>
      <c r="G124" s="19" t="str">
        <f t="shared" si="3"/>
        <v>10</v>
      </c>
      <c r="H124" s="19" t="str">
        <f t="shared" si="4"/>
        <v>43</v>
      </c>
      <c r="I124" s="19" t="str">
        <f t="shared" si="5"/>
        <v>41</v>
      </c>
      <c r="J124" s="19" t="s">
        <v>53</v>
      </c>
      <c r="K124" s="19" t="s">
        <v>1530</v>
      </c>
      <c r="L124" s="19" t="s">
        <v>49</v>
      </c>
      <c r="M124" s="19" t="s">
        <v>60</v>
      </c>
      <c r="N124" s="19" t="s">
        <v>51</v>
      </c>
      <c r="O124" s="19" t="s">
        <v>51</v>
      </c>
      <c r="P124" s="19" t="s">
        <v>51</v>
      </c>
    </row>
    <row r="125" spans="1:16" ht="12.75" customHeight="1">
      <c r="A125" s="19" t="s">
        <v>385</v>
      </c>
      <c r="B125" s="19" t="s">
        <v>0</v>
      </c>
      <c r="C125" s="19" t="s">
        <v>1531</v>
      </c>
      <c r="D125" s="4">
        <v>2013</v>
      </c>
      <c r="E125" s="19" t="s">
        <v>385</v>
      </c>
      <c r="F125" s="19" t="s">
        <v>1389</v>
      </c>
      <c r="G125" s="19" t="str">
        <f t="shared" si="3"/>
        <v>10</v>
      </c>
      <c r="H125" s="19" t="str">
        <f t="shared" si="4"/>
        <v>43</v>
      </c>
      <c r="I125" s="19" t="str">
        <f t="shared" si="5"/>
        <v>44</v>
      </c>
      <c r="J125" s="19" t="s">
        <v>65</v>
      </c>
      <c r="K125" s="19" t="s">
        <v>1479</v>
      </c>
      <c r="L125" s="19" t="s">
        <v>67</v>
      </c>
      <c r="M125" s="19" t="s">
        <v>60</v>
      </c>
      <c r="N125" s="19" t="s">
        <v>51</v>
      </c>
      <c r="O125" s="19" t="s">
        <v>51</v>
      </c>
      <c r="P125" s="19" t="s">
        <v>75</v>
      </c>
    </row>
    <row r="126" spans="1:16" ht="12.75" customHeight="1">
      <c r="A126" s="19" t="s">
        <v>385</v>
      </c>
      <c r="B126" s="19" t="s">
        <v>0</v>
      </c>
      <c r="C126" s="19" t="s">
        <v>1532</v>
      </c>
      <c r="D126" s="4">
        <v>2013</v>
      </c>
      <c r="E126" s="19" t="s">
        <v>385</v>
      </c>
      <c r="F126" s="19" t="s">
        <v>1389</v>
      </c>
      <c r="G126" s="19" t="str">
        <f t="shared" si="3"/>
        <v>10</v>
      </c>
      <c r="H126" s="19" t="str">
        <f t="shared" si="4"/>
        <v>44</v>
      </c>
      <c r="I126" s="19" t="str">
        <f t="shared" si="5"/>
        <v>25</v>
      </c>
      <c r="J126" s="19" t="s">
        <v>47</v>
      </c>
      <c r="K126" s="19" t="s">
        <v>57</v>
      </c>
      <c r="L126" s="19" t="s">
        <v>49</v>
      </c>
      <c r="M126" s="19" t="s">
        <v>55</v>
      </c>
      <c r="N126" s="19" t="s">
        <v>51</v>
      </c>
      <c r="O126" s="19" t="s">
        <v>75</v>
      </c>
      <c r="P126" s="19" t="s">
        <v>51</v>
      </c>
    </row>
    <row r="127" spans="1:16" ht="12.75" customHeight="1">
      <c r="A127" s="19" t="s">
        <v>385</v>
      </c>
      <c r="B127" s="19" t="s">
        <v>0</v>
      </c>
      <c r="C127" s="19" t="s">
        <v>1533</v>
      </c>
      <c r="D127" s="4">
        <v>2013</v>
      </c>
      <c r="E127" s="19" t="s">
        <v>385</v>
      </c>
      <c r="F127" s="19" t="s">
        <v>1389</v>
      </c>
      <c r="G127" s="19" t="str">
        <f t="shared" si="3"/>
        <v>10</v>
      </c>
      <c r="H127" s="19" t="str">
        <f t="shared" si="4"/>
        <v>44</v>
      </c>
      <c r="I127" s="19" t="str">
        <f t="shared" si="5"/>
        <v>42</v>
      </c>
      <c r="J127" s="19" t="s">
        <v>53</v>
      </c>
      <c r="K127" s="19" t="s">
        <v>172</v>
      </c>
      <c r="L127" s="19" t="s">
        <v>49</v>
      </c>
      <c r="M127" s="19" t="s">
        <v>55</v>
      </c>
      <c r="N127" s="19" t="s">
        <v>51</v>
      </c>
      <c r="O127" s="19" t="s">
        <v>75</v>
      </c>
      <c r="P127" s="19" t="s">
        <v>51</v>
      </c>
    </row>
    <row r="128" spans="1:16" ht="12.75" customHeight="1">
      <c r="A128" s="19" t="s">
        <v>385</v>
      </c>
      <c r="B128" s="19" t="s">
        <v>0</v>
      </c>
      <c r="C128" s="19" t="s">
        <v>1534</v>
      </c>
      <c r="D128" s="4">
        <v>2013</v>
      </c>
      <c r="E128" s="19" t="s">
        <v>385</v>
      </c>
      <c r="F128" s="19" t="s">
        <v>1389</v>
      </c>
      <c r="G128" s="19" t="str">
        <f t="shared" si="3"/>
        <v>10</v>
      </c>
      <c r="H128" s="19" t="str">
        <f t="shared" si="4"/>
        <v>44</v>
      </c>
      <c r="I128" s="19" t="str">
        <f t="shared" si="5"/>
        <v>44</v>
      </c>
      <c r="J128" s="19" t="s">
        <v>71</v>
      </c>
      <c r="K128" s="19" t="s">
        <v>573</v>
      </c>
      <c r="L128" s="19" t="s">
        <v>49</v>
      </c>
      <c r="M128" s="19" t="s">
        <v>55</v>
      </c>
      <c r="N128" s="19" t="s">
        <v>51</v>
      </c>
      <c r="O128" s="19" t="s">
        <v>75</v>
      </c>
      <c r="P128" s="19" t="s">
        <v>51</v>
      </c>
    </row>
    <row r="129" spans="1:16" ht="12.75" customHeight="1">
      <c r="A129" s="19" t="s">
        <v>385</v>
      </c>
      <c r="B129" s="19" t="s">
        <v>0</v>
      </c>
      <c r="C129" s="19" t="s">
        <v>1535</v>
      </c>
      <c r="D129" s="4">
        <v>2013</v>
      </c>
      <c r="E129" s="19" t="s">
        <v>385</v>
      </c>
      <c r="F129" s="19" t="s">
        <v>1389</v>
      </c>
      <c r="G129" s="19" t="str">
        <f t="shared" si="3"/>
        <v>10</v>
      </c>
      <c r="H129" s="19" t="str">
        <f t="shared" si="4"/>
        <v>45</v>
      </c>
      <c r="I129" s="19" t="str">
        <f t="shared" si="5"/>
        <v>26</v>
      </c>
      <c r="J129" s="19" t="s">
        <v>109</v>
      </c>
      <c r="K129" s="19" t="s">
        <v>110</v>
      </c>
      <c r="L129" s="19" t="s">
        <v>67</v>
      </c>
      <c r="M129" s="19" t="s">
        <v>51</v>
      </c>
      <c r="N129" s="19" t="s">
        <v>51</v>
      </c>
      <c r="O129" s="19" t="s">
        <v>51</v>
      </c>
      <c r="P129" s="19" t="s">
        <v>51</v>
      </c>
    </row>
    <row r="130" spans="1:16" ht="12.75" customHeight="1">
      <c r="A130" s="19" t="s">
        <v>385</v>
      </c>
      <c r="B130" s="19" t="s">
        <v>0</v>
      </c>
      <c r="C130" s="19" t="s">
        <v>1536</v>
      </c>
      <c r="D130" s="4">
        <v>2013</v>
      </c>
      <c r="E130" s="19" t="s">
        <v>385</v>
      </c>
      <c r="F130" s="19" t="s">
        <v>1389</v>
      </c>
      <c r="G130" s="19" t="str">
        <f t="shared" ref="G130:G193" si="6">MID(C130,12,2)</f>
        <v>10</v>
      </c>
      <c r="H130" s="19" t="str">
        <f t="shared" ref="H130:H193" si="7">MID(C130,15,2)</f>
        <v>45</v>
      </c>
      <c r="I130" s="19" t="str">
        <f t="shared" ref="I130:I193" si="8">MID(C130,18,2)</f>
        <v>27</v>
      </c>
      <c r="J130" s="19" t="s">
        <v>71</v>
      </c>
      <c r="K130" s="19" t="s">
        <v>573</v>
      </c>
      <c r="L130" s="19" t="s">
        <v>49</v>
      </c>
      <c r="M130" s="19" t="s">
        <v>51</v>
      </c>
      <c r="N130" s="19" t="s">
        <v>51</v>
      </c>
      <c r="O130" s="19" t="s">
        <v>51</v>
      </c>
      <c r="P130" s="19" t="s">
        <v>51</v>
      </c>
    </row>
    <row r="131" spans="1:16" ht="12.75" customHeight="1">
      <c r="A131" s="19" t="s">
        <v>385</v>
      </c>
      <c r="B131" s="19" t="s">
        <v>0</v>
      </c>
      <c r="C131" s="19" t="s">
        <v>1537</v>
      </c>
      <c r="D131" s="4">
        <v>2013</v>
      </c>
      <c r="E131" s="19" t="s">
        <v>385</v>
      </c>
      <c r="F131" s="19" t="s">
        <v>1389</v>
      </c>
      <c r="G131" s="19" t="str">
        <f t="shared" si="6"/>
        <v>10</v>
      </c>
      <c r="H131" s="19" t="str">
        <f t="shared" si="7"/>
        <v>45</v>
      </c>
      <c r="I131" s="19" t="str">
        <f t="shared" si="8"/>
        <v>30</v>
      </c>
      <c r="J131" s="19" t="s">
        <v>65</v>
      </c>
      <c r="K131" s="19" t="s">
        <v>1413</v>
      </c>
      <c r="L131" s="19" t="s">
        <v>67</v>
      </c>
      <c r="M131" s="19" t="s">
        <v>51</v>
      </c>
      <c r="N131" s="19" t="s">
        <v>51</v>
      </c>
      <c r="O131" s="19" t="s">
        <v>51</v>
      </c>
      <c r="P131" s="19" t="s">
        <v>554</v>
      </c>
    </row>
    <row r="132" spans="1:16" ht="12.75" customHeight="1">
      <c r="A132" s="19" t="s">
        <v>385</v>
      </c>
      <c r="B132" s="19" t="s">
        <v>0</v>
      </c>
      <c r="C132" s="19" t="s">
        <v>1538</v>
      </c>
      <c r="D132" s="4">
        <v>2013</v>
      </c>
      <c r="E132" s="19" t="s">
        <v>385</v>
      </c>
      <c r="F132" s="19" t="s">
        <v>1389</v>
      </c>
      <c r="G132" s="19" t="str">
        <f t="shared" si="6"/>
        <v>10</v>
      </c>
      <c r="H132" s="19" t="str">
        <f t="shared" si="7"/>
        <v>46</v>
      </c>
      <c r="I132" s="19" t="str">
        <f t="shared" si="8"/>
        <v>37</v>
      </c>
      <c r="J132" s="19" t="s">
        <v>65</v>
      </c>
      <c r="K132" s="19" t="s">
        <v>79</v>
      </c>
      <c r="L132" s="19" t="s">
        <v>67</v>
      </c>
      <c r="M132" s="19" t="s">
        <v>75</v>
      </c>
      <c r="N132" s="19" t="s">
        <v>51</v>
      </c>
      <c r="O132" s="19" t="s">
        <v>75</v>
      </c>
      <c r="P132" s="19" t="s">
        <v>51</v>
      </c>
    </row>
    <row r="133" spans="1:16" ht="12.75" customHeight="1">
      <c r="A133" s="19" t="s">
        <v>385</v>
      </c>
      <c r="B133" s="19" t="s">
        <v>0</v>
      </c>
      <c r="C133" s="19" t="s">
        <v>1538</v>
      </c>
      <c r="D133" s="4">
        <v>2013</v>
      </c>
      <c r="E133" s="19" t="s">
        <v>385</v>
      </c>
      <c r="F133" s="19" t="s">
        <v>1389</v>
      </c>
      <c r="G133" s="19" t="str">
        <f t="shared" si="6"/>
        <v>10</v>
      </c>
      <c r="H133" s="19" t="str">
        <f t="shared" si="7"/>
        <v>46</v>
      </c>
      <c r="I133" s="19" t="str">
        <f t="shared" si="8"/>
        <v>37</v>
      </c>
      <c r="J133" s="19" t="s">
        <v>47</v>
      </c>
      <c r="K133" s="19" t="s">
        <v>57</v>
      </c>
      <c r="L133" s="19" t="s">
        <v>67</v>
      </c>
      <c r="M133" s="19" t="s">
        <v>75</v>
      </c>
      <c r="N133" s="19" t="s">
        <v>51</v>
      </c>
      <c r="O133" s="19" t="s">
        <v>75</v>
      </c>
      <c r="P133" s="19" t="s">
        <v>51</v>
      </c>
    </row>
    <row r="134" spans="1:16" ht="12.75" customHeight="1">
      <c r="A134" s="19" t="s">
        <v>385</v>
      </c>
      <c r="B134" s="19" t="s">
        <v>0</v>
      </c>
      <c r="C134" s="19" t="s">
        <v>1539</v>
      </c>
      <c r="D134" s="4">
        <v>2013</v>
      </c>
      <c r="E134" s="19" t="s">
        <v>385</v>
      </c>
      <c r="F134" s="19" t="s">
        <v>1389</v>
      </c>
      <c r="G134" s="19" t="str">
        <f t="shared" si="6"/>
        <v>10</v>
      </c>
      <c r="H134" s="19" t="str">
        <f t="shared" si="7"/>
        <v>47</v>
      </c>
      <c r="I134" s="19" t="str">
        <f t="shared" si="8"/>
        <v>07</v>
      </c>
      <c r="J134" s="19" t="s">
        <v>65</v>
      </c>
      <c r="K134" s="19" t="s">
        <v>79</v>
      </c>
      <c r="L134" s="19" t="s">
        <v>67</v>
      </c>
      <c r="M134" s="19" t="s">
        <v>75</v>
      </c>
      <c r="N134" s="19" t="s">
        <v>75</v>
      </c>
      <c r="O134" s="19" t="s">
        <v>75</v>
      </c>
      <c r="P134" s="19" t="s">
        <v>75</v>
      </c>
    </row>
    <row r="135" spans="1:16" ht="12.75" customHeight="1">
      <c r="A135" s="19" t="s">
        <v>385</v>
      </c>
      <c r="B135" s="19" t="s">
        <v>0</v>
      </c>
      <c r="C135" s="19" t="s">
        <v>1540</v>
      </c>
      <c r="D135" s="4">
        <v>2013</v>
      </c>
      <c r="E135" s="19" t="s">
        <v>385</v>
      </c>
      <c r="F135" s="19" t="s">
        <v>1389</v>
      </c>
      <c r="G135" s="19" t="str">
        <f t="shared" si="6"/>
        <v>10</v>
      </c>
      <c r="H135" s="19" t="str">
        <f t="shared" si="7"/>
        <v>47</v>
      </c>
      <c r="I135" s="19" t="str">
        <f t="shared" si="8"/>
        <v>20</v>
      </c>
      <c r="J135" s="19" t="s">
        <v>47</v>
      </c>
      <c r="K135" s="19" t="s">
        <v>48</v>
      </c>
      <c r="L135" s="19" t="s">
        <v>49</v>
      </c>
      <c r="M135" s="19" t="s">
        <v>50</v>
      </c>
      <c r="N135" s="19" t="s">
        <v>51</v>
      </c>
      <c r="O135" s="19" t="s">
        <v>75</v>
      </c>
      <c r="P135" s="19" t="s">
        <v>51</v>
      </c>
    </row>
    <row r="136" spans="1:16" ht="12.75" customHeight="1">
      <c r="A136" s="19" t="s">
        <v>385</v>
      </c>
      <c r="B136" s="19" t="s">
        <v>0</v>
      </c>
      <c r="C136" s="19" t="s">
        <v>1541</v>
      </c>
      <c r="D136" s="4">
        <v>2013</v>
      </c>
      <c r="E136" s="19" t="s">
        <v>385</v>
      </c>
      <c r="F136" s="19" t="s">
        <v>1389</v>
      </c>
      <c r="G136" s="19" t="str">
        <f t="shared" si="6"/>
        <v>10</v>
      </c>
      <c r="H136" s="19" t="str">
        <f t="shared" si="7"/>
        <v>47</v>
      </c>
      <c r="I136" s="19" t="str">
        <f t="shared" si="8"/>
        <v>23</v>
      </c>
      <c r="J136" s="19" t="s">
        <v>65</v>
      </c>
      <c r="K136" s="19" t="s">
        <v>79</v>
      </c>
      <c r="L136" s="19" t="s">
        <v>67</v>
      </c>
      <c r="M136" s="19" t="s">
        <v>75</v>
      </c>
      <c r="N136" s="19" t="s">
        <v>51</v>
      </c>
      <c r="O136" s="19" t="s">
        <v>75</v>
      </c>
      <c r="P136" s="19" t="s">
        <v>51</v>
      </c>
    </row>
    <row r="137" spans="1:16" ht="12.75" customHeight="1">
      <c r="A137" s="19" t="s">
        <v>385</v>
      </c>
      <c r="B137" s="19" t="s">
        <v>0</v>
      </c>
      <c r="C137" s="19" t="s">
        <v>1542</v>
      </c>
      <c r="D137" s="4">
        <v>2013</v>
      </c>
      <c r="E137" s="19" t="s">
        <v>385</v>
      </c>
      <c r="F137" s="19" t="s">
        <v>1389</v>
      </c>
      <c r="G137" s="19" t="str">
        <f t="shared" si="6"/>
        <v>10</v>
      </c>
      <c r="H137" s="19" t="str">
        <f t="shared" si="7"/>
        <v>47</v>
      </c>
      <c r="I137" s="19" t="str">
        <f t="shared" si="8"/>
        <v>39</v>
      </c>
      <c r="J137" s="19" t="s">
        <v>53</v>
      </c>
      <c r="K137" s="19" t="s">
        <v>905</v>
      </c>
      <c r="L137" s="19" t="s">
        <v>49</v>
      </c>
      <c r="M137" s="19" t="s">
        <v>50</v>
      </c>
      <c r="N137" s="19" t="s">
        <v>51</v>
      </c>
      <c r="O137" s="19" t="s">
        <v>75</v>
      </c>
      <c r="P137" s="19" t="s">
        <v>51</v>
      </c>
    </row>
    <row r="138" spans="1:16" ht="12.75" customHeight="1">
      <c r="A138" s="19" t="s">
        <v>385</v>
      </c>
      <c r="B138" s="19" t="s">
        <v>0</v>
      </c>
      <c r="C138" s="19" t="s">
        <v>1543</v>
      </c>
      <c r="D138" s="4">
        <v>2013</v>
      </c>
      <c r="E138" s="19" t="s">
        <v>385</v>
      </c>
      <c r="F138" s="19" t="s">
        <v>1389</v>
      </c>
      <c r="G138" s="19" t="str">
        <f t="shared" si="6"/>
        <v>10</v>
      </c>
      <c r="H138" s="19" t="str">
        <f t="shared" si="7"/>
        <v>47</v>
      </c>
      <c r="I138" s="19" t="str">
        <f t="shared" si="8"/>
        <v>41</v>
      </c>
      <c r="J138" s="19" t="s">
        <v>47</v>
      </c>
      <c r="K138" s="19" t="s">
        <v>48</v>
      </c>
      <c r="L138" s="19" t="s">
        <v>49</v>
      </c>
      <c r="M138" s="19" t="s">
        <v>75</v>
      </c>
      <c r="N138" s="19" t="s">
        <v>51</v>
      </c>
      <c r="O138" s="19" t="s">
        <v>75</v>
      </c>
      <c r="P138" s="19" t="s">
        <v>51</v>
      </c>
    </row>
    <row r="139" spans="1:16" ht="12.75" customHeight="1">
      <c r="A139" s="19" t="s">
        <v>385</v>
      </c>
      <c r="B139" s="19" t="s">
        <v>0</v>
      </c>
      <c r="C139" s="19" t="s">
        <v>1544</v>
      </c>
      <c r="D139" s="4">
        <v>2013</v>
      </c>
      <c r="E139" s="19" t="s">
        <v>385</v>
      </c>
      <c r="F139" s="19" t="s">
        <v>1389</v>
      </c>
      <c r="G139" s="19" t="str">
        <f t="shared" si="6"/>
        <v>10</v>
      </c>
      <c r="H139" s="19" t="str">
        <f t="shared" si="7"/>
        <v>47</v>
      </c>
      <c r="I139" s="19" t="str">
        <f t="shared" si="8"/>
        <v>52</v>
      </c>
      <c r="J139" s="19" t="s">
        <v>47</v>
      </c>
      <c r="K139" s="19" t="s">
        <v>57</v>
      </c>
      <c r="L139" s="19" t="s">
        <v>49</v>
      </c>
      <c r="M139" s="19" t="s">
        <v>60</v>
      </c>
      <c r="N139" s="19" t="s">
        <v>51</v>
      </c>
      <c r="O139" s="19" t="s">
        <v>75</v>
      </c>
      <c r="P139" s="19" t="s">
        <v>75</v>
      </c>
    </row>
    <row r="140" spans="1:16" ht="12.75" customHeight="1">
      <c r="A140" s="19" t="s">
        <v>385</v>
      </c>
      <c r="B140" s="19" t="s">
        <v>0</v>
      </c>
      <c r="C140" s="19" t="s">
        <v>1545</v>
      </c>
      <c r="D140" s="4">
        <v>2013</v>
      </c>
      <c r="E140" s="19" t="s">
        <v>385</v>
      </c>
      <c r="F140" s="19" t="s">
        <v>1389</v>
      </c>
      <c r="G140" s="19" t="str">
        <f t="shared" si="6"/>
        <v>10</v>
      </c>
      <c r="H140" s="19" t="str">
        <f t="shared" si="7"/>
        <v>47</v>
      </c>
      <c r="I140" s="19" t="str">
        <f t="shared" si="8"/>
        <v>57</v>
      </c>
      <c r="J140" s="19" t="s">
        <v>53</v>
      </c>
      <c r="K140" s="19" t="s">
        <v>1546</v>
      </c>
      <c r="L140" s="19" t="s">
        <v>49</v>
      </c>
      <c r="M140" s="19" t="s">
        <v>60</v>
      </c>
      <c r="N140" s="19" t="s">
        <v>60</v>
      </c>
      <c r="O140" s="19" t="s">
        <v>75</v>
      </c>
      <c r="P140" s="19" t="s">
        <v>75</v>
      </c>
    </row>
    <row r="141" spans="1:16" ht="12.75" customHeight="1">
      <c r="A141" s="19" t="s">
        <v>385</v>
      </c>
      <c r="B141" s="19" t="s">
        <v>0</v>
      </c>
      <c r="C141" s="19" t="s">
        <v>1547</v>
      </c>
      <c r="D141" s="4">
        <v>2013</v>
      </c>
      <c r="E141" s="19" t="s">
        <v>385</v>
      </c>
      <c r="F141" s="19" t="s">
        <v>1389</v>
      </c>
      <c r="G141" s="19" t="str">
        <f t="shared" si="6"/>
        <v>10</v>
      </c>
      <c r="H141" s="19" t="str">
        <f t="shared" si="7"/>
        <v>48</v>
      </c>
      <c r="I141" s="19" t="str">
        <f t="shared" si="8"/>
        <v>02</v>
      </c>
      <c r="J141" s="19" t="s">
        <v>53</v>
      </c>
      <c r="K141" s="19" t="s">
        <v>1548</v>
      </c>
      <c r="L141" s="19" t="s">
        <v>49</v>
      </c>
      <c r="M141" s="19" t="s">
        <v>75</v>
      </c>
      <c r="N141" s="19" t="s">
        <v>75</v>
      </c>
      <c r="O141" s="19" t="s">
        <v>75</v>
      </c>
      <c r="P141" s="19" t="s">
        <v>51</v>
      </c>
    </row>
    <row r="142" spans="1:16" ht="12.75" customHeight="1">
      <c r="A142" s="19" t="s">
        <v>385</v>
      </c>
      <c r="B142" s="19" t="s">
        <v>0</v>
      </c>
      <c r="C142" s="19" t="s">
        <v>1549</v>
      </c>
      <c r="D142" s="4">
        <v>2013</v>
      </c>
      <c r="E142" s="19" t="s">
        <v>385</v>
      </c>
      <c r="F142" s="19" t="s">
        <v>1389</v>
      </c>
      <c r="G142" s="19" t="str">
        <f t="shared" si="6"/>
        <v>10</v>
      </c>
      <c r="H142" s="19" t="str">
        <f t="shared" si="7"/>
        <v>48</v>
      </c>
      <c r="I142" s="19" t="str">
        <f t="shared" si="8"/>
        <v>03</v>
      </c>
      <c r="J142" s="19" t="s">
        <v>71</v>
      </c>
      <c r="K142" s="19" t="s">
        <v>573</v>
      </c>
      <c r="L142" s="19" t="s">
        <v>49</v>
      </c>
      <c r="M142" s="19" t="s">
        <v>55</v>
      </c>
      <c r="N142" s="19" t="s">
        <v>50</v>
      </c>
      <c r="O142" s="19" t="s">
        <v>75</v>
      </c>
      <c r="P142" s="19" t="s">
        <v>51</v>
      </c>
    </row>
    <row r="143" spans="1:16" ht="12.75" customHeight="1">
      <c r="A143" s="19" t="s">
        <v>385</v>
      </c>
      <c r="B143" s="19" t="s">
        <v>0</v>
      </c>
      <c r="C143" s="19" t="s">
        <v>1549</v>
      </c>
      <c r="D143" s="4">
        <v>2013</v>
      </c>
      <c r="E143" s="19" t="s">
        <v>385</v>
      </c>
      <c r="F143" s="19" t="s">
        <v>1389</v>
      </c>
      <c r="G143" s="19" t="str">
        <f t="shared" si="6"/>
        <v>10</v>
      </c>
      <c r="H143" s="19" t="str">
        <f t="shared" si="7"/>
        <v>48</v>
      </c>
      <c r="I143" s="19" t="str">
        <f t="shared" si="8"/>
        <v>03</v>
      </c>
      <c r="J143" s="19" t="s">
        <v>109</v>
      </c>
      <c r="K143" s="19" t="s">
        <v>110</v>
      </c>
      <c r="L143" s="19" t="s">
        <v>49</v>
      </c>
      <c r="M143" s="19" t="s">
        <v>55</v>
      </c>
      <c r="N143" s="19" t="s">
        <v>50</v>
      </c>
      <c r="O143" s="19" t="s">
        <v>75</v>
      </c>
      <c r="P143" s="19" t="s">
        <v>51</v>
      </c>
    </row>
    <row r="144" spans="1:16" ht="12.75" customHeight="1">
      <c r="A144" s="19" t="s">
        <v>385</v>
      </c>
      <c r="B144" s="19" t="s">
        <v>0</v>
      </c>
      <c r="C144" s="19" t="s">
        <v>1550</v>
      </c>
      <c r="D144" s="4">
        <v>2013</v>
      </c>
      <c r="E144" s="19" t="s">
        <v>385</v>
      </c>
      <c r="F144" s="19" t="s">
        <v>1389</v>
      </c>
      <c r="G144" s="19" t="str">
        <f t="shared" si="6"/>
        <v>10</v>
      </c>
      <c r="H144" s="19" t="str">
        <f t="shared" si="7"/>
        <v>48</v>
      </c>
      <c r="I144" s="19" t="str">
        <f t="shared" si="8"/>
        <v>05</v>
      </c>
      <c r="J144" s="19" t="s">
        <v>53</v>
      </c>
      <c r="K144" s="19" t="s">
        <v>172</v>
      </c>
      <c r="L144" s="19" t="s">
        <v>49</v>
      </c>
      <c r="M144" s="19" t="s">
        <v>50</v>
      </c>
      <c r="N144" s="19" t="s">
        <v>60</v>
      </c>
      <c r="O144" s="19" t="s">
        <v>75</v>
      </c>
      <c r="P144" s="19" t="s">
        <v>51</v>
      </c>
    </row>
    <row r="145" spans="1:16" ht="12.75" customHeight="1">
      <c r="A145" s="19" t="s">
        <v>385</v>
      </c>
      <c r="B145" s="19" t="s">
        <v>0</v>
      </c>
      <c r="C145" s="19" t="s">
        <v>1551</v>
      </c>
      <c r="D145" s="4">
        <v>2013</v>
      </c>
      <c r="E145" s="19" t="s">
        <v>385</v>
      </c>
      <c r="F145" s="19" t="s">
        <v>1389</v>
      </c>
      <c r="G145" s="19" t="str">
        <f t="shared" si="6"/>
        <v>10</v>
      </c>
      <c r="H145" s="19" t="str">
        <f t="shared" si="7"/>
        <v>48</v>
      </c>
      <c r="I145" s="19" t="str">
        <f t="shared" si="8"/>
        <v>18</v>
      </c>
      <c r="J145" s="19" t="s">
        <v>53</v>
      </c>
      <c r="K145" s="19" t="s">
        <v>1485</v>
      </c>
      <c r="L145" s="19" t="s">
        <v>49</v>
      </c>
      <c r="M145" s="19" t="s">
        <v>51</v>
      </c>
      <c r="N145" s="19" t="s">
        <v>51</v>
      </c>
      <c r="O145" s="19" t="s">
        <v>75</v>
      </c>
      <c r="P145" s="19" t="s">
        <v>51</v>
      </c>
    </row>
    <row r="146" spans="1:16" ht="12.75" customHeight="1">
      <c r="A146" s="19" t="s">
        <v>385</v>
      </c>
      <c r="B146" s="19" t="s">
        <v>0</v>
      </c>
      <c r="C146" s="19" t="s">
        <v>1552</v>
      </c>
      <c r="D146" s="4">
        <v>2013</v>
      </c>
      <c r="E146" s="19" t="s">
        <v>385</v>
      </c>
      <c r="F146" s="19" t="s">
        <v>1389</v>
      </c>
      <c r="G146" s="19" t="str">
        <f t="shared" si="6"/>
        <v>10</v>
      </c>
      <c r="H146" s="19" t="str">
        <f t="shared" si="7"/>
        <v>48</v>
      </c>
      <c r="I146" s="19" t="str">
        <f t="shared" si="8"/>
        <v>23</v>
      </c>
      <c r="J146" s="19" t="s">
        <v>53</v>
      </c>
      <c r="K146" s="19" t="s">
        <v>172</v>
      </c>
      <c r="L146" s="19" t="s">
        <v>49</v>
      </c>
      <c r="M146" s="19" t="s">
        <v>51</v>
      </c>
      <c r="N146" s="19" t="s">
        <v>75</v>
      </c>
      <c r="O146" s="19" t="s">
        <v>75</v>
      </c>
      <c r="P146" s="19" t="s">
        <v>51</v>
      </c>
    </row>
    <row r="147" spans="1:16" ht="12.75" customHeight="1">
      <c r="A147" s="19" t="s">
        <v>385</v>
      </c>
      <c r="B147" s="19" t="s">
        <v>0</v>
      </c>
      <c r="C147" s="19" t="s">
        <v>1552</v>
      </c>
      <c r="D147" s="4">
        <v>2013</v>
      </c>
      <c r="E147" s="19" t="s">
        <v>385</v>
      </c>
      <c r="F147" s="19" t="s">
        <v>1389</v>
      </c>
      <c r="G147" s="19" t="str">
        <f t="shared" si="6"/>
        <v>10</v>
      </c>
      <c r="H147" s="19" t="str">
        <f t="shared" si="7"/>
        <v>48</v>
      </c>
      <c r="I147" s="19" t="str">
        <f t="shared" si="8"/>
        <v>23</v>
      </c>
      <c r="J147" s="19" t="s">
        <v>47</v>
      </c>
      <c r="K147" s="19" t="s">
        <v>57</v>
      </c>
      <c r="L147" s="19" t="s">
        <v>49</v>
      </c>
      <c r="M147" s="19" t="s">
        <v>51</v>
      </c>
      <c r="N147" s="19" t="s">
        <v>75</v>
      </c>
      <c r="O147" s="19" t="s">
        <v>75</v>
      </c>
      <c r="P147" s="19" t="s">
        <v>51</v>
      </c>
    </row>
    <row r="148" spans="1:16" ht="12.75" customHeight="1">
      <c r="A148" s="19" t="s">
        <v>385</v>
      </c>
      <c r="B148" s="19" t="s">
        <v>0</v>
      </c>
      <c r="C148" s="19" t="s">
        <v>1553</v>
      </c>
      <c r="D148" s="4">
        <v>2013</v>
      </c>
      <c r="E148" s="19" t="s">
        <v>385</v>
      </c>
      <c r="F148" s="19" t="s">
        <v>1389</v>
      </c>
      <c r="G148" s="19" t="str">
        <f t="shared" si="6"/>
        <v>10</v>
      </c>
      <c r="H148" s="19" t="str">
        <f t="shared" si="7"/>
        <v>48</v>
      </c>
      <c r="I148" s="19" t="str">
        <f t="shared" si="8"/>
        <v>26</v>
      </c>
      <c r="J148" s="19" t="s">
        <v>53</v>
      </c>
      <c r="K148" s="19" t="s">
        <v>1485</v>
      </c>
      <c r="L148" s="19" t="s">
        <v>49</v>
      </c>
      <c r="M148" s="19" t="s">
        <v>51</v>
      </c>
      <c r="N148" s="19" t="s">
        <v>75</v>
      </c>
      <c r="O148" s="19" t="s">
        <v>75</v>
      </c>
      <c r="P148" s="19" t="s">
        <v>51</v>
      </c>
    </row>
    <row r="149" spans="1:16" ht="12.75" customHeight="1">
      <c r="A149" s="19" t="s">
        <v>385</v>
      </c>
      <c r="B149" s="19" t="s">
        <v>0</v>
      </c>
      <c r="C149" s="19" t="s">
        <v>1554</v>
      </c>
      <c r="D149" s="4">
        <v>2013</v>
      </c>
      <c r="E149" s="19" t="s">
        <v>385</v>
      </c>
      <c r="F149" s="19" t="s">
        <v>1389</v>
      </c>
      <c r="G149" s="19" t="str">
        <f t="shared" si="6"/>
        <v>10</v>
      </c>
      <c r="H149" s="19" t="str">
        <f t="shared" si="7"/>
        <v>48</v>
      </c>
      <c r="I149" s="19" t="str">
        <f t="shared" si="8"/>
        <v>34</v>
      </c>
      <c r="J149" s="19" t="s">
        <v>71</v>
      </c>
      <c r="K149" s="19" t="s">
        <v>573</v>
      </c>
      <c r="L149" s="19" t="s">
        <v>49</v>
      </c>
      <c r="M149" s="19" t="s">
        <v>51</v>
      </c>
      <c r="N149" s="19" t="s">
        <v>51</v>
      </c>
      <c r="O149" s="19" t="s">
        <v>51</v>
      </c>
      <c r="P149" s="19" t="s">
        <v>51</v>
      </c>
    </row>
    <row r="150" spans="1:16" ht="12.75" customHeight="1">
      <c r="A150" s="19" t="s">
        <v>385</v>
      </c>
      <c r="B150" s="19" t="s">
        <v>0</v>
      </c>
      <c r="C150" s="19" t="s">
        <v>1555</v>
      </c>
      <c r="D150" s="4">
        <v>2013</v>
      </c>
      <c r="E150" s="19" t="s">
        <v>385</v>
      </c>
      <c r="F150" s="19" t="s">
        <v>1389</v>
      </c>
      <c r="G150" s="19" t="str">
        <f t="shared" si="6"/>
        <v>10</v>
      </c>
      <c r="H150" s="19" t="str">
        <f t="shared" si="7"/>
        <v>48</v>
      </c>
      <c r="I150" s="19" t="str">
        <f t="shared" si="8"/>
        <v>46</v>
      </c>
      <c r="J150" s="19" t="s">
        <v>65</v>
      </c>
      <c r="K150" s="19" t="s">
        <v>79</v>
      </c>
      <c r="L150" s="19" t="s">
        <v>67</v>
      </c>
      <c r="M150" s="19" t="s">
        <v>75</v>
      </c>
      <c r="N150" s="19" t="s">
        <v>75</v>
      </c>
      <c r="O150" s="19" t="s">
        <v>75</v>
      </c>
      <c r="P150" s="19" t="s">
        <v>51</v>
      </c>
    </row>
    <row r="151" spans="1:16" ht="12.75" customHeight="1">
      <c r="A151" s="19" t="s">
        <v>385</v>
      </c>
      <c r="B151" s="19" t="s">
        <v>0</v>
      </c>
      <c r="C151" s="19" t="s">
        <v>1555</v>
      </c>
      <c r="D151" s="4">
        <v>2013</v>
      </c>
      <c r="E151" s="19" t="s">
        <v>385</v>
      </c>
      <c r="F151" s="19" t="s">
        <v>1389</v>
      </c>
      <c r="G151" s="19" t="str">
        <f t="shared" si="6"/>
        <v>10</v>
      </c>
      <c r="H151" s="19" t="str">
        <f t="shared" si="7"/>
        <v>48</v>
      </c>
      <c r="I151" s="19" t="str">
        <f t="shared" si="8"/>
        <v>46</v>
      </c>
      <c r="J151" s="19" t="s">
        <v>47</v>
      </c>
      <c r="K151" s="19" t="s">
        <v>57</v>
      </c>
      <c r="L151" s="19" t="s">
        <v>67</v>
      </c>
      <c r="M151" s="19" t="s">
        <v>75</v>
      </c>
      <c r="N151" s="19" t="s">
        <v>75</v>
      </c>
      <c r="O151" s="19" t="s">
        <v>75</v>
      </c>
      <c r="P151" s="19" t="s">
        <v>51</v>
      </c>
    </row>
    <row r="152" spans="1:16" ht="12.75" customHeight="1">
      <c r="A152" s="19" t="s">
        <v>385</v>
      </c>
      <c r="B152" s="19" t="s">
        <v>0</v>
      </c>
      <c r="C152" s="19" t="s">
        <v>1556</v>
      </c>
      <c r="D152" s="4">
        <v>2013</v>
      </c>
      <c r="E152" s="19" t="s">
        <v>385</v>
      </c>
      <c r="F152" s="19" t="s">
        <v>1389</v>
      </c>
      <c r="G152" s="19" t="str">
        <f t="shared" si="6"/>
        <v>10</v>
      </c>
      <c r="H152" s="19" t="str">
        <f t="shared" si="7"/>
        <v>49</v>
      </c>
      <c r="I152" s="19" t="str">
        <f t="shared" si="8"/>
        <v>14</v>
      </c>
      <c r="J152" s="19" t="s">
        <v>47</v>
      </c>
      <c r="K152" s="19" t="s">
        <v>48</v>
      </c>
      <c r="L152" s="19" t="s">
        <v>49</v>
      </c>
      <c r="M152" s="19" t="s">
        <v>51</v>
      </c>
      <c r="N152" s="19" t="s">
        <v>75</v>
      </c>
      <c r="O152" s="19" t="s">
        <v>75</v>
      </c>
      <c r="P152" s="19" t="s">
        <v>51</v>
      </c>
    </row>
    <row r="153" spans="1:16" ht="12.75" customHeight="1">
      <c r="A153" s="19" t="s">
        <v>385</v>
      </c>
      <c r="B153" s="19" t="s">
        <v>0</v>
      </c>
      <c r="C153" s="19" t="s">
        <v>1557</v>
      </c>
      <c r="D153" s="4">
        <v>2013</v>
      </c>
      <c r="E153" s="19" t="s">
        <v>385</v>
      </c>
      <c r="F153" s="19" t="s">
        <v>1389</v>
      </c>
      <c r="G153" s="19" t="str">
        <f t="shared" si="6"/>
        <v>10</v>
      </c>
      <c r="H153" s="19" t="str">
        <f t="shared" si="7"/>
        <v>49</v>
      </c>
      <c r="I153" s="19" t="str">
        <f t="shared" si="8"/>
        <v>29</v>
      </c>
      <c r="J153" s="19" t="s">
        <v>65</v>
      </c>
      <c r="K153" s="19" t="s">
        <v>1413</v>
      </c>
      <c r="L153" s="19" t="s">
        <v>67</v>
      </c>
      <c r="M153" s="19" t="s">
        <v>51</v>
      </c>
      <c r="N153" s="19" t="s">
        <v>75</v>
      </c>
      <c r="O153" s="19" t="s">
        <v>75</v>
      </c>
      <c r="P153" s="19" t="s">
        <v>51</v>
      </c>
    </row>
    <row r="154" spans="1:16" ht="12.75" customHeight="1">
      <c r="A154" s="19" t="s">
        <v>385</v>
      </c>
      <c r="B154" s="19" t="s">
        <v>0</v>
      </c>
      <c r="C154" s="19" t="s">
        <v>1558</v>
      </c>
      <c r="D154" s="4">
        <v>2013</v>
      </c>
      <c r="E154" s="19" t="s">
        <v>385</v>
      </c>
      <c r="F154" s="19" t="s">
        <v>1389</v>
      </c>
      <c r="G154" s="19" t="str">
        <f t="shared" si="6"/>
        <v>10</v>
      </c>
      <c r="H154" s="19" t="str">
        <f t="shared" si="7"/>
        <v>49</v>
      </c>
      <c r="I154" s="19" t="str">
        <f t="shared" si="8"/>
        <v>57</v>
      </c>
      <c r="J154" s="19" t="s">
        <v>53</v>
      </c>
      <c r="K154" s="19" t="s">
        <v>1078</v>
      </c>
      <c r="L154" s="19" t="s">
        <v>49</v>
      </c>
      <c r="M154" s="19" t="s">
        <v>51</v>
      </c>
      <c r="N154" s="19" t="s">
        <v>51</v>
      </c>
      <c r="O154" s="19" t="s">
        <v>51</v>
      </c>
      <c r="P154" s="19" t="s">
        <v>51</v>
      </c>
    </row>
    <row r="155" spans="1:16" ht="12.75" customHeight="1">
      <c r="A155" s="19" t="s">
        <v>385</v>
      </c>
      <c r="B155" s="19" t="s">
        <v>0</v>
      </c>
      <c r="C155" s="19" t="s">
        <v>1559</v>
      </c>
      <c r="D155" s="4">
        <v>2013</v>
      </c>
      <c r="E155" s="19" t="s">
        <v>385</v>
      </c>
      <c r="F155" s="19" t="s">
        <v>1389</v>
      </c>
      <c r="G155" s="19" t="str">
        <f t="shared" si="6"/>
        <v>10</v>
      </c>
      <c r="H155" s="19" t="str">
        <f t="shared" si="7"/>
        <v>50</v>
      </c>
      <c r="I155" s="19" t="str">
        <f t="shared" si="8"/>
        <v>01</v>
      </c>
      <c r="J155" s="19" t="s">
        <v>109</v>
      </c>
      <c r="K155" s="19" t="s">
        <v>110</v>
      </c>
      <c r="L155" s="19" t="s">
        <v>49</v>
      </c>
      <c r="M155" s="19" t="s">
        <v>51</v>
      </c>
      <c r="N155" s="19" t="s">
        <v>75</v>
      </c>
      <c r="O155" s="19" t="s">
        <v>51</v>
      </c>
      <c r="P155" s="19" t="s">
        <v>51</v>
      </c>
    </row>
    <row r="156" spans="1:16" ht="12.75" customHeight="1">
      <c r="A156" s="19" t="s">
        <v>385</v>
      </c>
      <c r="B156" s="19" t="s">
        <v>0</v>
      </c>
      <c r="C156" s="19" t="s">
        <v>1559</v>
      </c>
      <c r="D156" s="4">
        <v>2013</v>
      </c>
      <c r="E156" s="19" t="s">
        <v>385</v>
      </c>
      <c r="F156" s="19" t="s">
        <v>1389</v>
      </c>
      <c r="G156" s="19" t="str">
        <f t="shared" si="6"/>
        <v>10</v>
      </c>
      <c r="H156" s="19" t="str">
        <f t="shared" si="7"/>
        <v>50</v>
      </c>
      <c r="I156" s="19" t="str">
        <f t="shared" si="8"/>
        <v>01</v>
      </c>
      <c r="J156" s="19" t="s">
        <v>47</v>
      </c>
      <c r="K156" s="19" t="s">
        <v>57</v>
      </c>
      <c r="L156" s="19" t="s">
        <v>49</v>
      </c>
      <c r="M156" s="19" t="s">
        <v>51</v>
      </c>
      <c r="N156" s="19" t="s">
        <v>75</v>
      </c>
      <c r="O156" s="19" t="s">
        <v>51</v>
      </c>
      <c r="P156" s="19" t="s">
        <v>51</v>
      </c>
    </row>
    <row r="157" spans="1:16" ht="12.75" customHeight="1">
      <c r="A157" s="19" t="s">
        <v>385</v>
      </c>
      <c r="B157" s="19" t="s">
        <v>0</v>
      </c>
      <c r="C157" s="19" t="s">
        <v>1560</v>
      </c>
      <c r="D157" s="4">
        <v>2013</v>
      </c>
      <c r="E157" s="19" t="s">
        <v>385</v>
      </c>
      <c r="F157" s="19" t="s">
        <v>1389</v>
      </c>
      <c r="G157" s="19" t="str">
        <f t="shared" si="6"/>
        <v>10</v>
      </c>
      <c r="H157" s="19" t="str">
        <f t="shared" si="7"/>
        <v>50</v>
      </c>
      <c r="I157" s="19" t="str">
        <f t="shared" si="8"/>
        <v>15</v>
      </c>
      <c r="J157" s="19" t="s">
        <v>65</v>
      </c>
      <c r="K157" s="19" t="s">
        <v>1413</v>
      </c>
      <c r="L157" s="19" t="s">
        <v>67</v>
      </c>
      <c r="M157" s="19" t="s">
        <v>75</v>
      </c>
      <c r="N157" s="19" t="s">
        <v>75</v>
      </c>
      <c r="O157" s="19" t="s">
        <v>51</v>
      </c>
      <c r="P157" s="19" t="s">
        <v>51</v>
      </c>
    </row>
    <row r="158" spans="1:16" ht="12.75" customHeight="1">
      <c r="A158" s="19" t="s">
        <v>385</v>
      </c>
      <c r="B158" s="19" t="s">
        <v>0</v>
      </c>
      <c r="C158" s="19" t="s">
        <v>1561</v>
      </c>
      <c r="D158" s="4">
        <v>2013</v>
      </c>
      <c r="E158" s="19" t="s">
        <v>385</v>
      </c>
      <c r="F158" s="19" t="s">
        <v>1389</v>
      </c>
      <c r="G158" s="19" t="str">
        <f t="shared" si="6"/>
        <v>10</v>
      </c>
      <c r="H158" s="19" t="str">
        <f t="shared" si="7"/>
        <v>50</v>
      </c>
      <c r="I158" s="19" t="str">
        <f t="shared" si="8"/>
        <v>35</v>
      </c>
      <c r="J158" s="19" t="s">
        <v>53</v>
      </c>
      <c r="K158" s="19" t="s">
        <v>600</v>
      </c>
      <c r="L158" s="19" t="s">
        <v>49</v>
      </c>
      <c r="M158" s="19" t="s">
        <v>51</v>
      </c>
      <c r="N158" s="19" t="s">
        <v>60</v>
      </c>
      <c r="O158" s="19" t="s">
        <v>60</v>
      </c>
      <c r="P158" s="19" t="s">
        <v>60</v>
      </c>
    </row>
    <row r="159" spans="1:16" ht="12.75" customHeight="1">
      <c r="A159" s="19" t="s">
        <v>385</v>
      </c>
      <c r="B159" s="19" t="s">
        <v>0</v>
      </c>
      <c r="C159" s="19" t="s">
        <v>1562</v>
      </c>
      <c r="D159" s="4">
        <v>2013</v>
      </c>
      <c r="E159" s="19" t="s">
        <v>385</v>
      </c>
      <c r="F159" s="19" t="s">
        <v>1389</v>
      </c>
      <c r="G159" s="19" t="str">
        <f t="shared" si="6"/>
        <v>10</v>
      </c>
      <c r="H159" s="19" t="str">
        <f t="shared" si="7"/>
        <v>50</v>
      </c>
      <c r="I159" s="19" t="str">
        <f t="shared" si="8"/>
        <v>36</v>
      </c>
      <c r="J159" s="19" t="s">
        <v>134</v>
      </c>
      <c r="K159" s="19" t="s">
        <v>1413</v>
      </c>
      <c r="L159" s="19" t="s">
        <v>67</v>
      </c>
      <c r="M159" s="19" t="s">
        <v>51</v>
      </c>
      <c r="N159" s="19" t="s">
        <v>60</v>
      </c>
      <c r="O159" s="19" t="s">
        <v>50</v>
      </c>
      <c r="P159" s="19" t="s">
        <v>75</v>
      </c>
    </row>
    <row r="160" spans="1:16" ht="12.75" customHeight="1">
      <c r="A160" s="19" t="s">
        <v>385</v>
      </c>
      <c r="B160" s="19" t="s">
        <v>0</v>
      </c>
      <c r="C160" s="19" t="s">
        <v>1563</v>
      </c>
      <c r="D160" s="4">
        <v>2013</v>
      </c>
      <c r="E160" s="19" t="s">
        <v>385</v>
      </c>
      <c r="F160" s="19" t="s">
        <v>1389</v>
      </c>
      <c r="G160" s="19" t="str">
        <f t="shared" si="6"/>
        <v>10</v>
      </c>
      <c r="H160" s="19" t="str">
        <f t="shared" si="7"/>
        <v>51</v>
      </c>
      <c r="I160" s="19" t="str">
        <f t="shared" si="8"/>
        <v>28</v>
      </c>
      <c r="J160" s="19" t="s">
        <v>134</v>
      </c>
      <c r="K160" s="19" t="s">
        <v>1413</v>
      </c>
      <c r="L160" s="19" t="s">
        <v>67</v>
      </c>
      <c r="M160" s="19" t="s">
        <v>51</v>
      </c>
      <c r="N160" s="19" t="s">
        <v>55</v>
      </c>
      <c r="O160" s="19" t="s">
        <v>51</v>
      </c>
      <c r="P160" s="19" t="s">
        <v>51</v>
      </c>
    </row>
    <row r="161" spans="1:16" ht="12.75" customHeight="1">
      <c r="A161" s="19" t="s">
        <v>385</v>
      </c>
      <c r="B161" s="19" t="s">
        <v>0</v>
      </c>
      <c r="C161" s="19" t="s">
        <v>1564</v>
      </c>
      <c r="D161" s="4">
        <v>2013</v>
      </c>
      <c r="E161" s="19" t="s">
        <v>385</v>
      </c>
      <c r="F161" s="19" t="s">
        <v>1389</v>
      </c>
      <c r="G161" s="19" t="str">
        <f t="shared" si="6"/>
        <v>10</v>
      </c>
      <c r="H161" s="19" t="str">
        <f t="shared" si="7"/>
        <v>51</v>
      </c>
      <c r="I161" s="19" t="str">
        <f t="shared" si="8"/>
        <v>31</v>
      </c>
      <c r="J161" s="19" t="s">
        <v>128</v>
      </c>
      <c r="K161" s="19" t="s">
        <v>1413</v>
      </c>
      <c r="L161" s="19" t="s">
        <v>130</v>
      </c>
      <c r="M161" s="19" t="s">
        <v>51</v>
      </c>
      <c r="N161" s="19" t="s">
        <v>55</v>
      </c>
      <c r="O161" s="19" t="s">
        <v>51</v>
      </c>
      <c r="P161" s="19" t="s">
        <v>51</v>
      </c>
    </row>
    <row r="162" spans="1:16" ht="12.75" customHeight="1">
      <c r="A162" s="19" t="s">
        <v>385</v>
      </c>
      <c r="B162" s="19" t="s">
        <v>0</v>
      </c>
      <c r="C162" s="19" t="s">
        <v>1565</v>
      </c>
      <c r="D162" s="4">
        <v>2013</v>
      </c>
      <c r="E162" s="19" t="s">
        <v>385</v>
      </c>
      <c r="F162" s="19" t="s">
        <v>1389</v>
      </c>
      <c r="G162" s="19" t="str">
        <f t="shared" si="6"/>
        <v>10</v>
      </c>
      <c r="H162" s="19" t="str">
        <f t="shared" si="7"/>
        <v>51</v>
      </c>
      <c r="I162" s="19" t="str">
        <f t="shared" si="8"/>
        <v>50</v>
      </c>
      <c r="J162" s="19" t="s">
        <v>47</v>
      </c>
      <c r="K162" s="19" t="s">
        <v>57</v>
      </c>
      <c r="L162" s="19" t="s">
        <v>49</v>
      </c>
      <c r="M162" s="19" t="s">
        <v>50</v>
      </c>
      <c r="N162" s="19" t="s">
        <v>51</v>
      </c>
      <c r="O162" s="19" t="s">
        <v>51</v>
      </c>
      <c r="P162" s="19" t="s">
        <v>51</v>
      </c>
    </row>
    <row r="163" spans="1:16" ht="12.75" customHeight="1">
      <c r="A163" s="19" t="s">
        <v>385</v>
      </c>
      <c r="B163" s="19" t="s">
        <v>0</v>
      </c>
      <c r="C163" s="19" t="s">
        <v>1566</v>
      </c>
      <c r="D163" s="4">
        <v>2013</v>
      </c>
      <c r="E163" s="19" t="s">
        <v>385</v>
      </c>
      <c r="F163" s="19" t="s">
        <v>1389</v>
      </c>
      <c r="G163" s="19" t="str">
        <f t="shared" si="6"/>
        <v>10</v>
      </c>
      <c r="H163" s="19" t="str">
        <f t="shared" si="7"/>
        <v>52</v>
      </c>
      <c r="I163" s="19" t="str">
        <f t="shared" si="8"/>
        <v>18</v>
      </c>
      <c r="J163" s="19" t="s">
        <v>71</v>
      </c>
      <c r="K163" s="19" t="s">
        <v>573</v>
      </c>
      <c r="L163" s="19" t="s">
        <v>49</v>
      </c>
      <c r="M163" s="19" t="s">
        <v>51</v>
      </c>
      <c r="N163" s="19" t="s">
        <v>51</v>
      </c>
      <c r="O163" s="19" t="s">
        <v>51</v>
      </c>
      <c r="P163" s="19" t="s">
        <v>75</v>
      </c>
    </row>
    <row r="164" spans="1:16" ht="12.75" customHeight="1">
      <c r="A164" s="19" t="s">
        <v>385</v>
      </c>
      <c r="B164" s="19" t="s">
        <v>0</v>
      </c>
      <c r="C164" s="19" t="s">
        <v>1567</v>
      </c>
      <c r="D164" s="4">
        <v>2013</v>
      </c>
      <c r="E164" s="19" t="s">
        <v>385</v>
      </c>
      <c r="F164" s="19" t="s">
        <v>1389</v>
      </c>
      <c r="G164" s="19" t="str">
        <f t="shared" si="6"/>
        <v>10</v>
      </c>
      <c r="H164" s="19" t="str">
        <f t="shared" si="7"/>
        <v>52</v>
      </c>
      <c r="I164" s="19" t="str">
        <f t="shared" si="8"/>
        <v>21</v>
      </c>
      <c r="J164" s="19" t="s">
        <v>65</v>
      </c>
      <c r="K164" s="19" t="s">
        <v>1413</v>
      </c>
      <c r="L164" s="19" t="s">
        <v>67</v>
      </c>
      <c r="M164" s="19" t="s">
        <v>51</v>
      </c>
      <c r="N164" s="19" t="s">
        <v>51</v>
      </c>
      <c r="O164" s="19" t="s">
        <v>51</v>
      </c>
      <c r="P164" s="19" t="s">
        <v>75</v>
      </c>
    </row>
    <row r="165" spans="1:16" ht="12.75" customHeight="1">
      <c r="A165" s="19" t="s">
        <v>385</v>
      </c>
      <c r="B165" s="19" t="s">
        <v>0</v>
      </c>
      <c r="C165" s="19" t="s">
        <v>1568</v>
      </c>
      <c r="D165" s="4">
        <v>2013</v>
      </c>
      <c r="E165" s="19" t="s">
        <v>385</v>
      </c>
      <c r="F165" s="19" t="s">
        <v>1389</v>
      </c>
      <c r="G165" s="19" t="str">
        <f t="shared" si="6"/>
        <v>10</v>
      </c>
      <c r="H165" s="19" t="str">
        <f t="shared" si="7"/>
        <v>52</v>
      </c>
      <c r="I165" s="19" t="str">
        <f t="shared" si="8"/>
        <v>33</v>
      </c>
      <c r="J165" s="19" t="s">
        <v>53</v>
      </c>
      <c r="K165" s="19" t="s">
        <v>172</v>
      </c>
      <c r="L165" s="19" t="s">
        <v>49</v>
      </c>
      <c r="M165" s="19" t="s">
        <v>51</v>
      </c>
      <c r="N165" s="19" t="s">
        <v>51</v>
      </c>
      <c r="O165" s="19" t="s">
        <v>75</v>
      </c>
      <c r="P165" s="19" t="s">
        <v>51</v>
      </c>
    </row>
    <row r="166" spans="1:16" ht="12.75" customHeight="1">
      <c r="A166" s="19" t="s">
        <v>385</v>
      </c>
      <c r="B166" s="19" t="s">
        <v>0</v>
      </c>
      <c r="C166" s="19" t="s">
        <v>1569</v>
      </c>
      <c r="D166" s="4">
        <v>2013</v>
      </c>
      <c r="E166" s="19" t="s">
        <v>385</v>
      </c>
      <c r="F166" s="19" t="s">
        <v>1389</v>
      </c>
      <c r="G166" s="19" t="str">
        <f t="shared" si="6"/>
        <v>10</v>
      </c>
      <c r="H166" s="19" t="str">
        <f t="shared" si="7"/>
        <v>52</v>
      </c>
      <c r="I166" s="19" t="str">
        <f t="shared" si="8"/>
        <v>36</v>
      </c>
      <c r="J166" s="19" t="s">
        <v>71</v>
      </c>
      <c r="K166" s="19" t="s">
        <v>573</v>
      </c>
      <c r="L166" s="19" t="s">
        <v>49</v>
      </c>
      <c r="M166" s="19" t="s">
        <v>60</v>
      </c>
      <c r="N166" s="19" t="s">
        <v>51</v>
      </c>
      <c r="O166" s="19" t="s">
        <v>75</v>
      </c>
      <c r="P166" s="19" t="s">
        <v>51</v>
      </c>
    </row>
    <row r="167" spans="1:16" ht="12.75" customHeight="1">
      <c r="A167" s="19" t="s">
        <v>385</v>
      </c>
      <c r="B167" s="19" t="s">
        <v>0</v>
      </c>
      <c r="C167" s="19" t="s">
        <v>1570</v>
      </c>
      <c r="D167" s="4">
        <v>2013</v>
      </c>
      <c r="E167" s="19" t="s">
        <v>385</v>
      </c>
      <c r="F167" s="19" t="s">
        <v>1389</v>
      </c>
      <c r="G167" s="19" t="str">
        <f t="shared" si="6"/>
        <v>10</v>
      </c>
      <c r="H167" s="19" t="str">
        <f t="shared" si="7"/>
        <v>52</v>
      </c>
      <c r="I167" s="19" t="str">
        <f t="shared" si="8"/>
        <v>38</v>
      </c>
      <c r="J167" s="19" t="s">
        <v>71</v>
      </c>
      <c r="K167" s="19" t="s">
        <v>573</v>
      </c>
      <c r="L167" s="19" t="s">
        <v>49</v>
      </c>
      <c r="M167" s="19" t="s">
        <v>60</v>
      </c>
      <c r="N167" s="19" t="s">
        <v>51</v>
      </c>
      <c r="O167" s="19" t="s">
        <v>75</v>
      </c>
      <c r="P167" s="19" t="s">
        <v>51</v>
      </c>
    </row>
    <row r="168" spans="1:16" ht="12.75" customHeight="1">
      <c r="A168" s="19" t="s">
        <v>385</v>
      </c>
      <c r="B168" s="19" t="s">
        <v>0</v>
      </c>
      <c r="C168" s="19" t="s">
        <v>1571</v>
      </c>
      <c r="D168" s="4">
        <v>2013</v>
      </c>
      <c r="E168" s="19" t="s">
        <v>385</v>
      </c>
      <c r="F168" s="19" t="s">
        <v>1389</v>
      </c>
      <c r="G168" s="19" t="str">
        <f t="shared" si="6"/>
        <v>10</v>
      </c>
      <c r="H168" s="19" t="str">
        <f t="shared" si="7"/>
        <v>52</v>
      </c>
      <c r="I168" s="19" t="str">
        <f t="shared" si="8"/>
        <v>39</v>
      </c>
      <c r="J168" s="19" t="s">
        <v>65</v>
      </c>
      <c r="K168" s="19" t="s">
        <v>1479</v>
      </c>
      <c r="L168" s="19" t="s">
        <v>67</v>
      </c>
      <c r="M168" s="19" t="s">
        <v>60</v>
      </c>
      <c r="N168" s="19" t="s">
        <v>51</v>
      </c>
      <c r="O168" s="19" t="s">
        <v>75</v>
      </c>
      <c r="P168" s="19" t="s">
        <v>51</v>
      </c>
    </row>
    <row r="169" spans="1:16" ht="12.75" customHeight="1">
      <c r="A169" s="19" t="s">
        <v>385</v>
      </c>
      <c r="B169" s="19" t="s">
        <v>0</v>
      </c>
      <c r="C169" s="19" t="s">
        <v>1572</v>
      </c>
      <c r="D169" s="4">
        <v>2013</v>
      </c>
      <c r="E169" s="19" t="s">
        <v>385</v>
      </c>
      <c r="F169" s="19" t="s">
        <v>1389</v>
      </c>
      <c r="G169" s="19" t="str">
        <f t="shared" si="6"/>
        <v>10</v>
      </c>
      <c r="H169" s="19" t="str">
        <f t="shared" si="7"/>
        <v>53</v>
      </c>
      <c r="I169" s="19" t="str">
        <f t="shared" si="8"/>
        <v>08</v>
      </c>
      <c r="J169" s="19" t="s">
        <v>65</v>
      </c>
      <c r="K169" s="19" t="s">
        <v>213</v>
      </c>
      <c r="L169" s="19" t="s">
        <v>67</v>
      </c>
      <c r="M169" s="19" t="s">
        <v>75</v>
      </c>
      <c r="N169" s="19" t="s">
        <v>51</v>
      </c>
      <c r="O169" s="19" t="s">
        <v>75</v>
      </c>
      <c r="P169" s="19" t="s">
        <v>51</v>
      </c>
    </row>
    <row r="170" spans="1:16" ht="12.75" customHeight="1">
      <c r="A170" s="19" t="s">
        <v>385</v>
      </c>
      <c r="B170" s="19" t="s">
        <v>0</v>
      </c>
      <c r="C170" s="19" t="s">
        <v>1573</v>
      </c>
      <c r="D170" s="4">
        <v>2013</v>
      </c>
      <c r="E170" s="19" t="s">
        <v>385</v>
      </c>
      <c r="F170" s="19" t="s">
        <v>1389</v>
      </c>
      <c r="G170" s="19" t="str">
        <f t="shared" si="6"/>
        <v>10</v>
      </c>
      <c r="H170" s="19" t="str">
        <f t="shared" si="7"/>
        <v>53</v>
      </c>
      <c r="I170" s="19" t="str">
        <f t="shared" si="8"/>
        <v>12</v>
      </c>
      <c r="J170" s="19" t="s">
        <v>47</v>
      </c>
      <c r="K170" s="19" t="s">
        <v>57</v>
      </c>
      <c r="L170" s="19" t="s">
        <v>49</v>
      </c>
      <c r="M170" s="19" t="s">
        <v>60</v>
      </c>
      <c r="N170" s="19" t="s">
        <v>51</v>
      </c>
      <c r="O170" s="19" t="s">
        <v>75</v>
      </c>
      <c r="P170" s="19" t="s">
        <v>51</v>
      </c>
    </row>
    <row r="171" spans="1:16" ht="12.75" customHeight="1">
      <c r="A171" s="19" t="s">
        <v>385</v>
      </c>
      <c r="B171" s="19" t="s">
        <v>0</v>
      </c>
      <c r="C171" s="19" t="s">
        <v>1574</v>
      </c>
      <c r="D171" s="4">
        <v>2013</v>
      </c>
      <c r="E171" s="19" t="s">
        <v>385</v>
      </c>
      <c r="F171" s="19" t="s">
        <v>1389</v>
      </c>
      <c r="G171" s="19" t="str">
        <f t="shared" si="6"/>
        <v>10</v>
      </c>
      <c r="H171" s="19" t="str">
        <f t="shared" si="7"/>
        <v>53</v>
      </c>
      <c r="I171" s="19" t="str">
        <f t="shared" si="8"/>
        <v>33</v>
      </c>
      <c r="J171" s="19" t="s">
        <v>71</v>
      </c>
      <c r="K171" s="19" t="s">
        <v>573</v>
      </c>
      <c r="L171" s="19" t="s">
        <v>49</v>
      </c>
      <c r="M171" s="19" t="s">
        <v>60</v>
      </c>
      <c r="N171" s="19" t="s">
        <v>51</v>
      </c>
      <c r="O171" s="19" t="s">
        <v>75</v>
      </c>
      <c r="P171" s="19" t="s">
        <v>51</v>
      </c>
    </row>
    <row r="172" spans="1:16" ht="12.75" customHeight="1">
      <c r="A172" s="19" t="s">
        <v>385</v>
      </c>
      <c r="B172" s="19" t="s">
        <v>0</v>
      </c>
      <c r="C172" s="19" t="s">
        <v>1575</v>
      </c>
      <c r="D172" s="4">
        <v>2013</v>
      </c>
      <c r="E172" s="19" t="s">
        <v>385</v>
      </c>
      <c r="F172" s="19" t="s">
        <v>1389</v>
      </c>
      <c r="G172" s="19" t="str">
        <f t="shared" si="6"/>
        <v>10</v>
      </c>
      <c r="H172" s="19" t="str">
        <f t="shared" si="7"/>
        <v>53</v>
      </c>
      <c r="I172" s="19" t="str">
        <f t="shared" si="8"/>
        <v>52</v>
      </c>
      <c r="J172" s="19" t="s">
        <v>109</v>
      </c>
      <c r="K172" s="19" t="s">
        <v>151</v>
      </c>
      <c r="L172" s="19" t="s">
        <v>67</v>
      </c>
      <c r="M172" s="19" t="s">
        <v>60</v>
      </c>
      <c r="N172" s="19" t="s">
        <v>51</v>
      </c>
      <c r="O172" s="19" t="s">
        <v>51</v>
      </c>
      <c r="P172" s="19" t="s">
        <v>51</v>
      </c>
    </row>
    <row r="173" spans="1:16" ht="12.75" customHeight="1">
      <c r="A173" s="19" t="s">
        <v>385</v>
      </c>
      <c r="B173" s="19" t="s">
        <v>0</v>
      </c>
      <c r="C173" s="19" t="s">
        <v>1576</v>
      </c>
      <c r="D173" s="4">
        <v>2013</v>
      </c>
      <c r="E173" s="19" t="s">
        <v>385</v>
      </c>
      <c r="F173" s="19" t="s">
        <v>1389</v>
      </c>
      <c r="G173" s="19" t="str">
        <f t="shared" si="6"/>
        <v>10</v>
      </c>
      <c r="H173" s="19" t="str">
        <f t="shared" si="7"/>
        <v>54</v>
      </c>
      <c r="I173" s="19" t="str">
        <f t="shared" si="8"/>
        <v>03</v>
      </c>
      <c r="J173" s="19" t="s">
        <v>65</v>
      </c>
      <c r="K173" s="19" t="s">
        <v>213</v>
      </c>
      <c r="L173" s="19" t="s">
        <v>67</v>
      </c>
      <c r="M173" s="19" t="s">
        <v>75</v>
      </c>
      <c r="N173" s="19" t="s">
        <v>51</v>
      </c>
      <c r="O173" s="19" t="s">
        <v>75</v>
      </c>
      <c r="P173" s="19" t="s">
        <v>51</v>
      </c>
    </row>
    <row r="174" spans="1:16" ht="12.75" customHeight="1">
      <c r="A174" s="19" t="s">
        <v>385</v>
      </c>
      <c r="B174" s="19" t="s">
        <v>0</v>
      </c>
      <c r="C174" s="19" t="s">
        <v>1577</v>
      </c>
      <c r="D174" s="4">
        <v>2013</v>
      </c>
      <c r="E174" s="19" t="s">
        <v>385</v>
      </c>
      <c r="F174" s="19" t="s">
        <v>1389</v>
      </c>
      <c r="G174" s="19" t="str">
        <f t="shared" si="6"/>
        <v>10</v>
      </c>
      <c r="H174" s="19" t="str">
        <f t="shared" si="7"/>
        <v>54</v>
      </c>
      <c r="I174" s="19" t="str">
        <f t="shared" si="8"/>
        <v>08</v>
      </c>
      <c r="J174" s="19" t="s">
        <v>65</v>
      </c>
      <c r="K174" s="19" t="s">
        <v>162</v>
      </c>
      <c r="L174" s="19" t="s">
        <v>67</v>
      </c>
      <c r="M174" s="19" t="s">
        <v>60</v>
      </c>
      <c r="N174" s="19" t="s">
        <v>51</v>
      </c>
      <c r="O174" s="19" t="s">
        <v>75</v>
      </c>
      <c r="P174" s="19" t="s">
        <v>51</v>
      </c>
    </row>
    <row r="175" spans="1:16" ht="12.75" customHeight="1">
      <c r="A175" s="19" t="s">
        <v>385</v>
      </c>
      <c r="B175" s="19" t="s">
        <v>0</v>
      </c>
      <c r="C175" s="19" t="s">
        <v>1578</v>
      </c>
      <c r="D175" s="4">
        <v>2013</v>
      </c>
      <c r="E175" s="19" t="s">
        <v>385</v>
      </c>
      <c r="F175" s="19" t="s">
        <v>1389</v>
      </c>
      <c r="G175" s="19" t="str">
        <f t="shared" si="6"/>
        <v>10</v>
      </c>
      <c r="H175" s="19" t="str">
        <f t="shared" si="7"/>
        <v>54</v>
      </c>
      <c r="I175" s="19" t="str">
        <f t="shared" si="8"/>
        <v>28</v>
      </c>
      <c r="J175" s="19" t="s">
        <v>65</v>
      </c>
      <c r="K175" s="19" t="s">
        <v>213</v>
      </c>
      <c r="L175" s="19" t="s">
        <v>67</v>
      </c>
      <c r="M175" s="19" t="s">
        <v>75</v>
      </c>
      <c r="N175" s="19" t="s">
        <v>51</v>
      </c>
      <c r="O175" s="19" t="s">
        <v>75</v>
      </c>
      <c r="P175" s="19" t="s">
        <v>75</v>
      </c>
    </row>
    <row r="176" spans="1:16" ht="12.75" customHeight="1">
      <c r="A176" s="19" t="s">
        <v>385</v>
      </c>
      <c r="B176" s="19" t="s">
        <v>0</v>
      </c>
      <c r="C176" s="19" t="s">
        <v>1579</v>
      </c>
      <c r="D176" s="4">
        <v>2013</v>
      </c>
      <c r="E176" s="19" t="s">
        <v>385</v>
      </c>
      <c r="F176" s="19" t="s">
        <v>1389</v>
      </c>
      <c r="G176" s="19" t="str">
        <f t="shared" si="6"/>
        <v>10</v>
      </c>
      <c r="H176" s="19" t="str">
        <f t="shared" si="7"/>
        <v>54</v>
      </c>
      <c r="I176" s="19" t="str">
        <f t="shared" si="8"/>
        <v>32</v>
      </c>
      <c r="J176" s="19" t="s">
        <v>65</v>
      </c>
      <c r="K176" s="19" t="s">
        <v>213</v>
      </c>
      <c r="L176" s="19" t="s">
        <v>67</v>
      </c>
      <c r="M176" s="19" t="s">
        <v>75</v>
      </c>
      <c r="N176" s="19" t="s">
        <v>51</v>
      </c>
      <c r="O176" s="19" t="s">
        <v>75</v>
      </c>
      <c r="P176" s="19" t="s">
        <v>75</v>
      </c>
    </row>
    <row r="177" spans="1:16" ht="12.75" customHeight="1">
      <c r="A177" s="19" t="s">
        <v>385</v>
      </c>
      <c r="B177" s="19" t="s">
        <v>0</v>
      </c>
      <c r="C177" s="19" t="s">
        <v>1580</v>
      </c>
      <c r="D177" s="4">
        <v>2013</v>
      </c>
      <c r="E177" s="19" t="s">
        <v>385</v>
      </c>
      <c r="F177" s="19" t="s">
        <v>1389</v>
      </c>
      <c r="G177" s="19" t="str">
        <f t="shared" si="6"/>
        <v>10</v>
      </c>
      <c r="H177" s="19" t="str">
        <f t="shared" si="7"/>
        <v>55</v>
      </c>
      <c r="I177" s="19" t="str">
        <f t="shared" si="8"/>
        <v>01</v>
      </c>
      <c r="J177" s="19" t="s">
        <v>53</v>
      </c>
      <c r="K177" s="19" t="s">
        <v>172</v>
      </c>
      <c r="L177" s="19" t="s">
        <v>49</v>
      </c>
      <c r="M177" s="19" t="s">
        <v>60</v>
      </c>
      <c r="N177" s="19" t="s">
        <v>60</v>
      </c>
      <c r="O177" s="19" t="s">
        <v>75</v>
      </c>
      <c r="P177" s="19" t="s">
        <v>60</v>
      </c>
    </row>
    <row r="178" spans="1:16" ht="12.75" customHeight="1">
      <c r="A178" s="19" t="s">
        <v>385</v>
      </c>
      <c r="B178" s="19" t="s">
        <v>0</v>
      </c>
      <c r="C178" s="19" t="s">
        <v>1580</v>
      </c>
      <c r="D178" s="4">
        <v>2013</v>
      </c>
      <c r="E178" s="19" t="s">
        <v>385</v>
      </c>
      <c r="F178" s="19" t="s">
        <v>1389</v>
      </c>
      <c r="G178" s="19" t="str">
        <f t="shared" si="6"/>
        <v>10</v>
      </c>
      <c r="H178" s="19" t="str">
        <f t="shared" si="7"/>
        <v>55</v>
      </c>
      <c r="I178" s="19" t="str">
        <f t="shared" si="8"/>
        <v>01</v>
      </c>
      <c r="J178" s="19" t="s">
        <v>109</v>
      </c>
      <c r="K178" s="19" t="s">
        <v>151</v>
      </c>
      <c r="L178" s="19" t="s">
        <v>49</v>
      </c>
      <c r="M178" s="19" t="s">
        <v>60</v>
      </c>
      <c r="N178" s="19" t="s">
        <v>60</v>
      </c>
      <c r="O178" s="19" t="s">
        <v>75</v>
      </c>
      <c r="P178" s="19" t="s">
        <v>60</v>
      </c>
    </row>
    <row r="179" spans="1:16" ht="12.75" customHeight="1">
      <c r="A179" s="19" t="s">
        <v>385</v>
      </c>
      <c r="B179" s="19" t="s">
        <v>0</v>
      </c>
      <c r="C179" s="19" t="s">
        <v>1581</v>
      </c>
      <c r="D179" s="4">
        <v>2013</v>
      </c>
      <c r="E179" s="19" t="s">
        <v>385</v>
      </c>
      <c r="F179" s="19" t="s">
        <v>1389</v>
      </c>
      <c r="G179" s="19" t="str">
        <f t="shared" si="6"/>
        <v>10</v>
      </c>
      <c r="H179" s="19" t="str">
        <f t="shared" si="7"/>
        <v>55</v>
      </c>
      <c r="I179" s="19" t="str">
        <f t="shared" si="8"/>
        <v>02</v>
      </c>
      <c r="J179" s="19" t="s">
        <v>71</v>
      </c>
      <c r="K179" s="19" t="s">
        <v>573</v>
      </c>
      <c r="L179" s="19" t="s">
        <v>49</v>
      </c>
      <c r="M179" s="19" t="s">
        <v>60</v>
      </c>
      <c r="N179" s="19" t="s">
        <v>60</v>
      </c>
      <c r="O179" s="19" t="s">
        <v>75</v>
      </c>
      <c r="P179" s="19" t="s">
        <v>60</v>
      </c>
    </row>
    <row r="180" spans="1:16" ht="12.75" customHeight="1">
      <c r="A180" s="19" t="s">
        <v>385</v>
      </c>
      <c r="B180" s="19" t="s">
        <v>0</v>
      </c>
      <c r="C180" s="19" t="s">
        <v>1582</v>
      </c>
      <c r="D180" s="4">
        <v>2013</v>
      </c>
      <c r="E180" s="19" t="s">
        <v>385</v>
      </c>
      <c r="F180" s="19" t="s">
        <v>1389</v>
      </c>
      <c r="G180" s="19" t="str">
        <f t="shared" si="6"/>
        <v>10</v>
      </c>
      <c r="H180" s="19" t="str">
        <f t="shared" si="7"/>
        <v>55</v>
      </c>
      <c r="I180" s="19" t="str">
        <f t="shared" si="8"/>
        <v>53</v>
      </c>
      <c r="J180" s="19" t="s">
        <v>109</v>
      </c>
      <c r="K180" s="19" t="s">
        <v>110</v>
      </c>
      <c r="L180" s="19" t="s">
        <v>67</v>
      </c>
      <c r="M180" s="19" t="s">
        <v>60</v>
      </c>
      <c r="N180" s="19" t="s">
        <v>75</v>
      </c>
      <c r="O180" s="19" t="s">
        <v>75</v>
      </c>
      <c r="P180" s="19" t="s">
        <v>75</v>
      </c>
    </row>
    <row r="181" spans="1:16" ht="12.75" customHeight="1">
      <c r="A181" s="19" t="s">
        <v>385</v>
      </c>
      <c r="B181" s="19" t="s">
        <v>0</v>
      </c>
      <c r="C181" s="19" t="s">
        <v>1583</v>
      </c>
      <c r="D181" s="4">
        <v>2013</v>
      </c>
      <c r="E181" s="19" t="s">
        <v>385</v>
      </c>
      <c r="F181" s="19" t="s">
        <v>1389</v>
      </c>
      <c r="G181" s="19" t="str">
        <f t="shared" si="6"/>
        <v>10</v>
      </c>
      <c r="H181" s="19" t="str">
        <f t="shared" si="7"/>
        <v>55</v>
      </c>
      <c r="I181" s="19" t="str">
        <f t="shared" si="8"/>
        <v>55</v>
      </c>
      <c r="J181" s="19" t="s">
        <v>71</v>
      </c>
      <c r="K181" s="19" t="s">
        <v>573</v>
      </c>
      <c r="L181" s="19" t="s">
        <v>49</v>
      </c>
      <c r="M181" s="19" t="s">
        <v>75</v>
      </c>
      <c r="N181" s="19" t="s">
        <v>75</v>
      </c>
      <c r="O181" s="19" t="s">
        <v>75</v>
      </c>
      <c r="P181" s="19" t="s">
        <v>75</v>
      </c>
    </row>
    <row r="182" spans="1:16" ht="12.75" customHeight="1">
      <c r="A182" s="19" t="s">
        <v>385</v>
      </c>
      <c r="B182" s="19" t="s">
        <v>0</v>
      </c>
      <c r="C182" s="19" t="s">
        <v>1584</v>
      </c>
      <c r="D182" s="4">
        <v>2013</v>
      </c>
      <c r="E182" s="19" t="s">
        <v>385</v>
      </c>
      <c r="F182" s="19" t="s">
        <v>1389</v>
      </c>
      <c r="G182" s="19" t="str">
        <f t="shared" si="6"/>
        <v>10</v>
      </c>
      <c r="H182" s="19" t="str">
        <f t="shared" si="7"/>
        <v>56</v>
      </c>
      <c r="I182" s="19" t="str">
        <f t="shared" si="8"/>
        <v>02</v>
      </c>
      <c r="J182" s="19" t="s">
        <v>53</v>
      </c>
      <c r="K182" s="19" t="s">
        <v>1485</v>
      </c>
      <c r="L182" s="19" t="s">
        <v>49</v>
      </c>
      <c r="M182" s="19" t="s">
        <v>60</v>
      </c>
      <c r="N182" s="19" t="s">
        <v>51</v>
      </c>
      <c r="O182" s="19" t="s">
        <v>51</v>
      </c>
      <c r="P182" s="19" t="s">
        <v>60</v>
      </c>
    </row>
    <row r="183" spans="1:16" ht="12.75" customHeight="1">
      <c r="A183" s="19" t="s">
        <v>385</v>
      </c>
      <c r="B183" s="19" t="s">
        <v>0</v>
      </c>
      <c r="C183" s="19" t="s">
        <v>1585</v>
      </c>
      <c r="D183" s="4">
        <v>2013</v>
      </c>
      <c r="E183" s="19" t="s">
        <v>385</v>
      </c>
      <c r="F183" s="19" t="s">
        <v>1389</v>
      </c>
      <c r="G183" s="19" t="str">
        <f t="shared" si="6"/>
        <v>10</v>
      </c>
      <c r="H183" s="19" t="str">
        <f t="shared" si="7"/>
        <v>56</v>
      </c>
      <c r="I183" s="19" t="str">
        <f t="shared" si="8"/>
        <v>52</v>
      </c>
      <c r="J183" s="19" t="s">
        <v>53</v>
      </c>
      <c r="K183" s="19" t="s">
        <v>172</v>
      </c>
      <c r="L183" s="19" t="s">
        <v>49</v>
      </c>
      <c r="M183" s="19" t="s">
        <v>60</v>
      </c>
      <c r="N183" s="19" t="s">
        <v>51</v>
      </c>
      <c r="O183" s="19" t="s">
        <v>75</v>
      </c>
      <c r="P183" s="19" t="s">
        <v>51</v>
      </c>
    </row>
    <row r="184" spans="1:16" ht="12.75" customHeight="1">
      <c r="A184" s="19" t="s">
        <v>385</v>
      </c>
      <c r="B184" s="19" t="s">
        <v>0</v>
      </c>
      <c r="C184" s="19" t="s">
        <v>1586</v>
      </c>
      <c r="D184" s="4">
        <v>2013</v>
      </c>
      <c r="E184" s="19" t="s">
        <v>385</v>
      </c>
      <c r="F184" s="19" t="s">
        <v>1389</v>
      </c>
      <c r="G184" s="19" t="str">
        <f t="shared" si="6"/>
        <v>10</v>
      </c>
      <c r="H184" s="19" t="str">
        <f t="shared" si="7"/>
        <v>56</v>
      </c>
      <c r="I184" s="19" t="str">
        <f t="shared" si="8"/>
        <v>55</v>
      </c>
      <c r="J184" s="19" t="s">
        <v>71</v>
      </c>
      <c r="K184" s="19" t="s">
        <v>573</v>
      </c>
      <c r="L184" s="19" t="s">
        <v>49</v>
      </c>
      <c r="M184" s="19" t="s">
        <v>60</v>
      </c>
      <c r="N184" s="19" t="s">
        <v>51</v>
      </c>
      <c r="O184" s="19" t="s">
        <v>75</v>
      </c>
      <c r="P184" s="19" t="s">
        <v>51</v>
      </c>
    </row>
    <row r="185" spans="1:16" ht="12.75" customHeight="1">
      <c r="A185" s="19" t="s">
        <v>385</v>
      </c>
      <c r="B185" s="19" t="s">
        <v>0</v>
      </c>
      <c r="C185" s="19" t="s">
        <v>1586</v>
      </c>
      <c r="D185" s="4">
        <v>2013</v>
      </c>
      <c r="E185" s="19" t="s">
        <v>385</v>
      </c>
      <c r="F185" s="19" t="s">
        <v>1389</v>
      </c>
      <c r="G185" s="19" t="str">
        <f t="shared" si="6"/>
        <v>10</v>
      </c>
      <c r="H185" s="19" t="str">
        <f t="shared" si="7"/>
        <v>56</v>
      </c>
      <c r="I185" s="19" t="str">
        <f t="shared" si="8"/>
        <v>55</v>
      </c>
      <c r="J185" s="19" t="s">
        <v>109</v>
      </c>
      <c r="K185" s="19" t="s">
        <v>151</v>
      </c>
      <c r="L185" s="19" t="s">
        <v>49</v>
      </c>
      <c r="M185" s="19" t="s">
        <v>60</v>
      </c>
      <c r="N185" s="19" t="s">
        <v>51</v>
      </c>
      <c r="O185" s="19" t="s">
        <v>75</v>
      </c>
      <c r="P185" s="19" t="s">
        <v>51</v>
      </c>
    </row>
    <row r="186" spans="1:16" ht="12.75" customHeight="1">
      <c r="A186" s="19" t="s">
        <v>385</v>
      </c>
      <c r="B186" s="19" t="s">
        <v>0</v>
      </c>
      <c r="C186" s="19" t="s">
        <v>1587</v>
      </c>
      <c r="D186" s="4">
        <v>2013</v>
      </c>
      <c r="E186" s="19" t="s">
        <v>385</v>
      </c>
      <c r="F186" s="19" t="s">
        <v>1389</v>
      </c>
      <c r="G186" s="19" t="str">
        <f t="shared" si="6"/>
        <v>10</v>
      </c>
      <c r="H186" s="19" t="str">
        <f t="shared" si="7"/>
        <v>56</v>
      </c>
      <c r="I186" s="19" t="str">
        <f t="shared" si="8"/>
        <v>59</v>
      </c>
      <c r="J186" s="19" t="s">
        <v>53</v>
      </c>
      <c r="K186" s="19" t="s">
        <v>192</v>
      </c>
      <c r="L186" s="19" t="s">
        <v>49</v>
      </c>
      <c r="M186" s="19" t="s">
        <v>60</v>
      </c>
      <c r="N186" s="19" t="s">
        <v>51</v>
      </c>
      <c r="O186" s="19" t="s">
        <v>75</v>
      </c>
      <c r="P186" s="19" t="s">
        <v>51</v>
      </c>
    </row>
    <row r="187" spans="1:16" ht="12.75" customHeight="1">
      <c r="A187" s="19" t="s">
        <v>385</v>
      </c>
      <c r="B187" s="19" t="s">
        <v>0</v>
      </c>
      <c r="C187" s="19" t="s">
        <v>1588</v>
      </c>
      <c r="D187" s="4">
        <v>2013</v>
      </c>
      <c r="E187" s="19" t="s">
        <v>385</v>
      </c>
      <c r="F187" s="19" t="s">
        <v>1389</v>
      </c>
      <c r="G187" s="19" t="str">
        <f t="shared" si="6"/>
        <v>10</v>
      </c>
      <c r="H187" s="19" t="str">
        <f t="shared" si="7"/>
        <v>57</v>
      </c>
      <c r="I187" s="19" t="str">
        <f t="shared" si="8"/>
        <v>48</v>
      </c>
      <c r="J187" s="19" t="s">
        <v>47</v>
      </c>
      <c r="K187" s="19" t="s">
        <v>57</v>
      </c>
      <c r="L187" s="19" t="s">
        <v>49</v>
      </c>
      <c r="M187" s="19" t="s">
        <v>60</v>
      </c>
      <c r="N187" s="19" t="s">
        <v>51</v>
      </c>
      <c r="O187" s="19" t="s">
        <v>75</v>
      </c>
      <c r="P187" s="19" t="s">
        <v>75</v>
      </c>
    </row>
    <row r="188" spans="1:16" ht="12.75" customHeight="1">
      <c r="A188" s="19" t="s">
        <v>385</v>
      </c>
      <c r="B188" s="19" t="s">
        <v>0</v>
      </c>
      <c r="C188" s="19" t="s">
        <v>1589</v>
      </c>
      <c r="D188" s="4">
        <v>2013</v>
      </c>
      <c r="E188" s="19" t="s">
        <v>385</v>
      </c>
      <c r="F188" s="19" t="s">
        <v>1389</v>
      </c>
      <c r="G188" s="19" t="str">
        <f t="shared" si="6"/>
        <v>10</v>
      </c>
      <c r="H188" s="19" t="str">
        <f t="shared" si="7"/>
        <v>58</v>
      </c>
      <c r="I188" s="19" t="str">
        <f t="shared" si="8"/>
        <v>02</v>
      </c>
      <c r="J188" s="19" t="s">
        <v>65</v>
      </c>
      <c r="K188" s="19" t="s">
        <v>1479</v>
      </c>
      <c r="L188" s="19" t="s">
        <v>67</v>
      </c>
      <c r="M188" s="19" t="s">
        <v>60</v>
      </c>
      <c r="N188" s="19" t="s">
        <v>51</v>
      </c>
      <c r="O188" s="19" t="s">
        <v>75</v>
      </c>
      <c r="P188" s="19" t="s">
        <v>50</v>
      </c>
    </row>
    <row r="189" spans="1:16" ht="12.75" customHeight="1">
      <c r="A189" s="19" t="s">
        <v>385</v>
      </c>
      <c r="B189" s="19" t="s">
        <v>0</v>
      </c>
      <c r="C189" s="19" t="s">
        <v>1590</v>
      </c>
      <c r="D189" s="4">
        <v>2013</v>
      </c>
      <c r="E189" s="19" t="s">
        <v>385</v>
      </c>
      <c r="F189" s="19" t="s">
        <v>1389</v>
      </c>
      <c r="G189" s="19" t="str">
        <f t="shared" si="6"/>
        <v>10</v>
      </c>
      <c r="H189" s="19" t="str">
        <f t="shared" si="7"/>
        <v>59</v>
      </c>
      <c r="I189" s="19" t="str">
        <f t="shared" si="8"/>
        <v>02</v>
      </c>
      <c r="J189" s="19" t="s">
        <v>109</v>
      </c>
      <c r="K189" s="19" t="s">
        <v>110</v>
      </c>
      <c r="L189" s="19" t="s">
        <v>67</v>
      </c>
      <c r="M189" s="19" t="s">
        <v>50</v>
      </c>
      <c r="N189" s="19" t="s">
        <v>51</v>
      </c>
      <c r="O189" s="19" t="s">
        <v>75</v>
      </c>
      <c r="P189" s="19" t="s">
        <v>75</v>
      </c>
    </row>
    <row r="190" spans="1:16" ht="12.75" customHeight="1">
      <c r="A190" s="19" t="s">
        <v>385</v>
      </c>
      <c r="B190" s="19" t="s">
        <v>0</v>
      </c>
      <c r="C190" s="19" t="s">
        <v>1591</v>
      </c>
      <c r="D190" s="4">
        <v>2013</v>
      </c>
      <c r="E190" s="19" t="s">
        <v>385</v>
      </c>
      <c r="F190" s="19" t="s">
        <v>1389</v>
      </c>
      <c r="G190" s="19" t="str">
        <f t="shared" si="6"/>
        <v>10</v>
      </c>
      <c r="H190" s="19" t="str">
        <f t="shared" si="7"/>
        <v>59</v>
      </c>
      <c r="I190" s="19" t="str">
        <f t="shared" si="8"/>
        <v>03</v>
      </c>
      <c r="J190" s="19" t="s">
        <v>71</v>
      </c>
      <c r="K190" s="19" t="s">
        <v>573</v>
      </c>
      <c r="L190" s="19" t="s">
        <v>49</v>
      </c>
      <c r="M190" s="19" t="s">
        <v>60</v>
      </c>
      <c r="N190" s="19" t="s">
        <v>51</v>
      </c>
      <c r="O190" s="19" t="s">
        <v>75</v>
      </c>
      <c r="P190" s="19" t="s">
        <v>75</v>
      </c>
    </row>
    <row r="191" spans="1:16" ht="12.75" customHeight="1">
      <c r="A191" s="19" t="s">
        <v>385</v>
      </c>
      <c r="B191" s="19" t="s">
        <v>0</v>
      </c>
      <c r="C191" s="19" t="s">
        <v>1592</v>
      </c>
      <c r="D191" s="4">
        <v>2013</v>
      </c>
      <c r="E191" s="19" t="s">
        <v>385</v>
      </c>
      <c r="F191" s="19" t="s">
        <v>1389</v>
      </c>
      <c r="G191" s="19" t="str">
        <f t="shared" si="6"/>
        <v>10</v>
      </c>
      <c r="H191" s="19" t="str">
        <f t="shared" si="7"/>
        <v>59</v>
      </c>
      <c r="I191" s="19" t="str">
        <f t="shared" si="8"/>
        <v>06</v>
      </c>
      <c r="J191" s="19" t="s">
        <v>65</v>
      </c>
      <c r="K191" s="19" t="s">
        <v>1413</v>
      </c>
      <c r="L191" s="19" t="s">
        <v>67</v>
      </c>
      <c r="M191" s="19" t="s">
        <v>60</v>
      </c>
      <c r="N191" s="19" t="s">
        <v>51</v>
      </c>
      <c r="O191" s="19" t="s">
        <v>51</v>
      </c>
      <c r="P191" s="19" t="s">
        <v>75</v>
      </c>
    </row>
    <row r="192" spans="1:16" ht="12.75" customHeight="1">
      <c r="A192" s="19" t="s">
        <v>385</v>
      </c>
      <c r="B192" s="19" t="s">
        <v>0</v>
      </c>
      <c r="C192" s="19" t="s">
        <v>1593</v>
      </c>
      <c r="D192" s="4">
        <v>2013</v>
      </c>
      <c r="E192" s="19" t="s">
        <v>385</v>
      </c>
      <c r="F192" s="19" t="s">
        <v>1389</v>
      </c>
      <c r="G192" s="19" t="str">
        <f t="shared" si="6"/>
        <v>11</v>
      </c>
      <c r="H192" s="19" t="str">
        <f t="shared" si="7"/>
        <v>00</v>
      </c>
      <c r="I192" s="19" t="str">
        <f t="shared" si="8"/>
        <v>18</v>
      </c>
      <c r="J192" s="19" t="s">
        <v>47</v>
      </c>
      <c r="K192" s="19" t="s">
        <v>57</v>
      </c>
      <c r="L192" s="19" t="s">
        <v>49</v>
      </c>
      <c r="M192" s="19" t="s">
        <v>50</v>
      </c>
      <c r="N192" s="19" t="s">
        <v>60</v>
      </c>
      <c r="O192" s="19" t="s">
        <v>75</v>
      </c>
      <c r="P192" s="19" t="s">
        <v>51</v>
      </c>
    </row>
    <row r="193" spans="1:16" ht="12.75" customHeight="1">
      <c r="A193" s="19" t="s">
        <v>385</v>
      </c>
      <c r="B193" s="19" t="s">
        <v>0</v>
      </c>
      <c r="C193" s="19" t="s">
        <v>1594</v>
      </c>
      <c r="D193" s="4">
        <v>2013</v>
      </c>
      <c r="E193" s="19" t="s">
        <v>385</v>
      </c>
      <c r="F193" s="19" t="s">
        <v>1389</v>
      </c>
      <c r="G193" s="19" t="str">
        <f t="shared" si="6"/>
        <v>11</v>
      </c>
      <c r="H193" s="19" t="str">
        <f t="shared" si="7"/>
        <v>00</v>
      </c>
      <c r="I193" s="19" t="str">
        <f t="shared" si="8"/>
        <v>21</v>
      </c>
      <c r="J193" s="19" t="s">
        <v>65</v>
      </c>
      <c r="K193" s="19" t="s">
        <v>47</v>
      </c>
      <c r="L193" s="19" t="s">
        <v>67</v>
      </c>
      <c r="M193" s="19" t="s">
        <v>60</v>
      </c>
      <c r="N193" s="19" t="s">
        <v>75</v>
      </c>
      <c r="O193" s="19" t="s">
        <v>75</v>
      </c>
      <c r="P193" s="19" t="s">
        <v>51</v>
      </c>
    </row>
    <row r="194" spans="1:16" ht="12.75" customHeight="1">
      <c r="A194" s="19" t="s">
        <v>385</v>
      </c>
      <c r="B194" s="19" t="s">
        <v>0</v>
      </c>
      <c r="C194" s="19" t="s">
        <v>1595</v>
      </c>
      <c r="D194" s="4">
        <v>2013</v>
      </c>
      <c r="E194" s="19" t="s">
        <v>385</v>
      </c>
      <c r="F194" s="19" t="s">
        <v>1389</v>
      </c>
      <c r="G194" s="19" t="str">
        <f t="shared" ref="G194:G212" si="9">MID(C194,12,2)</f>
        <v>11</v>
      </c>
      <c r="H194" s="19" t="str">
        <f t="shared" ref="H194:H212" si="10">MID(C194,15,2)</f>
        <v>00</v>
      </c>
      <c r="I194" s="19" t="str">
        <f t="shared" ref="I194:I212" si="11">MID(C194,18,2)</f>
        <v>51</v>
      </c>
      <c r="J194" s="19" t="s">
        <v>53</v>
      </c>
      <c r="K194" s="19" t="s">
        <v>172</v>
      </c>
      <c r="L194" s="19" t="s">
        <v>49</v>
      </c>
      <c r="M194" s="19" t="s">
        <v>51</v>
      </c>
      <c r="N194" s="19" t="s">
        <v>60</v>
      </c>
      <c r="O194" s="19" t="s">
        <v>51</v>
      </c>
      <c r="P194" s="19" t="s">
        <v>75</v>
      </c>
    </row>
    <row r="195" spans="1:16" ht="12.75" customHeight="1">
      <c r="A195" s="19" t="s">
        <v>385</v>
      </c>
      <c r="B195" s="19" t="s">
        <v>0</v>
      </c>
      <c r="C195" s="19" t="s">
        <v>1596</v>
      </c>
      <c r="D195" s="4">
        <v>2013</v>
      </c>
      <c r="E195" s="19" t="s">
        <v>385</v>
      </c>
      <c r="F195" s="19" t="s">
        <v>1389</v>
      </c>
      <c r="G195" s="19" t="str">
        <f t="shared" si="9"/>
        <v>11</v>
      </c>
      <c r="H195" s="19" t="str">
        <f t="shared" si="10"/>
        <v>00</v>
      </c>
      <c r="I195" s="19" t="str">
        <f t="shared" si="11"/>
        <v>55</v>
      </c>
      <c r="J195" s="19" t="s">
        <v>53</v>
      </c>
      <c r="K195" s="19" t="s">
        <v>107</v>
      </c>
      <c r="L195" s="19" t="s">
        <v>49</v>
      </c>
      <c r="M195" s="19" t="s">
        <v>51</v>
      </c>
      <c r="N195" s="19" t="s">
        <v>50</v>
      </c>
      <c r="O195" s="19" t="s">
        <v>51</v>
      </c>
      <c r="P195" s="19" t="s">
        <v>75</v>
      </c>
    </row>
    <row r="196" spans="1:16" ht="12.75" customHeight="1">
      <c r="A196" s="19" t="s">
        <v>385</v>
      </c>
      <c r="B196" s="19" t="s">
        <v>0</v>
      </c>
      <c r="C196" s="19" t="s">
        <v>1597</v>
      </c>
      <c r="D196" s="4">
        <v>2013</v>
      </c>
      <c r="E196" s="19" t="s">
        <v>385</v>
      </c>
      <c r="F196" s="19" t="s">
        <v>1389</v>
      </c>
      <c r="G196" s="19" t="str">
        <f t="shared" si="9"/>
        <v>11</v>
      </c>
      <c r="H196" s="19" t="str">
        <f t="shared" si="10"/>
        <v>00</v>
      </c>
      <c r="I196" s="19" t="str">
        <f t="shared" si="11"/>
        <v>59</v>
      </c>
      <c r="J196" s="19" t="s">
        <v>65</v>
      </c>
      <c r="K196" s="19" t="s">
        <v>1479</v>
      </c>
      <c r="L196" s="19" t="s">
        <v>67</v>
      </c>
      <c r="M196" s="19" t="s">
        <v>75</v>
      </c>
      <c r="N196" s="19" t="s">
        <v>60</v>
      </c>
      <c r="O196" s="19" t="s">
        <v>51</v>
      </c>
      <c r="P196" s="19" t="s">
        <v>75</v>
      </c>
    </row>
    <row r="197" spans="1:16" ht="12.75" customHeight="1">
      <c r="A197" s="19" t="s">
        <v>385</v>
      </c>
      <c r="B197" s="19" t="s">
        <v>0</v>
      </c>
      <c r="C197" s="19" t="s">
        <v>1598</v>
      </c>
      <c r="D197" s="4">
        <v>2013</v>
      </c>
      <c r="E197" s="19" t="s">
        <v>385</v>
      </c>
      <c r="F197" s="19" t="s">
        <v>1389</v>
      </c>
      <c r="G197" s="19" t="str">
        <f t="shared" si="9"/>
        <v>11</v>
      </c>
      <c r="H197" s="19" t="str">
        <f t="shared" si="10"/>
        <v>01</v>
      </c>
      <c r="I197" s="19" t="str">
        <f t="shared" si="11"/>
        <v>04</v>
      </c>
      <c r="J197" s="19" t="s">
        <v>65</v>
      </c>
      <c r="K197" s="19" t="s">
        <v>255</v>
      </c>
      <c r="L197" s="19" t="s">
        <v>67</v>
      </c>
      <c r="M197" s="19" t="s">
        <v>51</v>
      </c>
      <c r="N197" s="19" t="s">
        <v>60</v>
      </c>
      <c r="O197" s="19" t="s">
        <v>75</v>
      </c>
      <c r="P197" s="19" t="s">
        <v>51</v>
      </c>
    </row>
    <row r="198" spans="1:16" ht="12.75" customHeight="1">
      <c r="A198" s="19" t="s">
        <v>385</v>
      </c>
      <c r="B198" s="19" t="s">
        <v>0</v>
      </c>
      <c r="C198" s="19" t="s">
        <v>1599</v>
      </c>
      <c r="D198" s="4">
        <v>2013</v>
      </c>
      <c r="E198" s="19" t="s">
        <v>385</v>
      </c>
      <c r="F198" s="19" t="s">
        <v>1389</v>
      </c>
      <c r="G198" s="19" t="str">
        <f t="shared" si="9"/>
        <v>11</v>
      </c>
      <c r="H198" s="19" t="str">
        <f t="shared" si="10"/>
        <v>01</v>
      </c>
      <c r="I198" s="19" t="str">
        <f t="shared" si="11"/>
        <v>30</v>
      </c>
      <c r="J198" s="19" t="s">
        <v>53</v>
      </c>
      <c r="K198" s="19" t="s">
        <v>1485</v>
      </c>
      <c r="L198" s="19" t="s">
        <v>49</v>
      </c>
      <c r="M198" s="19" t="s">
        <v>51</v>
      </c>
      <c r="N198" s="19" t="s">
        <v>50</v>
      </c>
      <c r="O198" s="19" t="s">
        <v>75</v>
      </c>
      <c r="P198" s="19" t="s">
        <v>51</v>
      </c>
    </row>
    <row r="199" spans="1:16" ht="12.75" customHeight="1">
      <c r="A199" s="19" t="s">
        <v>385</v>
      </c>
      <c r="B199" s="19" t="s">
        <v>0</v>
      </c>
      <c r="C199" s="19" t="s">
        <v>1600</v>
      </c>
      <c r="D199" s="4">
        <v>2013</v>
      </c>
      <c r="E199" s="19" t="s">
        <v>385</v>
      </c>
      <c r="F199" s="19" t="s">
        <v>1389</v>
      </c>
      <c r="G199" s="19" t="str">
        <f t="shared" si="9"/>
        <v>11</v>
      </c>
      <c r="H199" s="19" t="str">
        <f t="shared" si="10"/>
        <v>01</v>
      </c>
      <c r="I199" s="19" t="str">
        <f t="shared" si="11"/>
        <v>51</v>
      </c>
      <c r="J199" s="19" t="s">
        <v>53</v>
      </c>
      <c r="K199" s="19" t="s">
        <v>613</v>
      </c>
      <c r="L199" s="19" t="s">
        <v>49</v>
      </c>
      <c r="M199" s="19" t="s">
        <v>51</v>
      </c>
      <c r="N199" s="19" t="s">
        <v>75</v>
      </c>
      <c r="O199" s="19" t="s">
        <v>60</v>
      </c>
      <c r="P199" s="19" t="s">
        <v>51</v>
      </c>
    </row>
    <row r="200" spans="1:16" ht="12.75" customHeight="1">
      <c r="A200" s="19" t="s">
        <v>385</v>
      </c>
      <c r="B200" s="19" t="s">
        <v>0</v>
      </c>
      <c r="C200" s="19" t="s">
        <v>1601</v>
      </c>
      <c r="D200" s="4">
        <v>2013</v>
      </c>
      <c r="E200" s="19" t="s">
        <v>385</v>
      </c>
      <c r="F200" s="19" t="s">
        <v>1389</v>
      </c>
      <c r="G200" s="19" t="str">
        <f t="shared" si="9"/>
        <v>11</v>
      </c>
      <c r="H200" s="19" t="str">
        <f t="shared" si="10"/>
        <v>02</v>
      </c>
      <c r="I200" s="19" t="str">
        <f t="shared" si="11"/>
        <v>14</v>
      </c>
      <c r="J200" s="19" t="s">
        <v>53</v>
      </c>
      <c r="K200" s="19" t="s">
        <v>1602</v>
      </c>
      <c r="L200" s="19" t="s">
        <v>49</v>
      </c>
      <c r="M200" s="19" t="s">
        <v>51</v>
      </c>
      <c r="N200" s="19" t="s">
        <v>75</v>
      </c>
      <c r="O200" s="19" t="s">
        <v>75</v>
      </c>
      <c r="P200" s="19" t="s">
        <v>51</v>
      </c>
    </row>
    <row r="201" spans="1:16" ht="12.75" customHeight="1">
      <c r="A201" s="19" t="s">
        <v>385</v>
      </c>
      <c r="B201" s="19" t="s">
        <v>0</v>
      </c>
      <c r="C201" s="19" t="s">
        <v>1601</v>
      </c>
      <c r="D201" s="4">
        <v>2013</v>
      </c>
      <c r="E201" s="19" t="s">
        <v>385</v>
      </c>
      <c r="F201" s="19" t="s">
        <v>1389</v>
      </c>
      <c r="G201" s="19" t="str">
        <f t="shared" si="9"/>
        <v>11</v>
      </c>
      <c r="H201" s="19" t="str">
        <f t="shared" si="10"/>
        <v>02</v>
      </c>
      <c r="I201" s="19" t="str">
        <f t="shared" si="11"/>
        <v>14</v>
      </c>
      <c r="J201" s="19" t="s">
        <v>65</v>
      </c>
      <c r="K201" s="19" t="s">
        <v>213</v>
      </c>
      <c r="L201" s="19" t="s">
        <v>67</v>
      </c>
      <c r="M201" s="19" t="s">
        <v>51</v>
      </c>
      <c r="N201" s="19" t="s">
        <v>75</v>
      </c>
      <c r="O201" s="19" t="s">
        <v>75</v>
      </c>
      <c r="P201" s="19" t="s">
        <v>51</v>
      </c>
    </row>
    <row r="202" spans="1:16" ht="12.75" customHeight="1">
      <c r="A202" s="19" t="s">
        <v>385</v>
      </c>
      <c r="B202" s="19" t="s">
        <v>0</v>
      </c>
      <c r="C202" s="19" t="s">
        <v>1603</v>
      </c>
      <c r="D202" s="4">
        <v>2013</v>
      </c>
      <c r="E202" s="19" t="s">
        <v>385</v>
      </c>
      <c r="F202" s="19" t="s">
        <v>1389</v>
      </c>
      <c r="G202" s="19" t="str">
        <f t="shared" si="9"/>
        <v>11</v>
      </c>
      <c r="H202" s="19" t="str">
        <f t="shared" si="10"/>
        <v>02</v>
      </c>
      <c r="I202" s="19" t="str">
        <f t="shared" si="11"/>
        <v>32</v>
      </c>
      <c r="J202" s="19" t="s">
        <v>65</v>
      </c>
      <c r="K202" s="19" t="s">
        <v>942</v>
      </c>
      <c r="L202" s="19" t="s">
        <v>67</v>
      </c>
      <c r="M202" s="19" t="s">
        <v>51</v>
      </c>
      <c r="N202" s="19" t="s">
        <v>60</v>
      </c>
      <c r="O202" s="19" t="s">
        <v>75</v>
      </c>
      <c r="P202" s="19" t="s">
        <v>51</v>
      </c>
    </row>
    <row r="203" spans="1:16" ht="12.75" customHeight="1">
      <c r="A203" s="19" t="s">
        <v>385</v>
      </c>
      <c r="B203" s="19" t="s">
        <v>0</v>
      </c>
      <c r="C203" s="19" t="s">
        <v>1604</v>
      </c>
      <c r="D203" s="4">
        <v>2013</v>
      </c>
      <c r="E203" s="19" t="s">
        <v>385</v>
      </c>
      <c r="F203" s="19" t="s">
        <v>1389</v>
      </c>
      <c r="G203" s="19" t="str">
        <f t="shared" si="9"/>
        <v>11</v>
      </c>
      <c r="H203" s="19" t="str">
        <f t="shared" si="10"/>
        <v>02</v>
      </c>
      <c r="I203" s="19" t="str">
        <f t="shared" si="11"/>
        <v>35</v>
      </c>
      <c r="J203" s="19" t="s">
        <v>47</v>
      </c>
      <c r="K203" s="19" t="s">
        <v>48</v>
      </c>
      <c r="L203" s="19" t="s">
        <v>67</v>
      </c>
      <c r="M203" s="19" t="s">
        <v>51</v>
      </c>
      <c r="N203" s="19" t="s">
        <v>60</v>
      </c>
      <c r="O203" s="19" t="s">
        <v>75</v>
      </c>
      <c r="P203" s="19" t="s">
        <v>51</v>
      </c>
    </row>
    <row r="204" spans="1:16" ht="12.75" customHeight="1">
      <c r="A204" s="19" t="s">
        <v>385</v>
      </c>
      <c r="B204" s="19" t="s">
        <v>0</v>
      </c>
      <c r="C204" s="19" t="s">
        <v>1605</v>
      </c>
      <c r="D204" s="4">
        <v>2013</v>
      </c>
      <c r="E204" s="19" t="s">
        <v>385</v>
      </c>
      <c r="F204" s="19" t="s">
        <v>1389</v>
      </c>
      <c r="G204" s="19" t="str">
        <f t="shared" si="9"/>
        <v>11</v>
      </c>
      <c r="H204" s="19" t="str">
        <f t="shared" si="10"/>
        <v>02</v>
      </c>
      <c r="I204" s="19" t="str">
        <f t="shared" si="11"/>
        <v>38</v>
      </c>
      <c r="J204" s="19" t="s">
        <v>65</v>
      </c>
      <c r="K204" s="19" t="s">
        <v>1413</v>
      </c>
      <c r="L204" s="19" t="s">
        <v>67</v>
      </c>
      <c r="M204" s="19" t="s">
        <v>51</v>
      </c>
      <c r="N204" s="19" t="s">
        <v>60</v>
      </c>
      <c r="O204" s="19" t="s">
        <v>75</v>
      </c>
      <c r="P204" s="19" t="s">
        <v>51</v>
      </c>
    </row>
    <row r="205" spans="1:16" ht="12.75" customHeight="1">
      <c r="A205" s="19" t="s">
        <v>385</v>
      </c>
      <c r="B205" s="19" t="s">
        <v>0</v>
      </c>
      <c r="C205" s="19" t="s">
        <v>1606</v>
      </c>
      <c r="D205" s="4">
        <v>2013</v>
      </c>
      <c r="E205" s="19" t="s">
        <v>385</v>
      </c>
      <c r="F205" s="19" t="s">
        <v>1389</v>
      </c>
      <c r="G205" s="19" t="str">
        <f t="shared" si="9"/>
        <v>11</v>
      </c>
      <c r="H205" s="19" t="str">
        <f t="shared" si="10"/>
        <v>02</v>
      </c>
      <c r="I205" s="19" t="str">
        <f t="shared" si="11"/>
        <v>52</v>
      </c>
      <c r="J205" s="19" t="s">
        <v>47</v>
      </c>
      <c r="K205" s="19" t="s">
        <v>57</v>
      </c>
      <c r="L205" s="19" t="s">
        <v>49</v>
      </c>
      <c r="M205" s="19" t="s">
        <v>51</v>
      </c>
      <c r="N205" s="19" t="s">
        <v>60</v>
      </c>
      <c r="O205" s="19" t="s">
        <v>75</v>
      </c>
      <c r="P205" s="19" t="s">
        <v>51</v>
      </c>
    </row>
    <row r="206" spans="1:16" ht="12.75" customHeight="1">
      <c r="A206" s="19" t="s">
        <v>385</v>
      </c>
      <c r="B206" s="19" t="s">
        <v>0</v>
      </c>
      <c r="C206" s="19" t="s">
        <v>1607</v>
      </c>
      <c r="D206" s="4">
        <v>2013</v>
      </c>
      <c r="E206" s="19" t="s">
        <v>385</v>
      </c>
      <c r="F206" s="19" t="s">
        <v>1389</v>
      </c>
      <c r="G206" s="19" t="str">
        <f t="shared" si="9"/>
        <v>11</v>
      </c>
      <c r="H206" s="19" t="str">
        <f t="shared" si="10"/>
        <v>02</v>
      </c>
      <c r="I206" s="19" t="str">
        <f t="shared" si="11"/>
        <v>53</v>
      </c>
      <c r="J206" s="19" t="s">
        <v>65</v>
      </c>
      <c r="K206" s="19" t="s">
        <v>79</v>
      </c>
      <c r="L206" s="19" t="s">
        <v>67</v>
      </c>
      <c r="M206" s="19" t="s">
        <v>51</v>
      </c>
      <c r="N206" s="19" t="s">
        <v>75</v>
      </c>
      <c r="O206" s="19" t="s">
        <v>75</v>
      </c>
      <c r="P206" s="19" t="s">
        <v>51</v>
      </c>
    </row>
    <row r="207" spans="1:16" ht="12.75" customHeight="1">
      <c r="A207" s="19" t="s">
        <v>385</v>
      </c>
      <c r="B207" s="19" t="s">
        <v>0</v>
      </c>
      <c r="C207" s="19" t="s">
        <v>1608</v>
      </c>
      <c r="D207" s="4">
        <v>2013</v>
      </c>
      <c r="E207" s="19" t="s">
        <v>385</v>
      </c>
      <c r="F207" s="19" t="s">
        <v>1389</v>
      </c>
      <c r="G207" s="19" t="str">
        <f t="shared" si="9"/>
        <v>11</v>
      </c>
      <c r="H207" s="19" t="str">
        <f t="shared" si="10"/>
        <v>03</v>
      </c>
      <c r="I207" s="19" t="str">
        <f t="shared" si="11"/>
        <v>09</v>
      </c>
      <c r="J207" s="19" t="s">
        <v>65</v>
      </c>
      <c r="K207" s="19" t="s">
        <v>1413</v>
      </c>
      <c r="L207" s="19" t="s">
        <v>67</v>
      </c>
      <c r="M207" s="19" t="s">
        <v>51</v>
      </c>
      <c r="N207" s="19" t="s">
        <v>75</v>
      </c>
      <c r="O207" s="19" t="s">
        <v>75</v>
      </c>
      <c r="P207" s="19" t="s">
        <v>51</v>
      </c>
    </row>
    <row r="208" spans="1:16" ht="12.75" customHeight="1">
      <c r="A208" s="19" t="s">
        <v>385</v>
      </c>
      <c r="B208" s="19" t="s">
        <v>0</v>
      </c>
      <c r="C208" s="19" t="s">
        <v>1609</v>
      </c>
      <c r="D208" s="4">
        <v>2013</v>
      </c>
      <c r="E208" s="19" t="s">
        <v>385</v>
      </c>
      <c r="F208" s="19" t="s">
        <v>1389</v>
      </c>
      <c r="G208" s="19" t="str">
        <f t="shared" si="9"/>
        <v>11</v>
      </c>
      <c r="H208" s="19" t="str">
        <f t="shared" si="10"/>
        <v>03</v>
      </c>
      <c r="I208" s="19" t="str">
        <f t="shared" si="11"/>
        <v>43</v>
      </c>
      <c r="J208" s="19" t="s">
        <v>65</v>
      </c>
      <c r="K208" s="19" t="s">
        <v>79</v>
      </c>
      <c r="L208" s="19" t="s">
        <v>67</v>
      </c>
      <c r="M208" s="19" t="s">
        <v>51</v>
      </c>
      <c r="N208" s="19" t="s">
        <v>75</v>
      </c>
      <c r="O208" s="19" t="s">
        <v>75</v>
      </c>
      <c r="P208" s="19" t="s">
        <v>51</v>
      </c>
    </row>
    <row r="209" spans="1:16" ht="12.75" customHeight="1">
      <c r="A209" s="19" t="s">
        <v>385</v>
      </c>
      <c r="B209" s="19" t="s">
        <v>0</v>
      </c>
      <c r="C209" s="19" t="s">
        <v>1610</v>
      </c>
      <c r="D209" s="4">
        <v>2013</v>
      </c>
      <c r="E209" s="19" t="s">
        <v>385</v>
      </c>
      <c r="F209" s="19" t="s">
        <v>1389</v>
      </c>
      <c r="G209" s="19" t="str">
        <f t="shared" si="9"/>
        <v>11</v>
      </c>
      <c r="H209" s="19" t="str">
        <f t="shared" si="10"/>
        <v>04</v>
      </c>
      <c r="I209" s="19" t="str">
        <f t="shared" si="11"/>
        <v>50</v>
      </c>
      <c r="J209" s="19" t="s">
        <v>65</v>
      </c>
      <c r="K209" s="19" t="s">
        <v>79</v>
      </c>
      <c r="L209" s="19" t="s">
        <v>67</v>
      </c>
      <c r="M209" s="19" t="s">
        <v>51</v>
      </c>
      <c r="N209" s="19" t="s">
        <v>75</v>
      </c>
      <c r="O209" s="19" t="s">
        <v>75</v>
      </c>
      <c r="P209" s="19" t="s">
        <v>51</v>
      </c>
    </row>
    <row r="210" spans="1:16" ht="12.75" customHeight="1">
      <c r="A210" s="19" t="s">
        <v>385</v>
      </c>
      <c r="B210" s="19" t="s">
        <v>0</v>
      </c>
      <c r="C210" s="19" t="s">
        <v>1611</v>
      </c>
      <c r="D210" s="4">
        <v>2013</v>
      </c>
      <c r="E210" s="19" t="s">
        <v>385</v>
      </c>
      <c r="F210" s="19" t="s">
        <v>1389</v>
      </c>
      <c r="G210" s="19" t="str">
        <f t="shared" si="9"/>
        <v>11</v>
      </c>
      <c r="H210" s="19" t="str">
        <f t="shared" si="10"/>
        <v>05</v>
      </c>
      <c r="I210" s="19" t="str">
        <f t="shared" si="11"/>
        <v>10</v>
      </c>
      <c r="J210" s="19" t="s">
        <v>65</v>
      </c>
      <c r="K210" s="19" t="s">
        <v>79</v>
      </c>
      <c r="L210" s="19" t="s">
        <v>67</v>
      </c>
      <c r="M210" s="19" t="s">
        <v>51</v>
      </c>
      <c r="N210" s="19" t="s">
        <v>60</v>
      </c>
      <c r="O210" s="19" t="s">
        <v>51</v>
      </c>
      <c r="P210" s="19" t="s">
        <v>51</v>
      </c>
    </row>
    <row r="211" spans="1:16" ht="12.75" customHeight="1">
      <c r="A211" s="19" t="s">
        <v>385</v>
      </c>
      <c r="B211" s="19" t="s">
        <v>0</v>
      </c>
      <c r="C211" s="19" t="s">
        <v>1612</v>
      </c>
      <c r="D211" s="4">
        <v>2013</v>
      </c>
      <c r="E211" s="19" t="s">
        <v>385</v>
      </c>
      <c r="F211" s="19" t="s">
        <v>1389</v>
      </c>
      <c r="G211" s="19" t="str">
        <f t="shared" si="9"/>
        <v>11</v>
      </c>
      <c r="H211" s="19" t="str">
        <f t="shared" si="10"/>
        <v>05</v>
      </c>
      <c r="I211" s="19" t="str">
        <f t="shared" si="11"/>
        <v>16</v>
      </c>
      <c r="J211" s="19" t="s">
        <v>134</v>
      </c>
      <c r="K211" s="19" t="s">
        <v>79</v>
      </c>
      <c r="L211" s="19" t="s">
        <v>67</v>
      </c>
      <c r="M211" s="19" t="s">
        <v>51</v>
      </c>
      <c r="N211" s="19" t="s">
        <v>60</v>
      </c>
      <c r="O211" s="19" t="s">
        <v>51</v>
      </c>
      <c r="P211" s="19" t="s">
        <v>51</v>
      </c>
    </row>
    <row r="212" spans="1:16" ht="12.75" customHeight="1">
      <c r="A212" s="19" t="s">
        <v>385</v>
      </c>
      <c r="B212" s="19" t="s">
        <v>0</v>
      </c>
      <c r="C212" s="19" t="s">
        <v>1613</v>
      </c>
      <c r="D212" s="4">
        <v>2013</v>
      </c>
      <c r="E212" s="19" t="s">
        <v>385</v>
      </c>
      <c r="F212" s="19" t="s">
        <v>1389</v>
      </c>
      <c r="G212" s="19" t="str">
        <f t="shared" si="9"/>
        <v>11</v>
      </c>
      <c r="H212" s="19" t="str">
        <f t="shared" si="10"/>
        <v>05</v>
      </c>
      <c r="I212" s="19" t="str">
        <f t="shared" si="11"/>
        <v>44</v>
      </c>
      <c r="J212" s="19" t="s">
        <v>71</v>
      </c>
      <c r="K212" s="19" t="s">
        <v>573</v>
      </c>
      <c r="L212" s="19" t="s">
        <v>49</v>
      </c>
      <c r="M212" s="19" t="s">
        <v>51</v>
      </c>
      <c r="N212" s="19" t="s">
        <v>75</v>
      </c>
      <c r="O212" s="19" t="s">
        <v>51</v>
      </c>
      <c r="P212" s="19" t="s">
        <v>51</v>
      </c>
    </row>
    <row r="213" spans="1:16" ht="12.75" customHeight="1">
      <c r="A213" s="19" t="s">
        <v>385</v>
      </c>
      <c r="B213" s="19" t="s">
        <v>0</v>
      </c>
      <c r="C213" s="19" t="s">
        <v>1614</v>
      </c>
      <c r="D213" s="4">
        <v>2013</v>
      </c>
      <c r="E213" s="19" t="s">
        <v>385</v>
      </c>
      <c r="F213" s="19" t="s">
        <v>1389</v>
      </c>
      <c r="G213" s="19" t="str">
        <f t="shared" ref="G213:G221" si="12">MID(C213,11,2)</f>
        <v>11</v>
      </c>
      <c r="H213" s="19" t="str">
        <f t="shared" ref="H213:H221" si="13">MID(C213,15,1)</f>
        <v>5</v>
      </c>
      <c r="I213" s="19" t="str">
        <f t="shared" ref="I213:I221" si="14">MID(C213,17,2)</f>
        <v>47</v>
      </c>
      <c r="J213" s="19" t="s">
        <v>65</v>
      </c>
      <c r="K213" s="19" t="s">
        <v>79</v>
      </c>
      <c r="L213" s="19" t="s">
        <v>67</v>
      </c>
      <c r="M213" s="19" t="s">
        <v>51</v>
      </c>
      <c r="N213" s="19" t="s">
        <v>60</v>
      </c>
      <c r="O213" s="19" t="s">
        <v>51</v>
      </c>
      <c r="P213" s="19" t="s">
        <v>51</v>
      </c>
    </row>
    <row r="214" spans="1:16" ht="12.75" customHeight="1">
      <c r="A214" s="19" t="s">
        <v>385</v>
      </c>
      <c r="B214" s="19" t="s">
        <v>0</v>
      </c>
      <c r="C214" s="19" t="s">
        <v>1615</v>
      </c>
      <c r="D214" s="4">
        <v>2013</v>
      </c>
      <c r="E214" s="19" t="s">
        <v>385</v>
      </c>
      <c r="F214" s="19" t="s">
        <v>1389</v>
      </c>
      <c r="G214" s="19" t="str">
        <f t="shared" si="12"/>
        <v>11</v>
      </c>
      <c r="H214" s="19" t="str">
        <f t="shared" si="13"/>
        <v>5</v>
      </c>
      <c r="I214" s="19" t="str">
        <f t="shared" si="14"/>
        <v>55</v>
      </c>
      <c r="J214" s="19" t="s">
        <v>65</v>
      </c>
      <c r="K214" s="19" t="s">
        <v>1413</v>
      </c>
      <c r="L214" s="19" t="s">
        <v>67</v>
      </c>
      <c r="M214" s="19" t="s">
        <v>51</v>
      </c>
      <c r="N214" s="19" t="s">
        <v>51</v>
      </c>
      <c r="O214" s="19" t="s">
        <v>75</v>
      </c>
      <c r="P214" s="19" t="s">
        <v>51</v>
      </c>
    </row>
    <row r="215" spans="1:16" ht="12.75" customHeight="1">
      <c r="A215" s="19" t="s">
        <v>385</v>
      </c>
      <c r="B215" s="19" t="s">
        <v>0</v>
      </c>
      <c r="C215" s="19" t="s">
        <v>1616</v>
      </c>
      <c r="D215" s="4">
        <v>2013</v>
      </c>
      <c r="E215" s="19" t="s">
        <v>385</v>
      </c>
      <c r="F215" s="19" t="s">
        <v>1389</v>
      </c>
      <c r="G215" s="19" t="str">
        <f t="shared" si="12"/>
        <v>11</v>
      </c>
      <c r="H215" s="19" t="str">
        <f t="shared" si="13"/>
        <v>6</v>
      </c>
      <c r="I215" s="19" t="str">
        <f t="shared" si="14"/>
        <v>18</v>
      </c>
      <c r="J215" s="19" t="s">
        <v>128</v>
      </c>
      <c r="K215" s="19" t="s">
        <v>1413</v>
      </c>
      <c r="L215" s="19" t="s">
        <v>130</v>
      </c>
      <c r="M215" s="19" t="s">
        <v>51</v>
      </c>
      <c r="N215" s="19" t="s">
        <v>51</v>
      </c>
      <c r="O215" s="19" t="s">
        <v>50</v>
      </c>
      <c r="P215" s="19" t="s">
        <v>51</v>
      </c>
    </row>
    <row r="216" spans="1:16" ht="12.75" customHeight="1">
      <c r="A216" s="19" t="s">
        <v>385</v>
      </c>
      <c r="B216" s="19" t="s">
        <v>0</v>
      </c>
      <c r="C216" s="19" t="s">
        <v>1617</v>
      </c>
      <c r="D216" s="4">
        <v>2013</v>
      </c>
      <c r="E216" s="19" t="s">
        <v>385</v>
      </c>
      <c r="F216" s="19" t="s">
        <v>1389</v>
      </c>
      <c r="G216" s="19" t="str">
        <f t="shared" si="12"/>
        <v>11</v>
      </c>
      <c r="H216" s="19" t="str">
        <f t="shared" si="13"/>
        <v>7</v>
      </c>
      <c r="I216" s="19" t="str">
        <f t="shared" si="14"/>
        <v>11</v>
      </c>
      <c r="J216" s="19" t="s">
        <v>65</v>
      </c>
      <c r="K216" s="19" t="s">
        <v>1413</v>
      </c>
      <c r="L216" s="19" t="s">
        <v>67</v>
      </c>
      <c r="M216" s="19" t="s">
        <v>51</v>
      </c>
      <c r="N216" s="19" t="s">
        <v>60</v>
      </c>
      <c r="O216" s="19" t="s">
        <v>51</v>
      </c>
      <c r="P216" s="19" t="s">
        <v>51</v>
      </c>
    </row>
    <row r="217" spans="1:16" ht="12.75" customHeight="1">
      <c r="A217" s="19" t="s">
        <v>385</v>
      </c>
      <c r="B217" s="19" t="s">
        <v>0</v>
      </c>
      <c r="C217" s="19" t="s">
        <v>1618</v>
      </c>
      <c r="D217" s="4">
        <v>2013</v>
      </c>
      <c r="E217" s="19" t="s">
        <v>385</v>
      </c>
      <c r="F217" s="19" t="s">
        <v>1389</v>
      </c>
      <c r="G217" s="19" t="str">
        <f t="shared" si="12"/>
        <v>11</v>
      </c>
      <c r="H217" s="19" t="str">
        <f t="shared" si="13"/>
        <v>7</v>
      </c>
      <c r="I217" s="19" t="str">
        <f t="shared" si="14"/>
        <v>35</v>
      </c>
      <c r="J217" s="19" t="s">
        <v>53</v>
      </c>
      <c r="K217" s="19" t="s">
        <v>1492</v>
      </c>
      <c r="L217" s="19" t="s">
        <v>49</v>
      </c>
      <c r="M217" s="19" t="s">
        <v>51</v>
      </c>
      <c r="N217" s="19" t="s">
        <v>60</v>
      </c>
      <c r="O217" s="19" t="s">
        <v>75</v>
      </c>
      <c r="P217" s="19" t="s">
        <v>51</v>
      </c>
    </row>
    <row r="218" spans="1:16" ht="12.75" customHeight="1">
      <c r="A218" s="19" t="s">
        <v>385</v>
      </c>
      <c r="B218" s="19" t="s">
        <v>0</v>
      </c>
      <c r="C218" s="19" t="s">
        <v>1619</v>
      </c>
      <c r="D218" s="4">
        <v>2013</v>
      </c>
      <c r="E218" s="19" t="s">
        <v>385</v>
      </c>
      <c r="F218" s="19" t="s">
        <v>1389</v>
      </c>
      <c r="G218" s="19" t="str">
        <f t="shared" si="12"/>
        <v>11</v>
      </c>
      <c r="H218" s="19" t="str">
        <f t="shared" si="13"/>
        <v>7</v>
      </c>
      <c r="I218" s="19" t="str">
        <f t="shared" si="14"/>
        <v>36</v>
      </c>
      <c r="J218" s="19" t="s">
        <v>65</v>
      </c>
      <c r="K218" s="19" t="s">
        <v>1413</v>
      </c>
      <c r="L218" s="19" t="s">
        <v>67</v>
      </c>
      <c r="M218" s="19" t="s">
        <v>51</v>
      </c>
      <c r="N218" s="19" t="s">
        <v>60</v>
      </c>
      <c r="O218" s="19" t="s">
        <v>75</v>
      </c>
      <c r="P218" s="19" t="s">
        <v>51</v>
      </c>
    </row>
    <row r="219" spans="1:16" ht="12.75" customHeight="1">
      <c r="A219" s="19" t="s">
        <v>385</v>
      </c>
      <c r="B219" s="19" t="s">
        <v>0</v>
      </c>
      <c r="C219" s="19" t="s">
        <v>1620</v>
      </c>
      <c r="D219" s="4">
        <v>2013</v>
      </c>
      <c r="E219" s="19" t="s">
        <v>385</v>
      </c>
      <c r="F219" s="19" t="s">
        <v>1389</v>
      </c>
      <c r="G219" s="19" t="str">
        <f t="shared" si="12"/>
        <v>11</v>
      </c>
      <c r="H219" s="19" t="str">
        <f t="shared" si="13"/>
        <v>8</v>
      </c>
      <c r="I219" s="19" t="str">
        <f t="shared" si="14"/>
        <v>02</v>
      </c>
      <c r="J219" s="19" t="s">
        <v>128</v>
      </c>
      <c r="K219" s="19" t="s">
        <v>79</v>
      </c>
      <c r="L219" s="19" t="s">
        <v>130</v>
      </c>
      <c r="M219" s="19" t="s">
        <v>51</v>
      </c>
      <c r="N219" s="19" t="s">
        <v>50</v>
      </c>
      <c r="O219" s="19" t="s">
        <v>75</v>
      </c>
      <c r="P219" s="19" t="s">
        <v>51</v>
      </c>
    </row>
    <row r="220" spans="1:16" ht="12.75" customHeight="1">
      <c r="A220" s="19" t="s">
        <v>385</v>
      </c>
      <c r="B220" s="19" t="s">
        <v>0</v>
      </c>
      <c r="C220" s="19" t="s">
        <v>1621</v>
      </c>
      <c r="D220" s="4">
        <v>2013</v>
      </c>
      <c r="E220" s="19" t="s">
        <v>385</v>
      </c>
      <c r="F220" s="19" t="s">
        <v>1389</v>
      </c>
      <c r="G220" s="19" t="str">
        <f t="shared" si="12"/>
        <v>11</v>
      </c>
      <c r="H220" s="19" t="str">
        <f t="shared" si="13"/>
        <v>8</v>
      </c>
      <c r="I220" s="19" t="str">
        <f t="shared" si="14"/>
        <v>31</v>
      </c>
      <c r="J220" s="19" t="s">
        <v>134</v>
      </c>
      <c r="K220" s="19" t="s">
        <v>1413</v>
      </c>
      <c r="L220" s="19" t="s">
        <v>67</v>
      </c>
      <c r="M220" s="19" t="s">
        <v>51</v>
      </c>
      <c r="N220" s="19" t="s">
        <v>50</v>
      </c>
      <c r="O220" s="19" t="s">
        <v>75</v>
      </c>
      <c r="P220" s="19" t="s">
        <v>51</v>
      </c>
    </row>
    <row r="221" spans="1:16" ht="12.75" customHeight="1">
      <c r="A221" s="19" t="s">
        <v>385</v>
      </c>
      <c r="B221" s="19" t="s">
        <v>0</v>
      </c>
      <c r="C221" s="19" t="s">
        <v>1622</v>
      </c>
      <c r="D221" s="4">
        <v>2013</v>
      </c>
      <c r="E221" s="19" t="s">
        <v>385</v>
      </c>
      <c r="F221" s="19" t="s">
        <v>1389</v>
      </c>
      <c r="G221" s="19" t="str">
        <f t="shared" si="12"/>
        <v>11</v>
      </c>
      <c r="H221" s="19" t="str">
        <f t="shared" si="13"/>
        <v>8</v>
      </c>
      <c r="I221" s="19" t="str">
        <f t="shared" si="14"/>
        <v>40</v>
      </c>
      <c r="J221" s="19" t="s">
        <v>65</v>
      </c>
      <c r="K221" s="19" t="s">
        <v>1413</v>
      </c>
      <c r="L221" s="19" t="s">
        <v>67</v>
      </c>
      <c r="M221" s="19" t="s">
        <v>51</v>
      </c>
      <c r="N221" s="19" t="s">
        <v>50</v>
      </c>
      <c r="O221" s="19" t="s">
        <v>75</v>
      </c>
      <c r="P221" s="19" t="s">
        <v>51</v>
      </c>
    </row>
    <row r="222" spans="1:16" ht="12.75" customHeight="1">
      <c r="A222" s="19" t="s">
        <v>385</v>
      </c>
      <c r="B222" s="19" t="s">
        <v>7</v>
      </c>
      <c r="C222" s="19" t="s">
        <v>1623</v>
      </c>
      <c r="D222" s="4">
        <v>2014</v>
      </c>
      <c r="E222" s="19" t="s">
        <v>45</v>
      </c>
      <c r="F222" s="19" t="s">
        <v>568</v>
      </c>
      <c r="G222" s="19" t="str">
        <f t="shared" ref="G222:G253" si="15">MID(C222,1,2)</f>
        <v>10</v>
      </c>
      <c r="H222" s="19" t="str">
        <f t="shared" ref="H222:H253" si="16">MID(C222,4,2)</f>
        <v>43</v>
      </c>
      <c r="I222" s="19" t="str">
        <f t="shared" ref="I222:I253" si="17">MID(C222,7,2)</f>
        <v>20</v>
      </c>
      <c r="J222" s="19" t="s">
        <v>65</v>
      </c>
      <c r="K222" s="19" t="s">
        <v>159</v>
      </c>
      <c r="L222" s="19" t="s">
        <v>67</v>
      </c>
      <c r="M222" s="19" t="s">
        <v>51</v>
      </c>
      <c r="N222" s="19" t="s">
        <v>51</v>
      </c>
      <c r="O222" s="19" t="s">
        <v>51</v>
      </c>
      <c r="P222" s="19" t="s">
        <v>51</v>
      </c>
    </row>
    <row r="223" spans="1:16" ht="12.75" customHeight="1">
      <c r="A223" s="19" t="s">
        <v>385</v>
      </c>
      <c r="B223" s="19" t="s">
        <v>7</v>
      </c>
      <c r="C223" s="19" t="s">
        <v>1624</v>
      </c>
      <c r="D223" s="4">
        <v>2014</v>
      </c>
      <c r="E223" s="19" t="s">
        <v>45</v>
      </c>
      <c r="F223" s="19" t="s">
        <v>568</v>
      </c>
      <c r="G223" s="19" t="str">
        <f t="shared" si="15"/>
        <v>10</v>
      </c>
      <c r="H223" s="19" t="str">
        <f t="shared" si="16"/>
        <v>43</v>
      </c>
      <c r="I223" s="19" t="str">
        <f t="shared" si="17"/>
        <v>46</v>
      </c>
      <c r="J223" s="19" t="s">
        <v>134</v>
      </c>
      <c r="K223" s="19" t="s">
        <v>1625</v>
      </c>
      <c r="L223" s="19" t="s">
        <v>67</v>
      </c>
      <c r="M223" s="19" t="s">
        <v>51</v>
      </c>
      <c r="N223" s="19" t="s">
        <v>51</v>
      </c>
      <c r="O223" s="19" t="s">
        <v>51</v>
      </c>
      <c r="P223" s="19" t="s">
        <v>51</v>
      </c>
    </row>
    <row r="224" spans="1:16" ht="12.75" customHeight="1">
      <c r="A224" s="19" t="s">
        <v>385</v>
      </c>
      <c r="B224" s="19" t="s">
        <v>7</v>
      </c>
      <c r="C224" s="19" t="s">
        <v>1626</v>
      </c>
      <c r="D224" s="4">
        <v>2014</v>
      </c>
      <c r="E224" s="19" t="s">
        <v>45</v>
      </c>
      <c r="F224" s="19" t="s">
        <v>568</v>
      </c>
      <c r="G224" s="19" t="str">
        <f t="shared" si="15"/>
        <v>10</v>
      </c>
      <c r="H224" s="19" t="str">
        <f t="shared" si="16"/>
        <v>43</v>
      </c>
      <c r="I224" s="19" t="str">
        <f t="shared" si="17"/>
        <v>47</v>
      </c>
      <c r="J224" s="19" t="s">
        <v>134</v>
      </c>
      <c r="K224" s="19" t="s">
        <v>66</v>
      </c>
      <c r="L224" s="19" t="s">
        <v>67</v>
      </c>
      <c r="M224" s="19" t="s">
        <v>51</v>
      </c>
      <c r="N224" s="19" t="s">
        <v>51</v>
      </c>
      <c r="O224" s="19" t="s">
        <v>51</v>
      </c>
      <c r="P224" s="19" t="s">
        <v>51</v>
      </c>
    </row>
    <row r="225" spans="1:16" ht="12.75" customHeight="1">
      <c r="A225" s="19" t="s">
        <v>385</v>
      </c>
      <c r="B225" s="19" t="s">
        <v>7</v>
      </c>
      <c r="C225" s="19" t="s">
        <v>1627</v>
      </c>
      <c r="D225" s="4">
        <v>2014</v>
      </c>
      <c r="E225" s="19" t="s">
        <v>45</v>
      </c>
      <c r="F225" s="19" t="s">
        <v>568</v>
      </c>
      <c r="G225" s="19" t="str">
        <f t="shared" si="15"/>
        <v>10</v>
      </c>
      <c r="H225" s="19" t="str">
        <f t="shared" si="16"/>
        <v>43</v>
      </c>
      <c r="I225" s="19" t="str">
        <f t="shared" si="17"/>
        <v>50</v>
      </c>
      <c r="J225" s="19" t="s">
        <v>433</v>
      </c>
      <c r="K225" s="19" t="s">
        <v>1628</v>
      </c>
      <c r="L225" s="19" t="s">
        <v>49</v>
      </c>
      <c r="M225" s="19" t="s">
        <v>51</v>
      </c>
      <c r="N225" s="19" t="s">
        <v>51</v>
      </c>
      <c r="O225" s="19" t="s">
        <v>51</v>
      </c>
      <c r="P225" s="19" t="s">
        <v>51</v>
      </c>
    </row>
    <row r="226" spans="1:16" ht="12.75" customHeight="1">
      <c r="A226" s="19" t="s">
        <v>385</v>
      </c>
      <c r="B226" s="19" t="s">
        <v>7</v>
      </c>
      <c r="C226" s="19" t="s">
        <v>1629</v>
      </c>
      <c r="D226" s="4">
        <v>2014</v>
      </c>
      <c r="E226" s="19" t="s">
        <v>45</v>
      </c>
      <c r="F226" s="19" t="s">
        <v>568</v>
      </c>
      <c r="G226" s="19" t="str">
        <f t="shared" si="15"/>
        <v>10</v>
      </c>
      <c r="H226" s="19" t="str">
        <f t="shared" si="16"/>
        <v>43</v>
      </c>
      <c r="I226" s="19" t="str">
        <f t="shared" si="17"/>
        <v>52</v>
      </c>
      <c r="J226" s="19" t="s">
        <v>423</v>
      </c>
      <c r="K226" s="19" t="s">
        <v>151</v>
      </c>
      <c r="L226" s="19" t="s">
        <v>49</v>
      </c>
      <c r="M226" s="19" t="s">
        <v>51</v>
      </c>
      <c r="N226" s="19" t="s">
        <v>51</v>
      </c>
      <c r="O226" s="19" t="s">
        <v>51</v>
      </c>
      <c r="P226" s="19" t="s">
        <v>51</v>
      </c>
    </row>
    <row r="227" spans="1:16" ht="12.75" customHeight="1">
      <c r="A227" s="19" t="s">
        <v>385</v>
      </c>
      <c r="B227" s="19" t="s">
        <v>7</v>
      </c>
      <c r="C227" s="19" t="s">
        <v>1630</v>
      </c>
      <c r="D227" s="4">
        <v>2014</v>
      </c>
      <c r="E227" s="19" t="s">
        <v>45</v>
      </c>
      <c r="F227" s="19" t="s">
        <v>568</v>
      </c>
      <c r="G227" s="19" t="str">
        <f t="shared" si="15"/>
        <v>10</v>
      </c>
      <c r="H227" s="19" t="str">
        <f t="shared" si="16"/>
        <v>43</v>
      </c>
      <c r="I227" s="19" t="str">
        <f t="shared" si="17"/>
        <v>53</v>
      </c>
      <c r="J227" s="19" t="s">
        <v>433</v>
      </c>
      <c r="K227" s="19" t="s">
        <v>436</v>
      </c>
      <c r="L227" s="19" t="s">
        <v>67</v>
      </c>
      <c r="M227" s="19" t="s">
        <v>51</v>
      </c>
      <c r="N227" s="19" t="s">
        <v>51</v>
      </c>
      <c r="O227" s="19" t="s">
        <v>51</v>
      </c>
      <c r="P227" s="19" t="s">
        <v>51</v>
      </c>
    </row>
    <row r="228" spans="1:16" ht="12.75" customHeight="1">
      <c r="A228" s="19" t="s">
        <v>385</v>
      </c>
      <c r="B228" s="19" t="s">
        <v>7</v>
      </c>
      <c r="C228" s="19" t="s">
        <v>1630</v>
      </c>
      <c r="D228" s="4">
        <v>2014</v>
      </c>
      <c r="E228" s="19" t="s">
        <v>45</v>
      </c>
      <c r="F228" s="19" t="s">
        <v>568</v>
      </c>
      <c r="G228" s="19" t="str">
        <f t="shared" si="15"/>
        <v>10</v>
      </c>
      <c r="H228" s="19" t="str">
        <f t="shared" si="16"/>
        <v>43</v>
      </c>
      <c r="I228" s="19" t="str">
        <f t="shared" si="17"/>
        <v>53</v>
      </c>
      <c r="J228" s="19" t="s">
        <v>65</v>
      </c>
      <c r="K228" s="19" t="s">
        <v>159</v>
      </c>
      <c r="L228" s="19" t="s">
        <v>67</v>
      </c>
      <c r="M228" s="19" t="s">
        <v>51</v>
      </c>
      <c r="N228" s="19" t="s">
        <v>51</v>
      </c>
      <c r="O228" s="19" t="s">
        <v>51</v>
      </c>
      <c r="P228" s="19" t="s">
        <v>51</v>
      </c>
    </row>
    <row r="229" spans="1:16" ht="12.75" customHeight="1">
      <c r="A229" s="19" t="s">
        <v>385</v>
      </c>
      <c r="B229" s="19" t="s">
        <v>7</v>
      </c>
      <c r="C229" s="19" t="s">
        <v>1631</v>
      </c>
      <c r="D229" s="4">
        <v>2014</v>
      </c>
      <c r="E229" s="19" t="s">
        <v>45</v>
      </c>
      <c r="F229" s="19" t="s">
        <v>568</v>
      </c>
      <c r="G229" s="19" t="str">
        <f t="shared" si="15"/>
        <v>10</v>
      </c>
      <c r="H229" s="19" t="str">
        <f t="shared" si="16"/>
        <v>44</v>
      </c>
      <c r="I229" s="19" t="str">
        <f t="shared" si="17"/>
        <v>10</v>
      </c>
      <c r="J229" s="19" t="s">
        <v>433</v>
      </c>
      <c r="K229" s="19" t="s">
        <v>439</v>
      </c>
      <c r="L229" s="19" t="s">
        <v>49</v>
      </c>
      <c r="M229" s="19" t="s">
        <v>51</v>
      </c>
      <c r="N229" s="19" t="s">
        <v>51</v>
      </c>
      <c r="O229" s="19" t="s">
        <v>51</v>
      </c>
      <c r="P229" s="19" t="s">
        <v>51</v>
      </c>
    </row>
    <row r="230" spans="1:16" ht="12.75" customHeight="1">
      <c r="A230" s="19" t="s">
        <v>385</v>
      </c>
      <c r="B230" s="19" t="s">
        <v>7</v>
      </c>
      <c r="C230" s="19" t="s">
        <v>1632</v>
      </c>
      <c r="D230" s="4">
        <v>2014</v>
      </c>
      <c r="E230" s="19" t="s">
        <v>45</v>
      </c>
      <c r="F230" s="19" t="s">
        <v>568</v>
      </c>
      <c r="G230" s="19" t="str">
        <f t="shared" si="15"/>
        <v>10</v>
      </c>
      <c r="H230" s="19" t="str">
        <f t="shared" si="16"/>
        <v>44</v>
      </c>
      <c r="I230" s="19" t="str">
        <f t="shared" si="17"/>
        <v>22</v>
      </c>
      <c r="J230" s="19" t="s">
        <v>134</v>
      </c>
      <c r="K230" s="19" t="s">
        <v>1625</v>
      </c>
      <c r="L230" s="19" t="s">
        <v>67</v>
      </c>
      <c r="M230" s="19" t="s">
        <v>75</v>
      </c>
      <c r="N230" s="19" t="s">
        <v>51</v>
      </c>
      <c r="O230" s="19" t="s">
        <v>51</v>
      </c>
      <c r="P230" s="19" t="s">
        <v>60</v>
      </c>
    </row>
    <row r="231" spans="1:16" ht="12.75" customHeight="1">
      <c r="A231" s="19" t="s">
        <v>385</v>
      </c>
      <c r="B231" s="19" t="s">
        <v>7</v>
      </c>
      <c r="C231" s="19" t="s">
        <v>1633</v>
      </c>
      <c r="D231" s="4">
        <v>2014</v>
      </c>
      <c r="E231" s="19" t="s">
        <v>45</v>
      </c>
      <c r="F231" s="19" t="s">
        <v>568</v>
      </c>
      <c r="G231" s="19" t="str">
        <f t="shared" si="15"/>
        <v>10</v>
      </c>
      <c r="H231" s="19" t="str">
        <f t="shared" si="16"/>
        <v>45</v>
      </c>
      <c r="I231" s="19" t="str">
        <f t="shared" si="17"/>
        <v>08</v>
      </c>
      <c r="J231" s="19" t="s">
        <v>433</v>
      </c>
      <c r="K231" s="19" t="s">
        <v>434</v>
      </c>
      <c r="L231" s="19" t="s">
        <v>49</v>
      </c>
      <c r="M231" s="19" t="s">
        <v>75</v>
      </c>
      <c r="N231" s="19" t="s">
        <v>51</v>
      </c>
      <c r="O231" s="19" t="s">
        <v>51</v>
      </c>
      <c r="P231" s="19" t="s">
        <v>51</v>
      </c>
    </row>
    <row r="232" spans="1:16" ht="12.75" customHeight="1">
      <c r="A232" s="19" t="s">
        <v>385</v>
      </c>
      <c r="B232" s="19" t="s">
        <v>7</v>
      </c>
      <c r="C232" s="19" t="s">
        <v>1634</v>
      </c>
      <c r="D232" s="4">
        <v>2014</v>
      </c>
      <c r="E232" s="19" t="s">
        <v>45</v>
      </c>
      <c r="F232" s="19" t="s">
        <v>568</v>
      </c>
      <c r="G232" s="19" t="str">
        <f t="shared" si="15"/>
        <v>10</v>
      </c>
      <c r="H232" s="19" t="str">
        <f t="shared" si="16"/>
        <v>45</v>
      </c>
      <c r="I232" s="19" t="str">
        <f t="shared" si="17"/>
        <v>10</v>
      </c>
      <c r="J232" s="19" t="s">
        <v>423</v>
      </c>
      <c r="K232" s="19" t="s">
        <v>110</v>
      </c>
      <c r="L232" s="19" t="s">
        <v>49</v>
      </c>
      <c r="M232" s="19" t="s">
        <v>50</v>
      </c>
      <c r="N232" s="19" t="s">
        <v>51</v>
      </c>
      <c r="O232" s="19" t="s">
        <v>51</v>
      </c>
      <c r="P232" s="19" t="s">
        <v>51</v>
      </c>
    </row>
    <row r="233" spans="1:16" ht="12.75" customHeight="1">
      <c r="A233" s="19" t="s">
        <v>385</v>
      </c>
      <c r="B233" s="19" t="s">
        <v>7</v>
      </c>
      <c r="C233" s="19" t="s">
        <v>1635</v>
      </c>
      <c r="D233" s="4">
        <v>2014</v>
      </c>
      <c r="E233" s="19" t="s">
        <v>45</v>
      </c>
      <c r="F233" s="19" t="s">
        <v>568</v>
      </c>
      <c r="G233" s="19" t="str">
        <f t="shared" si="15"/>
        <v>10</v>
      </c>
      <c r="H233" s="19" t="str">
        <f t="shared" si="16"/>
        <v>42</v>
      </c>
      <c r="I233" s="19" t="str">
        <f t="shared" si="17"/>
        <v>22</v>
      </c>
      <c r="J233" s="19" t="s">
        <v>433</v>
      </c>
      <c r="K233" s="19" t="s">
        <v>445</v>
      </c>
      <c r="L233" s="19" t="s">
        <v>49</v>
      </c>
      <c r="M233" s="19" t="s">
        <v>51</v>
      </c>
      <c r="N233" s="19" t="s">
        <v>51</v>
      </c>
      <c r="O233" s="19" t="s">
        <v>51</v>
      </c>
      <c r="P233" s="19" t="s">
        <v>51</v>
      </c>
    </row>
    <row r="234" spans="1:16" ht="12.75" customHeight="1">
      <c r="A234" s="19" t="s">
        <v>385</v>
      </c>
      <c r="B234" s="19" t="s">
        <v>7</v>
      </c>
      <c r="C234" s="19" t="s">
        <v>1636</v>
      </c>
      <c r="D234" s="4">
        <v>2014</v>
      </c>
      <c r="E234" s="19" t="s">
        <v>45</v>
      </c>
      <c r="F234" s="19" t="s">
        <v>568</v>
      </c>
      <c r="G234" s="19" t="str">
        <f t="shared" si="15"/>
        <v>10</v>
      </c>
      <c r="H234" s="19" t="str">
        <f t="shared" si="16"/>
        <v>45</v>
      </c>
      <c r="I234" s="19" t="str">
        <f t="shared" si="17"/>
        <v>25</v>
      </c>
      <c r="J234" s="19" t="s">
        <v>423</v>
      </c>
      <c r="K234" s="19" t="s">
        <v>151</v>
      </c>
      <c r="L234" s="19" t="s">
        <v>49</v>
      </c>
      <c r="M234" s="19" t="s">
        <v>51</v>
      </c>
      <c r="N234" s="19" t="s">
        <v>51</v>
      </c>
      <c r="O234" s="19" t="s">
        <v>51</v>
      </c>
      <c r="P234" s="19" t="s">
        <v>51</v>
      </c>
    </row>
    <row r="235" spans="1:16" ht="12.75" customHeight="1">
      <c r="A235" s="19" t="s">
        <v>385</v>
      </c>
      <c r="B235" s="19" t="s">
        <v>7</v>
      </c>
      <c r="C235" s="19" t="s">
        <v>1637</v>
      </c>
      <c r="D235" s="4">
        <v>2014</v>
      </c>
      <c r="E235" s="19" t="s">
        <v>45</v>
      </c>
      <c r="F235" s="19" t="s">
        <v>568</v>
      </c>
      <c r="G235" s="19" t="str">
        <f t="shared" si="15"/>
        <v>10</v>
      </c>
      <c r="H235" s="19" t="str">
        <f t="shared" si="16"/>
        <v>45</v>
      </c>
      <c r="I235" s="19" t="str">
        <f t="shared" si="17"/>
        <v>35</v>
      </c>
      <c r="J235" s="19" t="s">
        <v>433</v>
      </c>
      <c r="K235" s="19" t="s">
        <v>436</v>
      </c>
      <c r="L235" s="19" t="s">
        <v>49</v>
      </c>
      <c r="M235" s="19" t="s">
        <v>51</v>
      </c>
      <c r="N235" s="19" t="s">
        <v>51</v>
      </c>
      <c r="O235" s="19" t="s">
        <v>51</v>
      </c>
      <c r="P235" s="19" t="s">
        <v>51</v>
      </c>
    </row>
    <row r="236" spans="1:16" ht="12.75" customHeight="1">
      <c r="A236" s="19" t="s">
        <v>385</v>
      </c>
      <c r="B236" s="19" t="s">
        <v>7</v>
      </c>
      <c r="C236" s="19" t="s">
        <v>1638</v>
      </c>
      <c r="D236" s="4">
        <v>2014</v>
      </c>
      <c r="E236" s="19" t="s">
        <v>45</v>
      </c>
      <c r="F236" s="19" t="s">
        <v>568</v>
      </c>
      <c r="G236" s="19" t="str">
        <f t="shared" si="15"/>
        <v>10</v>
      </c>
      <c r="H236" s="19" t="str">
        <f t="shared" si="16"/>
        <v>45</v>
      </c>
      <c r="I236" s="19" t="str">
        <f t="shared" si="17"/>
        <v>54</v>
      </c>
      <c r="J236" s="19" t="s">
        <v>65</v>
      </c>
      <c r="K236" s="19" t="s">
        <v>159</v>
      </c>
      <c r="L236" s="19" t="s">
        <v>67</v>
      </c>
      <c r="M236" s="19" t="s">
        <v>51</v>
      </c>
      <c r="N236" s="19" t="s">
        <v>51</v>
      </c>
      <c r="O236" s="19" t="s">
        <v>51</v>
      </c>
      <c r="P236" s="19" t="s">
        <v>51</v>
      </c>
    </row>
    <row r="237" spans="1:16" ht="12.75" customHeight="1">
      <c r="A237" s="19" t="s">
        <v>385</v>
      </c>
      <c r="B237" s="19" t="s">
        <v>7</v>
      </c>
      <c r="C237" s="19" t="s">
        <v>1639</v>
      </c>
      <c r="D237" s="4">
        <v>2014</v>
      </c>
      <c r="E237" s="19" t="s">
        <v>45</v>
      </c>
      <c r="F237" s="19" t="s">
        <v>568</v>
      </c>
      <c r="G237" s="19" t="str">
        <f t="shared" si="15"/>
        <v>10</v>
      </c>
      <c r="H237" s="19" t="str">
        <f t="shared" si="16"/>
        <v>46</v>
      </c>
      <c r="I237" s="19" t="str">
        <f t="shared" si="17"/>
        <v>37</v>
      </c>
      <c r="J237" s="19" t="s">
        <v>433</v>
      </c>
      <c r="K237" s="19" t="s">
        <v>450</v>
      </c>
      <c r="L237" s="19" t="s">
        <v>49</v>
      </c>
      <c r="M237" s="19" t="s">
        <v>51</v>
      </c>
      <c r="N237" s="19" t="s">
        <v>51</v>
      </c>
      <c r="O237" s="19" t="s">
        <v>51</v>
      </c>
      <c r="P237" s="19" t="s">
        <v>51</v>
      </c>
    </row>
    <row r="238" spans="1:16" ht="12.75" customHeight="1">
      <c r="A238" s="19" t="s">
        <v>385</v>
      </c>
      <c r="B238" s="19" t="s">
        <v>7</v>
      </c>
      <c r="C238" s="19" t="s">
        <v>1640</v>
      </c>
      <c r="D238" s="4">
        <v>2014</v>
      </c>
      <c r="E238" s="19" t="s">
        <v>45</v>
      </c>
      <c r="F238" s="19" t="s">
        <v>568</v>
      </c>
      <c r="G238" s="19" t="str">
        <f t="shared" si="15"/>
        <v>10</v>
      </c>
      <c r="H238" s="19" t="str">
        <f t="shared" si="16"/>
        <v>47</v>
      </c>
      <c r="I238" s="19" t="str">
        <f t="shared" si="17"/>
        <v>08</v>
      </c>
      <c r="J238" s="19" t="s">
        <v>65</v>
      </c>
      <c r="K238" s="19" t="s">
        <v>159</v>
      </c>
      <c r="L238" s="19" t="s">
        <v>67</v>
      </c>
      <c r="M238" s="19" t="s">
        <v>75</v>
      </c>
      <c r="N238" s="19" t="s">
        <v>51</v>
      </c>
      <c r="O238" s="19" t="s">
        <v>51</v>
      </c>
      <c r="P238" s="19" t="s">
        <v>75</v>
      </c>
    </row>
    <row r="239" spans="1:16" ht="12.75" customHeight="1">
      <c r="A239" s="19" t="s">
        <v>385</v>
      </c>
      <c r="B239" s="19" t="s">
        <v>7</v>
      </c>
      <c r="C239" s="19" t="s">
        <v>1641</v>
      </c>
      <c r="D239" s="4">
        <v>2014</v>
      </c>
      <c r="E239" s="19" t="s">
        <v>45</v>
      </c>
      <c r="F239" s="19" t="s">
        <v>568</v>
      </c>
      <c r="G239" s="19" t="str">
        <f t="shared" si="15"/>
        <v>10</v>
      </c>
      <c r="H239" s="19" t="str">
        <f t="shared" si="16"/>
        <v>48</v>
      </c>
      <c r="I239" s="19" t="str">
        <f t="shared" si="17"/>
        <v>49</v>
      </c>
      <c r="J239" s="19" t="s">
        <v>53</v>
      </c>
      <c r="K239" s="19" t="s">
        <v>905</v>
      </c>
      <c r="L239" s="19" t="s">
        <v>49</v>
      </c>
      <c r="M239" s="19" t="s">
        <v>51</v>
      </c>
      <c r="N239" s="19" t="s">
        <v>51</v>
      </c>
      <c r="O239" s="19" t="s">
        <v>75</v>
      </c>
      <c r="P239" s="19" t="s">
        <v>75</v>
      </c>
    </row>
    <row r="240" spans="1:16" ht="12.75" customHeight="1">
      <c r="A240" s="19" t="s">
        <v>385</v>
      </c>
      <c r="B240" s="19" t="s">
        <v>7</v>
      </c>
      <c r="C240" s="19" t="s">
        <v>1642</v>
      </c>
      <c r="D240" s="4">
        <v>2014</v>
      </c>
      <c r="E240" s="19" t="s">
        <v>45</v>
      </c>
      <c r="F240" s="19" t="s">
        <v>568</v>
      </c>
      <c r="G240" s="19" t="str">
        <f t="shared" si="15"/>
        <v>10</v>
      </c>
      <c r="H240" s="19" t="str">
        <f t="shared" si="16"/>
        <v>48</v>
      </c>
      <c r="I240" s="19" t="str">
        <f t="shared" si="17"/>
        <v>59</v>
      </c>
      <c r="J240" s="19" t="s">
        <v>433</v>
      </c>
      <c r="K240" s="19" t="s">
        <v>468</v>
      </c>
      <c r="L240" s="19" t="s">
        <v>49</v>
      </c>
      <c r="M240" s="19" t="s">
        <v>51</v>
      </c>
      <c r="N240" s="19" t="s">
        <v>51</v>
      </c>
      <c r="O240" s="19" t="s">
        <v>75</v>
      </c>
      <c r="P240" s="19" t="s">
        <v>75</v>
      </c>
    </row>
    <row r="241" spans="1:16" ht="12.75" customHeight="1">
      <c r="A241" s="19" t="s">
        <v>385</v>
      </c>
      <c r="B241" s="19" t="s">
        <v>7</v>
      </c>
      <c r="C241" s="19" t="s">
        <v>1643</v>
      </c>
      <c r="D241" s="4">
        <v>2014</v>
      </c>
      <c r="E241" s="19" t="s">
        <v>45</v>
      </c>
      <c r="F241" s="19" t="s">
        <v>568</v>
      </c>
      <c r="G241" s="19" t="str">
        <f t="shared" si="15"/>
        <v>10</v>
      </c>
      <c r="H241" s="19" t="str">
        <f t="shared" si="16"/>
        <v>49</v>
      </c>
      <c r="I241" s="19" t="str">
        <f t="shared" si="17"/>
        <v>14</v>
      </c>
      <c r="J241" s="19" t="s">
        <v>433</v>
      </c>
      <c r="K241" s="19" t="s">
        <v>470</v>
      </c>
      <c r="L241" s="19" t="s">
        <v>49</v>
      </c>
      <c r="M241" s="19" t="s">
        <v>51</v>
      </c>
      <c r="N241" s="19" t="s">
        <v>51</v>
      </c>
      <c r="O241" s="19" t="s">
        <v>75</v>
      </c>
      <c r="P241" s="19" t="s">
        <v>75</v>
      </c>
    </row>
    <row r="242" spans="1:16" ht="12.75" customHeight="1">
      <c r="A242" s="19" t="s">
        <v>385</v>
      </c>
      <c r="B242" s="19" t="s">
        <v>7</v>
      </c>
      <c r="C242" s="19" t="s">
        <v>1644</v>
      </c>
      <c r="D242" s="4">
        <v>2014</v>
      </c>
      <c r="E242" s="19" t="s">
        <v>45</v>
      </c>
      <c r="F242" s="19" t="s">
        <v>568</v>
      </c>
      <c r="G242" s="19" t="str">
        <f t="shared" si="15"/>
        <v>10</v>
      </c>
      <c r="H242" s="19" t="str">
        <f t="shared" si="16"/>
        <v>49</v>
      </c>
      <c r="I242" s="19" t="str">
        <f t="shared" si="17"/>
        <v>15</v>
      </c>
      <c r="J242" s="19" t="s">
        <v>423</v>
      </c>
      <c r="K242" s="19" t="s">
        <v>151</v>
      </c>
      <c r="L242" s="19" t="s">
        <v>49</v>
      </c>
      <c r="M242" s="19" t="s">
        <v>51</v>
      </c>
      <c r="N242" s="19" t="s">
        <v>51</v>
      </c>
      <c r="O242" s="19" t="s">
        <v>75</v>
      </c>
      <c r="P242" s="19" t="s">
        <v>75</v>
      </c>
    </row>
    <row r="243" spans="1:16" ht="12.75" customHeight="1">
      <c r="A243" s="19" t="s">
        <v>385</v>
      </c>
      <c r="B243" s="19" t="s">
        <v>7</v>
      </c>
      <c r="C243" s="19" t="s">
        <v>1645</v>
      </c>
      <c r="D243" s="4">
        <v>2014</v>
      </c>
      <c r="E243" s="19" t="s">
        <v>45</v>
      </c>
      <c r="F243" s="19" t="s">
        <v>568</v>
      </c>
      <c r="G243" s="19" t="str">
        <f t="shared" si="15"/>
        <v>10</v>
      </c>
      <c r="H243" s="19" t="str">
        <f t="shared" si="16"/>
        <v>49</v>
      </c>
      <c r="I243" s="19" t="str">
        <f t="shared" si="17"/>
        <v>25</v>
      </c>
      <c r="J243" s="19" t="s">
        <v>433</v>
      </c>
      <c r="K243" s="19" t="s">
        <v>474</v>
      </c>
      <c r="L243" s="19" t="s">
        <v>49</v>
      </c>
      <c r="M243" s="19" t="s">
        <v>51</v>
      </c>
      <c r="N243" s="19" t="s">
        <v>51</v>
      </c>
      <c r="O243" s="19" t="s">
        <v>75</v>
      </c>
      <c r="P243" s="19" t="s">
        <v>51</v>
      </c>
    </row>
    <row r="244" spans="1:16" ht="12.75" customHeight="1">
      <c r="A244" s="19" t="s">
        <v>385</v>
      </c>
      <c r="B244" s="19" t="s">
        <v>7</v>
      </c>
      <c r="C244" s="19" t="s">
        <v>1646</v>
      </c>
      <c r="D244" s="4">
        <v>2014</v>
      </c>
      <c r="E244" s="19" t="s">
        <v>45</v>
      </c>
      <c r="F244" s="19" t="s">
        <v>568</v>
      </c>
      <c r="G244" s="19" t="str">
        <f t="shared" si="15"/>
        <v>10</v>
      </c>
      <c r="H244" s="19" t="str">
        <f t="shared" si="16"/>
        <v>49</v>
      </c>
      <c r="I244" s="19" t="str">
        <f t="shared" si="17"/>
        <v>38</v>
      </c>
      <c r="J244" s="19" t="s">
        <v>71</v>
      </c>
      <c r="K244" s="19" t="s">
        <v>344</v>
      </c>
      <c r="L244" s="19" t="s">
        <v>49</v>
      </c>
      <c r="M244" s="19" t="s">
        <v>51</v>
      </c>
      <c r="N244" s="19" t="s">
        <v>60</v>
      </c>
      <c r="O244" s="19" t="s">
        <v>75</v>
      </c>
      <c r="P244" s="19" t="s">
        <v>51</v>
      </c>
    </row>
    <row r="245" spans="1:16" ht="12.75" customHeight="1">
      <c r="A245" s="19" t="s">
        <v>385</v>
      </c>
      <c r="B245" s="19" t="s">
        <v>7</v>
      </c>
      <c r="C245" s="19" t="s">
        <v>1647</v>
      </c>
      <c r="D245" s="4">
        <v>2014</v>
      </c>
      <c r="E245" s="19" t="s">
        <v>45</v>
      </c>
      <c r="F245" s="19" t="s">
        <v>568</v>
      </c>
      <c r="G245" s="19" t="str">
        <f t="shared" si="15"/>
        <v>10</v>
      </c>
      <c r="H245" s="19" t="str">
        <f t="shared" si="16"/>
        <v>49</v>
      </c>
      <c r="I245" s="19" t="str">
        <f t="shared" si="17"/>
        <v>40</v>
      </c>
      <c r="J245" s="19" t="s">
        <v>433</v>
      </c>
      <c r="K245" s="19" t="s">
        <v>478</v>
      </c>
      <c r="L245" s="19" t="s">
        <v>49</v>
      </c>
      <c r="M245" s="19" t="s">
        <v>51</v>
      </c>
      <c r="N245" s="19" t="s">
        <v>75</v>
      </c>
      <c r="O245" s="19" t="s">
        <v>75</v>
      </c>
      <c r="P245" s="19" t="s">
        <v>51</v>
      </c>
    </row>
    <row r="246" spans="1:16" ht="12.75" customHeight="1">
      <c r="A246" s="19" t="s">
        <v>385</v>
      </c>
      <c r="B246" s="19" t="s">
        <v>7</v>
      </c>
      <c r="C246" s="19" t="s">
        <v>1648</v>
      </c>
      <c r="D246" s="4">
        <v>2014</v>
      </c>
      <c r="E246" s="19" t="s">
        <v>45</v>
      </c>
      <c r="F246" s="19" t="s">
        <v>568</v>
      </c>
      <c r="G246" s="19" t="str">
        <f t="shared" si="15"/>
        <v>10</v>
      </c>
      <c r="H246" s="19" t="str">
        <f t="shared" si="16"/>
        <v>49</v>
      </c>
      <c r="I246" s="19" t="str">
        <f t="shared" si="17"/>
        <v>51</v>
      </c>
      <c r="J246" s="19" t="s">
        <v>433</v>
      </c>
      <c r="K246" s="19" t="s">
        <v>480</v>
      </c>
      <c r="L246" s="19" t="s">
        <v>49</v>
      </c>
      <c r="M246" s="19" t="s">
        <v>51</v>
      </c>
      <c r="N246" s="19" t="s">
        <v>51</v>
      </c>
      <c r="O246" s="19" t="s">
        <v>75</v>
      </c>
      <c r="P246" s="19" t="s">
        <v>51</v>
      </c>
    </row>
    <row r="247" spans="1:16" ht="12.75" customHeight="1">
      <c r="A247" s="19" t="s">
        <v>385</v>
      </c>
      <c r="B247" s="19" t="s">
        <v>7</v>
      </c>
      <c r="C247" s="19" t="s">
        <v>1649</v>
      </c>
      <c r="D247" s="4">
        <v>2014</v>
      </c>
      <c r="E247" s="19" t="s">
        <v>45</v>
      </c>
      <c r="F247" s="19" t="s">
        <v>568</v>
      </c>
      <c r="G247" s="19" t="str">
        <f t="shared" si="15"/>
        <v>10</v>
      </c>
      <c r="H247" s="19" t="str">
        <f t="shared" si="16"/>
        <v>50</v>
      </c>
      <c r="I247" s="19" t="str">
        <f t="shared" si="17"/>
        <v>22</v>
      </c>
      <c r="J247" s="19" t="s">
        <v>71</v>
      </c>
      <c r="K247" s="19" t="s">
        <v>344</v>
      </c>
      <c r="L247" s="19" t="s">
        <v>49</v>
      </c>
      <c r="M247" s="19" t="s">
        <v>51</v>
      </c>
      <c r="N247" s="19" t="s">
        <v>75</v>
      </c>
      <c r="O247" s="19" t="s">
        <v>75</v>
      </c>
      <c r="P247" s="19" t="s">
        <v>51</v>
      </c>
    </row>
    <row r="248" spans="1:16" ht="12.75" customHeight="1">
      <c r="A248" s="19" t="s">
        <v>385</v>
      </c>
      <c r="B248" s="19" t="s">
        <v>7</v>
      </c>
      <c r="C248" s="19" t="s">
        <v>1650</v>
      </c>
      <c r="D248" s="4">
        <v>2014</v>
      </c>
      <c r="E248" s="19" t="s">
        <v>45</v>
      </c>
      <c r="F248" s="19" t="s">
        <v>568</v>
      </c>
      <c r="G248" s="19" t="str">
        <f t="shared" si="15"/>
        <v>10</v>
      </c>
      <c r="H248" s="19" t="str">
        <f t="shared" si="16"/>
        <v>50</v>
      </c>
      <c r="I248" s="19" t="str">
        <f t="shared" si="17"/>
        <v>23</v>
      </c>
      <c r="J248" s="19" t="s">
        <v>53</v>
      </c>
      <c r="K248" s="19" t="s">
        <v>1485</v>
      </c>
      <c r="L248" s="19" t="s">
        <v>49</v>
      </c>
      <c r="M248" s="19" t="s">
        <v>51</v>
      </c>
      <c r="N248" s="19" t="s">
        <v>75</v>
      </c>
      <c r="O248" s="19" t="s">
        <v>75</v>
      </c>
      <c r="P248" s="19" t="s">
        <v>51</v>
      </c>
    </row>
    <row r="249" spans="1:16" ht="12.75" customHeight="1">
      <c r="A249" s="19" t="s">
        <v>385</v>
      </c>
      <c r="B249" s="19" t="s">
        <v>7</v>
      </c>
      <c r="C249" s="19" t="s">
        <v>1651</v>
      </c>
      <c r="D249" s="4">
        <v>2014</v>
      </c>
      <c r="E249" s="19" t="s">
        <v>45</v>
      </c>
      <c r="F249" s="19" t="s">
        <v>568</v>
      </c>
      <c r="G249" s="19" t="str">
        <f t="shared" si="15"/>
        <v>10</v>
      </c>
      <c r="H249" s="19" t="str">
        <f t="shared" si="16"/>
        <v>50</v>
      </c>
      <c r="I249" s="19" t="str">
        <f t="shared" si="17"/>
        <v>30</v>
      </c>
      <c r="J249" s="19" t="s">
        <v>433</v>
      </c>
      <c r="K249" s="19" t="s">
        <v>1652</v>
      </c>
      <c r="L249" s="19" t="s">
        <v>49</v>
      </c>
      <c r="M249" s="19" t="s">
        <v>51</v>
      </c>
      <c r="N249" s="19" t="s">
        <v>60</v>
      </c>
      <c r="O249" s="19" t="s">
        <v>75</v>
      </c>
      <c r="P249" s="19" t="s">
        <v>75</v>
      </c>
    </row>
    <row r="250" spans="1:16" ht="12.75" customHeight="1">
      <c r="A250" s="19" t="s">
        <v>385</v>
      </c>
      <c r="B250" s="19" t="s">
        <v>7</v>
      </c>
      <c r="C250" s="19" t="s">
        <v>1653</v>
      </c>
      <c r="D250" s="4">
        <v>2014</v>
      </c>
      <c r="E250" s="19" t="s">
        <v>45</v>
      </c>
      <c r="F250" s="19" t="s">
        <v>568</v>
      </c>
      <c r="G250" s="19" t="str">
        <f t="shared" si="15"/>
        <v>10</v>
      </c>
      <c r="H250" s="19" t="str">
        <f t="shared" si="16"/>
        <v>51</v>
      </c>
      <c r="I250" s="19" t="str">
        <f t="shared" si="17"/>
        <v>20</v>
      </c>
      <c r="J250" s="19" t="s">
        <v>433</v>
      </c>
      <c r="K250" s="19" t="s">
        <v>487</v>
      </c>
      <c r="L250" s="19" t="s">
        <v>49</v>
      </c>
      <c r="M250" s="19" t="s">
        <v>51</v>
      </c>
      <c r="N250" s="19" t="s">
        <v>51</v>
      </c>
      <c r="O250" s="19" t="s">
        <v>75</v>
      </c>
      <c r="P250" s="19" t="s">
        <v>51</v>
      </c>
    </row>
    <row r="251" spans="1:16" ht="12.75" customHeight="1">
      <c r="A251" s="19" t="s">
        <v>385</v>
      </c>
      <c r="B251" s="19" t="s">
        <v>7</v>
      </c>
      <c r="C251" s="19" t="s">
        <v>1654</v>
      </c>
      <c r="D251" s="4">
        <v>2014</v>
      </c>
      <c r="E251" s="19" t="s">
        <v>45</v>
      </c>
      <c r="F251" s="19" t="s">
        <v>568</v>
      </c>
      <c r="G251" s="19" t="str">
        <f t="shared" si="15"/>
        <v>10</v>
      </c>
      <c r="H251" s="19" t="str">
        <f t="shared" si="16"/>
        <v>51</v>
      </c>
      <c r="I251" s="19" t="str">
        <f t="shared" si="17"/>
        <v>50</v>
      </c>
      <c r="J251" s="19" t="s">
        <v>423</v>
      </c>
      <c r="K251" s="19" t="s">
        <v>151</v>
      </c>
      <c r="L251" s="19" t="s">
        <v>49</v>
      </c>
      <c r="M251" s="19" t="s">
        <v>51</v>
      </c>
      <c r="N251" s="19" t="s">
        <v>51</v>
      </c>
      <c r="O251" s="19" t="s">
        <v>75</v>
      </c>
      <c r="P251" s="19" t="s">
        <v>51</v>
      </c>
    </row>
    <row r="252" spans="1:16" ht="12.75" customHeight="1">
      <c r="A252" s="19" t="s">
        <v>385</v>
      </c>
      <c r="B252" s="19" t="s">
        <v>7</v>
      </c>
      <c r="C252" s="19" t="s">
        <v>1655</v>
      </c>
      <c r="D252" s="4">
        <v>2014</v>
      </c>
      <c r="E252" s="19" t="s">
        <v>45</v>
      </c>
      <c r="F252" s="19" t="s">
        <v>568</v>
      </c>
      <c r="G252" s="19" t="str">
        <f t="shared" si="15"/>
        <v>10</v>
      </c>
      <c r="H252" s="19" t="str">
        <f t="shared" si="16"/>
        <v>51</v>
      </c>
      <c r="I252" s="19" t="str">
        <f t="shared" si="17"/>
        <v>51</v>
      </c>
      <c r="J252" s="19" t="s">
        <v>433</v>
      </c>
      <c r="K252" s="19" t="s">
        <v>491</v>
      </c>
      <c r="L252" s="19" t="s">
        <v>49</v>
      </c>
      <c r="M252" s="19" t="s">
        <v>51</v>
      </c>
      <c r="N252" s="19" t="s">
        <v>51</v>
      </c>
      <c r="O252" s="19" t="s">
        <v>75</v>
      </c>
      <c r="P252" s="19" t="s">
        <v>51</v>
      </c>
    </row>
    <row r="253" spans="1:16" ht="12.75" customHeight="1">
      <c r="A253" s="19" t="s">
        <v>385</v>
      </c>
      <c r="B253" s="19" t="s">
        <v>7</v>
      </c>
      <c r="C253" s="19" t="s">
        <v>1656</v>
      </c>
      <c r="D253" s="4">
        <v>2014</v>
      </c>
      <c r="E253" s="19" t="s">
        <v>45</v>
      </c>
      <c r="F253" s="19" t="s">
        <v>568</v>
      </c>
      <c r="G253" s="19" t="str">
        <f t="shared" si="15"/>
        <v>10</v>
      </c>
      <c r="H253" s="19" t="str">
        <f t="shared" si="16"/>
        <v>51</v>
      </c>
      <c r="I253" s="19" t="str">
        <f t="shared" si="17"/>
        <v>52</v>
      </c>
      <c r="J253" s="19" t="s">
        <v>71</v>
      </c>
      <c r="K253" s="19" t="s">
        <v>573</v>
      </c>
      <c r="L253" s="19" t="s">
        <v>49</v>
      </c>
      <c r="M253" s="19" t="s">
        <v>51</v>
      </c>
      <c r="N253" s="19" t="s">
        <v>51</v>
      </c>
      <c r="O253" s="19" t="s">
        <v>75</v>
      </c>
      <c r="P253" s="19" t="s">
        <v>51</v>
      </c>
    </row>
    <row r="254" spans="1:16" ht="12.75" customHeight="1">
      <c r="A254" s="19" t="s">
        <v>385</v>
      </c>
      <c r="B254" s="19" t="s">
        <v>7</v>
      </c>
      <c r="C254" s="19" t="s">
        <v>1657</v>
      </c>
      <c r="D254" s="4">
        <v>2014</v>
      </c>
      <c r="E254" s="19" t="s">
        <v>45</v>
      </c>
      <c r="F254" s="19" t="s">
        <v>568</v>
      </c>
      <c r="G254" s="19" t="str">
        <f t="shared" ref="G254:G285" si="18">MID(C254,1,2)</f>
        <v>10</v>
      </c>
      <c r="H254" s="19" t="str">
        <f t="shared" ref="H254:H285" si="19">MID(C254,4,2)</f>
        <v>54</v>
      </c>
      <c r="I254" s="19" t="str">
        <f t="shared" ref="I254:I285" si="20">MID(C254,7,2)</f>
        <v>36</v>
      </c>
      <c r="J254" s="19" t="s">
        <v>53</v>
      </c>
      <c r="K254" s="19" t="s">
        <v>172</v>
      </c>
      <c r="L254" s="19" t="s">
        <v>49</v>
      </c>
      <c r="M254" s="19" t="s">
        <v>75</v>
      </c>
      <c r="N254" s="19" t="s">
        <v>51</v>
      </c>
      <c r="O254" s="19" t="s">
        <v>75</v>
      </c>
      <c r="P254" s="19" t="s">
        <v>75</v>
      </c>
    </row>
    <row r="255" spans="1:16" ht="12.75" customHeight="1">
      <c r="A255" s="19" t="s">
        <v>385</v>
      </c>
      <c r="B255" s="19" t="s">
        <v>7</v>
      </c>
      <c r="C255" s="19" t="s">
        <v>1658</v>
      </c>
      <c r="D255" s="4">
        <v>2014</v>
      </c>
      <c r="E255" s="19" t="s">
        <v>45</v>
      </c>
      <c r="F255" s="19" t="s">
        <v>568</v>
      </c>
      <c r="G255" s="19" t="str">
        <f t="shared" si="18"/>
        <v>10</v>
      </c>
      <c r="H255" s="19" t="str">
        <f t="shared" si="19"/>
        <v>54</v>
      </c>
      <c r="I255" s="19" t="str">
        <f t="shared" si="20"/>
        <v>40</v>
      </c>
      <c r="J255" s="19" t="s">
        <v>433</v>
      </c>
      <c r="K255" s="19" t="s">
        <v>497</v>
      </c>
      <c r="L255" s="19" t="s">
        <v>49</v>
      </c>
      <c r="M255" s="19" t="s">
        <v>75</v>
      </c>
      <c r="N255" s="19" t="s">
        <v>51</v>
      </c>
      <c r="O255" s="19" t="s">
        <v>75</v>
      </c>
      <c r="P255" s="19" t="s">
        <v>75</v>
      </c>
    </row>
    <row r="256" spans="1:16" ht="12.75" customHeight="1">
      <c r="A256" s="19" t="s">
        <v>385</v>
      </c>
      <c r="B256" s="19" t="s">
        <v>7</v>
      </c>
      <c r="C256" s="19" t="s">
        <v>1659</v>
      </c>
      <c r="D256" s="4">
        <v>2014</v>
      </c>
      <c r="E256" s="19" t="s">
        <v>45</v>
      </c>
      <c r="F256" s="19" t="s">
        <v>568</v>
      </c>
      <c r="G256" s="19" t="str">
        <f t="shared" si="18"/>
        <v>10</v>
      </c>
      <c r="H256" s="19" t="str">
        <f t="shared" si="19"/>
        <v>54</v>
      </c>
      <c r="I256" s="19" t="str">
        <f t="shared" si="20"/>
        <v>47</v>
      </c>
      <c r="J256" s="19" t="s">
        <v>53</v>
      </c>
      <c r="K256" s="19" t="s">
        <v>1485</v>
      </c>
      <c r="L256" s="19" t="s">
        <v>49</v>
      </c>
      <c r="M256" s="19" t="s">
        <v>75</v>
      </c>
      <c r="N256" s="19" t="s">
        <v>51</v>
      </c>
      <c r="O256" s="19" t="s">
        <v>51</v>
      </c>
      <c r="P256" s="19" t="s">
        <v>60</v>
      </c>
    </row>
    <row r="257" spans="1:16" ht="12.75" customHeight="1">
      <c r="A257" s="19" t="s">
        <v>385</v>
      </c>
      <c r="B257" s="19" t="s">
        <v>7</v>
      </c>
      <c r="C257" s="19" t="s">
        <v>1660</v>
      </c>
      <c r="D257" s="4">
        <v>2014</v>
      </c>
      <c r="E257" s="19" t="s">
        <v>45</v>
      </c>
      <c r="F257" s="19" t="s">
        <v>568</v>
      </c>
      <c r="G257" s="19" t="str">
        <f t="shared" si="18"/>
        <v>10</v>
      </c>
      <c r="H257" s="19" t="str">
        <f t="shared" si="19"/>
        <v>55</v>
      </c>
      <c r="I257" s="19" t="str">
        <f t="shared" si="20"/>
        <v>00</v>
      </c>
      <c r="J257" s="19" t="s">
        <v>134</v>
      </c>
      <c r="K257" s="19" t="s">
        <v>66</v>
      </c>
      <c r="L257" s="19" t="s">
        <v>67</v>
      </c>
      <c r="M257" s="19" t="s">
        <v>51</v>
      </c>
      <c r="N257" s="19" t="s">
        <v>51</v>
      </c>
      <c r="O257" s="19" t="s">
        <v>51</v>
      </c>
      <c r="P257" s="19" t="s">
        <v>51</v>
      </c>
    </row>
    <row r="258" spans="1:16" ht="12.75" customHeight="1">
      <c r="A258" s="19" t="s">
        <v>385</v>
      </c>
      <c r="B258" s="19" t="s">
        <v>7</v>
      </c>
      <c r="C258" s="19" t="s">
        <v>1661</v>
      </c>
      <c r="D258" s="4">
        <v>2014</v>
      </c>
      <c r="E258" s="19" t="s">
        <v>45</v>
      </c>
      <c r="F258" s="19" t="s">
        <v>568</v>
      </c>
      <c r="G258" s="19" t="str">
        <f t="shared" si="18"/>
        <v>10</v>
      </c>
      <c r="H258" s="19" t="str">
        <f t="shared" si="19"/>
        <v>55</v>
      </c>
      <c r="I258" s="19" t="str">
        <f t="shared" si="20"/>
        <v>16</v>
      </c>
      <c r="J258" s="19" t="s">
        <v>423</v>
      </c>
      <c r="K258" s="19" t="s">
        <v>110</v>
      </c>
      <c r="L258" s="19" t="s">
        <v>49</v>
      </c>
      <c r="M258" s="19" t="s">
        <v>75</v>
      </c>
      <c r="N258" s="19" t="s">
        <v>51</v>
      </c>
      <c r="O258" s="19" t="s">
        <v>51</v>
      </c>
      <c r="P258" s="19" t="s">
        <v>51</v>
      </c>
    </row>
    <row r="259" spans="1:16" ht="12.75" customHeight="1">
      <c r="A259" s="19" t="s">
        <v>385</v>
      </c>
      <c r="B259" s="19" t="s">
        <v>7</v>
      </c>
      <c r="C259" s="19" t="s">
        <v>1662</v>
      </c>
      <c r="D259" s="4">
        <v>2014</v>
      </c>
      <c r="E259" s="19" t="s">
        <v>45</v>
      </c>
      <c r="F259" s="19" t="s">
        <v>568</v>
      </c>
      <c r="G259" s="19" t="str">
        <f t="shared" si="18"/>
        <v>10</v>
      </c>
      <c r="H259" s="19" t="str">
        <f t="shared" si="19"/>
        <v>55</v>
      </c>
      <c r="I259" s="19" t="str">
        <f t="shared" si="20"/>
        <v>18</v>
      </c>
      <c r="J259" s="19" t="s">
        <v>71</v>
      </c>
      <c r="K259" s="19" t="s">
        <v>573</v>
      </c>
      <c r="L259" s="19" t="s">
        <v>49</v>
      </c>
      <c r="M259" s="19" t="s">
        <v>50</v>
      </c>
      <c r="N259" s="19" t="s">
        <v>51</v>
      </c>
      <c r="O259" s="19" t="s">
        <v>51</v>
      </c>
      <c r="P259" s="19" t="s">
        <v>51</v>
      </c>
    </row>
    <row r="260" spans="1:16" ht="12.75" customHeight="1">
      <c r="A260" s="19" t="s">
        <v>385</v>
      </c>
      <c r="B260" s="19" t="s">
        <v>7</v>
      </c>
      <c r="C260" s="19" t="s">
        <v>1663</v>
      </c>
      <c r="D260" s="4">
        <v>2014</v>
      </c>
      <c r="E260" s="19" t="s">
        <v>45</v>
      </c>
      <c r="F260" s="19" t="s">
        <v>568</v>
      </c>
      <c r="G260" s="19" t="str">
        <f t="shared" si="18"/>
        <v>10</v>
      </c>
      <c r="H260" s="19" t="str">
        <f t="shared" si="19"/>
        <v>55</v>
      </c>
      <c r="I260" s="19" t="str">
        <f t="shared" si="20"/>
        <v>25</v>
      </c>
      <c r="J260" s="19" t="s">
        <v>433</v>
      </c>
      <c r="K260" s="19" t="s">
        <v>434</v>
      </c>
      <c r="L260" s="19" t="s">
        <v>49</v>
      </c>
      <c r="M260" s="19" t="s">
        <v>51</v>
      </c>
      <c r="N260" s="19" t="s">
        <v>51</v>
      </c>
      <c r="O260" s="19" t="s">
        <v>75</v>
      </c>
      <c r="P260" s="19" t="s">
        <v>51</v>
      </c>
    </row>
    <row r="261" spans="1:16" ht="12.75" customHeight="1">
      <c r="A261" s="19" t="s">
        <v>385</v>
      </c>
      <c r="B261" s="19" t="s">
        <v>7</v>
      </c>
      <c r="C261" s="19" t="s">
        <v>1663</v>
      </c>
      <c r="D261" s="4">
        <v>2014</v>
      </c>
      <c r="E261" s="19" t="s">
        <v>45</v>
      </c>
      <c r="F261" s="19" t="s">
        <v>568</v>
      </c>
      <c r="G261" s="19" t="str">
        <f t="shared" si="18"/>
        <v>10</v>
      </c>
      <c r="H261" s="19" t="str">
        <f t="shared" si="19"/>
        <v>55</v>
      </c>
      <c r="I261" s="19" t="str">
        <f t="shared" si="20"/>
        <v>25</v>
      </c>
      <c r="J261" s="19" t="s">
        <v>423</v>
      </c>
      <c r="K261" s="19" t="s">
        <v>110</v>
      </c>
      <c r="L261" s="19" t="s">
        <v>49</v>
      </c>
      <c r="M261" s="19" t="s">
        <v>51</v>
      </c>
      <c r="N261" s="19" t="s">
        <v>51</v>
      </c>
      <c r="O261" s="19" t="s">
        <v>75</v>
      </c>
      <c r="P261" s="19" t="s">
        <v>51</v>
      </c>
    </row>
    <row r="262" spans="1:16" ht="12.75" customHeight="1">
      <c r="A262" s="19" t="s">
        <v>385</v>
      </c>
      <c r="B262" s="19" t="s">
        <v>7</v>
      </c>
      <c r="C262" s="19" t="s">
        <v>1664</v>
      </c>
      <c r="D262" s="4">
        <v>2014</v>
      </c>
      <c r="E262" s="19" t="s">
        <v>45</v>
      </c>
      <c r="F262" s="19" t="s">
        <v>568</v>
      </c>
      <c r="G262" s="19" t="str">
        <f t="shared" si="18"/>
        <v>10</v>
      </c>
      <c r="H262" s="19" t="str">
        <f t="shared" si="19"/>
        <v>55</v>
      </c>
      <c r="I262" s="19" t="str">
        <f t="shared" si="20"/>
        <v>29</v>
      </c>
      <c r="J262" s="19" t="s">
        <v>53</v>
      </c>
      <c r="K262" s="19" t="s">
        <v>1485</v>
      </c>
      <c r="L262" s="19" t="s">
        <v>49</v>
      </c>
      <c r="M262" s="19" t="s">
        <v>51</v>
      </c>
      <c r="N262" s="19" t="s">
        <v>51</v>
      </c>
      <c r="O262" s="19" t="s">
        <v>75</v>
      </c>
      <c r="P262" s="19" t="s">
        <v>51</v>
      </c>
    </row>
    <row r="263" spans="1:16" ht="12.75" customHeight="1">
      <c r="A263" s="19" t="s">
        <v>385</v>
      </c>
      <c r="B263" s="19" t="s">
        <v>7</v>
      </c>
      <c r="C263" s="19" t="s">
        <v>1665</v>
      </c>
      <c r="D263" s="4">
        <v>2014</v>
      </c>
      <c r="E263" s="19" t="s">
        <v>45</v>
      </c>
      <c r="F263" s="19" t="s">
        <v>568</v>
      </c>
      <c r="G263" s="19" t="str">
        <f t="shared" si="18"/>
        <v>10</v>
      </c>
      <c r="H263" s="19" t="str">
        <f t="shared" si="19"/>
        <v>55</v>
      </c>
      <c r="I263" s="19" t="str">
        <f t="shared" si="20"/>
        <v>46</v>
      </c>
      <c r="J263" s="19" t="s">
        <v>423</v>
      </c>
      <c r="K263" s="19" t="s">
        <v>151</v>
      </c>
      <c r="L263" s="19" t="s">
        <v>49</v>
      </c>
      <c r="M263" s="19" t="s">
        <v>51</v>
      </c>
      <c r="N263" s="19" t="s">
        <v>51</v>
      </c>
      <c r="O263" s="19" t="s">
        <v>51</v>
      </c>
      <c r="P263" s="19" t="s">
        <v>60</v>
      </c>
    </row>
    <row r="264" spans="1:16" ht="12.75" customHeight="1">
      <c r="A264" s="19" t="s">
        <v>385</v>
      </c>
      <c r="B264" s="19" t="s">
        <v>7</v>
      </c>
      <c r="C264" s="19" t="s">
        <v>1666</v>
      </c>
      <c r="D264" s="4">
        <v>2014</v>
      </c>
      <c r="E264" s="19" t="s">
        <v>45</v>
      </c>
      <c r="F264" s="19" t="s">
        <v>568</v>
      </c>
      <c r="G264" s="19" t="str">
        <f t="shared" si="18"/>
        <v>10</v>
      </c>
      <c r="H264" s="19" t="str">
        <f t="shared" si="19"/>
        <v>55</v>
      </c>
      <c r="I264" s="19" t="str">
        <f t="shared" si="20"/>
        <v>50</v>
      </c>
      <c r="J264" s="19" t="s">
        <v>433</v>
      </c>
      <c r="K264" s="19" t="s">
        <v>436</v>
      </c>
      <c r="L264" s="19" t="s">
        <v>49</v>
      </c>
      <c r="M264" s="19" t="s">
        <v>75</v>
      </c>
      <c r="N264" s="19" t="s">
        <v>51</v>
      </c>
      <c r="O264" s="19" t="s">
        <v>51</v>
      </c>
      <c r="P264" s="19" t="s">
        <v>51</v>
      </c>
    </row>
    <row r="265" spans="1:16" ht="12.75" customHeight="1">
      <c r="A265" s="19" t="s">
        <v>385</v>
      </c>
      <c r="B265" s="19" t="s">
        <v>7</v>
      </c>
      <c r="C265" s="19" t="s">
        <v>1667</v>
      </c>
      <c r="D265" s="4">
        <v>2014</v>
      </c>
      <c r="E265" s="19" t="s">
        <v>45</v>
      </c>
      <c r="F265" s="19" t="s">
        <v>568</v>
      </c>
      <c r="G265" s="19" t="str">
        <f t="shared" si="18"/>
        <v>10</v>
      </c>
      <c r="H265" s="19" t="str">
        <f t="shared" si="19"/>
        <v>55</v>
      </c>
      <c r="I265" s="19" t="str">
        <f t="shared" si="20"/>
        <v>58</v>
      </c>
      <c r="J265" s="19" t="s">
        <v>53</v>
      </c>
      <c r="K265" s="19" t="s">
        <v>1668</v>
      </c>
      <c r="L265" s="19" t="s">
        <v>49</v>
      </c>
      <c r="M265" s="19" t="s">
        <v>75</v>
      </c>
      <c r="N265" s="19" t="s">
        <v>51</v>
      </c>
      <c r="O265" s="19" t="s">
        <v>51</v>
      </c>
      <c r="P265" s="19" t="s">
        <v>51</v>
      </c>
    </row>
    <row r="266" spans="1:16" ht="12.75" customHeight="1">
      <c r="A266" s="19" t="s">
        <v>385</v>
      </c>
      <c r="B266" s="19" t="s">
        <v>7</v>
      </c>
      <c r="C266" s="19" t="s">
        <v>1669</v>
      </c>
      <c r="D266" s="4">
        <v>2014</v>
      </c>
      <c r="E266" s="19" t="s">
        <v>45</v>
      </c>
      <c r="F266" s="19" t="s">
        <v>568</v>
      </c>
      <c r="G266" s="19" t="str">
        <f t="shared" si="18"/>
        <v>10</v>
      </c>
      <c r="H266" s="19" t="str">
        <f t="shared" si="19"/>
        <v>55</v>
      </c>
      <c r="I266" s="19" t="str">
        <f t="shared" si="20"/>
        <v>59</v>
      </c>
      <c r="J266" s="19" t="s">
        <v>47</v>
      </c>
      <c r="K266" s="19" t="s">
        <v>540</v>
      </c>
      <c r="L266" s="19" t="s">
        <v>67</v>
      </c>
      <c r="M266" s="19" t="s">
        <v>51</v>
      </c>
      <c r="N266" s="19" t="s">
        <v>51</v>
      </c>
      <c r="O266" s="19" t="s">
        <v>51</v>
      </c>
      <c r="P266" s="19" t="s">
        <v>75</v>
      </c>
    </row>
    <row r="267" spans="1:16" ht="12.75" customHeight="1">
      <c r="A267" s="19" t="s">
        <v>385</v>
      </c>
      <c r="B267" s="19" t="s">
        <v>7</v>
      </c>
      <c r="C267" s="19" t="s">
        <v>1670</v>
      </c>
      <c r="D267" s="4">
        <v>2014</v>
      </c>
      <c r="E267" s="19" t="s">
        <v>45</v>
      </c>
      <c r="F267" s="19" t="s">
        <v>568</v>
      </c>
      <c r="G267" s="19" t="str">
        <f t="shared" si="18"/>
        <v>10</v>
      </c>
      <c r="H267" s="19" t="str">
        <f t="shared" si="19"/>
        <v>56</v>
      </c>
      <c r="I267" s="19" t="str">
        <f t="shared" si="20"/>
        <v>50</v>
      </c>
      <c r="J267" s="19" t="s">
        <v>433</v>
      </c>
      <c r="K267" s="19" t="s">
        <v>507</v>
      </c>
      <c r="L267" s="19" t="s">
        <v>49</v>
      </c>
      <c r="M267" s="19" t="s">
        <v>51</v>
      </c>
      <c r="N267" s="19" t="s">
        <v>51</v>
      </c>
      <c r="O267" s="19" t="s">
        <v>51</v>
      </c>
      <c r="P267" s="19" t="s">
        <v>51</v>
      </c>
    </row>
    <row r="268" spans="1:16" ht="12.75" customHeight="1">
      <c r="A268" s="19" t="s">
        <v>385</v>
      </c>
      <c r="B268" s="19" t="s">
        <v>7</v>
      </c>
      <c r="C268" s="19" t="s">
        <v>1671</v>
      </c>
      <c r="D268" s="4">
        <v>2014</v>
      </c>
      <c r="E268" s="19" t="s">
        <v>45</v>
      </c>
      <c r="F268" s="19" t="s">
        <v>568</v>
      </c>
      <c r="G268" s="19" t="str">
        <f t="shared" si="18"/>
        <v>10</v>
      </c>
      <c r="H268" s="19" t="str">
        <f t="shared" si="19"/>
        <v>57</v>
      </c>
      <c r="I268" s="19" t="str">
        <f t="shared" si="20"/>
        <v>08</v>
      </c>
      <c r="J268" s="19" t="s">
        <v>433</v>
      </c>
      <c r="K268" s="19" t="s">
        <v>510</v>
      </c>
      <c r="L268" s="19" t="s">
        <v>49</v>
      </c>
      <c r="M268" s="19" t="s">
        <v>75</v>
      </c>
      <c r="N268" s="19" t="s">
        <v>51</v>
      </c>
      <c r="O268" s="19" t="s">
        <v>51</v>
      </c>
      <c r="P268" s="19" t="s">
        <v>51</v>
      </c>
    </row>
    <row r="269" spans="1:16" ht="12.75" customHeight="1">
      <c r="A269" s="19" t="s">
        <v>385</v>
      </c>
      <c r="B269" s="19" t="s">
        <v>7</v>
      </c>
      <c r="C269" s="19" t="s">
        <v>1672</v>
      </c>
      <c r="D269" s="4">
        <v>2014</v>
      </c>
      <c r="E269" s="19" t="s">
        <v>45</v>
      </c>
      <c r="F269" s="19" t="s">
        <v>568</v>
      </c>
      <c r="G269" s="19" t="str">
        <f t="shared" si="18"/>
        <v>10</v>
      </c>
      <c r="H269" s="19" t="str">
        <f t="shared" si="19"/>
        <v>57</v>
      </c>
      <c r="I269" s="19" t="str">
        <f t="shared" si="20"/>
        <v>14</v>
      </c>
      <c r="J269" s="19" t="s">
        <v>423</v>
      </c>
      <c r="K269" s="19" t="s">
        <v>151</v>
      </c>
      <c r="L269" s="19" t="s">
        <v>49</v>
      </c>
      <c r="M269" s="19" t="s">
        <v>51</v>
      </c>
      <c r="N269" s="19" t="s">
        <v>51</v>
      </c>
      <c r="O269" s="19" t="s">
        <v>51</v>
      </c>
      <c r="P269" s="19" t="s">
        <v>51</v>
      </c>
    </row>
    <row r="270" spans="1:16" ht="12.75" customHeight="1">
      <c r="A270" s="19" t="s">
        <v>385</v>
      </c>
      <c r="B270" s="19" t="s">
        <v>7</v>
      </c>
      <c r="C270" s="19" t="s">
        <v>1673</v>
      </c>
      <c r="D270" s="4">
        <v>2014</v>
      </c>
      <c r="E270" s="19" t="s">
        <v>45</v>
      </c>
      <c r="F270" s="19" t="s">
        <v>568</v>
      </c>
      <c r="G270" s="19" t="str">
        <f t="shared" si="18"/>
        <v>10</v>
      </c>
      <c r="H270" s="19" t="str">
        <f t="shared" si="19"/>
        <v>57</v>
      </c>
      <c r="I270" s="19" t="str">
        <f t="shared" si="20"/>
        <v>32</v>
      </c>
      <c r="J270" s="19" t="s">
        <v>65</v>
      </c>
      <c r="K270" s="19" t="s">
        <v>117</v>
      </c>
      <c r="L270" s="19" t="s">
        <v>67</v>
      </c>
      <c r="M270" s="19" t="s">
        <v>75</v>
      </c>
      <c r="N270" s="19" t="s">
        <v>51</v>
      </c>
      <c r="O270" s="19" t="s">
        <v>51</v>
      </c>
      <c r="P270" s="19" t="s">
        <v>51</v>
      </c>
    </row>
    <row r="271" spans="1:16" ht="12.75" customHeight="1">
      <c r="A271" s="19" t="s">
        <v>385</v>
      </c>
      <c r="B271" s="19" t="s">
        <v>7</v>
      </c>
      <c r="C271" s="19" t="s">
        <v>1674</v>
      </c>
      <c r="D271" s="4">
        <v>2014</v>
      </c>
      <c r="E271" s="19" t="s">
        <v>45</v>
      </c>
      <c r="F271" s="19" t="s">
        <v>568</v>
      </c>
      <c r="G271" s="19" t="str">
        <f t="shared" si="18"/>
        <v>10</v>
      </c>
      <c r="H271" s="19" t="str">
        <f t="shared" si="19"/>
        <v>57</v>
      </c>
      <c r="I271" s="19" t="str">
        <f t="shared" si="20"/>
        <v>34</v>
      </c>
      <c r="J271" s="19" t="s">
        <v>65</v>
      </c>
      <c r="K271" s="19" t="s">
        <v>119</v>
      </c>
      <c r="L271" s="19" t="s">
        <v>67</v>
      </c>
      <c r="M271" s="19" t="s">
        <v>75</v>
      </c>
      <c r="N271" s="19" t="s">
        <v>51</v>
      </c>
      <c r="O271" s="19" t="s">
        <v>51</v>
      </c>
      <c r="P271" s="19" t="s">
        <v>51</v>
      </c>
    </row>
    <row r="272" spans="1:16" ht="12.75" customHeight="1">
      <c r="A272" s="19" t="s">
        <v>385</v>
      </c>
      <c r="B272" s="19" t="s">
        <v>7</v>
      </c>
      <c r="C272" s="19" t="s">
        <v>1675</v>
      </c>
      <c r="D272" s="4">
        <v>2014</v>
      </c>
      <c r="E272" s="19" t="s">
        <v>45</v>
      </c>
      <c r="F272" s="19" t="s">
        <v>568</v>
      </c>
      <c r="G272" s="19" t="str">
        <f t="shared" si="18"/>
        <v>10</v>
      </c>
      <c r="H272" s="19" t="str">
        <f t="shared" si="19"/>
        <v>57</v>
      </c>
      <c r="I272" s="19" t="str">
        <f t="shared" si="20"/>
        <v>38</v>
      </c>
      <c r="J272" s="19" t="s">
        <v>65</v>
      </c>
      <c r="K272" s="19" t="s">
        <v>504</v>
      </c>
      <c r="L272" s="19" t="s">
        <v>67</v>
      </c>
      <c r="M272" s="19" t="s">
        <v>75</v>
      </c>
      <c r="N272" s="19" t="s">
        <v>51</v>
      </c>
      <c r="O272" s="19" t="s">
        <v>51</v>
      </c>
      <c r="P272" s="19" t="s">
        <v>51</v>
      </c>
    </row>
    <row r="273" spans="1:16" ht="12.75" customHeight="1">
      <c r="A273" s="19" t="s">
        <v>385</v>
      </c>
      <c r="B273" s="19" t="s">
        <v>7</v>
      </c>
      <c r="C273" s="19" t="s">
        <v>1676</v>
      </c>
      <c r="D273" s="4">
        <v>2014</v>
      </c>
      <c r="E273" s="19" t="s">
        <v>45</v>
      </c>
      <c r="F273" s="19" t="s">
        <v>568</v>
      </c>
      <c r="G273" s="19" t="str">
        <f t="shared" si="18"/>
        <v>10</v>
      </c>
      <c r="H273" s="19" t="str">
        <f t="shared" si="19"/>
        <v>58</v>
      </c>
      <c r="I273" s="19" t="str">
        <f t="shared" si="20"/>
        <v>20</v>
      </c>
      <c r="J273" s="19" t="s">
        <v>433</v>
      </c>
      <c r="K273" s="19" t="s">
        <v>445</v>
      </c>
      <c r="L273" s="19" t="s">
        <v>49</v>
      </c>
      <c r="M273" s="19" t="s">
        <v>51</v>
      </c>
      <c r="N273" s="19" t="s">
        <v>51</v>
      </c>
      <c r="O273" s="19" t="s">
        <v>75</v>
      </c>
      <c r="P273" s="19" t="s">
        <v>51</v>
      </c>
    </row>
    <row r="274" spans="1:16" ht="12.75" customHeight="1">
      <c r="A274" s="19" t="s">
        <v>385</v>
      </c>
      <c r="B274" s="19" t="s">
        <v>7</v>
      </c>
      <c r="C274" s="19" t="s">
        <v>1677</v>
      </c>
      <c r="D274" s="4">
        <v>2014</v>
      </c>
      <c r="E274" s="19" t="s">
        <v>45</v>
      </c>
      <c r="F274" s="19" t="s">
        <v>568</v>
      </c>
      <c r="G274" s="19" t="str">
        <f t="shared" si="18"/>
        <v>10</v>
      </c>
      <c r="H274" s="19" t="str">
        <f t="shared" si="19"/>
        <v>58</v>
      </c>
      <c r="I274" s="19" t="str">
        <f t="shared" si="20"/>
        <v>22</v>
      </c>
      <c r="J274" s="19" t="s">
        <v>65</v>
      </c>
      <c r="K274" s="19" t="s">
        <v>119</v>
      </c>
      <c r="L274" s="19" t="s">
        <v>67</v>
      </c>
      <c r="M274" s="19" t="s">
        <v>75</v>
      </c>
      <c r="N274" s="19" t="s">
        <v>51</v>
      </c>
      <c r="O274" s="19" t="s">
        <v>75</v>
      </c>
      <c r="P274" s="19" t="s">
        <v>51</v>
      </c>
    </row>
    <row r="275" spans="1:16" ht="12.75" customHeight="1">
      <c r="A275" s="19" t="s">
        <v>385</v>
      </c>
      <c r="B275" s="19" t="s">
        <v>7</v>
      </c>
      <c r="C275" s="19" t="s">
        <v>1678</v>
      </c>
      <c r="D275" s="4">
        <v>2014</v>
      </c>
      <c r="E275" s="19" t="s">
        <v>45</v>
      </c>
      <c r="F275" s="19" t="s">
        <v>568</v>
      </c>
      <c r="G275" s="19" t="str">
        <f t="shared" si="18"/>
        <v>10</v>
      </c>
      <c r="H275" s="19" t="str">
        <f t="shared" si="19"/>
        <v>58</v>
      </c>
      <c r="I275" s="19" t="str">
        <f t="shared" si="20"/>
        <v>53</v>
      </c>
      <c r="J275" s="19" t="s">
        <v>65</v>
      </c>
      <c r="K275" s="19" t="s">
        <v>119</v>
      </c>
      <c r="L275" s="19" t="s">
        <v>67</v>
      </c>
      <c r="M275" s="19" t="s">
        <v>51</v>
      </c>
      <c r="N275" s="19" t="s">
        <v>51</v>
      </c>
      <c r="O275" s="19" t="s">
        <v>51</v>
      </c>
      <c r="P275" s="19" t="s">
        <v>51</v>
      </c>
    </row>
    <row r="276" spans="1:16" ht="12.75" customHeight="1">
      <c r="A276" s="19" t="s">
        <v>385</v>
      </c>
      <c r="B276" s="19" t="s">
        <v>7</v>
      </c>
      <c r="C276" s="19" t="s">
        <v>1679</v>
      </c>
      <c r="D276" s="4">
        <v>2014</v>
      </c>
      <c r="E276" s="19" t="s">
        <v>45</v>
      </c>
      <c r="F276" s="19" t="s">
        <v>568</v>
      </c>
      <c r="G276" s="19" t="str">
        <f t="shared" si="18"/>
        <v>10</v>
      </c>
      <c r="H276" s="19" t="str">
        <f t="shared" si="19"/>
        <v>59</v>
      </c>
      <c r="I276" s="19" t="str">
        <f t="shared" si="20"/>
        <v>01</v>
      </c>
      <c r="J276" s="19" t="s">
        <v>433</v>
      </c>
      <c r="K276" s="19" t="s">
        <v>445</v>
      </c>
      <c r="L276" s="19" t="s">
        <v>49</v>
      </c>
      <c r="M276" s="19" t="s">
        <v>51</v>
      </c>
      <c r="N276" s="19" t="s">
        <v>51</v>
      </c>
      <c r="O276" s="19" t="s">
        <v>75</v>
      </c>
      <c r="P276" s="19" t="s">
        <v>51</v>
      </c>
    </row>
    <row r="277" spans="1:16" ht="12.75" customHeight="1">
      <c r="A277" s="19" t="s">
        <v>385</v>
      </c>
      <c r="B277" s="19" t="s">
        <v>7</v>
      </c>
      <c r="C277" s="19" t="s">
        <v>1680</v>
      </c>
      <c r="D277" s="4">
        <v>2014</v>
      </c>
      <c r="E277" s="19" t="s">
        <v>45</v>
      </c>
      <c r="F277" s="19" t="s">
        <v>568</v>
      </c>
      <c r="G277" s="19" t="str">
        <f t="shared" si="18"/>
        <v>10</v>
      </c>
      <c r="H277" s="19" t="str">
        <f t="shared" si="19"/>
        <v>59</v>
      </c>
      <c r="I277" s="19" t="str">
        <f t="shared" si="20"/>
        <v>06</v>
      </c>
      <c r="J277" s="19" t="s">
        <v>65</v>
      </c>
      <c r="K277" s="19" t="s">
        <v>117</v>
      </c>
      <c r="L277" s="19" t="s">
        <v>67</v>
      </c>
      <c r="M277" s="19" t="s">
        <v>51</v>
      </c>
      <c r="N277" s="19" t="s">
        <v>51</v>
      </c>
      <c r="O277" s="19" t="s">
        <v>51</v>
      </c>
      <c r="P277" s="19" t="s">
        <v>51</v>
      </c>
    </row>
    <row r="278" spans="1:16" ht="12.75" customHeight="1">
      <c r="A278" s="19" t="s">
        <v>385</v>
      </c>
      <c r="B278" s="19" t="s">
        <v>7</v>
      </c>
      <c r="C278" s="19" t="s">
        <v>1681</v>
      </c>
      <c r="D278" s="4">
        <v>2014</v>
      </c>
      <c r="E278" s="19" t="s">
        <v>45</v>
      </c>
      <c r="F278" s="19" t="s">
        <v>568</v>
      </c>
      <c r="G278" s="19" t="str">
        <f t="shared" si="18"/>
        <v>10</v>
      </c>
      <c r="H278" s="19" t="str">
        <f t="shared" si="19"/>
        <v>59</v>
      </c>
      <c r="I278" s="19" t="str">
        <f t="shared" si="20"/>
        <v>08</v>
      </c>
      <c r="J278" s="19" t="s">
        <v>71</v>
      </c>
      <c r="K278" s="19" t="s">
        <v>573</v>
      </c>
      <c r="L278" s="19" t="s">
        <v>67</v>
      </c>
      <c r="M278" s="19" t="s">
        <v>51</v>
      </c>
      <c r="N278" s="19" t="s">
        <v>51</v>
      </c>
      <c r="O278" s="19" t="s">
        <v>51</v>
      </c>
      <c r="P278" s="19" t="s">
        <v>51</v>
      </c>
    </row>
    <row r="279" spans="1:16" ht="12.75" customHeight="1">
      <c r="A279" s="19" t="s">
        <v>385</v>
      </c>
      <c r="B279" s="19" t="s">
        <v>7</v>
      </c>
      <c r="C279" s="19" t="s">
        <v>1682</v>
      </c>
      <c r="D279" s="4">
        <v>2014</v>
      </c>
      <c r="E279" s="19" t="s">
        <v>45</v>
      </c>
      <c r="F279" s="19" t="s">
        <v>568</v>
      </c>
      <c r="G279" s="19" t="str">
        <f t="shared" si="18"/>
        <v>10</v>
      </c>
      <c r="H279" s="19" t="str">
        <f t="shared" si="19"/>
        <v>59</v>
      </c>
      <c r="I279" s="19" t="str">
        <f t="shared" si="20"/>
        <v>12</v>
      </c>
      <c r="J279" s="19" t="s">
        <v>433</v>
      </c>
      <c r="K279" s="19" t="s">
        <v>445</v>
      </c>
      <c r="L279" s="19" t="s">
        <v>67</v>
      </c>
      <c r="M279" s="19" t="s">
        <v>75</v>
      </c>
      <c r="N279" s="19" t="s">
        <v>51</v>
      </c>
      <c r="O279" s="19" t="s">
        <v>51</v>
      </c>
      <c r="P279" s="19" t="s">
        <v>51</v>
      </c>
    </row>
    <row r="280" spans="1:16" ht="12.75" customHeight="1">
      <c r="A280" s="19" t="s">
        <v>385</v>
      </c>
      <c r="B280" s="19" t="s">
        <v>7</v>
      </c>
      <c r="C280" s="19" t="s">
        <v>1683</v>
      </c>
      <c r="D280" s="4">
        <v>2014</v>
      </c>
      <c r="E280" s="19" t="s">
        <v>45</v>
      </c>
      <c r="F280" s="19" t="s">
        <v>568</v>
      </c>
      <c r="G280" s="19" t="str">
        <f t="shared" si="18"/>
        <v>10</v>
      </c>
      <c r="H280" s="19" t="str">
        <f t="shared" si="19"/>
        <v>59</v>
      </c>
      <c r="I280" s="19" t="str">
        <f t="shared" si="20"/>
        <v>14</v>
      </c>
      <c r="J280" s="19" t="s">
        <v>65</v>
      </c>
      <c r="K280" s="19" t="s">
        <v>159</v>
      </c>
      <c r="L280" s="19" t="s">
        <v>67</v>
      </c>
      <c r="M280" s="19" t="s">
        <v>554</v>
      </c>
      <c r="N280" s="19" t="s">
        <v>51</v>
      </c>
      <c r="O280" s="19" t="s">
        <v>51</v>
      </c>
      <c r="P280" s="19" t="s">
        <v>51</v>
      </c>
    </row>
    <row r="281" spans="1:16" ht="12.75" customHeight="1">
      <c r="A281" s="19" t="s">
        <v>385</v>
      </c>
      <c r="B281" s="19" t="s">
        <v>7</v>
      </c>
      <c r="C281" s="19" t="s">
        <v>1684</v>
      </c>
      <c r="D281" s="4">
        <v>2014</v>
      </c>
      <c r="E281" s="19" t="s">
        <v>45</v>
      </c>
      <c r="F281" s="19" t="s">
        <v>568</v>
      </c>
      <c r="G281" s="19" t="str">
        <f t="shared" si="18"/>
        <v>10</v>
      </c>
      <c r="H281" s="19" t="str">
        <f t="shared" si="19"/>
        <v>59</v>
      </c>
      <c r="I281" s="19" t="str">
        <f t="shared" si="20"/>
        <v>19</v>
      </c>
      <c r="J281" s="19" t="s">
        <v>53</v>
      </c>
      <c r="K281" s="19" t="s">
        <v>172</v>
      </c>
      <c r="L281" s="19" t="s">
        <v>49</v>
      </c>
      <c r="M281" s="19" t="s">
        <v>51</v>
      </c>
      <c r="N281" s="19" t="s">
        <v>51</v>
      </c>
      <c r="O281" s="19" t="s">
        <v>51</v>
      </c>
      <c r="P281" s="19" t="s">
        <v>51</v>
      </c>
    </row>
    <row r="282" spans="1:16" ht="12.75" customHeight="1">
      <c r="A282" s="19" t="s">
        <v>385</v>
      </c>
      <c r="B282" s="19" t="s">
        <v>7</v>
      </c>
      <c r="C282" s="19" t="s">
        <v>1685</v>
      </c>
      <c r="D282" s="4">
        <v>2014</v>
      </c>
      <c r="E282" s="19" t="s">
        <v>45</v>
      </c>
      <c r="F282" s="19" t="s">
        <v>568</v>
      </c>
      <c r="G282" s="19" t="str">
        <f t="shared" si="18"/>
        <v>10</v>
      </c>
      <c r="H282" s="19" t="str">
        <f t="shared" si="19"/>
        <v>59</v>
      </c>
      <c r="I282" s="19" t="str">
        <f t="shared" si="20"/>
        <v>22</v>
      </c>
      <c r="J282" s="19" t="s">
        <v>53</v>
      </c>
      <c r="K282" s="19" t="s">
        <v>1485</v>
      </c>
      <c r="L282" s="19" t="s">
        <v>49</v>
      </c>
      <c r="M282" s="19" t="s">
        <v>51</v>
      </c>
      <c r="N282" s="19" t="s">
        <v>51</v>
      </c>
      <c r="O282" s="19" t="s">
        <v>51</v>
      </c>
      <c r="P282" s="19" t="s">
        <v>51</v>
      </c>
    </row>
    <row r="283" spans="1:16" ht="12.75" customHeight="1">
      <c r="A283" s="19" t="s">
        <v>385</v>
      </c>
      <c r="B283" s="19" t="s">
        <v>7</v>
      </c>
      <c r="C283" s="19" t="s">
        <v>1686</v>
      </c>
      <c r="D283" s="4">
        <v>2014</v>
      </c>
      <c r="E283" s="19" t="s">
        <v>45</v>
      </c>
      <c r="F283" s="19" t="s">
        <v>568</v>
      </c>
      <c r="G283" s="19" t="str">
        <f t="shared" si="18"/>
        <v>10</v>
      </c>
      <c r="H283" s="19" t="str">
        <f t="shared" si="19"/>
        <v>59</v>
      </c>
      <c r="I283" s="19" t="str">
        <f t="shared" si="20"/>
        <v>25</v>
      </c>
      <c r="J283" s="19" t="s">
        <v>433</v>
      </c>
      <c r="K283" s="19" t="s">
        <v>436</v>
      </c>
      <c r="L283" s="19" t="s">
        <v>49</v>
      </c>
      <c r="M283" s="19" t="s">
        <v>51</v>
      </c>
      <c r="N283" s="19" t="s">
        <v>51</v>
      </c>
      <c r="O283" s="19" t="s">
        <v>51</v>
      </c>
      <c r="P283" s="19" t="s">
        <v>51</v>
      </c>
    </row>
    <row r="284" spans="1:16" ht="12.75" customHeight="1">
      <c r="A284" s="19" t="s">
        <v>385</v>
      </c>
      <c r="B284" s="19" t="s">
        <v>7</v>
      </c>
      <c r="C284" s="19" t="s">
        <v>1687</v>
      </c>
      <c r="D284" s="4">
        <v>2014</v>
      </c>
      <c r="E284" s="19" t="s">
        <v>45</v>
      </c>
      <c r="F284" s="19" t="s">
        <v>568</v>
      </c>
      <c r="G284" s="19" t="str">
        <f t="shared" si="18"/>
        <v>10</v>
      </c>
      <c r="H284" s="19" t="str">
        <f t="shared" si="19"/>
        <v>59</v>
      </c>
      <c r="I284" s="19" t="str">
        <f t="shared" si="20"/>
        <v>35</v>
      </c>
      <c r="J284" s="19" t="s">
        <v>433</v>
      </c>
      <c r="K284" s="19" t="s">
        <v>436</v>
      </c>
      <c r="L284" s="19" t="s">
        <v>49</v>
      </c>
      <c r="M284" s="19" t="s">
        <v>75</v>
      </c>
      <c r="N284" s="19" t="s">
        <v>51</v>
      </c>
      <c r="O284" s="19" t="s">
        <v>51</v>
      </c>
      <c r="P284" s="19" t="s">
        <v>51</v>
      </c>
    </row>
    <row r="285" spans="1:16" ht="12.75" customHeight="1">
      <c r="A285" s="19" t="s">
        <v>385</v>
      </c>
      <c r="B285" s="19" t="s">
        <v>7</v>
      </c>
      <c r="C285" s="19" t="s">
        <v>1688</v>
      </c>
      <c r="D285" s="4">
        <v>2014</v>
      </c>
      <c r="E285" s="19" t="s">
        <v>45</v>
      </c>
      <c r="F285" s="19" t="s">
        <v>568</v>
      </c>
      <c r="G285" s="19" t="str">
        <f t="shared" si="18"/>
        <v>10</v>
      </c>
      <c r="H285" s="19" t="str">
        <f t="shared" si="19"/>
        <v>59</v>
      </c>
      <c r="I285" s="19" t="str">
        <f t="shared" si="20"/>
        <v>38</v>
      </c>
      <c r="J285" s="19" t="s">
        <v>423</v>
      </c>
      <c r="K285" s="19" t="s">
        <v>151</v>
      </c>
      <c r="L285" s="19" t="s">
        <v>49</v>
      </c>
      <c r="M285" s="19" t="s">
        <v>51</v>
      </c>
      <c r="N285" s="19" t="s">
        <v>51</v>
      </c>
      <c r="O285" s="19" t="s">
        <v>51</v>
      </c>
      <c r="P285" s="19" t="s">
        <v>51</v>
      </c>
    </row>
    <row r="286" spans="1:16" ht="12.75" customHeight="1">
      <c r="A286" s="19" t="s">
        <v>385</v>
      </c>
      <c r="B286" s="19" t="s">
        <v>7</v>
      </c>
      <c r="C286" s="19" t="s">
        <v>1689</v>
      </c>
      <c r="D286" s="4">
        <v>2014</v>
      </c>
      <c r="E286" s="19" t="s">
        <v>45</v>
      </c>
      <c r="F286" s="19" t="s">
        <v>568</v>
      </c>
      <c r="G286" s="19" t="str">
        <f t="shared" ref="G286:G317" si="21">MID(C286,1,2)</f>
        <v>10</v>
      </c>
      <c r="H286" s="19" t="str">
        <f t="shared" ref="H286:H317" si="22">MID(C286,4,2)</f>
        <v>59</v>
      </c>
      <c r="I286" s="19" t="str">
        <f t="shared" ref="I286:I317" si="23">MID(C286,7,2)</f>
        <v>40</v>
      </c>
      <c r="J286" s="19" t="s">
        <v>53</v>
      </c>
      <c r="K286" s="19" t="s">
        <v>613</v>
      </c>
      <c r="L286" s="19" t="s">
        <v>49</v>
      </c>
      <c r="M286" s="19" t="s">
        <v>999</v>
      </c>
      <c r="N286" s="19" t="s">
        <v>51</v>
      </c>
      <c r="O286" s="19" t="s">
        <v>51</v>
      </c>
      <c r="P286" s="19" t="s">
        <v>51</v>
      </c>
    </row>
    <row r="287" spans="1:16" ht="12.75" customHeight="1">
      <c r="A287" s="19" t="s">
        <v>385</v>
      </c>
      <c r="B287" s="19" t="s">
        <v>7</v>
      </c>
      <c r="C287" s="19" t="s">
        <v>1690</v>
      </c>
      <c r="D287" s="4">
        <v>2014</v>
      </c>
      <c r="E287" s="19" t="s">
        <v>45</v>
      </c>
      <c r="F287" s="19" t="s">
        <v>568</v>
      </c>
      <c r="G287" s="19" t="str">
        <f t="shared" si="21"/>
        <v>10</v>
      </c>
      <c r="H287" s="19" t="str">
        <f t="shared" si="22"/>
        <v>59</v>
      </c>
      <c r="I287" s="19" t="str">
        <f t="shared" si="23"/>
        <v>47</v>
      </c>
      <c r="J287" s="19" t="s">
        <v>53</v>
      </c>
      <c r="K287" s="19" t="s">
        <v>615</v>
      </c>
      <c r="L287" s="19" t="s">
        <v>49</v>
      </c>
      <c r="M287" s="19" t="s">
        <v>51</v>
      </c>
      <c r="N287" s="19" t="s">
        <v>51</v>
      </c>
      <c r="O287" s="19" t="s">
        <v>51</v>
      </c>
      <c r="P287" s="19" t="s">
        <v>51</v>
      </c>
    </row>
    <row r="288" spans="1:16" ht="12.75" customHeight="1">
      <c r="A288" s="19" t="s">
        <v>385</v>
      </c>
      <c r="B288" s="19" t="s">
        <v>7</v>
      </c>
      <c r="C288" s="19" t="s">
        <v>1691</v>
      </c>
      <c r="D288" s="4">
        <v>2014</v>
      </c>
      <c r="E288" s="19" t="s">
        <v>45</v>
      </c>
      <c r="F288" s="19" t="s">
        <v>568</v>
      </c>
      <c r="G288" s="19" t="str">
        <f t="shared" si="21"/>
        <v>10</v>
      </c>
      <c r="H288" s="19" t="str">
        <f t="shared" si="22"/>
        <v>59</v>
      </c>
      <c r="I288" s="19" t="str">
        <f t="shared" si="23"/>
        <v>53</v>
      </c>
      <c r="J288" s="19" t="s">
        <v>65</v>
      </c>
      <c r="K288" s="19" t="s">
        <v>390</v>
      </c>
      <c r="L288" s="19" t="s">
        <v>67</v>
      </c>
      <c r="M288" s="19" t="s">
        <v>51</v>
      </c>
      <c r="N288" s="19" t="s">
        <v>51</v>
      </c>
      <c r="O288" s="19" t="s">
        <v>51</v>
      </c>
      <c r="P288" s="19" t="s">
        <v>51</v>
      </c>
    </row>
    <row r="289" spans="1:16" ht="12.75" customHeight="1">
      <c r="A289" s="19" t="s">
        <v>385</v>
      </c>
      <c r="B289" s="19" t="s">
        <v>7</v>
      </c>
      <c r="C289" s="19" t="s">
        <v>1692</v>
      </c>
      <c r="D289" s="4">
        <v>2014</v>
      </c>
      <c r="E289" s="19" t="s">
        <v>45</v>
      </c>
      <c r="F289" s="19" t="s">
        <v>568</v>
      </c>
      <c r="G289" s="19" t="str">
        <f t="shared" si="21"/>
        <v>11</v>
      </c>
      <c r="H289" s="19" t="str">
        <f t="shared" si="22"/>
        <v>00</v>
      </c>
      <c r="I289" s="19" t="str">
        <f t="shared" si="23"/>
        <v>17</v>
      </c>
      <c r="J289" s="19" t="s">
        <v>53</v>
      </c>
      <c r="K289" s="19" t="s">
        <v>814</v>
      </c>
      <c r="L289" s="19" t="s">
        <v>49</v>
      </c>
      <c r="M289" s="19" t="s">
        <v>51</v>
      </c>
      <c r="N289" s="19" t="s">
        <v>51</v>
      </c>
      <c r="O289" s="19" t="s">
        <v>51</v>
      </c>
      <c r="P289" s="19" t="s">
        <v>51</v>
      </c>
    </row>
    <row r="290" spans="1:16" ht="12.75" customHeight="1">
      <c r="A290" s="19" t="s">
        <v>385</v>
      </c>
      <c r="B290" s="19" t="s">
        <v>7</v>
      </c>
      <c r="C290" s="19" t="s">
        <v>1693</v>
      </c>
      <c r="D290" s="4">
        <v>2014</v>
      </c>
      <c r="E290" s="19" t="s">
        <v>45</v>
      </c>
      <c r="F290" s="19" t="s">
        <v>568</v>
      </c>
      <c r="G290" s="19" t="str">
        <f t="shared" si="21"/>
        <v>11</v>
      </c>
      <c r="H290" s="19" t="str">
        <f t="shared" si="22"/>
        <v>00</v>
      </c>
      <c r="I290" s="19" t="str">
        <f t="shared" si="23"/>
        <v>20</v>
      </c>
      <c r="J290" s="19" t="s">
        <v>433</v>
      </c>
      <c r="K290" s="19" t="s">
        <v>439</v>
      </c>
      <c r="L290" s="19" t="s">
        <v>49</v>
      </c>
      <c r="M290" s="19" t="s">
        <v>51</v>
      </c>
      <c r="N290" s="19" t="s">
        <v>51</v>
      </c>
      <c r="O290" s="19" t="s">
        <v>51</v>
      </c>
      <c r="P290" s="19" t="s">
        <v>51</v>
      </c>
    </row>
    <row r="291" spans="1:16" ht="12.75" customHeight="1">
      <c r="A291" s="19" t="s">
        <v>385</v>
      </c>
      <c r="B291" s="19" t="s">
        <v>7</v>
      </c>
      <c r="C291" s="19" t="s">
        <v>1694</v>
      </c>
      <c r="D291" s="4">
        <v>2014</v>
      </c>
      <c r="E291" s="19" t="s">
        <v>45</v>
      </c>
      <c r="F291" s="19" t="s">
        <v>568</v>
      </c>
      <c r="G291" s="19" t="str">
        <f t="shared" si="21"/>
        <v>11</v>
      </c>
      <c r="H291" s="19" t="str">
        <f t="shared" si="22"/>
        <v>00</v>
      </c>
      <c r="I291" s="19" t="str">
        <f t="shared" si="23"/>
        <v>21</v>
      </c>
      <c r="J291" s="19" t="s">
        <v>71</v>
      </c>
      <c r="K291" s="19" t="s">
        <v>573</v>
      </c>
      <c r="L291" s="19" t="s">
        <v>49</v>
      </c>
      <c r="M291" s="19" t="s">
        <v>51</v>
      </c>
      <c r="N291" s="19" t="s">
        <v>51</v>
      </c>
      <c r="O291" s="19" t="s">
        <v>51</v>
      </c>
      <c r="P291" s="19" t="s">
        <v>51</v>
      </c>
    </row>
    <row r="292" spans="1:16" ht="12.75" customHeight="1">
      <c r="A292" s="19" t="s">
        <v>385</v>
      </c>
      <c r="B292" s="19" t="s">
        <v>7</v>
      </c>
      <c r="C292" s="19" t="s">
        <v>1695</v>
      </c>
      <c r="D292" s="4">
        <v>2014</v>
      </c>
      <c r="E292" s="19" t="s">
        <v>45</v>
      </c>
      <c r="F292" s="19" t="s">
        <v>568</v>
      </c>
      <c r="G292" s="19" t="str">
        <f t="shared" si="21"/>
        <v>11</v>
      </c>
      <c r="H292" s="19" t="str">
        <f t="shared" si="22"/>
        <v>00</v>
      </c>
      <c r="I292" s="19" t="str">
        <f t="shared" si="23"/>
        <v>24</v>
      </c>
      <c r="J292" s="19" t="s">
        <v>53</v>
      </c>
      <c r="K292" s="19" t="s">
        <v>172</v>
      </c>
      <c r="L292" s="19" t="s">
        <v>49</v>
      </c>
      <c r="M292" s="19" t="s">
        <v>51</v>
      </c>
      <c r="N292" s="19" t="s">
        <v>51</v>
      </c>
      <c r="O292" s="19" t="s">
        <v>51</v>
      </c>
      <c r="P292" s="19" t="s">
        <v>51</v>
      </c>
    </row>
    <row r="293" spans="1:16" ht="12.75" customHeight="1">
      <c r="A293" s="19" t="s">
        <v>385</v>
      </c>
      <c r="B293" s="19" t="s">
        <v>7</v>
      </c>
      <c r="C293" s="19" t="s">
        <v>1696</v>
      </c>
      <c r="D293" s="4">
        <v>2014</v>
      </c>
      <c r="E293" s="19" t="s">
        <v>45</v>
      </c>
      <c r="F293" s="19" t="s">
        <v>568</v>
      </c>
      <c r="G293" s="19" t="str">
        <f t="shared" si="21"/>
        <v>11</v>
      </c>
      <c r="H293" s="19" t="str">
        <f t="shared" si="22"/>
        <v>00</v>
      </c>
      <c r="I293" s="19" t="str">
        <f t="shared" si="23"/>
        <v>29</v>
      </c>
      <c r="J293" s="19" t="s">
        <v>53</v>
      </c>
      <c r="K293" s="19" t="s">
        <v>1697</v>
      </c>
      <c r="L293" s="19" t="s">
        <v>49</v>
      </c>
      <c r="M293" s="19" t="s">
        <v>51</v>
      </c>
      <c r="N293" s="19" t="s">
        <v>51</v>
      </c>
      <c r="O293" s="19" t="s">
        <v>51</v>
      </c>
      <c r="P293" s="19" t="s">
        <v>51</v>
      </c>
    </row>
    <row r="294" spans="1:16" ht="12.75" customHeight="1">
      <c r="A294" s="19" t="s">
        <v>385</v>
      </c>
      <c r="B294" s="19" t="s">
        <v>7</v>
      </c>
      <c r="C294" s="19" t="s">
        <v>1698</v>
      </c>
      <c r="D294" s="4">
        <v>2014</v>
      </c>
      <c r="E294" s="19" t="s">
        <v>45</v>
      </c>
      <c r="F294" s="19" t="s">
        <v>568</v>
      </c>
      <c r="G294" s="19" t="str">
        <f t="shared" si="21"/>
        <v>11</v>
      </c>
      <c r="H294" s="19" t="str">
        <f t="shared" si="22"/>
        <v>00</v>
      </c>
      <c r="I294" s="19" t="str">
        <f t="shared" si="23"/>
        <v>34</v>
      </c>
      <c r="J294" s="19" t="s">
        <v>433</v>
      </c>
      <c r="K294" s="19" t="s">
        <v>450</v>
      </c>
      <c r="L294" s="19" t="s">
        <v>49</v>
      </c>
      <c r="M294" s="19" t="s">
        <v>51</v>
      </c>
      <c r="N294" s="19" t="s">
        <v>51</v>
      </c>
      <c r="O294" s="19" t="s">
        <v>51</v>
      </c>
      <c r="P294" s="19" t="s">
        <v>51</v>
      </c>
    </row>
    <row r="295" spans="1:16" ht="12.75" customHeight="1">
      <c r="A295" s="19" t="s">
        <v>385</v>
      </c>
      <c r="B295" s="19" t="s">
        <v>7</v>
      </c>
      <c r="C295" s="19" t="s">
        <v>1699</v>
      </c>
      <c r="D295" s="4">
        <v>2014</v>
      </c>
      <c r="E295" s="19" t="s">
        <v>45</v>
      </c>
      <c r="F295" s="19" t="s">
        <v>568</v>
      </c>
      <c r="G295" s="19" t="str">
        <f t="shared" si="21"/>
        <v>11</v>
      </c>
      <c r="H295" s="19" t="str">
        <f t="shared" si="22"/>
        <v>00</v>
      </c>
      <c r="I295" s="19" t="str">
        <f t="shared" si="23"/>
        <v>37</v>
      </c>
      <c r="J295" s="19" t="s">
        <v>423</v>
      </c>
      <c r="K295" s="19" t="s">
        <v>110</v>
      </c>
      <c r="L295" s="19" t="s">
        <v>49</v>
      </c>
      <c r="M295" s="19" t="s">
        <v>51</v>
      </c>
      <c r="N295" s="19" t="s">
        <v>51</v>
      </c>
      <c r="O295" s="19" t="s">
        <v>51</v>
      </c>
      <c r="P295" s="19" t="s">
        <v>75</v>
      </c>
    </row>
    <row r="296" spans="1:16" ht="12.75" customHeight="1">
      <c r="A296" s="19" t="s">
        <v>385</v>
      </c>
      <c r="B296" s="19" t="s">
        <v>7</v>
      </c>
      <c r="C296" s="19" t="s">
        <v>1700</v>
      </c>
      <c r="D296" s="4">
        <v>2014</v>
      </c>
      <c r="E296" s="19" t="s">
        <v>45</v>
      </c>
      <c r="F296" s="19" t="s">
        <v>568</v>
      </c>
      <c r="G296" s="19" t="str">
        <f t="shared" si="21"/>
        <v>11</v>
      </c>
      <c r="H296" s="19" t="str">
        <f t="shared" si="22"/>
        <v>00</v>
      </c>
      <c r="I296" s="19" t="str">
        <f t="shared" si="23"/>
        <v>38</v>
      </c>
      <c r="J296" s="19" t="s">
        <v>71</v>
      </c>
      <c r="K296" s="19" t="s">
        <v>573</v>
      </c>
      <c r="L296" s="19" t="s">
        <v>49</v>
      </c>
      <c r="M296" s="19" t="s">
        <v>51</v>
      </c>
      <c r="N296" s="19" t="s">
        <v>51</v>
      </c>
      <c r="O296" s="19" t="s">
        <v>51</v>
      </c>
      <c r="P296" s="19" t="s">
        <v>75</v>
      </c>
    </row>
    <row r="297" spans="1:16" ht="12.75" customHeight="1">
      <c r="A297" s="19" t="s">
        <v>385</v>
      </c>
      <c r="B297" s="19" t="s">
        <v>7</v>
      </c>
      <c r="C297" s="19" t="s">
        <v>1701</v>
      </c>
      <c r="D297" s="4">
        <v>2014</v>
      </c>
      <c r="E297" s="19" t="s">
        <v>45</v>
      </c>
      <c r="F297" s="19" t="s">
        <v>568</v>
      </c>
      <c r="G297" s="19" t="str">
        <f t="shared" si="21"/>
        <v>11</v>
      </c>
      <c r="H297" s="19" t="str">
        <f t="shared" si="22"/>
        <v>00</v>
      </c>
      <c r="I297" s="19" t="str">
        <f t="shared" si="23"/>
        <v>40</v>
      </c>
      <c r="J297" s="19" t="s">
        <v>53</v>
      </c>
      <c r="K297" s="19" t="s">
        <v>1702</v>
      </c>
      <c r="L297" s="19" t="s">
        <v>49</v>
      </c>
      <c r="M297" s="19" t="s">
        <v>51</v>
      </c>
      <c r="N297" s="19" t="s">
        <v>51</v>
      </c>
      <c r="O297" s="19" t="s">
        <v>75</v>
      </c>
      <c r="P297" s="19" t="s">
        <v>51</v>
      </c>
    </row>
    <row r="298" spans="1:16" ht="12.75" customHeight="1">
      <c r="A298" s="19" t="s">
        <v>385</v>
      </c>
      <c r="B298" s="19" t="s">
        <v>7</v>
      </c>
      <c r="C298" s="19" t="s">
        <v>1703</v>
      </c>
      <c r="D298" s="4">
        <v>2014</v>
      </c>
      <c r="E298" s="19" t="s">
        <v>45</v>
      </c>
      <c r="F298" s="19" t="s">
        <v>568</v>
      </c>
      <c r="G298" s="19" t="str">
        <f t="shared" si="21"/>
        <v>11</v>
      </c>
      <c r="H298" s="19" t="str">
        <f t="shared" si="22"/>
        <v>00</v>
      </c>
      <c r="I298" s="19" t="str">
        <f t="shared" si="23"/>
        <v>56</v>
      </c>
      <c r="J298" s="19" t="s">
        <v>433</v>
      </c>
      <c r="K298" s="19" t="s">
        <v>1704</v>
      </c>
      <c r="L298" s="19" t="s">
        <v>49</v>
      </c>
      <c r="M298" s="19" t="s">
        <v>51</v>
      </c>
      <c r="N298" s="19" t="s">
        <v>51</v>
      </c>
      <c r="O298" s="19" t="s">
        <v>75</v>
      </c>
      <c r="P298" s="19" t="s">
        <v>51</v>
      </c>
    </row>
    <row r="299" spans="1:16" ht="12.75" customHeight="1">
      <c r="A299" s="19" t="s">
        <v>385</v>
      </c>
      <c r="B299" s="19" t="s">
        <v>7</v>
      </c>
      <c r="C299" s="19" t="s">
        <v>1705</v>
      </c>
      <c r="D299" s="4">
        <v>2014</v>
      </c>
      <c r="E299" s="19" t="s">
        <v>45</v>
      </c>
      <c r="F299" s="19" t="s">
        <v>568</v>
      </c>
      <c r="G299" s="19" t="str">
        <f t="shared" si="21"/>
        <v>11</v>
      </c>
      <c r="H299" s="19" t="str">
        <f t="shared" si="22"/>
        <v>01</v>
      </c>
      <c r="I299" s="19" t="str">
        <f t="shared" si="23"/>
        <v>00</v>
      </c>
      <c r="J299" s="19" t="s">
        <v>433</v>
      </c>
      <c r="K299" s="19" t="s">
        <v>470</v>
      </c>
      <c r="L299" s="19" t="s">
        <v>49</v>
      </c>
      <c r="M299" s="19" t="s">
        <v>51</v>
      </c>
      <c r="N299" s="19" t="s">
        <v>51</v>
      </c>
      <c r="O299" s="19" t="s">
        <v>75</v>
      </c>
      <c r="P299" s="19" t="s">
        <v>51</v>
      </c>
    </row>
    <row r="300" spans="1:16" ht="12.75" customHeight="1">
      <c r="A300" s="19" t="s">
        <v>385</v>
      </c>
      <c r="B300" s="19" t="s">
        <v>7</v>
      </c>
      <c r="C300" s="19" t="s">
        <v>1706</v>
      </c>
      <c r="D300" s="4">
        <v>2014</v>
      </c>
      <c r="E300" s="19" t="s">
        <v>45</v>
      </c>
      <c r="F300" s="19" t="s">
        <v>568</v>
      </c>
      <c r="G300" s="19" t="str">
        <f t="shared" si="21"/>
        <v>11</v>
      </c>
      <c r="H300" s="19" t="str">
        <f t="shared" si="22"/>
        <v>01</v>
      </c>
      <c r="I300" s="19" t="str">
        <f t="shared" si="23"/>
        <v>01</v>
      </c>
      <c r="J300" s="19" t="s">
        <v>71</v>
      </c>
      <c r="K300" s="19" t="s">
        <v>573</v>
      </c>
      <c r="L300" s="19" t="s">
        <v>49</v>
      </c>
      <c r="M300" s="19" t="s">
        <v>51</v>
      </c>
      <c r="N300" s="19" t="s">
        <v>51</v>
      </c>
      <c r="O300" s="19" t="s">
        <v>75</v>
      </c>
      <c r="P300" s="19" t="s">
        <v>51</v>
      </c>
    </row>
    <row r="301" spans="1:16" ht="12.75" customHeight="1">
      <c r="A301" s="19" t="s">
        <v>385</v>
      </c>
      <c r="B301" s="19" t="s">
        <v>7</v>
      </c>
      <c r="C301" s="19" t="s">
        <v>1707</v>
      </c>
      <c r="D301" s="4">
        <v>2014</v>
      </c>
      <c r="E301" s="19" t="s">
        <v>45</v>
      </c>
      <c r="F301" s="19" t="s">
        <v>568</v>
      </c>
      <c r="G301" s="19" t="str">
        <f t="shared" si="21"/>
        <v>11</v>
      </c>
      <c r="H301" s="19" t="str">
        <f t="shared" si="22"/>
        <v>01</v>
      </c>
      <c r="I301" s="19" t="str">
        <f t="shared" si="23"/>
        <v>10</v>
      </c>
      <c r="J301" s="19" t="s">
        <v>53</v>
      </c>
      <c r="K301" s="19" t="s">
        <v>1072</v>
      </c>
      <c r="L301" s="19" t="s">
        <v>49</v>
      </c>
      <c r="M301" s="19" t="s">
        <v>51</v>
      </c>
      <c r="N301" s="19" t="s">
        <v>51</v>
      </c>
      <c r="O301" s="19" t="s">
        <v>51</v>
      </c>
      <c r="P301" s="19" t="s">
        <v>51</v>
      </c>
    </row>
    <row r="302" spans="1:16" ht="12.75" customHeight="1">
      <c r="A302" s="19" t="s">
        <v>385</v>
      </c>
      <c r="B302" s="19" t="s">
        <v>7</v>
      </c>
      <c r="C302" s="19" t="s">
        <v>1708</v>
      </c>
      <c r="D302" s="4">
        <v>2014</v>
      </c>
      <c r="E302" s="19" t="s">
        <v>45</v>
      </c>
      <c r="F302" s="19" t="s">
        <v>568</v>
      </c>
      <c r="G302" s="19" t="str">
        <f t="shared" si="21"/>
        <v>11</v>
      </c>
      <c r="H302" s="19" t="str">
        <f t="shared" si="22"/>
        <v>01</v>
      </c>
      <c r="I302" s="19" t="str">
        <f t="shared" si="23"/>
        <v>13</v>
      </c>
      <c r="J302" s="19" t="s">
        <v>71</v>
      </c>
      <c r="K302" s="19" t="s">
        <v>72</v>
      </c>
      <c r="L302" s="19" t="s">
        <v>49</v>
      </c>
      <c r="M302" s="19" t="s">
        <v>51</v>
      </c>
      <c r="N302" s="19" t="s">
        <v>51</v>
      </c>
      <c r="O302" s="19" t="s">
        <v>51</v>
      </c>
      <c r="P302" s="19" t="s">
        <v>51</v>
      </c>
    </row>
    <row r="303" spans="1:16" ht="12.75" customHeight="1">
      <c r="A303" s="19" t="s">
        <v>385</v>
      </c>
      <c r="B303" s="19" t="s">
        <v>7</v>
      </c>
      <c r="C303" s="19" t="s">
        <v>1709</v>
      </c>
      <c r="D303" s="4">
        <v>2014</v>
      </c>
      <c r="E303" s="19" t="s">
        <v>45</v>
      </c>
      <c r="F303" s="19" t="s">
        <v>568</v>
      </c>
      <c r="G303" s="19" t="str">
        <f t="shared" si="21"/>
        <v>11</v>
      </c>
      <c r="H303" s="19" t="str">
        <f t="shared" si="22"/>
        <v>01</v>
      </c>
      <c r="I303" s="19" t="str">
        <f t="shared" si="23"/>
        <v>55</v>
      </c>
      <c r="J303" s="19" t="s">
        <v>53</v>
      </c>
      <c r="K303" s="19" t="s">
        <v>172</v>
      </c>
      <c r="L303" s="19" t="s">
        <v>49</v>
      </c>
      <c r="M303" s="19" t="s">
        <v>51</v>
      </c>
      <c r="N303" s="19" t="s">
        <v>75</v>
      </c>
      <c r="O303" s="19" t="s">
        <v>51</v>
      </c>
      <c r="P303" s="19" t="s">
        <v>51</v>
      </c>
    </row>
    <row r="304" spans="1:16" ht="12.75" customHeight="1">
      <c r="A304" s="19" t="s">
        <v>385</v>
      </c>
      <c r="B304" s="19" t="s">
        <v>7</v>
      </c>
      <c r="C304" s="19" t="s">
        <v>1710</v>
      </c>
      <c r="D304" s="4">
        <v>2014</v>
      </c>
      <c r="E304" s="19" t="s">
        <v>45</v>
      </c>
      <c r="F304" s="19" t="s">
        <v>568</v>
      </c>
      <c r="G304" s="19" t="str">
        <f t="shared" si="21"/>
        <v>11</v>
      </c>
      <c r="H304" s="19" t="str">
        <f t="shared" si="22"/>
        <v>01</v>
      </c>
      <c r="I304" s="19" t="str">
        <f t="shared" si="23"/>
        <v>56</v>
      </c>
      <c r="J304" s="19" t="s">
        <v>71</v>
      </c>
      <c r="K304" s="19" t="s">
        <v>573</v>
      </c>
      <c r="L304" s="19" t="s">
        <v>49</v>
      </c>
      <c r="M304" s="19" t="s">
        <v>51</v>
      </c>
      <c r="N304" s="19" t="s">
        <v>75</v>
      </c>
      <c r="O304" s="19" t="s">
        <v>51</v>
      </c>
      <c r="P304" s="19" t="s">
        <v>51</v>
      </c>
    </row>
    <row r="305" spans="1:16" ht="12.75" customHeight="1">
      <c r="A305" s="19" t="s">
        <v>385</v>
      </c>
      <c r="B305" s="19" t="s">
        <v>7</v>
      </c>
      <c r="C305" s="19" t="s">
        <v>1711</v>
      </c>
      <c r="D305" s="4">
        <v>2014</v>
      </c>
      <c r="E305" s="19" t="s">
        <v>45</v>
      </c>
      <c r="F305" s="19" t="s">
        <v>568</v>
      </c>
      <c r="G305" s="19" t="str">
        <f t="shared" si="21"/>
        <v>11</v>
      </c>
      <c r="H305" s="19" t="str">
        <f t="shared" si="22"/>
        <v>02</v>
      </c>
      <c r="I305" s="19" t="str">
        <f t="shared" si="23"/>
        <v>02</v>
      </c>
      <c r="J305" s="19" t="s">
        <v>433</v>
      </c>
      <c r="K305" s="19" t="s">
        <v>1712</v>
      </c>
      <c r="L305" s="19" t="s">
        <v>49</v>
      </c>
      <c r="M305" s="19" t="s">
        <v>51</v>
      </c>
      <c r="N305" s="19" t="s">
        <v>51</v>
      </c>
      <c r="O305" s="19" t="s">
        <v>75</v>
      </c>
      <c r="P305" s="19" t="s">
        <v>51</v>
      </c>
    </row>
    <row r="306" spans="1:16" ht="12.75" customHeight="1">
      <c r="A306" s="19" t="s">
        <v>385</v>
      </c>
      <c r="B306" s="19" t="s">
        <v>7</v>
      </c>
      <c r="C306" s="19" t="s">
        <v>1711</v>
      </c>
      <c r="D306" s="4">
        <v>2014</v>
      </c>
      <c r="E306" s="19" t="s">
        <v>45</v>
      </c>
      <c r="F306" s="19" t="s">
        <v>568</v>
      </c>
      <c r="G306" s="19" t="str">
        <f t="shared" si="21"/>
        <v>11</v>
      </c>
      <c r="H306" s="19" t="str">
        <f t="shared" si="22"/>
        <v>02</v>
      </c>
      <c r="I306" s="19" t="str">
        <f t="shared" si="23"/>
        <v>02</v>
      </c>
      <c r="J306" s="19" t="s">
        <v>1713</v>
      </c>
      <c r="K306" s="19" t="s">
        <v>573</v>
      </c>
      <c r="L306" s="19" t="s">
        <v>49</v>
      </c>
      <c r="M306" s="19" t="s">
        <v>999</v>
      </c>
      <c r="N306" s="19" t="s">
        <v>75</v>
      </c>
      <c r="O306" s="19" t="s">
        <v>51</v>
      </c>
      <c r="P306" s="19" t="s">
        <v>51</v>
      </c>
    </row>
    <row r="307" spans="1:16" ht="12.75" customHeight="1">
      <c r="A307" s="19" t="s">
        <v>385</v>
      </c>
      <c r="B307" s="19" t="s">
        <v>7</v>
      </c>
      <c r="C307" s="19" t="s">
        <v>1714</v>
      </c>
      <c r="D307" s="4">
        <v>2014</v>
      </c>
      <c r="E307" s="19" t="s">
        <v>45</v>
      </c>
      <c r="F307" s="19" t="s">
        <v>568</v>
      </c>
      <c r="G307" s="19" t="str">
        <f t="shared" si="21"/>
        <v>11</v>
      </c>
      <c r="H307" s="19" t="str">
        <f t="shared" si="22"/>
        <v>02</v>
      </c>
      <c r="I307" s="19" t="str">
        <f t="shared" si="23"/>
        <v>09</v>
      </c>
      <c r="J307" s="19" t="s">
        <v>53</v>
      </c>
      <c r="K307" s="19" t="s">
        <v>1702</v>
      </c>
      <c r="L307" s="19" t="s">
        <v>49</v>
      </c>
      <c r="M307" s="19" t="s">
        <v>51</v>
      </c>
      <c r="N307" s="19" t="s">
        <v>75</v>
      </c>
      <c r="O307" s="19" t="s">
        <v>75</v>
      </c>
      <c r="P307" s="19" t="s">
        <v>51</v>
      </c>
    </row>
    <row r="308" spans="1:16" ht="12.75" customHeight="1">
      <c r="A308" s="19" t="s">
        <v>385</v>
      </c>
      <c r="B308" s="19" t="s">
        <v>7</v>
      </c>
      <c r="C308" s="19" t="s">
        <v>1715</v>
      </c>
      <c r="D308" s="4">
        <v>2014</v>
      </c>
      <c r="E308" s="19" t="s">
        <v>45</v>
      </c>
      <c r="F308" s="19" t="s">
        <v>568</v>
      </c>
      <c r="G308" s="19" t="str">
        <f t="shared" si="21"/>
        <v>11</v>
      </c>
      <c r="H308" s="19" t="str">
        <f t="shared" si="22"/>
        <v>02</v>
      </c>
      <c r="I308" s="19" t="str">
        <f t="shared" si="23"/>
        <v>12</v>
      </c>
      <c r="J308" s="19" t="s">
        <v>65</v>
      </c>
      <c r="K308" s="19" t="s">
        <v>66</v>
      </c>
      <c r="L308" s="19" t="s">
        <v>67</v>
      </c>
      <c r="M308" s="19" t="s">
        <v>51</v>
      </c>
      <c r="N308" s="19" t="s">
        <v>75</v>
      </c>
      <c r="O308" s="19" t="s">
        <v>75</v>
      </c>
      <c r="P308" s="19" t="s">
        <v>51</v>
      </c>
    </row>
    <row r="309" spans="1:16" ht="12.75" customHeight="1">
      <c r="A309" s="19" t="s">
        <v>385</v>
      </c>
      <c r="B309" s="19" t="s">
        <v>7</v>
      </c>
      <c r="C309" s="19" t="s">
        <v>1716</v>
      </c>
      <c r="D309" s="4">
        <v>2014</v>
      </c>
      <c r="E309" s="19" t="s">
        <v>45</v>
      </c>
      <c r="F309" s="19" t="s">
        <v>568</v>
      </c>
      <c r="G309" s="19" t="str">
        <f t="shared" si="21"/>
        <v>11</v>
      </c>
      <c r="H309" s="19" t="str">
        <f t="shared" si="22"/>
        <v>02</v>
      </c>
      <c r="I309" s="19" t="str">
        <f t="shared" si="23"/>
        <v>19</v>
      </c>
      <c r="J309" s="19" t="s">
        <v>433</v>
      </c>
      <c r="K309" s="19" t="s">
        <v>480</v>
      </c>
      <c r="L309" s="19" t="s">
        <v>49</v>
      </c>
      <c r="M309" s="19" t="s">
        <v>51</v>
      </c>
      <c r="N309" s="19" t="s">
        <v>51</v>
      </c>
      <c r="O309" s="19" t="s">
        <v>75</v>
      </c>
      <c r="P309" s="19" t="s">
        <v>51</v>
      </c>
    </row>
    <row r="310" spans="1:16" ht="12.75" customHeight="1">
      <c r="A310" s="19" t="s">
        <v>385</v>
      </c>
      <c r="B310" s="19" t="s">
        <v>7</v>
      </c>
      <c r="C310" s="19" t="s">
        <v>1717</v>
      </c>
      <c r="D310" s="4">
        <v>2014</v>
      </c>
      <c r="E310" s="19" t="s">
        <v>45</v>
      </c>
      <c r="F310" s="19" t="s">
        <v>568</v>
      </c>
      <c r="G310" s="19" t="str">
        <f t="shared" si="21"/>
        <v>11</v>
      </c>
      <c r="H310" s="19" t="str">
        <f t="shared" si="22"/>
        <v>02</v>
      </c>
      <c r="I310" s="19" t="str">
        <f t="shared" si="23"/>
        <v>30</v>
      </c>
      <c r="J310" s="19" t="s">
        <v>433</v>
      </c>
      <c r="K310" s="19" t="s">
        <v>480</v>
      </c>
      <c r="L310" s="19" t="s">
        <v>49</v>
      </c>
      <c r="M310" s="19" t="s">
        <v>51</v>
      </c>
      <c r="N310" s="19" t="s">
        <v>51</v>
      </c>
      <c r="O310" s="19" t="s">
        <v>75</v>
      </c>
      <c r="P310" s="19" t="s">
        <v>75</v>
      </c>
    </row>
    <row r="311" spans="1:16" ht="12.75" customHeight="1">
      <c r="A311" s="19" t="s">
        <v>385</v>
      </c>
      <c r="B311" s="19" t="s">
        <v>7</v>
      </c>
      <c r="C311" s="19" t="s">
        <v>1718</v>
      </c>
      <c r="D311" s="4">
        <v>2014</v>
      </c>
      <c r="E311" s="19" t="s">
        <v>45</v>
      </c>
      <c r="F311" s="19" t="s">
        <v>568</v>
      </c>
      <c r="G311" s="19" t="str">
        <f t="shared" si="21"/>
        <v>11</v>
      </c>
      <c r="H311" s="19" t="str">
        <f t="shared" si="22"/>
        <v>02</v>
      </c>
      <c r="I311" s="19" t="str">
        <f t="shared" si="23"/>
        <v>42</v>
      </c>
      <c r="J311" s="19" t="s">
        <v>1719</v>
      </c>
      <c r="K311" s="19" t="s">
        <v>172</v>
      </c>
      <c r="L311" s="19" t="s">
        <v>49</v>
      </c>
      <c r="M311" s="19" t="s">
        <v>51</v>
      </c>
      <c r="N311" s="19" t="s">
        <v>51</v>
      </c>
      <c r="O311" s="19" t="s">
        <v>75</v>
      </c>
      <c r="P311" s="19" t="s">
        <v>51</v>
      </c>
    </row>
    <row r="312" spans="1:16" ht="12.75" customHeight="1">
      <c r="A312" s="19" t="s">
        <v>385</v>
      </c>
      <c r="B312" s="19" t="s">
        <v>7</v>
      </c>
      <c r="C312" s="19" t="s">
        <v>1720</v>
      </c>
      <c r="D312" s="4">
        <v>2014</v>
      </c>
      <c r="E312" s="19" t="s">
        <v>45</v>
      </c>
      <c r="F312" s="19" t="s">
        <v>568</v>
      </c>
      <c r="G312" s="19" t="str">
        <f t="shared" si="21"/>
        <v>11</v>
      </c>
      <c r="H312" s="19" t="str">
        <f t="shared" si="22"/>
        <v>02</v>
      </c>
      <c r="I312" s="19" t="str">
        <f t="shared" si="23"/>
        <v>49</v>
      </c>
      <c r="J312" s="19" t="s">
        <v>433</v>
      </c>
      <c r="K312" s="19" t="s">
        <v>470</v>
      </c>
      <c r="L312" s="19" t="s">
        <v>49</v>
      </c>
      <c r="M312" s="19" t="s">
        <v>51</v>
      </c>
      <c r="N312" s="19" t="s">
        <v>51</v>
      </c>
      <c r="O312" s="19" t="s">
        <v>75</v>
      </c>
      <c r="P312" s="19" t="s">
        <v>51</v>
      </c>
    </row>
    <row r="313" spans="1:16" ht="12.75" customHeight="1">
      <c r="A313" s="19" t="s">
        <v>385</v>
      </c>
      <c r="B313" s="19" t="s">
        <v>7</v>
      </c>
      <c r="C313" s="19" t="s">
        <v>1721</v>
      </c>
      <c r="D313" s="4">
        <v>2014</v>
      </c>
      <c r="E313" s="19" t="s">
        <v>45</v>
      </c>
      <c r="F313" s="19" t="s">
        <v>568</v>
      </c>
      <c r="G313" s="19" t="str">
        <f t="shared" si="21"/>
        <v>11</v>
      </c>
      <c r="H313" s="19" t="str">
        <f t="shared" si="22"/>
        <v>02</v>
      </c>
      <c r="I313" s="19" t="str">
        <f t="shared" si="23"/>
        <v>51</v>
      </c>
      <c r="J313" s="19" t="s">
        <v>53</v>
      </c>
      <c r="K313" s="19" t="s">
        <v>1485</v>
      </c>
      <c r="L313" s="19" t="s">
        <v>49</v>
      </c>
      <c r="M313" s="19" t="s">
        <v>51</v>
      </c>
      <c r="N313" s="19" t="s">
        <v>51</v>
      </c>
      <c r="O313" s="19" t="s">
        <v>75</v>
      </c>
      <c r="P313" s="19" t="s">
        <v>51</v>
      </c>
    </row>
    <row r="314" spans="1:16" ht="12.75" customHeight="1">
      <c r="A314" s="19" t="s">
        <v>385</v>
      </c>
      <c r="B314" s="19" t="s">
        <v>7</v>
      </c>
      <c r="C314" s="19" t="s">
        <v>1722</v>
      </c>
      <c r="D314" s="4">
        <v>2014</v>
      </c>
      <c r="E314" s="19" t="s">
        <v>45</v>
      </c>
      <c r="F314" s="19" t="s">
        <v>568</v>
      </c>
      <c r="G314" s="19" t="str">
        <f t="shared" si="21"/>
        <v>11</v>
      </c>
      <c r="H314" s="19" t="str">
        <f t="shared" si="22"/>
        <v>02</v>
      </c>
      <c r="I314" s="19" t="str">
        <f t="shared" si="23"/>
        <v>57</v>
      </c>
      <c r="J314" s="19" t="s">
        <v>433</v>
      </c>
      <c r="K314" s="19" t="s">
        <v>749</v>
      </c>
      <c r="L314" s="19" t="s">
        <v>49</v>
      </c>
      <c r="M314" s="19" t="s">
        <v>51</v>
      </c>
      <c r="N314" s="19" t="s">
        <v>51</v>
      </c>
      <c r="O314" s="19" t="s">
        <v>75</v>
      </c>
      <c r="P314" s="19" t="s">
        <v>51</v>
      </c>
    </row>
    <row r="315" spans="1:16" ht="12.75" customHeight="1">
      <c r="A315" s="19" t="s">
        <v>385</v>
      </c>
      <c r="B315" s="19" t="s">
        <v>7</v>
      </c>
      <c r="C315" s="19" t="s">
        <v>1723</v>
      </c>
      <c r="D315" s="4">
        <v>2014</v>
      </c>
      <c r="E315" s="19" t="s">
        <v>45</v>
      </c>
      <c r="F315" s="19" t="s">
        <v>568</v>
      </c>
      <c r="G315" s="19" t="str">
        <f t="shared" si="21"/>
        <v>11</v>
      </c>
      <c r="H315" s="19" t="str">
        <f t="shared" si="22"/>
        <v>03</v>
      </c>
      <c r="I315" s="19" t="str">
        <f t="shared" si="23"/>
        <v>15</v>
      </c>
      <c r="J315" s="19" t="s">
        <v>433</v>
      </c>
      <c r="K315" s="19" t="s">
        <v>491</v>
      </c>
      <c r="L315" s="19" t="s">
        <v>49</v>
      </c>
      <c r="M315" s="19" t="s">
        <v>51</v>
      </c>
      <c r="N315" s="19" t="s">
        <v>75</v>
      </c>
      <c r="O315" s="19" t="s">
        <v>75</v>
      </c>
      <c r="P315" s="19" t="s">
        <v>75</v>
      </c>
    </row>
    <row r="316" spans="1:16" ht="12.75" customHeight="1">
      <c r="A316" s="19" t="s">
        <v>385</v>
      </c>
      <c r="B316" s="19" t="s">
        <v>7</v>
      </c>
      <c r="C316" s="19" t="s">
        <v>1724</v>
      </c>
      <c r="D316" s="4">
        <v>2014</v>
      </c>
      <c r="E316" s="19" t="s">
        <v>45</v>
      </c>
      <c r="F316" s="19" t="s">
        <v>568</v>
      </c>
      <c r="G316" s="19" t="str">
        <f t="shared" si="21"/>
        <v>11</v>
      </c>
      <c r="H316" s="19" t="str">
        <f t="shared" si="22"/>
        <v>03</v>
      </c>
      <c r="I316" s="19" t="str">
        <f t="shared" si="23"/>
        <v>20</v>
      </c>
      <c r="J316" s="19" t="s">
        <v>71</v>
      </c>
      <c r="K316" s="19" t="s">
        <v>573</v>
      </c>
      <c r="L316" s="19" t="s">
        <v>49</v>
      </c>
      <c r="M316" s="19" t="s">
        <v>51</v>
      </c>
      <c r="N316" s="19" t="s">
        <v>51</v>
      </c>
      <c r="O316" s="19" t="s">
        <v>51</v>
      </c>
      <c r="P316" s="19" t="s">
        <v>51</v>
      </c>
    </row>
    <row r="317" spans="1:16" ht="12.75" customHeight="1">
      <c r="A317" s="19" t="s">
        <v>385</v>
      </c>
      <c r="B317" s="19" t="s">
        <v>7</v>
      </c>
      <c r="C317" s="19" t="s">
        <v>1725</v>
      </c>
      <c r="D317" s="4">
        <v>2014</v>
      </c>
      <c r="E317" s="19" t="s">
        <v>45</v>
      </c>
      <c r="F317" s="19" t="s">
        <v>568</v>
      </c>
      <c r="G317" s="19" t="str">
        <f t="shared" si="21"/>
        <v>11</v>
      </c>
      <c r="H317" s="19" t="str">
        <f t="shared" si="22"/>
        <v>03</v>
      </c>
      <c r="I317" s="19" t="str">
        <f t="shared" si="23"/>
        <v>23</v>
      </c>
      <c r="J317" s="19" t="s">
        <v>433</v>
      </c>
      <c r="K317" s="19" t="s">
        <v>1652</v>
      </c>
      <c r="L317" s="19" t="s">
        <v>49</v>
      </c>
      <c r="M317" s="19" t="s">
        <v>51</v>
      </c>
      <c r="N317" s="19" t="s">
        <v>51</v>
      </c>
      <c r="O317" s="19" t="s">
        <v>75</v>
      </c>
      <c r="P317" s="19" t="s">
        <v>51</v>
      </c>
    </row>
    <row r="318" spans="1:16" ht="12.75" customHeight="1">
      <c r="A318" s="19" t="s">
        <v>385</v>
      </c>
      <c r="B318" s="19" t="s">
        <v>7</v>
      </c>
      <c r="C318" s="19" t="s">
        <v>1726</v>
      </c>
      <c r="D318" s="4">
        <v>2014</v>
      </c>
      <c r="E318" s="19" t="s">
        <v>45</v>
      </c>
      <c r="F318" s="19" t="s">
        <v>568</v>
      </c>
      <c r="G318" s="19" t="str">
        <f t="shared" ref="G318:G349" si="24">MID(C318,1,2)</f>
        <v>11</v>
      </c>
      <c r="H318" s="19" t="str">
        <f t="shared" ref="H318:H349" si="25">MID(C318,4,2)</f>
        <v>03</v>
      </c>
      <c r="I318" s="19" t="str">
        <f t="shared" ref="I318:I349" si="26">MID(C318,7,2)</f>
        <v>42</v>
      </c>
      <c r="J318" s="19" t="s">
        <v>71</v>
      </c>
      <c r="K318" s="19" t="s">
        <v>573</v>
      </c>
      <c r="L318" s="19" t="s">
        <v>49</v>
      </c>
      <c r="M318" s="19" t="s">
        <v>51</v>
      </c>
      <c r="N318" s="19" t="s">
        <v>51</v>
      </c>
      <c r="O318" s="19" t="s">
        <v>75</v>
      </c>
      <c r="P318" s="19" t="s">
        <v>51</v>
      </c>
    </row>
    <row r="319" spans="1:16" ht="12.75" customHeight="1">
      <c r="A319" s="19" t="s">
        <v>385</v>
      </c>
      <c r="B319" s="19" t="s">
        <v>7</v>
      </c>
      <c r="C319" s="19" t="s">
        <v>1727</v>
      </c>
      <c r="D319" s="4">
        <v>2014</v>
      </c>
      <c r="E319" s="19" t="s">
        <v>45</v>
      </c>
      <c r="F319" s="19" t="s">
        <v>568</v>
      </c>
      <c r="G319" s="19" t="str">
        <f t="shared" si="24"/>
        <v>11</v>
      </c>
      <c r="H319" s="19" t="str">
        <f t="shared" si="25"/>
        <v>03</v>
      </c>
      <c r="I319" s="19" t="str">
        <f t="shared" si="26"/>
        <v>46</v>
      </c>
      <c r="J319" s="19" t="s">
        <v>53</v>
      </c>
      <c r="K319" s="19" t="s">
        <v>88</v>
      </c>
      <c r="L319" s="19" t="s">
        <v>49</v>
      </c>
      <c r="M319" s="19" t="s">
        <v>51</v>
      </c>
      <c r="N319" s="19" t="s">
        <v>51</v>
      </c>
      <c r="O319" s="19" t="s">
        <v>75</v>
      </c>
      <c r="P319" s="19" t="s">
        <v>75</v>
      </c>
    </row>
    <row r="320" spans="1:16" ht="12.75" customHeight="1">
      <c r="A320" s="19" t="s">
        <v>385</v>
      </c>
      <c r="B320" s="19" t="s">
        <v>7</v>
      </c>
      <c r="C320" s="19" t="s">
        <v>1728</v>
      </c>
      <c r="D320" s="4">
        <v>2014</v>
      </c>
      <c r="E320" s="19" t="s">
        <v>45</v>
      </c>
      <c r="F320" s="19" t="s">
        <v>568</v>
      </c>
      <c r="G320" s="19" t="str">
        <f t="shared" si="24"/>
        <v>11</v>
      </c>
      <c r="H320" s="19" t="str">
        <f t="shared" si="25"/>
        <v>03</v>
      </c>
      <c r="I320" s="19" t="str">
        <f t="shared" si="26"/>
        <v>50</v>
      </c>
      <c r="J320" s="19" t="s">
        <v>71</v>
      </c>
      <c r="K320" s="19" t="s">
        <v>72</v>
      </c>
      <c r="L320" s="19" t="s">
        <v>49</v>
      </c>
      <c r="M320" s="19" t="s">
        <v>554</v>
      </c>
      <c r="N320" s="19" t="s">
        <v>51</v>
      </c>
      <c r="O320" s="19" t="s">
        <v>75</v>
      </c>
      <c r="P320" s="19" t="s">
        <v>75</v>
      </c>
    </row>
    <row r="321" spans="1:16" ht="12.75" customHeight="1">
      <c r="A321" s="19" t="s">
        <v>385</v>
      </c>
      <c r="B321" s="19" t="s">
        <v>7</v>
      </c>
      <c r="C321" s="19" t="s">
        <v>1729</v>
      </c>
      <c r="D321" s="4">
        <v>2014</v>
      </c>
      <c r="E321" s="19" t="s">
        <v>45</v>
      </c>
      <c r="F321" s="19" t="s">
        <v>568</v>
      </c>
      <c r="G321" s="19" t="str">
        <f t="shared" si="24"/>
        <v>11</v>
      </c>
      <c r="H321" s="19" t="str">
        <f t="shared" si="25"/>
        <v>04</v>
      </c>
      <c r="I321" s="19" t="str">
        <f t="shared" si="26"/>
        <v>01</v>
      </c>
      <c r="J321" s="19" t="s">
        <v>71</v>
      </c>
      <c r="K321" s="19" t="s">
        <v>72</v>
      </c>
      <c r="L321" s="19" t="s">
        <v>49</v>
      </c>
      <c r="M321" s="19" t="s">
        <v>51</v>
      </c>
      <c r="N321" s="19" t="s">
        <v>51</v>
      </c>
      <c r="O321" s="19" t="s">
        <v>75</v>
      </c>
      <c r="P321" s="19" t="s">
        <v>75</v>
      </c>
    </row>
    <row r="322" spans="1:16" ht="12.75" customHeight="1">
      <c r="A322" s="19" t="s">
        <v>385</v>
      </c>
      <c r="B322" s="19" t="s">
        <v>7</v>
      </c>
      <c r="C322" s="19" t="s">
        <v>1730</v>
      </c>
      <c r="D322" s="4">
        <v>2014</v>
      </c>
      <c r="E322" s="19" t="s">
        <v>45</v>
      </c>
      <c r="F322" s="19" t="s">
        <v>568</v>
      </c>
      <c r="G322" s="19" t="str">
        <f t="shared" si="24"/>
        <v>11</v>
      </c>
      <c r="H322" s="19" t="str">
        <f t="shared" si="25"/>
        <v>04</v>
      </c>
      <c r="I322" s="19" t="str">
        <f t="shared" si="26"/>
        <v>20</v>
      </c>
      <c r="J322" s="19" t="s">
        <v>433</v>
      </c>
      <c r="K322" s="19" t="s">
        <v>487</v>
      </c>
      <c r="L322" s="19" t="s">
        <v>49</v>
      </c>
      <c r="M322" s="19" t="s">
        <v>51</v>
      </c>
      <c r="N322" s="19" t="s">
        <v>75</v>
      </c>
      <c r="O322" s="19" t="s">
        <v>75</v>
      </c>
      <c r="P322" s="19" t="s">
        <v>51</v>
      </c>
    </row>
    <row r="323" spans="1:16" ht="12.75" customHeight="1">
      <c r="A323" s="19" t="s">
        <v>385</v>
      </c>
      <c r="B323" s="19" t="s">
        <v>7</v>
      </c>
      <c r="C323" s="19" t="s">
        <v>1731</v>
      </c>
      <c r="D323" s="4">
        <v>2014</v>
      </c>
      <c r="E323" s="19" t="s">
        <v>45</v>
      </c>
      <c r="F323" s="19" t="s">
        <v>568</v>
      </c>
      <c r="G323" s="19" t="str">
        <f t="shared" si="24"/>
        <v>11</v>
      </c>
      <c r="H323" s="19" t="str">
        <f t="shared" si="25"/>
        <v>04</v>
      </c>
      <c r="I323" s="19" t="str">
        <f t="shared" si="26"/>
        <v>42</v>
      </c>
      <c r="J323" s="19" t="s">
        <v>65</v>
      </c>
      <c r="K323" s="19" t="s">
        <v>159</v>
      </c>
      <c r="L323" s="19" t="s">
        <v>67</v>
      </c>
      <c r="M323" s="19" t="s">
        <v>51</v>
      </c>
      <c r="N323" s="19" t="s">
        <v>50</v>
      </c>
      <c r="O323" s="19" t="s">
        <v>75</v>
      </c>
      <c r="P323" s="19" t="s">
        <v>51</v>
      </c>
    </row>
    <row r="324" spans="1:16" ht="12.75" customHeight="1">
      <c r="A324" s="19" t="s">
        <v>385</v>
      </c>
      <c r="B324" s="19" t="s">
        <v>7</v>
      </c>
      <c r="C324" s="19" t="s">
        <v>1732</v>
      </c>
      <c r="D324" s="4">
        <v>2014</v>
      </c>
      <c r="E324" s="19" t="s">
        <v>45</v>
      </c>
      <c r="F324" s="19" t="s">
        <v>568</v>
      </c>
      <c r="G324" s="19" t="str">
        <f t="shared" si="24"/>
        <v>11</v>
      </c>
      <c r="H324" s="19" t="str">
        <f t="shared" si="25"/>
        <v>04</v>
      </c>
      <c r="I324" s="19" t="str">
        <f t="shared" si="26"/>
        <v>50</v>
      </c>
      <c r="J324" s="19" t="s">
        <v>433</v>
      </c>
      <c r="K324" s="19" t="s">
        <v>491</v>
      </c>
      <c r="L324" s="19" t="s">
        <v>49</v>
      </c>
      <c r="M324" s="19" t="s">
        <v>51</v>
      </c>
      <c r="N324" s="19" t="s">
        <v>75</v>
      </c>
      <c r="O324" s="19" t="s">
        <v>75</v>
      </c>
      <c r="P324" s="19" t="s">
        <v>51</v>
      </c>
    </row>
    <row r="325" spans="1:16" ht="12.75" customHeight="1">
      <c r="A325" s="19" t="s">
        <v>385</v>
      </c>
      <c r="B325" s="19" t="s">
        <v>7</v>
      </c>
      <c r="C325" s="19" t="s">
        <v>1733</v>
      </c>
      <c r="D325" s="4">
        <v>2014</v>
      </c>
      <c r="E325" s="19" t="s">
        <v>45</v>
      </c>
      <c r="F325" s="19" t="s">
        <v>568</v>
      </c>
      <c r="G325" s="19" t="str">
        <f t="shared" si="24"/>
        <v>11</v>
      </c>
      <c r="H325" s="19" t="str">
        <f t="shared" si="25"/>
        <v>05</v>
      </c>
      <c r="I325" s="19" t="str">
        <f t="shared" si="26"/>
        <v>25</v>
      </c>
      <c r="J325" s="19" t="s">
        <v>53</v>
      </c>
      <c r="K325" s="19" t="s">
        <v>1702</v>
      </c>
      <c r="L325" s="19" t="s">
        <v>49</v>
      </c>
      <c r="M325" s="19" t="s">
        <v>51</v>
      </c>
      <c r="N325" s="19" t="s">
        <v>51</v>
      </c>
      <c r="O325" s="19" t="s">
        <v>75</v>
      </c>
      <c r="P325" s="19" t="s">
        <v>51</v>
      </c>
    </row>
    <row r="326" spans="1:16" ht="12.75" customHeight="1">
      <c r="A326" s="19" t="s">
        <v>385</v>
      </c>
      <c r="B326" s="19" t="s">
        <v>7</v>
      </c>
      <c r="C326" s="19" t="s">
        <v>1734</v>
      </c>
      <c r="D326" s="4">
        <v>2014</v>
      </c>
      <c r="E326" s="19" t="s">
        <v>45</v>
      </c>
      <c r="F326" s="19" t="s">
        <v>568</v>
      </c>
      <c r="G326" s="19" t="str">
        <f t="shared" si="24"/>
        <v>11</v>
      </c>
      <c r="H326" s="19" t="str">
        <f t="shared" si="25"/>
        <v>05</v>
      </c>
      <c r="I326" s="19" t="str">
        <f t="shared" si="26"/>
        <v>26</v>
      </c>
      <c r="J326" s="19" t="s">
        <v>71</v>
      </c>
      <c r="K326" s="19" t="s">
        <v>573</v>
      </c>
      <c r="L326" s="19" t="s">
        <v>49</v>
      </c>
      <c r="M326" s="19" t="s">
        <v>51</v>
      </c>
      <c r="N326" s="19" t="s">
        <v>51</v>
      </c>
      <c r="O326" s="19" t="s">
        <v>75</v>
      </c>
      <c r="P326" s="19" t="s">
        <v>51</v>
      </c>
    </row>
    <row r="327" spans="1:16" ht="12.75" customHeight="1">
      <c r="A327" s="19" t="s">
        <v>385</v>
      </c>
      <c r="B327" s="19" t="s">
        <v>7</v>
      </c>
      <c r="C327" s="19" t="s">
        <v>1735</v>
      </c>
      <c r="D327" s="4">
        <v>2014</v>
      </c>
      <c r="E327" s="19" t="s">
        <v>45</v>
      </c>
      <c r="F327" s="19" t="s">
        <v>568</v>
      </c>
      <c r="G327" s="19" t="str">
        <f t="shared" si="24"/>
        <v>11</v>
      </c>
      <c r="H327" s="19" t="str">
        <f t="shared" si="25"/>
        <v>05</v>
      </c>
      <c r="I327" s="19" t="str">
        <f t="shared" si="26"/>
        <v>31</v>
      </c>
      <c r="J327" s="19" t="s">
        <v>53</v>
      </c>
      <c r="K327" s="19" t="s">
        <v>1485</v>
      </c>
      <c r="L327" s="19" t="s">
        <v>49</v>
      </c>
      <c r="M327" s="19" t="s">
        <v>51</v>
      </c>
      <c r="N327" s="19" t="s">
        <v>51</v>
      </c>
      <c r="O327" s="19" t="s">
        <v>75</v>
      </c>
      <c r="P327" s="19" t="s">
        <v>51</v>
      </c>
    </row>
    <row r="328" spans="1:16" ht="12.75" customHeight="1">
      <c r="A328" s="19" t="s">
        <v>385</v>
      </c>
      <c r="B328" s="19" t="s">
        <v>7</v>
      </c>
      <c r="C328" s="19" t="s">
        <v>1736</v>
      </c>
      <c r="D328" s="4">
        <v>2014</v>
      </c>
      <c r="E328" s="19" t="s">
        <v>45</v>
      </c>
      <c r="F328" s="19" t="s">
        <v>568</v>
      </c>
      <c r="G328" s="19" t="str">
        <f t="shared" si="24"/>
        <v>11</v>
      </c>
      <c r="H328" s="19" t="str">
        <f t="shared" si="25"/>
        <v>05</v>
      </c>
      <c r="I328" s="19" t="str">
        <f t="shared" si="26"/>
        <v>35</v>
      </c>
      <c r="J328" s="19" t="s">
        <v>134</v>
      </c>
      <c r="K328" s="19" t="s">
        <v>66</v>
      </c>
      <c r="L328" s="19" t="s">
        <v>67</v>
      </c>
      <c r="M328" s="19" t="s">
        <v>51</v>
      </c>
      <c r="N328" s="19" t="s">
        <v>51</v>
      </c>
      <c r="O328" s="19" t="s">
        <v>51</v>
      </c>
      <c r="P328" s="19" t="s">
        <v>75</v>
      </c>
    </row>
    <row r="329" spans="1:16" ht="12.75" customHeight="1">
      <c r="A329" s="19" t="s">
        <v>385</v>
      </c>
      <c r="B329" s="19" t="s">
        <v>7</v>
      </c>
      <c r="C329" s="19" t="s">
        <v>1737</v>
      </c>
      <c r="D329" s="4">
        <v>2014</v>
      </c>
      <c r="E329" s="19" t="s">
        <v>45</v>
      </c>
      <c r="F329" s="19" t="s">
        <v>568</v>
      </c>
      <c r="G329" s="19" t="str">
        <f t="shared" si="24"/>
        <v>11</v>
      </c>
      <c r="H329" s="19" t="str">
        <f t="shared" si="25"/>
        <v>05</v>
      </c>
      <c r="I329" s="19" t="str">
        <f t="shared" si="26"/>
        <v>38</v>
      </c>
      <c r="J329" s="19" t="s">
        <v>433</v>
      </c>
      <c r="K329" s="19" t="s">
        <v>1738</v>
      </c>
      <c r="L329" s="19" t="s">
        <v>49</v>
      </c>
      <c r="M329" s="19" t="s">
        <v>51</v>
      </c>
      <c r="N329" s="19" t="s">
        <v>51</v>
      </c>
      <c r="O329" s="19" t="s">
        <v>51</v>
      </c>
      <c r="P329" s="19" t="s">
        <v>75</v>
      </c>
    </row>
    <row r="330" spans="1:16" ht="12.75" customHeight="1">
      <c r="A330" s="19" t="s">
        <v>385</v>
      </c>
      <c r="B330" s="19" t="s">
        <v>7</v>
      </c>
      <c r="C330" s="19" t="s">
        <v>1737</v>
      </c>
      <c r="D330" s="4">
        <v>2014</v>
      </c>
      <c r="E330" s="19" t="s">
        <v>45</v>
      </c>
      <c r="F330" s="19" t="s">
        <v>568</v>
      </c>
      <c r="G330" s="19" t="str">
        <f t="shared" si="24"/>
        <v>11</v>
      </c>
      <c r="H330" s="19" t="str">
        <f t="shared" si="25"/>
        <v>05</v>
      </c>
      <c r="I330" s="19" t="str">
        <f t="shared" si="26"/>
        <v>38</v>
      </c>
      <c r="J330" s="19" t="s">
        <v>71</v>
      </c>
      <c r="K330" s="19" t="s">
        <v>573</v>
      </c>
      <c r="L330" s="19" t="s">
        <v>49</v>
      </c>
      <c r="M330" s="19" t="s">
        <v>51</v>
      </c>
      <c r="N330" s="19" t="s">
        <v>51</v>
      </c>
      <c r="O330" s="19" t="s">
        <v>51</v>
      </c>
      <c r="P330" s="19" t="s">
        <v>75</v>
      </c>
    </row>
    <row r="331" spans="1:16" ht="12.75" customHeight="1">
      <c r="A331" s="19" t="s">
        <v>385</v>
      </c>
      <c r="B331" s="19" t="s">
        <v>7</v>
      </c>
      <c r="C331" s="19" t="s">
        <v>1739</v>
      </c>
      <c r="D331" s="4">
        <v>2014</v>
      </c>
      <c r="E331" s="19" t="s">
        <v>45</v>
      </c>
      <c r="F331" s="19" t="s">
        <v>568</v>
      </c>
      <c r="G331" s="19" t="str">
        <f t="shared" si="24"/>
        <v>11</v>
      </c>
      <c r="H331" s="19" t="str">
        <f t="shared" si="25"/>
        <v>05</v>
      </c>
      <c r="I331" s="19" t="str">
        <f t="shared" si="26"/>
        <v>43</v>
      </c>
      <c r="J331" s="19" t="s">
        <v>53</v>
      </c>
      <c r="K331" s="19" t="s">
        <v>1485</v>
      </c>
      <c r="L331" s="19" t="s">
        <v>49</v>
      </c>
      <c r="M331" s="19" t="s">
        <v>51</v>
      </c>
      <c r="N331" s="19" t="s">
        <v>51</v>
      </c>
      <c r="O331" s="19" t="s">
        <v>51</v>
      </c>
      <c r="P331" s="19" t="s">
        <v>75</v>
      </c>
    </row>
    <row r="332" spans="1:16" ht="12.75" customHeight="1">
      <c r="A332" s="19" t="s">
        <v>385</v>
      </c>
      <c r="B332" s="19" t="s">
        <v>7</v>
      </c>
      <c r="C332" s="19" t="s">
        <v>1740</v>
      </c>
      <c r="D332" s="4">
        <v>2014</v>
      </c>
      <c r="E332" s="19" t="s">
        <v>45</v>
      </c>
      <c r="F332" s="19" t="s">
        <v>568</v>
      </c>
      <c r="G332" s="19" t="str">
        <f t="shared" si="24"/>
        <v>11</v>
      </c>
      <c r="H332" s="19" t="str">
        <f t="shared" si="25"/>
        <v>06</v>
      </c>
      <c r="I332" s="19" t="str">
        <f t="shared" si="26"/>
        <v>01</v>
      </c>
      <c r="J332" s="19" t="s">
        <v>71</v>
      </c>
      <c r="K332" s="19" t="s">
        <v>573</v>
      </c>
      <c r="L332" s="19" t="s">
        <v>49</v>
      </c>
      <c r="M332" s="19" t="s">
        <v>51</v>
      </c>
      <c r="N332" s="19" t="s">
        <v>51</v>
      </c>
      <c r="O332" s="19" t="s">
        <v>75</v>
      </c>
      <c r="P332" s="19" t="s">
        <v>75</v>
      </c>
    </row>
    <row r="333" spans="1:16" ht="12.75" customHeight="1">
      <c r="A333" s="19" t="s">
        <v>385</v>
      </c>
      <c r="B333" s="19" t="s">
        <v>7</v>
      </c>
      <c r="C333" s="19" t="s">
        <v>1740</v>
      </c>
      <c r="D333" s="4">
        <v>2014</v>
      </c>
      <c r="E333" s="19" t="s">
        <v>45</v>
      </c>
      <c r="F333" s="19" t="s">
        <v>568</v>
      </c>
      <c r="G333" s="19" t="str">
        <f t="shared" si="24"/>
        <v>11</v>
      </c>
      <c r="H333" s="19" t="str">
        <f t="shared" si="25"/>
        <v>06</v>
      </c>
      <c r="I333" s="19" t="str">
        <f t="shared" si="26"/>
        <v>01</v>
      </c>
      <c r="J333" s="19" t="s">
        <v>53</v>
      </c>
      <c r="K333" s="19" t="s">
        <v>1741</v>
      </c>
      <c r="L333" s="19" t="s">
        <v>49</v>
      </c>
      <c r="M333" s="19" t="s">
        <v>51</v>
      </c>
      <c r="N333" s="19" t="s">
        <v>51</v>
      </c>
      <c r="O333" s="19" t="s">
        <v>75</v>
      </c>
      <c r="P333" s="19" t="s">
        <v>75</v>
      </c>
    </row>
    <row r="334" spans="1:16" ht="12.75" customHeight="1">
      <c r="A334" s="19" t="s">
        <v>385</v>
      </c>
      <c r="B334" s="19" t="s">
        <v>7</v>
      </c>
      <c r="C334" s="19" t="s">
        <v>1740</v>
      </c>
      <c r="D334" s="4">
        <v>2014</v>
      </c>
      <c r="E334" s="19" t="s">
        <v>45</v>
      </c>
      <c r="F334" s="19" t="s">
        <v>568</v>
      </c>
      <c r="G334" s="19" t="str">
        <f t="shared" si="24"/>
        <v>11</v>
      </c>
      <c r="H334" s="19" t="str">
        <f t="shared" si="25"/>
        <v>06</v>
      </c>
      <c r="I334" s="19" t="str">
        <f t="shared" si="26"/>
        <v>01</v>
      </c>
      <c r="J334" s="19" t="s">
        <v>423</v>
      </c>
      <c r="K334" s="19" t="s">
        <v>151</v>
      </c>
      <c r="L334" s="19" t="s">
        <v>49</v>
      </c>
      <c r="M334" s="19" t="s">
        <v>51</v>
      </c>
      <c r="N334" s="19" t="s">
        <v>51</v>
      </c>
      <c r="O334" s="19" t="s">
        <v>75</v>
      </c>
      <c r="P334" s="19" t="s">
        <v>75</v>
      </c>
    </row>
    <row r="335" spans="1:16" ht="12.75" customHeight="1">
      <c r="A335" s="19" t="s">
        <v>385</v>
      </c>
      <c r="B335" s="19" t="s">
        <v>7</v>
      </c>
      <c r="C335" s="19" t="s">
        <v>1742</v>
      </c>
      <c r="D335" s="4">
        <v>2014</v>
      </c>
      <c r="E335" s="19" t="s">
        <v>45</v>
      </c>
      <c r="F335" s="19" t="s">
        <v>568</v>
      </c>
      <c r="G335" s="19" t="str">
        <f t="shared" si="24"/>
        <v>11</v>
      </c>
      <c r="H335" s="19" t="str">
        <f t="shared" si="25"/>
        <v>06</v>
      </c>
      <c r="I335" s="19" t="str">
        <f t="shared" si="26"/>
        <v>21</v>
      </c>
      <c r="J335" s="19" t="s">
        <v>71</v>
      </c>
      <c r="K335" s="19" t="s">
        <v>72</v>
      </c>
      <c r="L335" s="19" t="s">
        <v>49</v>
      </c>
      <c r="M335" s="19" t="s">
        <v>51</v>
      </c>
      <c r="N335" s="19" t="s">
        <v>51</v>
      </c>
      <c r="O335" s="19" t="s">
        <v>75</v>
      </c>
      <c r="P335" s="19" t="s">
        <v>75</v>
      </c>
    </row>
    <row r="336" spans="1:16" ht="12.75" customHeight="1">
      <c r="A336" s="19" t="s">
        <v>385</v>
      </c>
      <c r="B336" s="19" t="s">
        <v>7</v>
      </c>
      <c r="C336" s="19" t="s">
        <v>1742</v>
      </c>
      <c r="D336" s="4">
        <v>2014</v>
      </c>
      <c r="E336" s="19" t="s">
        <v>45</v>
      </c>
      <c r="F336" s="19" t="s">
        <v>568</v>
      </c>
      <c r="G336" s="19" t="str">
        <f t="shared" si="24"/>
        <v>11</v>
      </c>
      <c r="H336" s="19" t="str">
        <f t="shared" si="25"/>
        <v>06</v>
      </c>
      <c r="I336" s="19" t="str">
        <f t="shared" si="26"/>
        <v>21</v>
      </c>
      <c r="J336" s="19" t="s">
        <v>423</v>
      </c>
      <c r="K336" s="19" t="s">
        <v>110</v>
      </c>
      <c r="L336" s="19" t="s">
        <v>49</v>
      </c>
      <c r="M336" s="19" t="s">
        <v>51</v>
      </c>
      <c r="N336" s="19" t="s">
        <v>51</v>
      </c>
      <c r="O336" s="19" t="s">
        <v>75</v>
      </c>
      <c r="P336" s="19" t="s">
        <v>75</v>
      </c>
    </row>
    <row r="337" spans="1:16" ht="12.75" customHeight="1">
      <c r="A337" s="19" t="s">
        <v>385</v>
      </c>
      <c r="B337" s="19" t="s">
        <v>7</v>
      </c>
      <c r="C337" s="19" t="s">
        <v>1743</v>
      </c>
      <c r="D337" s="4">
        <v>2014</v>
      </c>
      <c r="E337" s="19" t="s">
        <v>45</v>
      </c>
      <c r="F337" s="19" t="s">
        <v>568</v>
      </c>
      <c r="G337" s="19" t="str">
        <f t="shared" si="24"/>
        <v>11</v>
      </c>
      <c r="H337" s="19" t="str">
        <f t="shared" si="25"/>
        <v>06</v>
      </c>
      <c r="I337" s="19" t="str">
        <f t="shared" si="26"/>
        <v>25</v>
      </c>
      <c r="J337" s="19" t="s">
        <v>53</v>
      </c>
      <c r="K337" s="19" t="s">
        <v>172</v>
      </c>
      <c r="L337" s="19" t="s">
        <v>49</v>
      </c>
      <c r="M337" s="19" t="s">
        <v>51</v>
      </c>
      <c r="N337" s="19" t="s">
        <v>75</v>
      </c>
      <c r="O337" s="19" t="s">
        <v>51</v>
      </c>
      <c r="P337" s="19" t="s">
        <v>60</v>
      </c>
    </row>
    <row r="338" spans="1:16" ht="12.75" customHeight="1">
      <c r="A338" s="19" t="s">
        <v>385</v>
      </c>
      <c r="B338" s="19" t="s">
        <v>7</v>
      </c>
      <c r="C338" s="19" t="s">
        <v>1744</v>
      </c>
      <c r="D338" s="4">
        <v>2014</v>
      </c>
      <c r="E338" s="19" t="s">
        <v>45</v>
      </c>
      <c r="F338" s="19" t="s">
        <v>568</v>
      </c>
      <c r="G338" s="19" t="str">
        <f t="shared" si="24"/>
        <v>11</v>
      </c>
      <c r="H338" s="19" t="str">
        <f t="shared" si="25"/>
        <v>06</v>
      </c>
      <c r="I338" s="19" t="str">
        <f t="shared" si="26"/>
        <v>31</v>
      </c>
      <c r="J338" s="19" t="s">
        <v>53</v>
      </c>
      <c r="K338" s="19" t="s">
        <v>1485</v>
      </c>
      <c r="L338" s="19" t="s">
        <v>49</v>
      </c>
      <c r="M338" s="19" t="s">
        <v>51</v>
      </c>
      <c r="N338" s="19" t="s">
        <v>75</v>
      </c>
      <c r="O338" s="19" t="s">
        <v>75</v>
      </c>
      <c r="P338" s="19" t="s">
        <v>51</v>
      </c>
    </row>
    <row r="339" spans="1:16" ht="12.75" customHeight="1">
      <c r="A339" s="19" t="s">
        <v>385</v>
      </c>
      <c r="B339" s="19" t="s">
        <v>7</v>
      </c>
      <c r="C339" s="19" t="s">
        <v>1745</v>
      </c>
      <c r="D339" s="4">
        <v>2014</v>
      </c>
      <c r="E339" s="19" t="s">
        <v>45</v>
      </c>
      <c r="F339" s="19" t="s">
        <v>568</v>
      </c>
      <c r="G339" s="19" t="str">
        <f t="shared" si="24"/>
        <v>11</v>
      </c>
      <c r="H339" s="19" t="str">
        <f t="shared" si="25"/>
        <v>06</v>
      </c>
      <c r="I339" s="19" t="str">
        <f t="shared" si="26"/>
        <v>38</v>
      </c>
      <c r="J339" s="19" t="s">
        <v>134</v>
      </c>
      <c r="K339" s="19" t="s">
        <v>66</v>
      </c>
      <c r="L339" s="19" t="s">
        <v>67</v>
      </c>
      <c r="M339" s="19" t="s">
        <v>51</v>
      </c>
      <c r="N339" s="19" t="s">
        <v>75</v>
      </c>
      <c r="O339" s="19" t="s">
        <v>75</v>
      </c>
      <c r="P339" s="19" t="s">
        <v>75</v>
      </c>
    </row>
    <row r="340" spans="1:16" ht="12.75" customHeight="1">
      <c r="A340" s="19" t="s">
        <v>385</v>
      </c>
      <c r="B340" s="19" t="s">
        <v>7</v>
      </c>
      <c r="C340" s="19" t="s">
        <v>1746</v>
      </c>
      <c r="D340" s="4">
        <v>2014</v>
      </c>
      <c r="E340" s="19" t="s">
        <v>45</v>
      </c>
      <c r="F340" s="19" t="s">
        <v>568</v>
      </c>
      <c r="G340" s="19" t="str">
        <f t="shared" si="24"/>
        <v>11</v>
      </c>
      <c r="H340" s="19" t="str">
        <f t="shared" si="25"/>
        <v>07</v>
      </c>
      <c r="I340" s="19" t="str">
        <f t="shared" si="26"/>
        <v>36</v>
      </c>
      <c r="J340" s="19" t="s">
        <v>65</v>
      </c>
      <c r="K340" s="19" t="s">
        <v>390</v>
      </c>
      <c r="L340" s="19" t="s">
        <v>67</v>
      </c>
      <c r="M340" s="19" t="s">
        <v>55</v>
      </c>
      <c r="N340" s="19" t="s">
        <v>50</v>
      </c>
      <c r="O340" s="19" t="s">
        <v>50</v>
      </c>
      <c r="P340" s="19" t="s">
        <v>50</v>
      </c>
    </row>
    <row r="341" spans="1:16" ht="12.75" customHeight="1">
      <c r="A341" s="19" t="s">
        <v>385</v>
      </c>
      <c r="B341" s="19" t="s">
        <v>7</v>
      </c>
      <c r="C341" s="19" t="s">
        <v>1747</v>
      </c>
      <c r="D341" s="4">
        <v>2014</v>
      </c>
      <c r="E341" s="19" t="s">
        <v>45</v>
      </c>
      <c r="F341" s="19" t="s">
        <v>568</v>
      </c>
      <c r="G341" s="19" t="str">
        <f t="shared" si="24"/>
        <v>11</v>
      </c>
      <c r="H341" s="19" t="str">
        <f t="shared" si="25"/>
        <v>07</v>
      </c>
      <c r="I341" s="19" t="str">
        <f t="shared" si="26"/>
        <v>56</v>
      </c>
      <c r="J341" s="19" t="s">
        <v>53</v>
      </c>
      <c r="K341" s="19" t="s">
        <v>1748</v>
      </c>
      <c r="L341" s="19" t="s">
        <v>49</v>
      </c>
      <c r="M341" s="19" t="s">
        <v>55</v>
      </c>
      <c r="N341" s="19" t="s">
        <v>50</v>
      </c>
      <c r="O341" s="19" t="s">
        <v>50</v>
      </c>
      <c r="P341" s="19" t="s">
        <v>50</v>
      </c>
    </row>
    <row r="342" spans="1:16" ht="12.75" customHeight="1">
      <c r="A342" s="19" t="s">
        <v>385</v>
      </c>
      <c r="B342" s="19" t="s">
        <v>7</v>
      </c>
      <c r="C342" s="19" t="s">
        <v>1749</v>
      </c>
      <c r="D342" s="4">
        <v>2014</v>
      </c>
      <c r="E342" s="19" t="s">
        <v>45</v>
      </c>
      <c r="F342" s="19" t="s">
        <v>568</v>
      </c>
      <c r="G342" s="19" t="str">
        <f t="shared" si="24"/>
        <v>11</v>
      </c>
      <c r="H342" s="19" t="str">
        <f t="shared" si="25"/>
        <v>08</v>
      </c>
      <c r="I342" s="19" t="str">
        <f t="shared" si="26"/>
        <v>19</v>
      </c>
      <c r="J342" s="19" t="s">
        <v>423</v>
      </c>
      <c r="K342" s="19" t="s">
        <v>110</v>
      </c>
      <c r="L342" s="19" t="s">
        <v>49</v>
      </c>
      <c r="M342" s="19" t="s">
        <v>51</v>
      </c>
      <c r="N342" s="19" t="s">
        <v>75</v>
      </c>
      <c r="O342" s="19" t="s">
        <v>75</v>
      </c>
      <c r="P342" s="19" t="s">
        <v>75</v>
      </c>
    </row>
    <row r="343" spans="1:16" ht="12.75" customHeight="1">
      <c r="A343" s="19" t="s">
        <v>385</v>
      </c>
      <c r="B343" s="19" t="s">
        <v>7</v>
      </c>
      <c r="C343" s="19" t="s">
        <v>1749</v>
      </c>
      <c r="D343" s="4">
        <v>2014</v>
      </c>
      <c r="E343" s="19" t="s">
        <v>45</v>
      </c>
      <c r="F343" s="19" t="s">
        <v>568</v>
      </c>
      <c r="G343" s="19" t="str">
        <f t="shared" si="24"/>
        <v>11</v>
      </c>
      <c r="H343" s="19" t="str">
        <f t="shared" si="25"/>
        <v>08</v>
      </c>
      <c r="I343" s="19" t="str">
        <f t="shared" si="26"/>
        <v>19</v>
      </c>
      <c r="J343" s="19" t="s">
        <v>71</v>
      </c>
      <c r="K343" s="19" t="s">
        <v>573</v>
      </c>
      <c r="L343" s="19" t="s">
        <v>49</v>
      </c>
      <c r="M343" s="19" t="s">
        <v>51</v>
      </c>
      <c r="N343" s="19" t="s">
        <v>75</v>
      </c>
      <c r="O343" s="19" t="s">
        <v>75</v>
      </c>
      <c r="P343" s="19" t="s">
        <v>75</v>
      </c>
    </row>
    <row r="344" spans="1:16" ht="12.75" customHeight="1">
      <c r="A344" s="19" t="s">
        <v>385</v>
      </c>
      <c r="B344" s="19" t="s">
        <v>7</v>
      </c>
      <c r="C344" s="19" t="s">
        <v>1750</v>
      </c>
      <c r="D344" s="4">
        <v>2014</v>
      </c>
      <c r="E344" s="19" t="s">
        <v>45</v>
      </c>
      <c r="F344" s="19" t="s">
        <v>568</v>
      </c>
      <c r="G344" s="19" t="str">
        <f t="shared" si="24"/>
        <v>11</v>
      </c>
      <c r="H344" s="19" t="str">
        <f t="shared" si="25"/>
        <v>08</v>
      </c>
      <c r="I344" s="19" t="str">
        <f t="shared" si="26"/>
        <v>28</v>
      </c>
      <c r="J344" s="19" t="s">
        <v>65</v>
      </c>
      <c r="K344" s="19" t="s">
        <v>213</v>
      </c>
      <c r="L344" s="19" t="s">
        <v>67</v>
      </c>
      <c r="M344" s="19" t="s">
        <v>51</v>
      </c>
      <c r="N344" s="19" t="s">
        <v>75</v>
      </c>
      <c r="O344" s="19" t="s">
        <v>75</v>
      </c>
      <c r="P344" s="19" t="s">
        <v>51</v>
      </c>
    </row>
    <row r="345" spans="1:16" ht="12.75" customHeight="1">
      <c r="A345" s="19" t="s">
        <v>385</v>
      </c>
      <c r="B345" s="19" t="s">
        <v>7</v>
      </c>
      <c r="C345" s="19" t="s">
        <v>1751</v>
      </c>
      <c r="D345" s="4">
        <v>2014</v>
      </c>
      <c r="E345" s="19" t="s">
        <v>45</v>
      </c>
      <c r="F345" s="19" t="s">
        <v>568</v>
      </c>
      <c r="G345" s="19" t="str">
        <f t="shared" si="24"/>
        <v>11</v>
      </c>
      <c r="H345" s="19" t="str">
        <f t="shared" si="25"/>
        <v>08</v>
      </c>
      <c r="I345" s="19" t="str">
        <f t="shared" si="26"/>
        <v>48</v>
      </c>
      <c r="J345" s="19" t="s">
        <v>71</v>
      </c>
      <c r="K345" s="19" t="s">
        <v>344</v>
      </c>
      <c r="L345" s="19" t="s">
        <v>49</v>
      </c>
      <c r="M345" s="19" t="s">
        <v>51</v>
      </c>
      <c r="N345" s="19" t="s">
        <v>75</v>
      </c>
      <c r="O345" s="19" t="s">
        <v>75</v>
      </c>
      <c r="P345" s="19" t="s">
        <v>51</v>
      </c>
    </row>
    <row r="346" spans="1:16" ht="12.75" customHeight="1">
      <c r="A346" s="19" t="s">
        <v>385</v>
      </c>
      <c r="B346" s="19" t="s">
        <v>7</v>
      </c>
      <c r="C346" s="19" t="s">
        <v>1752</v>
      </c>
      <c r="D346" s="4">
        <v>2014</v>
      </c>
      <c r="E346" s="19" t="s">
        <v>45</v>
      </c>
      <c r="F346" s="19" t="s">
        <v>568</v>
      </c>
      <c r="G346" s="19" t="str">
        <f t="shared" si="24"/>
        <v>11</v>
      </c>
      <c r="H346" s="19" t="str">
        <f t="shared" si="25"/>
        <v>09</v>
      </c>
      <c r="I346" s="19" t="str">
        <f t="shared" si="26"/>
        <v>05</v>
      </c>
      <c r="J346" s="19" t="s">
        <v>423</v>
      </c>
      <c r="K346" s="19" t="s">
        <v>151</v>
      </c>
      <c r="L346" s="19" t="s">
        <v>49</v>
      </c>
      <c r="M346" s="19" t="s">
        <v>51</v>
      </c>
      <c r="N346" s="19" t="s">
        <v>51</v>
      </c>
      <c r="O346" s="19" t="s">
        <v>75</v>
      </c>
      <c r="P346" s="19" t="s">
        <v>51</v>
      </c>
    </row>
    <row r="347" spans="1:16" ht="12.75" customHeight="1">
      <c r="A347" s="19" t="s">
        <v>385</v>
      </c>
      <c r="B347" s="19" t="s">
        <v>7</v>
      </c>
      <c r="C347" s="19" t="s">
        <v>1753</v>
      </c>
      <c r="D347" s="4">
        <v>2014</v>
      </c>
      <c r="E347" s="19" t="s">
        <v>45</v>
      </c>
      <c r="F347" s="19" t="s">
        <v>568</v>
      </c>
      <c r="G347" s="19" t="str">
        <f t="shared" si="24"/>
        <v>11</v>
      </c>
      <c r="H347" s="19" t="str">
        <f t="shared" si="25"/>
        <v>09</v>
      </c>
      <c r="I347" s="19" t="str">
        <f t="shared" si="26"/>
        <v>51</v>
      </c>
      <c r="J347" s="19" t="s">
        <v>65</v>
      </c>
      <c r="K347" s="19" t="s">
        <v>117</v>
      </c>
      <c r="L347" s="19" t="s">
        <v>67</v>
      </c>
      <c r="M347" s="19" t="s">
        <v>51</v>
      </c>
      <c r="N347" s="19" t="s">
        <v>51</v>
      </c>
      <c r="O347" s="19" t="s">
        <v>51</v>
      </c>
      <c r="P347" s="19" t="s">
        <v>51</v>
      </c>
    </row>
    <row r="348" spans="1:16" ht="12.75" customHeight="1">
      <c r="A348" s="19" t="s">
        <v>385</v>
      </c>
      <c r="B348" s="19" t="s">
        <v>7</v>
      </c>
      <c r="C348" s="19" t="s">
        <v>1754</v>
      </c>
      <c r="D348" s="4">
        <v>2014</v>
      </c>
      <c r="E348" s="19" t="s">
        <v>45</v>
      </c>
      <c r="F348" s="19" t="s">
        <v>568</v>
      </c>
      <c r="G348" s="19" t="str">
        <f t="shared" si="24"/>
        <v>11</v>
      </c>
      <c r="H348" s="19" t="str">
        <f t="shared" si="25"/>
        <v>10</v>
      </c>
      <c r="I348" s="19" t="str">
        <f t="shared" si="26"/>
        <v>14</v>
      </c>
      <c r="J348" s="19" t="s">
        <v>65</v>
      </c>
      <c r="K348" s="19" t="s">
        <v>117</v>
      </c>
      <c r="L348" s="19" t="s">
        <v>67</v>
      </c>
      <c r="M348" s="19" t="s">
        <v>51</v>
      </c>
      <c r="N348" s="19" t="s">
        <v>51</v>
      </c>
      <c r="O348" s="19" t="s">
        <v>51</v>
      </c>
      <c r="P348" s="19" t="s">
        <v>51</v>
      </c>
    </row>
    <row r="349" spans="1:16" ht="12.75" customHeight="1">
      <c r="A349" s="19" t="s">
        <v>385</v>
      </c>
      <c r="B349" s="19" t="s">
        <v>7</v>
      </c>
      <c r="C349" s="19" t="s">
        <v>1755</v>
      </c>
      <c r="D349" s="4">
        <v>2014</v>
      </c>
      <c r="E349" s="19" t="s">
        <v>45</v>
      </c>
      <c r="F349" s="19" t="s">
        <v>568</v>
      </c>
      <c r="G349" s="19" t="str">
        <f t="shared" si="24"/>
        <v>11</v>
      </c>
      <c r="H349" s="19" t="str">
        <f t="shared" si="25"/>
        <v>10</v>
      </c>
      <c r="I349" s="19" t="str">
        <f t="shared" si="26"/>
        <v>20</v>
      </c>
      <c r="J349" s="19" t="s">
        <v>65</v>
      </c>
      <c r="K349" s="19" t="s">
        <v>390</v>
      </c>
      <c r="L349" s="19" t="s">
        <v>67</v>
      </c>
      <c r="M349" s="19" t="s">
        <v>51</v>
      </c>
      <c r="N349" s="19" t="s">
        <v>51</v>
      </c>
      <c r="O349" s="19" t="s">
        <v>51</v>
      </c>
      <c r="P349" s="19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5"/>
  <sheetViews>
    <sheetView workbookViewId="0"/>
  </sheetViews>
  <sheetFormatPr baseColWidth="10" defaultColWidth="59.1640625" defaultRowHeight="15" customHeight="1" x14ac:dyDescent="0"/>
  <cols>
    <col min="1" max="1" width="11.83203125" style="40" customWidth="1"/>
    <col min="2" max="2" width="17.1640625" style="40" customWidth="1"/>
    <col min="3" max="3" width="21.5" style="40" customWidth="1"/>
    <col min="4" max="4" width="5.6640625" style="40" customWidth="1"/>
    <col min="5" max="5" width="7.83203125" style="40" customWidth="1"/>
    <col min="6" max="6" width="5.6640625" style="40" customWidth="1"/>
    <col min="7" max="7" width="3.6640625" style="40" customWidth="1"/>
    <col min="8" max="8" width="5" style="40" customWidth="1"/>
    <col min="9" max="9" width="3.5" style="40" customWidth="1"/>
    <col min="10" max="10" width="28.6640625" style="40" customWidth="1"/>
    <col min="11" max="11" width="24.83203125" style="40" customWidth="1"/>
    <col min="12" max="12" width="24.1640625" style="40" customWidth="1"/>
    <col min="13" max="13" width="17.83203125" style="40" customWidth="1"/>
    <col min="14" max="15" width="11.1640625" style="40" customWidth="1"/>
    <col min="16" max="16" width="11.83203125" style="40" customWidth="1"/>
  </cols>
  <sheetData>
    <row r="1" spans="1:16">
      <c r="A1" s="40" t="s">
        <v>8</v>
      </c>
      <c r="B1" s="40" t="s">
        <v>30</v>
      </c>
      <c r="C1" s="40" t="s">
        <v>31</v>
      </c>
      <c r="D1" s="40" t="s">
        <v>32</v>
      </c>
      <c r="E1" s="40" t="s">
        <v>33</v>
      </c>
      <c r="F1" s="40" t="s">
        <v>34</v>
      </c>
      <c r="G1" s="40" t="s">
        <v>35</v>
      </c>
      <c r="H1" s="40" t="s">
        <v>36</v>
      </c>
      <c r="I1" s="40" t="s">
        <v>37</v>
      </c>
      <c r="J1" s="40" t="s">
        <v>38</v>
      </c>
      <c r="K1" s="40" t="s">
        <v>39</v>
      </c>
      <c r="L1" s="40" t="s">
        <v>40</v>
      </c>
      <c r="M1" s="40" t="s">
        <v>41</v>
      </c>
      <c r="N1" s="40" t="s">
        <v>42</v>
      </c>
      <c r="O1" s="40" t="s">
        <v>43</v>
      </c>
      <c r="P1" s="40" t="s">
        <v>44</v>
      </c>
    </row>
    <row r="2" spans="1:16">
      <c r="A2" s="31" t="s">
        <v>772</v>
      </c>
      <c r="B2" s="40" t="s">
        <v>0</v>
      </c>
      <c r="C2" s="1" t="s">
        <v>1756</v>
      </c>
      <c r="D2" s="4">
        <v>2013</v>
      </c>
      <c r="E2" s="4">
        <v>12</v>
      </c>
      <c r="F2" s="4">
        <v>19</v>
      </c>
      <c r="G2" s="40">
        <f t="shared" ref="G2:G65" si="0">LEFT(C2,1)+12</f>
        <v>13</v>
      </c>
      <c r="H2" s="40" t="str">
        <f t="shared" ref="H2:H65" si="1">MID(C2,3,2)</f>
        <v>22</v>
      </c>
      <c r="I2" s="40" t="str">
        <f t="shared" ref="I2:I65" si="2">MID(C2,6,2)</f>
        <v>42</v>
      </c>
      <c r="J2" s="4" t="s">
        <v>65</v>
      </c>
      <c r="K2" s="4" t="s">
        <v>66</v>
      </c>
      <c r="L2" s="4" t="s">
        <v>67</v>
      </c>
      <c r="M2" s="4" t="s">
        <v>51</v>
      </c>
      <c r="N2" s="4" t="s">
        <v>51</v>
      </c>
      <c r="O2" s="4" t="s">
        <v>51</v>
      </c>
      <c r="P2" s="4" t="s">
        <v>51</v>
      </c>
    </row>
    <row r="3" spans="1:16">
      <c r="A3" s="31" t="s">
        <v>772</v>
      </c>
      <c r="B3" s="40" t="s">
        <v>0</v>
      </c>
      <c r="C3" s="1" t="s">
        <v>1757</v>
      </c>
      <c r="D3" s="4">
        <v>2013</v>
      </c>
      <c r="E3" s="4">
        <v>12</v>
      </c>
      <c r="F3" s="4">
        <v>19</v>
      </c>
      <c r="G3" s="40">
        <f t="shared" si="0"/>
        <v>13</v>
      </c>
      <c r="H3" s="40" t="str">
        <f t="shared" si="1"/>
        <v>22</v>
      </c>
      <c r="I3" s="40" t="str">
        <f t="shared" si="2"/>
        <v>57</v>
      </c>
      <c r="J3" s="4" t="s">
        <v>65</v>
      </c>
      <c r="K3" s="4" t="s">
        <v>66</v>
      </c>
      <c r="L3" s="4" t="s">
        <v>67</v>
      </c>
      <c r="M3" s="4" t="s">
        <v>51</v>
      </c>
      <c r="N3" s="4" t="s">
        <v>51</v>
      </c>
      <c r="O3" s="4" t="s">
        <v>51</v>
      </c>
      <c r="P3" s="4" t="s">
        <v>51</v>
      </c>
    </row>
    <row r="4" spans="1:16">
      <c r="A4" s="31" t="s">
        <v>772</v>
      </c>
      <c r="B4" s="40" t="s">
        <v>0</v>
      </c>
      <c r="C4" s="1" t="s">
        <v>1758</v>
      </c>
      <c r="D4" s="4">
        <v>2013</v>
      </c>
      <c r="E4" s="4">
        <v>12</v>
      </c>
      <c r="F4" s="4">
        <v>19</v>
      </c>
      <c r="G4" s="40">
        <f t="shared" si="0"/>
        <v>13</v>
      </c>
      <c r="H4" s="40" t="str">
        <f t="shared" si="1"/>
        <v>23</v>
      </c>
      <c r="I4" s="40" t="str">
        <f t="shared" si="2"/>
        <v>16</v>
      </c>
      <c r="J4" s="4" t="s">
        <v>65</v>
      </c>
      <c r="K4" s="4" t="s">
        <v>66</v>
      </c>
      <c r="L4" s="4" t="s">
        <v>67</v>
      </c>
      <c r="M4" s="4" t="s">
        <v>51</v>
      </c>
      <c r="N4" s="4" t="s">
        <v>51</v>
      </c>
      <c r="O4" s="4" t="s">
        <v>51</v>
      </c>
      <c r="P4" s="4" t="s">
        <v>51</v>
      </c>
    </row>
    <row r="5" spans="1:16">
      <c r="A5" s="31" t="s">
        <v>772</v>
      </c>
      <c r="B5" s="40" t="s">
        <v>0</v>
      </c>
      <c r="C5" s="1" t="s">
        <v>1759</v>
      </c>
      <c r="D5" s="4">
        <v>2013</v>
      </c>
      <c r="E5" s="4">
        <v>12</v>
      </c>
      <c r="F5" s="4">
        <v>19</v>
      </c>
      <c r="G5" s="40">
        <f t="shared" si="0"/>
        <v>13</v>
      </c>
      <c r="H5" s="40" t="str">
        <f t="shared" si="1"/>
        <v>23</v>
      </c>
      <c r="I5" s="40" t="str">
        <f t="shared" si="2"/>
        <v>17</v>
      </c>
      <c r="J5" s="4" t="s">
        <v>65</v>
      </c>
      <c r="K5" s="4" t="s">
        <v>117</v>
      </c>
      <c r="L5" s="4" t="s">
        <v>67</v>
      </c>
      <c r="M5" s="4" t="s">
        <v>51</v>
      </c>
      <c r="N5" s="4" t="s">
        <v>51</v>
      </c>
      <c r="O5" s="4" t="s">
        <v>51</v>
      </c>
      <c r="P5" s="4" t="s">
        <v>51</v>
      </c>
    </row>
    <row r="6" spans="1:16">
      <c r="A6" s="31" t="s">
        <v>772</v>
      </c>
      <c r="B6" s="40" t="s">
        <v>0</v>
      </c>
      <c r="C6" s="1" t="s">
        <v>1760</v>
      </c>
      <c r="D6" s="4">
        <v>2013</v>
      </c>
      <c r="E6" s="4">
        <v>12</v>
      </c>
      <c r="F6" s="4">
        <v>19</v>
      </c>
      <c r="G6" s="40">
        <f t="shared" si="0"/>
        <v>13</v>
      </c>
      <c r="H6" s="40" t="str">
        <f t="shared" si="1"/>
        <v>23</v>
      </c>
      <c r="I6" s="40" t="str">
        <f t="shared" si="2"/>
        <v>24</v>
      </c>
      <c r="J6" s="4" t="s">
        <v>65</v>
      </c>
      <c r="K6" s="4" t="s">
        <v>117</v>
      </c>
      <c r="L6" s="4" t="s">
        <v>67</v>
      </c>
      <c r="M6" s="4" t="s">
        <v>51</v>
      </c>
      <c r="N6" s="4" t="s">
        <v>51</v>
      </c>
      <c r="O6" s="4" t="s">
        <v>51</v>
      </c>
      <c r="P6" s="4" t="s">
        <v>51</v>
      </c>
    </row>
    <row r="7" spans="1:16">
      <c r="A7" s="31" t="s">
        <v>772</v>
      </c>
      <c r="B7" s="40" t="s">
        <v>0</v>
      </c>
      <c r="C7" s="1" t="s">
        <v>1761</v>
      </c>
      <c r="D7" s="4">
        <v>2013</v>
      </c>
      <c r="E7" s="4">
        <v>12</v>
      </c>
      <c r="F7" s="4">
        <v>19</v>
      </c>
      <c r="G7" s="40">
        <f t="shared" si="0"/>
        <v>13</v>
      </c>
      <c r="H7" s="40" t="str">
        <f t="shared" si="1"/>
        <v>23</v>
      </c>
      <c r="I7" s="40" t="str">
        <f t="shared" si="2"/>
        <v>29</v>
      </c>
      <c r="J7" s="4" t="s">
        <v>65</v>
      </c>
      <c r="K7" s="4" t="s">
        <v>66</v>
      </c>
      <c r="L7" s="4" t="s">
        <v>67</v>
      </c>
      <c r="M7" s="4" t="s">
        <v>51</v>
      </c>
      <c r="N7" s="4" t="s">
        <v>51</v>
      </c>
      <c r="O7" s="4" t="s">
        <v>51</v>
      </c>
      <c r="P7" s="4" t="s">
        <v>51</v>
      </c>
    </row>
    <row r="8" spans="1:16">
      <c r="A8" s="31" t="s">
        <v>772</v>
      </c>
      <c r="B8" s="40" t="s">
        <v>0</v>
      </c>
      <c r="C8" s="1" t="s">
        <v>1762</v>
      </c>
      <c r="D8" s="4">
        <v>2013</v>
      </c>
      <c r="E8" s="4">
        <v>12</v>
      </c>
      <c r="F8" s="4">
        <v>19</v>
      </c>
      <c r="G8" s="40">
        <f t="shared" si="0"/>
        <v>13</v>
      </c>
      <c r="H8" s="40" t="str">
        <f t="shared" si="1"/>
        <v>23</v>
      </c>
      <c r="I8" s="40" t="str">
        <f t="shared" si="2"/>
        <v>52</v>
      </c>
      <c r="J8" s="4" t="s">
        <v>65</v>
      </c>
      <c r="K8" s="4" t="s">
        <v>66</v>
      </c>
      <c r="L8" s="4" t="s">
        <v>67</v>
      </c>
      <c r="M8" s="4" t="s">
        <v>51</v>
      </c>
      <c r="N8" s="4" t="s">
        <v>51</v>
      </c>
      <c r="O8" s="4" t="s">
        <v>51</v>
      </c>
      <c r="P8" s="4" t="s">
        <v>51</v>
      </c>
    </row>
    <row r="9" spans="1:16">
      <c r="A9" s="31" t="s">
        <v>772</v>
      </c>
      <c r="B9" s="40" t="s">
        <v>0</v>
      </c>
      <c r="C9" s="1" t="s">
        <v>1763</v>
      </c>
      <c r="D9" s="4">
        <v>2013</v>
      </c>
      <c r="E9" s="4">
        <v>12</v>
      </c>
      <c r="F9" s="4">
        <v>19</v>
      </c>
      <c r="G9" s="40">
        <f t="shared" si="0"/>
        <v>13</v>
      </c>
      <c r="H9" s="40" t="str">
        <f t="shared" si="1"/>
        <v>24</v>
      </c>
      <c r="I9" s="40" t="str">
        <f t="shared" si="2"/>
        <v>08</v>
      </c>
      <c r="J9" s="4" t="s">
        <v>109</v>
      </c>
      <c r="K9" s="4" t="s">
        <v>151</v>
      </c>
      <c r="L9" s="4" t="s">
        <v>67</v>
      </c>
      <c r="M9" s="4" t="s">
        <v>51</v>
      </c>
      <c r="N9" s="4" t="s">
        <v>51</v>
      </c>
      <c r="O9" s="4" t="s">
        <v>51</v>
      </c>
      <c r="P9" s="4" t="s">
        <v>51</v>
      </c>
    </row>
    <row r="10" spans="1:16">
      <c r="A10" s="31" t="s">
        <v>772</v>
      </c>
      <c r="B10" s="40" t="s">
        <v>0</v>
      </c>
      <c r="C10" s="1" t="s">
        <v>1764</v>
      </c>
      <c r="D10" s="4">
        <v>2013</v>
      </c>
      <c r="E10" s="4">
        <v>12</v>
      </c>
      <c r="F10" s="4">
        <v>19</v>
      </c>
      <c r="G10" s="40">
        <f t="shared" si="0"/>
        <v>13</v>
      </c>
      <c r="H10" s="40" t="str">
        <f t="shared" si="1"/>
        <v>24</v>
      </c>
      <c r="I10" s="40" t="str">
        <f t="shared" si="2"/>
        <v>09</v>
      </c>
      <c r="J10" s="4" t="s">
        <v>65</v>
      </c>
      <c r="K10" s="4" t="s">
        <v>159</v>
      </c>
      <c r="L10" s="4" t="s">
        <v>67</v>
      </c>
      <c r="M10" s="4" t="s">
        <v>51</v>
      </c>
      <c r="N10" s="4" t="s">
        <v>51</v>
      </c>
      <c r="O10" s="4" t="s">
        <v>51</v>
      </c>
      <c r="P10" s="4" t="s">
        <v>51</v>
      </c>
    </row>
    <row r="11" spans="1:16">
      <c r="A11" s="31" t="s">
        <v>772</v>
      </c>
      <c r="B11" s="40" t="s">
        <v>0</v>
      </c>
      <c r="C11" s="1" t="s">
        <v>1765</v>
      </c>
      <c r="D11" s="4">
        <v>2013</v>
      </c>
      <c r="E11" s="4">
        <v>12</v>
      </c>
      <c r="F11" s="4">
        <v>19</v>
      </c>
      <c r="G11" s="40">
        <f t="shared" si="0"/>
        <v>13</v>
      </c>
      <c r="H11" s="40" t="str">
        <f t="shared" si="1"/>
        <v>24</v>
      </c>
      <c r="I11" s="40" t="str">
        <f t="shared" si="2"/>
        <v>16</v>
      </c>
      <c r="J11" s="4" t="s">
        <v>65</v>
      </c>
      <c r="K11" s="4" t="s">
        <v>66</v>
      </c>
      <c r="L11" s="4" t="s">
        <v>67</v>
      </c>
      <c r="M11" s="4" t="s">
        <v>51</v>
      </c>
      <c r="N11" s="4" t="s">
        <v>51</v>
      </c>
      <c r="O11" s="4" t="s">
        <v>51</v>
      </c>
      <c r="P11" s="4" t="s">
        <v>51</v>
      </c>
    </row>
    <row r="12" spans="1:16">
      <c r="A12" s="31" t="s">
        <v>772</v>
      </c>
      <c r="B12" s="40" t="s">
        <v>0</v>
      </c>
      <c r="C12" s="1" t="s">
        <v>1766</v>
      </c>
      <c r="D12" s="4">
        <v>2013</v>
      </c>
      <c r="E12" s="4">
        <v>12</v>
      </c>
      <c r="F12" s="4">
        <v>19</v>
      </c>
      <c r="G12" s="40">
        <f t="shared" si="0"/>
        <v>13</v>
      </c>
      <c r="H12" s="40" t="str">
        <f t="shared" si="1"/>
        <v>24</v>
      </c>
      <c r="I12" s="40" t="str">
        <f t="shared" si="2"/>
        <v>21</v>
      </c>
      <c r="J12" s="4" t="s">
        <v>65</v>
      </c>
      <c r="K12" s="4" t="s">
        <v>117</v>
      </c>
      <c r="L12" s="4" t="s">
        <v>67</v>
      </c>
      <c r="M12" s="4" t="s">
        <v>51</v>
      </c>
      <c r="N12" s="4" t="s">
        <v>51</v>
      </c>
      <c r="O12" s="4" t="s">
        <v>51</v>
      </c>
      <c r="P12" s="4" t="s">
        <v>51</v>
      </c>
    </row>
    <row r="13" spans="1:16">
      <c r="A13" s="31" t="s">
        <v>772</v>
      </c>
      <c r="B13" s="40" t="s">
        <v>0</v>
      </c>
      <c r="C13" s="1" t="s">
        <v>1767</v>
      </c>
      <c r="D13" s="4">
        <v>2013</v>
      </c>
      <c r="E13" s="4">
        <v>12</v>
      </c>
      <c r="F13" s="4">
        <v>19</v>
      </c>
      <c r="G13" s="40">
        <f t="shared" si="0"/>
        <v>13</v>
      </c>
      <c r="H13" s="40" t="str">
        <f t="shared" si="1"/>
        <v>24</v>
      </c>
      <c r="I13" s="40" t="str">
        <f t="shared" si="2"/>
        <v>43</v>
      </c>
      <c r="J13" s="4" t="s">
        <v>65</v>
      </c>
      <c r="K13" s="4" t="s">
        <v>117</v>
      </c>
      <c r="L13" s="4" t="s">
        <v>67</v>
      </c>
      <c r="M13" s="4" t="s">
        <v>51</v>
      </c>
      <c r="N13" s="4" t="s">
        <v>51</v>
      </c>
      <c r="O13" s="4" t="s">
        <v>50</v>
      </c>
      <c r="P13" s="4" t="s">
        <v>75</v>
      </c>
    </row>
    <row r="14" spans="1:16">
      <c r="A14" s="31" t="s">
        <v>772</v>
      </c>
      <c r="B14" s="40" t="s">
        <v>0</v>
      </c>
      <c r="C14" s="1" t="s">
        <v>1768</v>
      </c>
      <c r="D14" s="4">
        <v>2013</v>
      </c>
      <c r="E14" s="4">
        <v>12</v>
      </c>
      <c r="F14" s="4">
        <v>19</v>
      </c>
      <c r="G14" s="40">
        <f t="shared" si="0"/>
        <v>13</v>
      </c>
      <c r="H14" s="40" t="str">
        <f t="shared" si="1"/>
        <v>24</v>
      </c>
      <c r="I14" s="40" t="str">
        <f t="shared" si="2"/>
        <v>51</v>
      </c>
      <c r="J14" s="4" t="s">
        <v>128</v>
      </c>
      <c r="K14" s="4" t="s">
        <v>66</v>
      </c>
      <c r="L14" s="4" t="s">
        <v>130</v>
      </c>
      <c r="M14" s="4" t="s">
        <v>55</v>
      </c>
      <c r="N14" s="4" t="s">
        <v>51</v>
      </c>
      <c r="O14" s="4" t="s">
        <v>50</v>
      </c>
      <c r="P14" s="4" t="s">
        <v>75</v>
      </c>
    </row>
    <row r="15" spans="1:16">
      <c r="A15" s="31" t="s">
        <v>772</v>
      </c>
      <c r="B15" s="40" t="s">
        <v>0</v>
      </c>
      <c r="C15" s="1" t="s">
        <v>1769</v>
      </c>
      <c r="D15" s="4">
        <v>2013</v>
      </c>
      <c r="E15" s="4">
        <v>12</v>
      </c>
      <c r="F15" s="4">
        <v>19</v>
      </c>
      <c r="G15" s="40">
        <f t="shared" si="0"/>
        <v>13</v>
      </c>
      <c r="H15" s="40" t="str">
        <f t="shared" si="1"/>
        <v>25</v>
      </c>
      <c r="I15" s="40" t="str">
        <f t="shared" si="2"/>
        <v>12</v>
      </c>
      <c r="J15" s="4" t="s">
        <v>65</v>
      </c>
      <c r="K15" s="4" t="s">
        <v>213</v>
      </c>
      <c r="L15" s="4" t="s">
        <v>67</v>
      </c>
      <c r="M15" s="4" t="s">
        <v>51</v>
      </c>
      <c r="N15" s="4" t="s">
        <v>51</v>
      </c>
      <c r="O15" s="4" t="s">
        <v>75</v>
      </c>
      <c r="P15" s="4" t="s">
        <v>75</v>
      </c>
    </row>
    <row r="16" spans="1:16">
      <c r="A16" s="31" t="s">
        <v>772</v>
      </c>
      <c r="B16" s="40" t="s">
        <v>0</v>
      </c>
      <c r="C16" s="1" t="s">
        <v>1770</v>
      </c>
      <c r="D16" s="4">
        <v>2013</v>
      </c>
      <c r="E16" s="4">
        <v>12</v>
      </c>
      <c r="F16" s="4">
        <v>19</v>
      </c>
      <c r="G16" s="40">
        <f t="shared" si="0"/>
        <v>13</v>
      </c>
      <c r="H16" s="40" t="str">
        <f t="shared" si="1"/>
        <v>25</v>
      </c>
      <c r="I16" s="40" t="str">
        <f t="shared" si="2"/>
        <v>21</v>
      </c>
      <c r="J16" s="4" t="s">
        <v>65</v>
      </c>
      <c r="K16" s="4" t="s">
        <v>66</v>
      </c>
      <c r="L16" s="4" t="s">
        <v>67</v>
      </c>
      <c r="M16" s="4" t="s">
        <v>51</v>
      </c>
      <c r="N16" s="4" t="s">
        <v>51</v>
      </c>
      <c r="O16" s="4" t="s">
        <v>75</v>
      </c>
      <c r="P16" s="4" t="s">
        <v>51</v>
      </c>
    </row>
    <row r="17" spans="1:16">
      <c r="A17" s="31" t="s">
        <v>772</v>
      </c>
      <c r="B17" s="40" t="s">
        <v>0</v>
      </c>
      <c r="C17" s="1" t="s">
        <v>1771</v>
      </c>
      <c r="D17" s="4">
        <v>2013</v>
      </c>
      <c r="E17" s="4">
        <v>12</v>
      </c>
      <c r="F17" s="4">
        <v>19</v>
      </c>
      <c r="G17" s="40">
        <f t="shared" si="0"/>
        <v>13</v>
      </c>
      <c r="H17" s="40" t="str">
        <f t="shared" si="1"/>
        <v>25</v>
      </c>
      <c r="I17" s="40" t="str">
        <f t="shared" si="2"/>
        <v>25</v>
      </c>
      <c r="J17" s="4" t="s">
        <v>109</v>
      </c>
      <c r="K17" s="4" t="s">
        <v>110</v>
      </c>
      <c r="L17" s="4" t="s">
        <v>67</v>
      </c>
      <c r="M17" s="4" t="s">
        <v>51</v>
      </c>
      <c r="N17" s="4" t="s">
        <v>60</v>
      </c>
      <c r="O17" s="4" t="s">
        <v>51</v>
      </c>
      <c r="P17" s="4" t="s">
        <v>51</v>
      </c>
    </row>
    <row r="18" spans="1:16">
      <c r="A18" s="31" t="s">
        <v>772</v>
      </c>
      <c r="B18" s="40" t="s">
        <v>0</v>
      </c>
      <c r="C18" s="1" t="s">
        <v>1772</v>
      </c>
      <c r="D18" s="4">
        <v>2013</v>
      </c>
      <c r="E18" s="4">
        <v>12</v>
      </c>
      <c r="F18" s="4">
        <v>19</v>
      </c>
      <c r="G18" s="40">
        <f t="shared" si="0"/>
        <v>13</v>
      </c>
      <c r="H18" s="40" t="str">
        <f t="shared" si="1"/>
        <v>25</v>
      </c>
      <c r="I18" s="40" t="str">
        <f t="shared" si="2"/>
        <v>55</v>
      </c>
      <c r="J18" s="4" t="s">
        <v>65</v>
      </c>
      <c r="K18" s="4" t="s">
        <v>1773</v>
      </c>
      <c r="L18" s="4" t="s">
        <v>67</v>
      </c>
      <c r="M18" s="4" t="s">
        <v>75</v>
      </c>
      <c r="N18" s="4" t="s">
        <v>51</v>
      </c>
      <c r="O18" s="4" t="s">
        <v>51</v>
      </c>
      <c r="P18" s="4" t="s">
        <v>51</v>
      </c>
    </row>
    <row r="19" spans="1:16">
      <c r="A19" s="31" t="s">
        <v>772</v>
      </c>
      <c r="B19" s="40" t="s">
        <v>0</v>
      </c>
      <c r="C19" s="1" t="s">
        <v>1774</v>
      </c>
      <c r="D19" s="4">
        <v>2013</v>
      </c>
      <c r="E19" s="4">
        <v>12</v>
      </c>
      <c r="F19" s="4">
        <v>19</v>
      </c>
      <c r="G19" s="40">
        <f t="shared" si="0"/>
        <v>13</v>
      </c>
      <c r="H19" s="40" t="str">
        <f t="shared" si="1"/>
        <v>26</v>
      </c>
      <c r="I19" s="40" t="str">
        <f t="shared" si="2"/>
        <v>20</v>
      </c>
      <c r="J19" s="4" t="s">
        <v>65</v>
      </c>
      <c r="K19" s="4" t="s">
        <v>117</v>
      </c>
      <c r="L19" s="4" t="s">
        <v>67</v>
      </c>
      <c r="M19" s="4" t="s">
        <v>75</v>
      </c>
      <c r="N19" s="4" t="s">
        <v>51</v>
      </c>
      <c r="O19" s="4" t="s">
        <v>51</v>
      </c>
      <c r="P19" s="4" t="s">
        <v>51</v>
      </c>
    </row>
    <row r="20" spans="1:16">
      <c r="A20" s="31" t="s">
        <v>772</v>
      </c>
      <c r="B20" s="40" t="s">
        <v>0</v>
      </c>
      <c r="C20" s="1" t="s">
        <v>1775</v>
      </c>
      <c r="D20" s="4">
        <v>2013</v>
      </c>
      <c r="E20" s="4">
        <v>12</v>
      </c>
      <c r="F20" s="4">
        <v>19</v>
      </c>
      <c r="G20" s="40">
        <f t="shared" si="0"/>
        <v>13</v>
      </c>
      <c r="H20" s="40" t="str">
        <f t="shared" si="1"/>
        <v>26</v>
      </c>
      <c r="I20" s="40" t="str">
        <f t="shared" si="2"/>
        <v>27</v>
      </c>
      <c r="J20" s="4" t="s">
        <v>65</v>
      </c>
      <c r="K20" s="4" t="s">
        <v>117</v>
      </c>
      <c r="L20" s="4" t="s">
        <v>67</v>
      </c>
      <c r="M20" s="4" t="s">
        <v>51</v>
      </c>
      <c r="N20" s="4" t="s">
        <v>51</v>
      </c>
      <c r="O20" s="4" t="s">
        <v>75</v>
      </c>
      <c r="P20" s="4" t="s">
        <v>51</v>
      </c>
    </row>
    <row r="21" spans="1:16">
      <c r="A21" s="31" t="s">
        <v>772</v>
      </c>
      <c r="B21" s="40" t="s">
        <v>0</v>
      </c>
      <c r="C21" s="1" t="s">
        <v>1776</v>
      </c>
      <c r="D21" s="4">
        <v>2013</v>
      </c>
      <c r="E21" s="4">
        <v>12</v>
      </c>
      <c r="F21" s="4">
        <v>19</v>
      </c>
      <c r="G21" s="40">
        <f t="shared" si="0"/>
        <v>13</v>
      </c>
      <c r="H21" s="40" t="str">
        <f t="shared" si="1"/>
        <v>26</v>
      </c>
      <c r="I21" s="40" t="str">
        <f t="shared" si="2"/>
        <v>49</v>
      </c>
      <c r="J21" s="4" t="s">
        <v>109</v>
      </c>
      <c r="K21" s="4" t="s">
        <v>151</v>
      </c>
      <c r="L21" s="4" t="s">
        <v>67</v>
      </c>
      <c r="M21" s="4" t="s">
        <v>51</v>
      </c>
      <c r="N21" s="4" t="s">
        <v>50</v>
      </c>
      <c r="O21" s="4" t="s">
        <v>51</v>
      </c>
      <c r="P21" s="4" t="s">
        <v>75</v>
      </c>
    </row>
    <row r="22" spans="1:16">
      <c r="A22" s="31" t="s">
        <v>772</v>
      </c>
      <c r="B22" s="40" t="s">
        <v>0</v>
      </c>
      <c r="C22" s="1" t="s">
        <v>1777</v>
      </c>
      <c r="D22" s="4">
        <v>2013</v>
      </c>
      <c r="E22" s="4">
        <v>12</v>
      </c>
      <c r="F22" s="4">
        <v>19</v>
      </c>
      <c r="G22" s="40">
        <f t="shared" si="0"/>
        <v>13</v>
      </c>
      <c r="H22" s="40" t="str">
        <f t="shared" si="1"/>
        <v>27</v>
      </c>
      <c r="I22" s="40" t="str">
        <f t="shared" si="2"/>
        <v>36</v>
      </c>
      <c r="J22" s="4" t="s">
        <v>65</v>
      </c>
      <c r="K22" s="4" t="s">
        <v>117</v>
      </c>
      <c r="L22" s="4" t="s">
        <v>67</v>
      </c>
      <c r="M22" s="4" t="s">
        <v>51</v>
      </c>
      <c r="N22" s="4" t="s">
        <v>75</v>
      </c>
      <c r="O22" s="4" t="s">
        <v>50</v>
      </c>
      <c r="P22" s="4" t="s">
        <v>50</v>
      </c>
    </row>
    <row r="23" spans="1:16">
      <c r="A23" s="31" t="s">
        <v>772</v>
      </c>
      <c r="B23" s="40" t="s">
        <v>0</v>
      </c>
      <c r="C23" s="1" t="s">
        <v>1778</v>
      </c>
      <c r="D23" s="4">
        <v>2013</v>
      </c>
      <c r="E23" s="4">
        <v>12</v>
      </c>
      <c r="F23" s="4">
        <v>19</v>
      </c>
      <c r="G23" s="40">
        <f t="shared" si="0"/>
        <v>13</v>
      </c>
      <c r="H23" s="40" t="str">
        <f t="shared" si="1"/>
        <v>28</v>
      </c>
      <c r="I23" s="40" t="str">
        <f t="shared" si="2"/>
        <v>40</v>
      </c>
      <c r="J23" s="4" t="s">
        <v>65</v>
      </c>
      <c r="K23" s="4" t="s">
        <v>66</v>
      </c>
      <c r="L23" s="4" t="s">
        <v>67</v>
      </c>
      <c r="M23" s="4" t="s">
        <v>51</v>
      </c>
      <c r="N23" s="4" t="s">
        <v>50</v>
      </c>
      <c r="O23" s="4" t="s">
        <v>75</v>
      </c>
      <c r="P23" s="4" t="s">
        <v>51</v>
      </c>
    </row>
    <row r="24" spans="1:16">
      <c r="A24" s="31" t="s">
        <v>772</v>
      </c>
      <c r="B24" s="40" t="s">
        <v>0</v>
      </c>
      <c r="C24" s="1" t="s">
        <v>1779</v>
      </c>
      <c r="D24" s="4">
        <v>2013</v>
      </c>
      <c r="E24" s="4">
        <v>12</v>
      </c>
      <c r="F24" s="4">
        <v>19</v>
      </c>
      <c r="G24" s="40">
        <f t="shared" si="0"/>
        <v>13</v>
      </c>
      <c r="H24" s="40" t="str">
        <f t="shared" si="1"/>
        <v>29</v>
      </c>
      <c r="I24" s="40" t="str">
        <f t="shared" si="2"/>
        <v>21</v>
      </c>
      <c r="J24" s="4" t="s">
        <v>65</v>
      </c>
      <c r="K24" s="4" t="s">
        <v>213</v>
      </c>
      <c r="L24" s="4" t="s">
        <v>67</v>
      </c>
      <c r="M24" s="4" t="s">
        <v>51</v>
      </c>
      <c r="N24" s="4" t="s">
        <v>51</v>
      </c>
      <c r="O24" s="4" t="s">
        <v>75</v>
      </c>
      <c r="P24" s="4" t="s">
        <v>51</v>
      </c>
    </row>
    <row r="25" spans="1:16">
      <c r="A25" s="31" t="s">
        <v>772</v>
      </c>
      <c r="B25" s="40" t="s">
        <v>0</v>
      </c>
      <c r="C25" s="1" t="s">
        <v>1780</v>
      </c>
      <c r="D25" s="4">
        <v>2013</v>
      </c>
      <c r="E25" s="4">
        <v>12</v>
      </c>
      <c r="F25" s="4">
        <v>19</v>
      </c>
      <c r="G25" s="40">
        <f t="shared" si="0"/>
        <v>13</v>
      </c>
      <c r="H25" s="40" t="str">
        <f t="shared" si="1"/>
        <v>29</v>
      </c>
      <c r="I25" s="40" t="str">
        <f t="shared" si="2"/>
        <v>31</v>
      </c>
      <c r="J25" s="4" t="s">
        <v>65</v>
      </c>
      <c r="K25" s="4" t="s">
        <v>117</v>
      </c>
      <c r="L25" s="4" t="s">
        <v>67</v>
      </c>
      <c r="M25" s="4" t="s">
        <v>51</v>
      </c>
      <c r="N25" s="4" t="s">
        <v>51</v>
      </c>
      <c r="O25" s="4" t="s">
        <v>75</v>
      </c>
      <c r="P25" s="4" t="s">
        <v>51</v>
      </c>
    </row>
    <row r="26" spans="1:16">
      <c r="A26" s="31" t="s">
        <v>772</v>
      </c>
      <c r="B26" s="40" t="s">
        <v>0</v>
      </c>
      <c r="C26" s="1" t="s">
        <v>1781</v>
      </c>
      <c r="D26" s="4">
        <v>2013</v>
      </c>
      <c r="E26" s="4">
        <v>12</v>
      </c>
      <c r="F26" s="4">
        <v>19</v>
      </c>
      <c r="G26" s="40">
        <f t="shared" si="0"/>
        <v>13</v>
      </c>
      <c r="H26" s="40" t="str">
        <f t="shared" si="1"/>
        <v>29</v>
      </c>
      <c r="I26" s="40" t="str">
        <f t="shared" si="2"/>
        <v>35</v>
      </c>
      <c r="J26" s="4" t="s">
        <v>134</v>
      </c>
      <c r="K26" s="4" t="s">
        <v>66</v>
      </c>
      <c r="L26" s="4" t="s">
        <v>67</v>
      </c>
      <c r="M26" s="4" t="s">
        <v>51</v>
      </c>
      <c r="N26" s="4" t="s">
        <v>51</v>
      </c>
      <c r="O26" s="4" t="s">
        <v>50</v>
      </c>
      <c r="P26" s="4" t="s">
        <v>51</v>
      </c>
    </row>
    <row r="27" spans="1:16">
      <c r="A27" s="31" t="s">
        <v>772</v>
      </c>
      <c r="B27" s="40" t="s">
        <v>0</v>
      </c>
      <c r="C27" s="1" t="s">
        <v>1782</v>
      </c>
      <c r="D27" s="4">
        <v>2013</v>
      </c>
      <c r="E27" s="4">
        <v>12</v>
      </c>
      <c r="F27" s="4">
        <v>19</v>
      </c>
      <c r="G27" s="40">
        <f t="shared" si="0"/>
        <v>13</v>
      </c>
      <c r="H27" s="40" t="str">
        <f t="shared" si="1"/>
        <v>30</v>
      </c>
      <c r="I27" s="40" t="str">
        <f t="shared" si="2"/>
        <v>08</v>
      </c>
      <c r="J27" s="4" t="s">
        <v>65</v>
      </c>
      <c r="K27" s="4" t="s">
        <v>117</v>
      </c>
      <c r="L27" s="4" t="s">
        <v>67</v>
      </c>
      <c r="M27" s="4" t="s">
        <v>51</v>
      </c>
      <c r="N27" s="4" t="s">
        <v>50</v>
      </c>
      <c r="O27" s="4" t="s">
        <v>75</v>
      </c>
      <c r="P27" s="4" t="s">
        <v>50</v>
      </c>
    </row>
    <row r="28" spans="1:16">
      <c r="A28" s="31" t="s">
        <v>772</v>
      </c>
      <c r="B28" s="40" t="s">
        <v>0</v>
      </c>
      <c r="C28" s="1" t="s">
        <v>1783</v>
      </c>
      <c r="D28" s="4">
        <v>2013</v>
      </c>
      <c r="E28" s="4">
        <v>12</v>
      </c>
      <c r="F28" s="4">
        <v>19</v>
      </c>
      <c r="G28" s="40">
        <f t="shared" si="0"/>
        <v>13</v>
      </c>
      <c r="H28" s="40" t="str">
        <f t="shared" si="1"/>
        <v>30</v>
      </c>
      <c r="I28" s="40" t="str">
        <f t="shared" si="2"/>
        <v>31</v>
      </c>
      <c r="J28" s="4" t="s">
        <v>109</v>
      </c>
      <c r="K28" s="4" t="s">
        <v>151</v>
      </c>
      <c r="L28" s="4" t="s">
        <v>49</v>
      </c>
      <c r="M28" s="4" t="s">
        <v>51</v>
      </c>
      <c r="N28" s="4" t="s">
        <v>51</v>
      </c>
      <c r="O28" s="4" t="s">
        <v>51</v>
      </c>
      <c r="P28" s="4" t="s">
        <v>51</v>
      </c>
    </row>
    <row r="29" spans="1:16">
      <c r="A29" s="31" t="s">
        <v>772</v>
      </c>
      <c r="B29" s="40" t="s">
        <v>0</v>
      </c>
      <c r="C29" s="1" t="s">
        <v>1784</v>
      </c>
      <c r="D29" s="4">
        <v>2013</v>
      </c>
      <c r="E29" s="4">
        <v>12</v>
      </c>
      <c r="F29" s="4">
        <v>19</v>
      </c>
      <c r="G29" s="40">
        <f t="shared" si="0"/>
        <v>13</v>
      </c>
      <c r="H29" s="40" t="str">
        <f t="shared" si="1"/>
        <v>30</v>
      </c>
      <c r="I29" s="40" t="str">
        <f t="shared" si="2"/>
        <v>32</v>
      </c>
      <c r="J29" s="4" t="s">
        <v>65</v>
      </c>
      <c r="K29" s="4" t="s">
        <v>66</v>
      </c>
      <c r="L29" s="4" t="s">
        <v>67</v>
      </c>
      <c r="M29" s="4" t="s">
        <v>51</v>
      </c>
      <c r="N29" s="4" t="s">
        <v>51</v>
      </c>
      <c r="O29" s="4" t="s">
        <v>51</v>
      </c>
      <c r="P29" s="4" t="s">
        <v>51</v>
      </c>
    </row>
    <row r="30" spans="1:16">
      <c r="A30" s="31" t="s">
        <v>772</v>
      </c>
      <c r="B30" s="40" t="s">
        <v>0</v>
      </c>
      <c r="C30" s="1" t="s">
        <v>1785</v>
      </c>
      <c r="D30" s="4">
        <v>2013</v>
      </c>
      <c r="E30" s="4">
        <v>12</v>
      </c>
      <c r="F30" s="4">
        <v>19</v>
      </c>
      <c r="G30" s="40">
        <f t="shared" si="0"/>
        <v>13</v>
      </c>
      <c r="H30" s="40" t="str">
        <f t="shared" si="1"/>
        <v>30</v>
      </c>
      <c r="I30" s="40" t="str">
        <f t="shared" si="2"/>
        <v>45</v>
      </c>
      <c r="J30" s="4" t="s">
        <v>65</v>
      </c>
      <c r="K30" s="4" t="s">
        <v>117</v>
      </c>
      <c r="L30" s="4" t="s">
        <v>67</v>
      </c>
      <c r="M30" s="4" t="s">
        <v>51</v>
      </c>
      <c r="N30" s="4" t="s">
        <v>51</v>
      </c>
      <c r="O30" s="4" t="s">
        <v>75</v>
      </c>
      <c r="P30" s="4" t="s">
        <v>51</v>
      </c>
    </row>
    <row r="31" spans="1:16">
      <c r="A31" s="31" t="s">
        <v>772</v>
      </c>
      <c r="B31" s="40" t="s">
        <v>0</v>
      </c>
      <c r="C31" s="1" t="s">
        <v>1786</v>
      </c>
      <c r="D31" s="4">
        <v>2013</v>
      </c>
      <c r="E31" s="4">
        <v>12</v>
      </c>
      <c r="F31" s="4">
        <v>19</v>
      </c>
      <c r="G31" s="40">
        <f t="shared" si="0"/>
        <v>13</v>
      </c>
      <c r="H31" s="40" t="str">
        <f t="shared" si="1"/>
        <v>31</v>
      </c>
      <c r="I31" s="40" t="str">
        <f t="shared" si="2"/>
        <v>29</v>
      </c>
      <c r="J31" s="4" t="s">
        <v>65</v>
      </c>
      <c r="K31" s="4" t="s">
        <v>66</v>
      </c>
      <c r="L31" s="4" t="s">
        <v>67</v>
      </c>
      <c r="M31" s="4" t="s">
        <v>51</v>
      </c>
      <c r="N31" s="4" t="s">
        <v>51</v>
      </c>
      <c r="O31" s="4" t="s">
        <v>51</v>
      </c>
      <c r="P31" s="4" t="s">
        <v>51</v>
      </c>
    </row>
    <row r="32" spans="1:16">
      <c r="A32" s="31" t="s">
        <v>772</v>
      </c>
      <c r="B32" s="40" t="s">
        <v>0</v>
      </c>
      <c r="C32" s="1" t="s">
        <v>1787</v>
      </c>
      <c r="D32" s="4">
        <v>2013</v>
      </c>
      <c r="E32" s="4">
        <v>12</v>
      </c>
      <c r="F32" s="4">
        <v>19</v>
      </c>
      <c r="G32" s="40">
        <f t="shared" si="0"/>
        <v>13</v>
      </c>
      <c r="H32" s="40" t="str">
        <f t="shared" si="1"/>
        <v>31</v>
      </c>
      <c r="I32" s="40" t="str">
        <f t="shared" si="2"/>
        <v>56</v>
      </c>
      <c r="J32" s="4" t="s">
        <v>109</v>
      </c>
      <c r="K32" s="4" t="s">
        <v>151</v>
      </c>
      <c r="L32" s="4" t="s">
        <v>67</v>
      </c>
      <c r="M32" s="4" t="s">
        <v>51</v>
      </c>
      <c r="N32" s="4" t="s">
        <v>50</v>
      </c>
      <c r="O32" s="4" t="s">
        <v>75</v>
      </c>
      <c r="P32" s="4" t="s">
        <v>51</v>
      </c>
    </row>
    <row r="33" spans="1:16">
      <c r="A33" s="31" t="s">
        <v>772</v>
      </c>
      <c r="B33" s="40" t="s">
        <v>0</v>
      </c>
      <c r="C33" s="1" t="s">
        <v>1788</v>
      </c>
      <c r="D33" s="4">
        <v>2013</v>
      </c>
      <c r="E33" s="4">
        <v>12</v>
      </c>
      <c r="F33" s="4">
        <v>19</v>
      </c>
      <c r="G33" s="40">
        <f t="shared" si="0"/>
        <v>13</v>
      </c>
      <c r="H33" s="40" t="str">
        <f t="shared" si="1"/>
        <v>31</v>
      </c>
      <c r="I33" s="40" t="str">
        <f t="shared" si="2"/>
        <v>57</v>
      </c>
      <c r="J33" s="4" t="s">
        <v>65</v>
      </c>
      <c r="K33" s="4" t="s">
        <v>117</v>
      </c>
      <c r="L33" s="4" t="s">
        <v>67</v>
      </c>
      <c r="M33" s="4" t="s">
        <v>51</v>
      </c>
      <c r="N33" s="4" t="s">
        <v>50</v>
      </c>
      <c r="O33" s="4" t="s">
        <v>75</v>
      </c>
      <c r="P33" s="4" t="s">
        <v>51</v>
      </c>
    </row>
    <row r="34" spans="1:16">
      <c r="A34" s="31" t="s">
        <v>772</v>
      </c>
      <c r="B34" s="40" t="s">
        <v>0</v>
      </c>
      <c r="C34" s="1" t="s">
        <v>1789</v>
      </c>
      <c r="D34" s="4">
        <v>2013</v>
      </c>
      <c r="E34" s="4">
        <v>12</v>
      </c>
      <c r="F34" s="4">
        <v>19</v>
      </c>
      <c r="G34" s="40">
        <f t="shared" si="0"/>
        <v>13</v>
      </c>
      <c r="H34" s="40" t="str">
        <f t="shared" si="1"/>
        <v>33</v>
      </c>
      <c r="I34" s="40" t="str">
        <f t="shared" si="2"/>
        <v>23</v>
      </c>
      <c r="J34" s="4" t="s">
        <v>65</v>
      </c>
      <c r="K34" s="4" t="s">
        <v>117</v>
      </c>
      <c r="L34" s="4" t="s">
        <v>67</v>
      </c>
      <c r="M34" s="4" t="s">
        <v>51</v>
      </c>
      <c r="N34" s="4" t="s">
        <v>75</v>
      </c>
      <c r="O34" s="4" t="s">
        <v>75</v>
      </c>
      <c r="P34" s="4" t="s">
        <v>75</v>
      </c>
    </row>
    <row r="35" spans="1:16">
      <c r="A35" s="31" t="s">
        <v>772</v>
      </c>
      <c r="B35" s="40" t="s">
        <v>0</v>
      </c>
      <c r="C35" s="1" t="s">
        <v>1790</v>
      </c>
      <c r="D35" s="4">
        <v>2013</v>
      </c>
      <c r="E35" s="4">
        <v>12</v>
      </c>
      <c r="F35" s="4">
        <v>19</v>
      </c>
      <c r="G35" s="40">
        <f t="shared" si="0"/>
        <v>13</v>
      </c>
      <c r="H35" s="40" t="str">
        <f t="shared" si="1"/>
        <v>33</v>
      </c>
      <c r="I35" s="40" t="str">
        <f t="shared" si="2"/>
        <v>35</v>
      </c>
      <c r="J35" s="4" t="s">
        <v>65</v>
      </c>
      <c r="K35" s="4" t="s">
        <v>66</v>
      </c>
      <c r="L35" s="4" t="s">
        <v>67</v>
      </c>
      <c r="M35" s="4" t="s">
        <v>51</v>
      </c>
      <c r="N35" s="4" t="s">
        <v>75</v>
      </c>
      <c r="O35" s="4" t="s">
        <v>51</v>
      </c>
      <c r="P35" s="4" t="s">
        <v>51</v>
      </c>
    </row>
    <row r="36" spans="1:16">
      <c r="A36" s="31" t="s">
        <v>772</v>
      </c>
      <c r="B36" s="40" t="s">
        <v>0</v>
      </c>
      <c r="C36" s="1" t="s">
        <v>1791</v>
      </c>
      <c r="D36" s="4">
        <v>2013</v>
      </c>
      <c r="E36" s="4">
        <v>12</v>
      </c>
      <c r="F36" s="4">
        <v>19</v>
      </c>
      <c r="G36" s="40">
        <f t="shared" si="0"/>
        <v>13</v>
      </c>
      <c r="H36" s="40" t="str">
        <f t="shared" si="1"/>
        <v>34</v>
      </c>
      <c r="I36" s="40" t="str">
        <f t="shared" si="2"/>
        <v>07</v>
      </c>
      <c r="J36" s="4" t="s">
        <v>65</v>
      </c>
      <c r="K36" s="4" t="s">
        <v>117</v>
      </c>
      <c r="L36" s="4" t="s">
        <v>67</v>
      </c>
      <c r="M36" s="4" t="s">
        <v>51</v>
      </c>
      <c r="N36" s="4" t="s">
        <v>51</v>
      </c>
      <c r="O36" s="4" t="s">
        <v>75</v>
      </c>
      <c r="P36" s="4" t="s">
        <v>75</v>
      </c>
    </row>
    <row r="37" spans="1:16">
      <c r="A37" s="31" t="s">
        <v>772</v>
      </c>
      <c r="B37" s="40" t="s">
        <v>0</v>
      </c>
      <c r="C37" s="1" t="s">
        <v>1791</v>
      </c>
      <c r="D37" s="4">
        <v>2013</v>
      </c>
      <c r="E37" s="4">
        <v>12</v>
      </c>
      <c r="F37" s="4">
        <v>19</v>
      </c>
      <c r="G37" s="40">
        <f t="shared" si="0"/>
        <v>13</v>
      </c>
      <c r="H37" s="40" t="str">
        <f t="shared" si="1"/>
        <v>34</v>
      </c>
      <c r="I37" s="40" t="str">
        <f t="shared" si="2"/>
        <v>07</v>
      </c>
      <c r="J37" s="4" t="s">
        <v>71</v>
      </c>
      <c r="K37" s="4" t="s">
        <v>573</v>
      </c>
      <c r="L37" s="4" t="s">
        <v>67</v>
      </c>
      <c r="M37" s="4" t="s">
        <v>51</v>
      </c>
      <c r="N37" s="4" t="s">
        <v>51</v>
      </c>
      <c r="O37" s="4" t="s">
        <v>75</v>
      </c>
      <c r="P37" s="4" t="s">
        <v>75</v>
      </c>
    </row>
    <row r="38" spans="1:16">
      <c r="A38" s="31" t="s">
        <v>772</v>
      </c>
      <c r="B38" s="40" t="s">
        <v>0</v>
      </c>
      <c r="C38" s="1" t="s">
        <v>1792</v>
      </c>
      <c r="D38" s="4">
        <v>2013</v>
      </c>
      <c r="E38" s="4">
        <v>12</v>
      </c>
      <c r="F38" s="4">
        <v>19</v>
      </c>
      <c r="G38" s="40">
        <f t="shared" si="0"/>
        <v>13</v>
      </c>
      <c r="H38" s="40" t="str">
        <f t="shared" si="1"/>
        <v>34</v>
      </c>
      <c r="I38" s="40" t="str">
        <f t="shared" si="2"/>
        <v>37</v>
      </c>
      <c r="J38" s="4" t="s">
        <v>109</v>
      </c>
      <c r="K38" s="4" t="s">
        <v>151</v>
      </c>
      <c r="L38" s="4" t="s">
        <v>67</v>
      </c>
      <c r="M38" s="4" t="s">
        <v>51</v>
      </c>
      <c r="N38" s="4" t="s">
        <v>75</v>
      </c>
      <c r="O38" s="4" t="s">
        <v>75</v>
      </c>
      <c r="P38" s="4" t="s">
        <v>51</v>
      </c>
    </row>
    <row r="39" spans="1:16">
      <c r="A39" s="31" t="s">
        <v>772</v>
      </c>
      <c r="B39" s="40" t="s">
        <v>0</v>
      </c>
      <c r="C39" s="1" t="s">
        <v>1793</v>
      </c>
      <c r="D39" s="4">
        <v>2013</v>
      </c>
      <c r="E39" s="4">
        <v>12</v>
      </c>
      <c r="F39" s="4">
        <v>19</v>
      </c>
      <c r="G39" s="40">
        <f t="shared" si="0"/>
        <v>13</v>
      </c>
      <c r="H39" s="40" t="str">
        <f t="shared" si="1"/>
        <v>34</v>
      </c>
      <c r="I39" s="40" t="str">
        <f t="shared" si="2"/>
        <v>41</v>
      </c>
      <c r="J39" s="4" t="s">
        <v>65</v>
      </c>
      <c r="K39" s="4" t="s">
        <v>117</v>
      </c>
      <c r="L39" s="4" t="s">
        <v>67</v>
      </c>
      <c r="M39" s="4" t="s">
        <v>51</v>
      </c>
      <c r="N39" s="4" t="s">
        <v>50</v>
      </c>
      <c r="O39" s="4" t="s">
        <v>75</v>
      </c>
      <c r="P39" s="4" t="s">
        <v>51</v>
      </c>
    </row>
    <row r="40" spans="1:16">
      <c r="A40" s="31" t="s">
        <v>772</v>
      </c>
      <c r="B40" s="40" t="s">
        <v>0</v>
      </c>
      <c r="C40" s="1" t="s">
        <v>1794</v>
      </c>
      <c r="D40" s="4">
        <v>2013</v>
      </c>
      <c r="E40" s="4">
        <v>12</v>
      </c>
      <c r="F40" s="4">
        <v>19</v>
      </c>
      <c r="G40" s="40">
        <f t="shared" si="0"/>
        <v>13</v>
      </c>
      <c r="H40" s="40" t="str">
        <f t="shared" si="1"/>
        <v>37</v>
      </c>
      <c r="I40" s="40" t="str">
        <f t="shared" si="2"/>
        <v>08</v>
      </c>
      <c r="J40" s="4" t="s">
        <v>65</v>
      </c>
      <c r="K40" s="4" t="s">
        <v>117</v>
      </c>
      <c r="L40" s="4" t="s">
        <v>67</v>
      </c>
      <c r="M40" s="4" t="s">
        <v>51</v>
      </c>
      <c r="N40" s="4" t="s">
        <v>50</v>
      </c>
      <c r="O40" s="4" t="s">
        <v>60</v>
      </c>
      <c r="P40" s="4" t="s">
        <v>51</v>
      </c>
    </row>
    <row r="41" spans="1:16">
      <c r="A41" s="31" t="s">
        <v>772</v>
      </c>
      <c r="B41" s="40" t="s">
        <v>0</v>
      </c>
      <c r="C41" s="1" t="s">
        <v>1794</v>
      </c>
      <c r="D41" s="4">
        <v>2013</v>
      </c>
      <c r="E41" s="4">
        <v>12</v>
      </c>
      <c r="F41" s="4">
        <v>19</v>
      </c>
      <c r="G41" s="40">
        <f t="shared" si="0"/>
        <v>13</v>
      </c>
      <c r="H41" s="40" t="str">
        <f t="shared" si="1"/>
        <v>37</v>
      </c>
      <c r="I41" s="40" t="str">
        <f t="shared" si="2"/>
        <v>08</v>
      </c>
      <c r="J41" s="4" t="s">
        <v>134</v>
      </c>
      <c r="K41" s="4" t="s">
        <v>66</v>
      </c>
      <c r="L41" s="4" t="s">
        <v>67</v>
      </c>
      <c r="M41" s="4" t="s">
        <v>51</v>
      </c>
      <c r="N41" s="4" t="s">
        <v>50</v>
      </c>
      <c r="O41" s="4" t="s">
        <v>60</v>
      </c>
      <c r="P41" s="4" t="s">
        <v>51</v>
      </c>
    </row>
    <row r="42" spans="1:16">
      <c r="A42" s="31" t="s">
        <v>772</v>
      </c>
      <c r="B42" s="40" t="s">
        <v>0</v>
      </c>
      <c r="C42" s="1" t="s">
        <v>1795</v>
      </c>
      <c r="D42" s="4">
        <v>2013</v>
      </c>
      <c r="E42" s="4">
        <v>12</v>
      </c>
      <c r="F42" s="4">
        <v>19</v>
      </c>
      <c r="G42" s="40">
        <f t="shared" si="0"/>
        <v>13</v>
      </c>
      <c r="H42" s="40" t="str">
        <f t="shared" si="1"/>
        <v>38</v>
      </c>
      <c r="I42" s="40" t="str">
        <f t="shared" si="2"/>
        <v>11</v>
      </c>
      <c r="J42" s="4" t="s">
        <v>65</v>
      </c>
      <c r="K42" s="4" t="s">
        <v>117</v>
      </c>
      <c r="L42" s="4" t="s">
        <v>67</v>
      </c>
      <c r="M42" s="4" t="s">
        <v>51</v>
      </c>
      <c r="N42" s="4" t="s">
        <v>75</v>
      </c>
      <c r="O42" s="4" t="s">
        <v>60</v>
      </c>
      <c r="P42" s="4" t="s">
        <v>51</v>
      </c>
    </row>
    <row r="43" spans="1:16">
      <c r="A43" s="31" t="s">
        <v>772</v>
      </c>
      <c r="B43" s="40" t="s">
        <v>0</v>
      </c>
      <c r="C43" s="1" t="s">
        <v>1796</v>
      </c>
      <c r="D43" s="4">
        <v>2013</v>
      </c>
      <c r="E43" s="4">
        <v>12</v>
      </c>
      <c r="F43" s="4">
        <v>19</v>
      </c>
      <c r="G43" s="40">
        <f t="shared" si="0"/>
        <v>13</v>
      </c>
      <c r="H43" s="40" t="str">
        <f t="shared" si="1"/>
        <v>38</v>
      </c>
      <c r="I43" s="40" t="str">
        <f t="shared" si="2"/>
        <v>21</v>
      </c>
      <c r="J43" s="4" t="s">
        <v>65</v>
      </c>
      <c r="K43" s="4" t="s">
        <v>66</v>
      </c>
      <c r="L43" s="4" t="s">
        <v>67</v>
      </c>
      <c r="M43" s="4" t="s">
        <v>51</v>
      </c>
      <c r="N43" s="4" t="s">
        <v>75</v>
      </c>
      <c r="O43" s="4" t="s">
        <v>75</v>
      </c>
      <c r="P43" s="4" t="s">
        <v>51</v>
      </c>
    </row>
    <row r="44" spans="1:16">
      <c r="A44" s="31" t="s">
        <v>772</v>
      </c>
      <c r="B44" s="40" t="s">
        <v>0</v>
      </c>
      <c r="C44" s="1" t="s">
        <v>1797</v>
      </c>
      <c r="D44" s="4">
        <v>2013</v>
      </c>
      <c r="E44" s="4">
        <v>12</v>
      </c>
      <c r="F44" s="4">
        <v>19</v>
      </c>
      <c r="G44" s="40">
        <f t="shared" si="0"/>
        <v>13</v>
      </c>
      <c r="H44" s="40" t="str">
        <f t="shared" si="1"/>
        <v>38</v>
      </c>
      <c r="I44" s="40" t="str">
        <f t="shared" si="2"/>
        <v>22</v>
      </c>
      <c r="J44" s="4" t="s">
        <v>65</v>
      </c>
      <c r="K44" s="4" t="s">
        <v>66</v>
      </c>
      <c r="L44" s="4" t="s">
        <v>67</v>
      </c>
      <c r="M44" s="4" t="s">
        <v>51</v>
      </c>
      <c r="N44" s="4" t="s">
        <v>75</v>
      </c>
      <c r="O44" s="4" t="s">
        <v>75</v>
      </c>
      <c r="P44" s="4" t="s">
        <v>51</v>
      </c>
    </row>
    <row r="45" spans="1:16">
      <c r="A45" s="31" t="s">
        <v>772</v>
      </c>
      <c r="B45" s="40" t="s">
        <v>0</v>
      </c>
      <c r="C45" s="1" t="s">
        <v>1798</v>
      </c>
      <c r="D45" s="4">
        <v>2013</v>
      </c>
      <c r="E45" s="4">
        <v>12</v>
      </c>
      <c r="F45" s="4">
        <v>19</v>
      </c>
      <c r="G45" s="40">
        <f t="shared" si="0"/>
        <v>13</v>
      </c>
      <c r="H45" s="40" t="str">
        <f t="shared" si="1"/>
        <v>38</v>
      </c>
      <c r="I45" s="40" t="str">
        <f t="shared" si="2"/>
        <v>59</v>
      </c>
      <c r="J45" s="4" t="s">
        <v>65</v>
      </c>
      <c r="K45" s="4" t="s">
        <v>213</v>
      </c>
      <c r="L45" s="4" t="s">
        <v>67</v>
      </c>
      <c r="M45" s="4" t="s">
        <v>50</v>
      </c>
      <c r="N45" s="4" t="s">
        <v>60</v>
      </c>
      <c r="O45" s="4" t="s">
        <v>75</v>
      </c>
      <c r="P45" s="4" t="s">
        <v>51</v>
      </c>
    </row>
    <row r="46" spans="1:16">
      <c r="A46" s="31" t="s">
        <v>772</v>
      </c>
      <c r="B46" s="40" t="s">
        <v>0</v>
      </c>
      <c r="C46" s="1" t="s">
        <v>1799</v>
      </c>
      <c r="D46" s="4">
        <v>2013</v>
      </c>
      <c r="E46" s="4">
        <v>12</v>
      </c>
      <c r="F46" s="4">
        <v>19</v>
      </c>
      <c r="G46" s="40">
        <f t="shared" si="0"/>
        <v>13</v>
      </c>
      <c r="H46" s="40" t="str">
        <f t="shared" si="1"/>
        <v>40</v>
      </c>
      <c r="I46" s="40" t="str">
        <f t="shared" si="2"/>
        <v>19</v>
      </c>
      <c r="J46" s="4" t="s">
        <v>134</v>
      </c>
      <c r="K46" s="4" t="s">
        <v>1800</v>
      </c>
      <c r="L46" s="4" t="s">
        <v>67</v>
      </c>
      <c r="M46" s="4" t="s">
        <v>50</v>
      </c>
      <c r="N46" s="4" t="s">
        <v>75</v>
      </c>
      <c r="O46" s="4" t="s">
        <v>75</v>
      </c>
      <c r="P46" s="4" t="s">
        <v>75</v>
      </c>
    </row>
    <row r="47" spans="1:16">
      <c r="A47" s="31" t="s">
        <v>772</v>
      </c>
      <c r="B47" s="40" t="s">
        <v>0</v>
      </c>
      <c r="C47" s="1" t="s">
        <v>1801</v>
      </c>
      <c r="D47" s="4">
        <v>2013</v>
      </c>
      <c r="E47" s="4">
        <v>12</v>
      </c>
      <c r="F47" s="4">
        <v>19</v>
      </c>
      <c r="G47" s="40">
        <f t="shared" si="0"/>
        <v>13</v>
      </c>
      <c r="H47" s="40" t="str">
        <f t="shared" si="1"/>
        <v>40</v>
      </c>
      <c r="I47" s="40" t="str">
        <f t="shared" si="2"/>
        <v>21</v>
      </c>
      <c r="J47" s="4" t="s">
        <v>65</v>
      </c>
      <c r="K47" s="4" t="s">
        <v>66</v>
      </c>
      <c r="L47" s="4" t="s">
        <v>67</v>
      </c>
      <c r="M47" s="4" t="s">
        <v>75</v>
      </c>
      <c r="N47" s="4" t="s">
        <v>75</v>
      </c>
      <c r="O47" s="4" t="s">
        <v>75</v>
      </c>
      <c r="P47" s="4" t="s">
        <v>75</v>
      </c>
    </row>
    <row r="48" spans="1:16">
      <c r="A48" s="31" t="s">
        <v>772</v>
      </c>
      <c r="B48" s="40" t="s">
        <v>0</v>
      </c>
      <c r="C48" s="1" t="s">
        <v>1802</v>
      </c>
      <c r="D48" s="4">
        <v>2013</v>
      </c>
      <c r="E48" s="4">
        <v>12</v>
      </c>
      <c r="F48" s="4">
        <v>19</v>
      </c>
      <c r="G48" s="40">
        <f t="shared" si="0"/>
        <v>13</v>
      </c>
      <c r="H48" s="40" t="str">
        <f t="shared" si="1"/>
        <v>40</v>
      </c>
      <c r="I48" s="40" t="str">
        <f t="shared" si="2"/>
        <v>23</v>
      </c>
      <c r="J48" s="4" t="s">
        <v>65</v>
      </c>
      <c r="K48" s="4" t="s">
        <v>117</v>
      </c>
      <c r="L48" s="4" t="s">
        <v>67</v>
      </c>
      <c r="M48" s="4" t="s">
        <v>55</v>
      </c>
      <c r="N48" s="4" t="s">
        <v>50</v>
      </c>
      <c r="O48" s="4" t="s">
        <v>75</v>
      </c>
      <c r="P48" s="4" t="s">
        <v>75</v>
      </c>
    </row>
    <row r="49" spans="1:16">
      <c r="A49" s="31" t="s">
        <v>772</v>
      </c>
      <c r="B49" s="40" t="s">
        <v>0</v>
      </c>
      <c r="C49" s="1" t="s">
        <v>1803</v>
      </c>
      <c r="D49" s="4">
        <v>2013</v>
      </c>
      <c r="E49" s="4">
        <v>12</v>
      </c>
      <c r="F49" s="4">
        <v>19</v>
      </c>
      <c r="G49" s="40">
        <f t="shared" si="0"/>
        <v>13</v>
      </c>
      <c r="H49" s="40" t="str">
        <f t="shared" si="1"/>
        <v>40</v>
      </c>
      <c r="I49" s="40" t="str">
        <f t="shared" si="2"/>
        <v>42</v>
      </c>
      <c r="J49" s="4" t="s">
        <v>109</v>
      </c>
      <c r="K49" s="4" t="s">
        <v>143</v>
      </c>
      <c r="L49" s="4" t="s">
        <v>49</v>
      </c>
      <c r="M49" s="4" t="s">
        <v>55</v>
      </c>
      <c r="N49" s="4" t="s">
        <v>50</v>
      </c>
      <c r="O49" s="4" t="s">
        <v>75</v>
      </c>
      <c r="P49" s="4" t="s">
        <v>75</v>
      </c>
    </row>
    <row r="50" spans="1:16">
      <c r="A50" s="31" t="s">
        <v>772</v>
      </c>
      <c r="B50" s="40" t="s">
        <v>0</v>
      </c>
      <c r="C50" s="1" t="s">
        <v>1804</v>
      </c>
      <c r="D50" s="4">
        <v>2013</v>
      </c>
      <c r="E50" s="4">
        <v>12</v>
      </c>
      <c r="F50" s="4">
        <v>19</v>
      </c>
      <c r="G50" s="40">
        <f t="shared" si="0"/>
        <v>13</v>
      </c>
      <c r="H50" s="40" t="str">
        <f t="shared" si="1"/>
        <v>41</v>
      </c>
      <c r="I50" s="40" t="str">
        <f t="shared" si="2"/>
        <v>05</v>
      </c>
      <c r="J50" s="4" t="s">
        <v>65</v>
      </c>
      <c r="K50" s="4" t="s">
        <v>66</v>
      </c>
      <c r="L50" s="4" t="s">
        <v>67</v>
      </c>
      <c r="M50" s="4" t="s">
        <v>50</v>
      </c>
      <c r="N50" s="4" t="s">
        <v>51</v>
      </c>
      <c r="O50" s="4" t="s">
        <v>75</v>
      </c>
      <c r="P50" s="4" t="s">
        <v>75</v>
      </c>
    </row>
    <row r="51" spans="1:16">
      <c r="A51" s="31" t="s">
        <v>772</v>
      </c>
      <c r="B51" s="40" t="s">
        <v>0</v>
      </c>
      <c r="C51" s="1" t="s">
        <v>1805</v>
      </c>
      <c r="D51" s="4">
        <v>2013</v>
      </c>
      <c r="E51" s="4">
        <v>12</v>
      </c>
      <c r="F51" s="4">
        <v>19</v>
      </c>
      <c r="G51" s="40">
        <f t="shared" si="0"/>
        <v>13</v>
      </c>
      <c r="H51" s="40" t="str">
        <f t="shared" si="1"/>
        <v>41</v>
      </c>
      <c r="I51" s="40" t="str">
        <f t="shared" si="2"/>
        <v>06</v>
      </c>
      <c r="J51" s="4" t="s">
        <v>109</v>
      </c>
      <c r="K51" s="4" t="s">
        <v>143</v>
      </c>
      <c r="L51" s="4" t="s">
        <v>67</v>
      </c>
      <c r="M51" s="4" t="s">
        <v>50</v>
      </c>
      <c r="N51" s="4" t="s">
        <v>51</v>
      </c>
      <c r="O51" s="4" t="s">
        <v>75</v>
      </c>
      <c r="P51" s="4" t="s">
        <v>50</v>
      </c>
    </row>
    <row r="52" spans="1:16">
      <c r="A52" s="31" t="s">
        <v>772</v>
      </c>
      <c r="B52" s="40" t="s">
        <v>0</v>
      </c>
      <c r="C52" s="1" t="s">
        <v>1806</v>
      </c>
      <c r="D52" s="4">
        <v>2013</v>
      </c>
      <c r="E52" s="4">
        <v>12</v>
      </c>
      <c r="F52" s="4">
        <v>19</v>
      </c>
      <c r="G52" s="40">
        <f t="shared" si="0"/>
        <v>13</v>
      </c>
      <c r="H52" s="40" t="str">
        <f t="shared" si="1"/>
        <v>41</v>
      </c>
      <c r="I52" s="40" t="str">
        <f t="shared" si="2"/>
        <v>07</v>
      </c>
      <c r="J52" s="4" t="s">
        <v>65</v>
      </c>
      <c r="K52" s="4" t="s">
        <v>66</v>
      </c>
      <c r="L52" s="4" t="s">
        <v>67</v>
      </c>
      <c r="M52" s="4" t="s">
        <v>55</v>
      </c>
      <c r="N52" s="4" t="s">
        <v>50</v>
      </c>
      <c r="O52" s="4" t="s">
        <v>75</v>
      </c>
      <c r="P52" s="4" t="s">
        <v>75</v>
      </c>
    </row>
    <row r="53" spans="1:16">
      <c r="A53" s="31" t="s">
        <v>772</v>
      </c>
      <c r="B53" s="40" t="s">
        <v>0</v>
      </c>
      <c r="C53" s="1" t="s">
        <v>1807</v>
      </c>
      <c r="D53" s="4">
        <v>2013</v>
      </c>
      <c r="E53" s="4">
        <v>12</v>
      </c>
      <c r="F53" s="4">
        <v>19</v>
      </c>
      <c r="G53" s="40">
        <f t="shared" si="0"/>
        <v>13</v>
      </c>
      <c r="H53" s="40" t="str">
        <f t="shared" si="1"/>
        <v>43</v>
      </c>
      <c r="I53" s="40" t="str">
        <f t="shared" si="2"/>
        <v>02</v>
      </c>
      <c r="J53" s="4" t="s">
        <v>65</v>
      </c>
      <c r="K53" s="4" t="s">
        <v>117</v>
      </c>
      <c r="L53" s="4" t="s">
        <v>67</v>
      </c>
      <c r="M53" s="4" t="s">
        <v>55</v>
      </c>
      <c r="N53" s="4" t="s">
        <v>50</v>
      </c>
      <c r="O53" s="4" t="s">
        <v>75</v>
      </c>
      <c r="P53" s="4" t="s">
        <v>51</v>
      </c>
    </row>
    <row r="54" spans="1:16">
      <c r="A54" s="31" t="s">
        <v>772</v>
      </c>
      <c r="B54" s="40" t="s">
        <v>0</v>
      </c>
      <c r="C54" s="1" t="s">
        <v>1808</v>
      </c>
      <c r="D54" s="4">
        <v>2013</v>
      </c>
      <c r="E54" s="4">
        <v>12</v>
      </c>
      <c r="F54" s="4">
        <v>19</v>
      </c>
      <c r="G54" s="40">
        <f t="shared" si="0"/>
        <v>13</v>
      </c>
      <c r="H54" s="40" t="str">
        <f t="shared" si="1"/>
        <v>45</v>
      </c>
      <c r="I54" s="40" t="str">
        <f t="shared" si="2"/>
        <v>02</v>
      </c>
      <c r="J54" s="4" t="s">
        <v>1809</v>
      </c>
      <c r="K54" s="4" t="s">
        <v>1810</v>
      </c>
      <c r="L54" s="4" t="s">
        <v>67</v>
      </c>
      <c r="M54" s="4" t="s">
        <v>55</v>
      </c>
      <c r="N54" s="4" t="s">
        <v>50</v>
      </c>
      <c r="O54" s="4" t="s">
        <v>75</v>
      </c>
      <c r="P54" s="4" t="s">
        <v>51</v>
      </c>
    </row>
    <row r="55" spans="1:16">
      <c r="A55" s="31" t="s">
        <v>772</v>
      </c>
      <c r="B55" s="40" t="s">
        <v>0</v>
      </c>
      <c r="C55" s="1" t="s">
        <v>1811</v>
      </c>
      <c r="D55" s="4">
        <v>2013</v>
      </c>
      <c r="E55" s="4">
        <v>12</v>
      </c>
      <c r="F55" s="4">
        <v>19</v>
      </c>
      <c r="G55" s="40">
        <f t="shared" si="0"/>
        <v>13</v>
      </c>
      <c r="H55" s="40" t="str">
        <f t="shared" si="1"/>
        <v>45</v>
      </c>
      <c r="I55" s="40" t="str">
        <f t="shared" si="2"/>
        <v>17</v>
      </c>
      <c r="J55" s="4" t="s">
        <v>1809</v>
      </c>
      <c r="K55" s="4" t="s">
        <v>1812</v>
      </c>
      <c r="L55" s="4" t="s">
        <v>67</v>
      </c>
      <c r="M55" s="4" t="s">
        <v>55</v>
      </c>
      <c r="N55" s="4" t="s">
        <v>50</v>
      </c>
      <c r="O55" s="4" t="s">
        <v>51</v>
      </c>
      <c r="P55" s="4" t="s">
        <v>51</v>
      </c>
    </row>
    <row r="56" spans="1:16">
      <c r="A56" s="31" t="s">
        <v>772</v>
      </c>
      <c r="B56" s="40" t="s">
        <v>0</v>
      </c>
      <c r="C56" s="1" t="s">
        <v>1813</v>
      </c>
      <c r="D56" s="4">
        <v>2013</v>
      </c>
      <c r="E56" s="4">
        <v>12</v>
      </c>
      <c r="F56" s="4">
        <v>19</v>
      </c>
      <c r="G56" s="40">
        <f t="shared" si="0"/>
        <v>13</v>
      </c>
      <c r="H56" s="40" t="str">
        <f t="shared" si="1"/>
        <v>45</v>
      </c>
      <c r="I56" s="40" t="str">
        <f t="shared" si="2"/>
        <v>22</v>
      </c>
      <c r="J56" s="4" t="s">
        <v>1809</v>
      </c>
      <c r="K56" s="4" t="s">
        <v>1814</v>
      </c>
      <c r="L56" s="4" t="s">
        <v>67</v>
      </c>
      <c r="M56" s="4" t="s">
        <v>55</v>
      </c>
      <c r="N56" s="4" t="s">
        <v>50</v>
      </c>
      <c r="O56" s="4" t="s">
        <v>51</v>
      </c>
      <c r="P56" s="4" t="s">
        <v>51</v>
      </c>
    </row>
    <row r="57" spans="1:16">
      <c r="A57" s="31" t="s">
        <v>772</v>
      </c>
      <c r="B57" s="40" t="s">
        <v>0</v>
      </c>
      <c r="C57" s="1" t="s">
        <v>1815</v>
      </c>
      <c r="D57" s="4">
        <v>2013</v>
      </c>
      <c r="E57" s="4">
        <v>12</v>
      </c>
      <c r="F57" s="4">
        <v>19</v>
      </c>
      <c r="G57" s="40">
        <f t="shared" si="0"/>
        <v>13</v>
      </c>
      <c r="H57" s="40" t="str">
        <f t="shared" si="1"/>
        <v>45</v>
      </c>
      <c r="I57" s="40" t="str">
        <f t="shared" si="2"/>
        <v>30</v>
      </c>
      <c r="J57" s="4" t="s">
        <v>1809</v>
      </c>
      <c r="K57" s="4" t="s">
        <v>1816</v>
      </c>
      <c r="L57" s="4" t="s">
        <v>67</v>
      </c>
      <c r="M57" s="4" t="s">
        <v>75</v>
      </c>
      <c r="N57" s="4" t="s">
        <v>75</v>
      </c>
      <c r="O57" s="4" t="s">
        <v>51</v>
      </c>
      <c r="P57" s="4" t="s">
        <v>51</v>
      </c>
    </row>
    <row r="58" spans="1:16">
      <c r="A58" s="31" t="s">
        <v>772</v>
      </c>
      <c r="B58" s="40" t="s">
        <v>0</v>
      </c>
      <c r="C58" s="1" t="s">
        <v>1817</v>
      </c>
      <c r="D58" s="4">
        <v>2013</v>
      </c>
      <c r="E58" s="4">
        <v>12</v>
      </c>
      <c r="F58" s="4">
        <v>19</v>
      </c>
      <c r="G58" s="40">
        <f t="shared" si="0"/>
        <v>13</v>
      </c>
      <c r="H58" s="40" t="str">
        <f t="shared" si="1"/>
        <v>45</v>
      </c>
      <c r="I58" s="40" t="str">
        <f t="shared" si="2"/>
        <v>35</v>
      </c>
      <c r="J58" s="4" t="s">
        <v>65</v>
      </c>
      <c r="K58" s="4" t="s">
        <v>213</v>
      </c>
      <c r="L58" s="4" t="s">
        <v>67</v>
      </c>
      <c r="M58" s="4" t="s">
        <v>50</v>
      </c>
      <c r="N58" s="4" t="s">
        <v>75</v>
      </c>
      <c r="O58" s="4" t="s">
        <v>75</v>
      </c>
      <c r="P58" s="4" t="s">
        <v>51</v>
      </c>
    </row>
    <row r="59" spans="1:16">
      <c r="A59" s="31" t="s">
        <v>772</v>
      </c>
      <c r="B59" s="40" t="s">
        <v>0</v>
      </c>
      <c r="C59" s="1" t="s">
        <v>1818</v>
      </c>
      <c r="D59" s="4">
        <v>2013</v>
      </c>
      <c r="E59" s="4">
        <v>12</v>
      </c>
      <c r="F59" s="4">
        <v>19</v>
      </c>
      <c r="G59" s="40">
        <f t="shared" si="0"/>
        <v>13</v>
      </c>
      <c r="H59" s="40" t="str">
        <f t="shared" si="1"/>
        <v>46</v>
      </c>
      <c r="I59" s="40" t="str">
        <f t="shared" si="2"/>
        <v>40</v>
      </c>
      <c r="J59" s="4" t="s">
        <v>65</v>
      </c>
      <c r="K59" s="4" t="s">
        <v>159</v>
      </c>
      <c r="L59" s="4" t="s">
        <v>67</v>
      </c>
      <c r="M59" s="4" t="s">
        <v>50</v>
      </c>
      <c r="N59" s="4" t="s">
        <v>75</v>
      </c>
      <c r="O59" s="4" t="s">
        <v>75</v>
      </c>
      <c r="P59" s="4" t="s">
        <v>51</v>
      </c>
    </row>
    <row r="60" spans="1:16">
      <c r="A60" s="31" t="s">
        <v>772</v>
      </c>
      <c r="B60" s="40" t="s">
        <v>0</v>
      </c>
      <c r="C60" s="1" t="s">
        <v>1819</v>
      </c>
      <c r="D60" s="4">
        <v>2013</v>
      </c>
      <c r="E60" s="4">
        <v>12</v>
      </c>
      <c r="F60" s="4">
        <v>19</v>
      </c>
      <c r="G60" s="40">
        <f t="shared" si="0"/>
        <v>13</v>
      </c>
      <c r="H60" s="40" t="str">
        <f t="shared" si="1"/>
        <v>47</v>
      </c>
      <c r="I60" s="40" t="str">
        <f t="shared" si="2"/>
        <v>00</v>
      </c>
      <c r="J60" s="4" t="s">
        <v>1809</v>
      </c>
      <c r="K60" s="4" t="s">
        <v>1820</v>
      </c>
      <c r="L60" s="4" t="s">
        <v>67</v>
      </c>
      <c r="M60" s="4" t="s">
        <v>51</v>
      </c>
      <c r="N60" s="4" t="s">
        <v>75</v>
      </c>
      <c r="O60" s="4" t="s">
        <v>75</v>
      </c>
      <c r="P60" s="4" t="s">
        <v>51</v>
      </c>
    </row>
    <row r="61" spans="1:16">
      <c r="A61" s="31" t="s">
        <v>772</v>
      </c>
      <c r="B61" s="40" t="s">
        <v>0</v>
      </c>
      <c r="C61" s="1" t="s">
        <v>1821</v>
      </c>
      <c r="D61" s="4">
        <v>2013</v>
      </c>
      <c r="E61" s="4">
        <v>12</v>
      </c>
      <c r="F61" s="4">
        <v>19</v>
      </c>
      <c r="G61" s="40">
        <f t="shared" si="0"/>
        <v>13</v>
      </c>
      <c r="H61" s="40" t="str">
        <f t="shared" si="1"/>
        <v>47</v>
      </c>
      <c r="I61" s="40" t="str">
        <f t="shared" si="2"/>
        <v>31</v>
      </c>
      <c r="J61" s="4" t="s">
        <v>65</v>
      </c>
      <c r="K61" s="4" t="s">
        <v>213</v>
      </c>
      <c r="L61" s="4" t="s">
        <v>67</v>
      </c>
      <c r="M61" s="4" t="s">
        <v>55</v>
      </c>
      <c r="N61" s="4" t="s">
        <v>60</v>
      </c>
      <c r="O61" s="4" t="s">
        <v>75</v>
      </c>
      <c r="P61" s="4" t="s">
        <v>51</v>
      </c>
    </row>
    <row r="62" spans="1:16">
      <c r="A62" s="31" t="s">
        <v>772</v>
      </c>
      <c r="B62" s="40" t="s">
        <v>0</v>
      </c>
      <c r="C62" s="1" t="s">
        <v>1822</v>
      </c>
      <c r="D62" s="4">
        <v>2013</v>
      </c>
      <c r="E62" s="4">
        <v>12</v>
      </c>
      <c r="F62" s="4">
        <v>19</v>
      </c>
      <c r="G62" s="40">
        <f t="shared" si="0"/>
        <v>13</v>
      </c>
      <c r="H62" s="40" t="str">
        <f t="shared" si="1"/>
        <v>50</v>
      </c>
      <c r="I62" s="40" t="str">
        <f t="shared" si="2"/>
        <v>20</v>
      </c>
      <c r="J62" s="4" t="s">
        <v>134</v>
      </c>
      <c r="K62" s="4" t="s">
        <v>66</v>
      </c>
      <c r="L62" s="4" t="s">
        <v>67</v>
      </c>
      <c r="M62" s="4" t="s">
        <v>51</v>
      </c>
      <c r="N62" s="4" t="s">
        <v>75</v>
      </c>
      <c r="O62" s="4" t="s">
        <v>75</v>
      </c>
      <c r="P62" s="4" t="s">
        <v>51</v>
      </c>
    </row>
    <row r="63" spans="1:16">
      <c r="A63" s="31" t="s">
        <v>772</v>
      </c>
      <c r="B63" s="40" t="s">
        <v>0</v>
      </c>
      <c r="C63" s="1" t="s">
        <v>1823</v>
      </c>
      <c r="D63" s="4">
        <v>2013</v>
      </c>
      <c r="E63" s="4">
        <v>12</v>
      </c>
      <c r="F63" s="4">
        <v>19</v>
      </c>
      <c r="G63" s="40">
        <f t="shared" si="0"/>
        <v>13</v>
      </c>
      <c r="H63" s="40" t="str">
        <f t="shared" si="1"/>
        <v>51</v>
      </c>
      <c r="I63" s="40" t="str">
        <f t="shared" si="2"/>
        <v>02</v>
      </c>
      <c r="J63" s="4" t="s">
        <v>65</v>
      </c>
      <c r="K63" s="4" t="s">
        <v>66</v>
      </c>
      <c r="L63" s="4" t="s">
        <v>67</v>
      </c>
      <c r="M63" s="4" t="s">
        <v>51</v>
      </c>
      <c r="N63" s="4" t="s">
        <v>75</v>
      </c>
      <c r="O63" s="4" t="s">
        <v>75</v>
      </c>
      <c r="P63" s="4" t="s">
        <v>51</v>
      </c>
    </row>
    <row r="64" spans="1:16">
      <c r="A64" s="31" t="s">
        <v>772</v>
      </c>
      <c r="B64" s="40" t="s">
        <v>0</v>
      </c>
      <c r="C64" s="1" t="s">
        <v>1824</v>
      </c>
      <c r="D64" s="4">
        <v>2013</v>
      </c>
      <c r="E64" s="4">
        <v>12</v>
      </c>
      <c r="F64" s="4">
        <v>19</v>
      </c>
      <c r="G64" s="40">
        <f t="shared" si="0"/>
        <v>13</v>
      </c>
      <c r="H64" s="40" t="str">
        <f t="shared" si="1"/>
        <v>51</v>
      </c>
      <c r="I64" s="40" t="str">
        <f t="shared" si="2"/>
        <v>20</v>
      </c>
      <c r="J64" s="4" t="s">
        <v>65</v>
      </c>
      <c r="K64" s="4" t="s">
        <v>117</v>
      </c>
      <c r="L64" s="4" t="s">
        <v>67</v>
      </c>
      <c r="M64" s="4" t="s">
        <v>51</v>
      </c>
      <c r="N64" s="4" t="s">
        <v>51</v>
      </c>
      <c r="O64" s="4" t="s">
        <v>51</v>
      </c>
      <c r="P64" s="4" t="s">
        <v>75</v>
      </c>
    </row>
    <row r="65" spans="1:16">
      <c r="A65" s="31" t="s">
        <v>772</v>
      </c>
      <c r="B65" s="40" t="s">
        <v>0</v>
      </c>
      <c r="C65" s="1" t="s">
        <v>1825</v>
      </c>
      <c r="D65" s="4">
        <v>2013</v>
      </c>
      <c r="E65" s="4">
        <v>12</v>
      </c>
      <c r="F65" s="4">
        <v>19</v>
      </c>
      <c r="G65" s="40">
        <f t="shared" si="0"/>
        <v>13</v>
      </c>
      <c r="H65" s="40" t="str">
        <f t="shared" si="1"/>
        <v>52</v>
      </c>
      <c r="I65" s="40" t="str">
        <f t="shared" si="2"/>
        <v>03</v>
      </c>
      <c r="J65" s="4" t="s">
        <v>65</v>
      </c>
      <c r="K65" s="4" t="s">
        <v>117</v>
      </c>
      <c r="L65" s="4" t="s">
        <v>67</v>
      </c>
      <c r="M65" s="4" t="s">
        <v>51</v>
      </c>
      <c r="N65" s="4" t="s">
        <v>50</v>
      </c>
      <c r="O65" s="4" t="s">
        <v>50</v>
      </c>
      <c r="P65" s="4" t="s">
        <v>75</v>
      </c>
    </row>
    <row r="66" spans="1:16">
      <c r="A66" s="31" t="s">
        <v>772</v>
      </c>
      <c r="B66" s="40" t="s">
        <v>0</v>
      </c>
      <c r="C66" s="1" t="s">
        <v>1826</v>
      </c>
      <c r="D66" s="4">
        <v>2013</v>
      </c>
      <c r="E66" s="4">
        <v>12</v>
      </c>
      <c r="F66" s="4">
        <v>19</v>
      </c>
      <c r="G66" s="40">
        <f t="shared" ref="G66:G129" si="3">LEFT(C66,1)+12</f>
        <v>13</v>
      </c>
      <c r="H66" s="40" t="str">
        <f t="shared" ref="H66:H129" si="4">MID(C66,3,2)</f>
        <v>52</v>
      </c>
      <c r="I66" s="40" t="str">
        <f t="shared" ref="I66:I129" si="5">MID(C66,6,2)</f>
        <v>24</v>
      </c>
      <c r="J66" s="4" t="s">
        <v>71</v>
      </c>
      <c r="K66" s="4" t="s">
        <v>1827</v>
      </c>
      <c r="L66" s="4" t="s">
        <v>67</v>
      </c>
      <c r="M66" s="4" t="s">
        <v>50</v>
      </c>
      <c r="N66" s="4" t="s">
        <v>75</v>
      </c>
      <c r="O66" s="4" t="s">
        <v>51</v>
      </c>
      <c r="P66" s="4" t="s">
        <v>51</v>
      </c>
    </row>
    <row r="67" spans="1:16">
      <c r="A67" s="31" t="s">
        <v>772</v>
      </c>
      <c r="B67" s="40" t="s">
        <v>0</v>
      </c>
      <c r="C67" s="1" t="s">
        <v>1828</v>
      </c>
      <c r="D67" s="4">
        <v>2013</v>
      </c>
      <c r="E67" s="4">
        <v>12</v>
      </c>
      <c r="F67" s="4">
        <v>19</v>
      </c>
      <c r="G67" s="40">
        <f t="shared" si="3"/>
        <v>13</v>
      </c>
      <c r="H67" s="40" t="str">
        <f t="shared" si="4"/>
        <v>52</v>
      </c>
      <c r="I67" s="40" t="str">
        <f t="shared" si="5"/>
        <v>26</v>
      </c>
      <c r="J67" s="4" t="s">
        <v>65</v>
      </c>
      <c r="K67" s="4" t="s">
        <v>117</v>
      </c>
      <c r="L67" s="4" t="s">
        <v>67</v>
      </c>
      <c r="M67" s="4" t="s">
        <v>50</v>
      </c>
      <c r="N67" s="4" t="s">
        <v>75</v>
      </c>
      <c r="O67" s="4" t="s">
        <v>51</v>
      </c>
      <c r="P67" s="4" t="s">
        <v>51</v>
      </c>
    </row>
    <row r="68" spans="1:16">
      <c r="A68" s="31" t="s">
        <v>772</v>
      </c>
      <c r="B68" s="40" t="s">
        <v>0</v>
      </c>
      <c r="C68" s="1" t="s">
        <v>1829</v>
      </c>
      <c r="D68" s="4">
        <v>2013</v>
      </c>
      <c r="E68" s="4">
        <v>12</v>
      </c>
      <c r="F68" s="4">
        <v>19</v>
      </c>
      <c r="G68" s="40">
        <f t="shared" si="3"/>
        <v>13</v>
      </c>
      <c r="H68" s="40" t="str">
        <f t="shared" si="4"/>
        <v>52</v>
      </c>
      <c r="I68" s="40" t="str">
        <f t="shared" si="5"/>
        <v>47</v>
      </c>
      <c r="J68" s="4" t="s">
        <v>71</v>
      </c>
      <c r="K68" s="4" t="s">
        <v>1827</v>
      </c>
      <c r="L68" s="4" t="s">
        <v>67</v>
      </c>
      <c r="M68" s="4" t="s">
        <v>51</v>
      </c>
      <c r="N68" s="4" t="s">
        <v>51</v>
      </c>
      <c r="O68" s="4" t="s">
        <v>51</v>
      </c>
      <c r="P68" s="4" t="s">
        <v>51</v>
      </c>
    </row>
    <row r="69" spans="1:16">
      <c r="A69" s="31" t="s">
        <v>772</v>
      </c>
      <c r="B69" s="40" t="s">
        <v>0</v>
      </c>
      <c r="C69" s="1" t="s">
        <v>1830</v>
      </c>
      <c r="D69" s="4">
        <v>2013</v>
      </c>
      <c r="E69" s="4">
        <v>12</v>
      </c>
      <c r="F69" s="4">
        <v>19</v>
      </c>
      <c r="G69" s="40">
        <f t="shared" si="3"/>
        <v>13</v>
      </c>
      <c r="H69" s="40" t="str">
        <f t="shared" si="4"/>
        <v>52</v>
      </c>
      <c r="I69" s="40" t="str">
        <f t="shared" si="5"/>
        <v>51</v>
      </c>
      <c r="J69" s="4" t="s">
        <v>65</v>
      </c>
      <c r="K69" s="4" t="s">
        <v>117</v>
      </c>
      <c r="L69" s="4" t="s">
        <v>67</v>
      </c>
      <c r="M69" s="4" t="s">
        <v>51</v>
      </c>
      <c r="N69" s="4" t="s">
        <v>51</v>
      </c>
      <c r="O69" s="4" t="s">
        <v>51</v>
      </c>
      <c r="P69" s="4" t="s">
        <v>51</v>
      </c>
    </row>
    <row r="70" spans="1:16">
      <c r="A70" s="31" t="s">
        <v>772</v>
      </c>
      <c r="B70" s="40" t="s">
        <v>0</v>
      </c>
      <c r="C70" s="1" t="s">
        <v>1831</v>
      </c>
      <c r="D70" s="4">
        <v>2013</v>
      </c>
      <c r="E70" s="4">
        <v>12</v>
      </c>
      <c r="F70" s="4">
        <v>19</v>
      </c>
      <c r="G70" s="40">
        <f t="shared" si="3"/>
        <v>13</v>
      </c>
      <c r="H70" s="40" t="str">
        <f t="shared" si="4"/>
        <v>52</v>
      </c>
      <c r="I70" s="40" t="str">
        <f t="shared" si="5"/>
        <v>54</v>
      </c>
      <c r="J70" s="4" t="s">
        <v>134</v>
      </c>
      <c r="K70" s="4" t="s">
        <v>66</v>
      </c>
      <c r="L70" s="4" t="s">
        <v>67</v>
      </c>
      <c r="M70" s="4" t="s">
        <v>51</v>
      </c>
      <c r="N70" s="4" t="s">
        <v>51</v>
      </c>
      <c r="O70" s="4" t="s">
        <v>51</v>
      </c>
      <c r="P70" s="4" t="s">
        <v>51</v>
      </c>
    </row>
    <row r="71" spans="1:16">
      <c r="A71" s="31" t="s">
        <v>772</v>
      </c>
      <c r="B71" s="40" t="s">
        <v>0</v>
      </c>
      <c r="C71" s="1" t="s">
        <v>1832</v>
      </c>
      <c r="D71" s="4">
        <v>2013</v>
      </c>
      <c r="E71" s="4">
        <v>12</v>
      </c>
      <c r="F71" s="4">
        <v>19</v>
      </c>
      <c r="G71" s="40">
        <f t="shared" si="3"/>
        <v>13</v>
      </c>
      <c r="H71" s="40" t="str">
        <f t="shared" si="4"/>
        <v>53</v>
      </c>
      <c r="I71" s="40" t="str">
        <f t="shared" si="5"/>
        <v>04</v>
      </c>
      <c r="J71" s="4" t="s">
        <v>65</v>
      </c>
      <c r="K71" s="4" t="s">
        <v>117</v>
      </c>
      <c r="L71" s="4" t="s">
        <v>67</v>
      </c>
      <c r="M71" s="4" t="s">
        <v>51</v>
      </c>
      <c r="N71" s="4" t="s">
        <v>51</v>
      </c>
      <c r="O71" s="4" t="s">
        <v>75</v>
      </c>
      <c r="P71" s="4" t="s">
        <v>51</v>
      </c>
    </row>
    <row r="72" spans="1:16">
      <c r="A72" s="31" t="s">
        <v>772</v>
      </c>
      <c r="B72" s="40" t="s">
        <v>0</v>
      </c>
      <c r="C72" s="1" t="s">
        <v>1833</v>
      </c>
      <c r="D72" s="4">
        <v>2013</v>
      </c>
      <c r="E72" s="4">
        <v>12</v>
      </c>
      <c r="F72" s="4">
        <v>19</v>
      </c>
      <c r="G72" s="40">
        <f t="shared" si="3"/>
        <v>13</v>
      </c>
      <c r="H72" s="40" t="str">
        <f t="shared" si="4"/>
        <v>53</v>
      </c>
      <c r="I72" s="40" t="str">
        <f t="shared" si="5"/>
        <v>17</v>
      </c>
      <c r="J72" s="4" t="s">
        <v>65</v>
      </c>
      <c r="K72" s="4" t="s">
        <v>117</v>
      </c>
      <c r="L72" s="4" t="s">
        <v>67</v>
      </c>
      <c r="M72" s="4" t="s">
        <v>51</v>
      </c>
      <c r="N72" s="4" t="s">
        <v>75</v>
      </c>
      <c r="O72" s="4" t="s">
        <v>51</v>
      </c>
      <c r="P72" s="4" t="s">
        <v>51</v>
      </c>
    </row>
    <row r="73" spans="1:16">
      <c r="A73" s="31" t="s">
        <v>772</v>
      </c>
      <c r="B73" s="40" t="s">
        <v>0</v>
      </c>
      <c r="C73" s="1" t="s">
        <v>1834</v>
      </c>
      <c r="D73" s="4">
        <v>2013</v>
      </c>
      <c r="E73" s="4">
        <v>12</v>
      </c>
      <c r="F73" s="4">
        <v>19</v>
      </c>
      <c r="G73" s="40">
        <f t="shared" si="3"/>
        <v>13</v>
      </c>
      <c r="H73" s="40" t="str">
        <f t="shared" si="4"/>
        <v>53</v>
      </c>
      <c r="I73" s="40" t="str">
        <f t="shared" si="5"/>
        <v>20</v>
      </c>
      <c r="J73" s="4" t="s">
        <v>53</v>
      </c>
      <c r="K73" s="4" t="s">
        <v>1702</v>
      </c>
      <c r="L73" s="4" t="s">
        <v>49</v>
      </c>
      <c r="M73" s="22" t="s">
        <v>75</v>
      </c>
      <c r="N73" s="4" t="s">
        <v>75</v>
      </c>
      <c r="O73" s="4" t="s">
        <v>51</v>
      </c>
      <c r="P73" s="4" t="s">
        <v>51</v>
      </c>
    </row>
    <row r="74" spans="1:16">
      <c r="A74" s="31" t="s">
        <v>772</v>
      </c>
      <c r="B74" s="40" t="s">
        <v>0</v>
      </c>
      <c r="C74" s="1" t="s">
        <v>1835</v>
      </c>
      <c r="D74" s="4">
        <v>2013</v>
      </c>
      <c r="E74" s="4">
        <v>12</v>
      </c>
      <c r="F74" s="4">
        <v>19</v>
      </c>
      <c r="G74" s="40">
        <f t="shared" si="3"/>
        <v>13</v>
      </c>
      <c r="H74" s="40" t="str">
        <f t="shared" si="4"/>
        <v>53</v>
      </c>
      <c r="I74" s="40" t="str">
        <f t="shared" si="5"/>
        <v>27</v>
      </c>
      <c r="J74" s="4" t="s">
        <v>65</v>
      </c>
      <c r="K74" s="4" t="s">
        <v>117</v>
      </c>
      <c r="L74" s="4" t="s">
        <v>67</v>
      </c>
      <c r="M74" s="4" t="s">
        <v>55</v>
      </c>
      <c r="N74" s="4" t="s">
        <v>50</v>
      </c>
      <c r="O74" s="4" t="s">
        <v>75</v>
      </c>
      <c r="P74" s="4" t="s">
        <v>51</v>
      </c>
    </row>
    <row r="75" spans="1:16">
      <c r="A75" s="31" t="s">
        <v>772</v>
      </c>
      <c r="B75" s="40" t="s">
        <v>0</v>
      </c>
      <c r="C75" s="1" t="s">
        <v>1836</v>
      </c>
      <c r="D75" s="4">
        <v>2013</v>
      </c>
      <c r="E75" s="4">
        <v>12</v>
      </c>
      <c r="F75" s="4">
        <v>19</v>
      </c>
      <c r="G75" s="40">
        <f t="shared" si="3"/>
        <v>13</v>
      </c>
      <c r="H75" s="40" t="str">
        <f t="shared" si="4"/>
        <v>53</v>
      </c>
      <c r="I75" s="40" t="str">
        <f t="shared" si="5"/>
        <v>41</v>
      </c>
      <c r="J75" s="4" t="s">
        <v>65</v>
      </c>
      <c r="K75" s="4" t="s">
        <v>117</v>
      </c>
      <c r="L75" s="4" t="s">
        <v>67</v>
      </c>
      <c r="M75" s="4" t="s">
        <v>55</v>
      </c>
      <c r="N75" s="4" t="s">
        <v>50</v>
      </c>
      <c r="O75" s="4" t="s">
        <v>75</v>
      </c>
      <c r="P75" s="4" t="s">
        <v>51</v>
      </c>
    </row>
    <row r="76" spans="1:16">
      <c r="A76" s="31" t="s">
        <v>772</v>
      </c>
      <c r="B76" s="40" t="s">
        <v>0</v>
      </c>
      <c r="C76" s="1" t="s">
        <v>1837</v>
      </c>
      <c r="D76" s="4">
        <v>2013</v>
      </c>
      <c r="E76" s="4">
        <v>12</v>
      </c>
      <c r="F76" s="4">
        <v>19</v>
      </c>
      <c r="G76" s="40">
        <f t="shared" si="3"/>
        <v>13</v>
      </c>
      <c r="H76" s="40" t="str">
        <f t="shared" si="4"/>
        <v>54</v>
      </c>
      <c r="I76" s="40" t="str">
        <f t="shared" si="5"/>
        <v>03</v>
      </c>
      <c r="J76" s="4" t="s">
        <v>65</v>
      </c>
      <c r="K76" s="4" t="s">
        <v>117</v>
      </c>
      <c r="L76" s="4" t="s">
        <v>67</v>
      </c>
      <c r="M76" s="4" t="s">
        <v>51</v>
      </c>
      <c r="N76" s="4" t="s">
        <v>75</v>
      </c>
      <c r="O76" s="4" t="s">
        <v>75</v>
      </c>
      <c r="P76" s="4" t="s">
        <v>51</v>
      </c>
    </row>
    <row r="77" spans="1:16">
      <c r="A77" s="31" t="s">
        <v>772</v>
      </c>
      <c r="B77" s="40" t="s">
        <v>0</v>
      </c>
      <c r="C77" s="1" t="s">
        <v>1838</v>
      </c>
      <c r="D77" s="4">
        <v>2013</v>
      </c>
      <c r="E77" s="4">
        <v>12</v>
      </c>
      <c r="F77" s="4">
        <v>19</v>
      </c>
      <c r="G77" s="40">
        <f t="shared" si="3"/>
        <v>13</v>
      </c>
      <c r="H77" s="40" t="str">
        <f t="shared" si="4"/>
        <v>54</v>
      </c>
      <c r="I77" s="40" t="str">
        <f t="shared" si="5"/>
        <v>49</v>
      </c>
      <c r="J77" s="4" t="s">
        <v>65</v>
      </c>
      <c r="K77" s="4" t="s">
        <v>117</v>
      </c>
      <c r="L77" s="4" t="s">
        <v>67</v>
      </c>
      <c r="M77" s="4" t="s">
        <v>75</v>
      </c>
      <c r="N77" s="4" t="s">
        <v>51</v>
      </c>
      <c r="O77" s="4" t="s">
        <v>75</v>
      </c>
      <c r="P77" s="4" t="s">
        <v>51</v>
      </c>
    </row>
    <row r="78" spans="1:16">
      <c r="A78" s="31" t="s">
        <v>772</v>
      </c>
      <c r="B78" s="40" t="s">
        <v>0</v>
      </c>
      <c r="C78" s="1" t="s">
        <v>1839</v>
      </c>
      <c r="D78" s="4">
        <v>2013</v>
      </c>
      <c r="E78" s="4">
        <v>12</v>
      </c>
      <c r="F78" s="4">
        <v>19</v>
      </c>
      <c r="G78" s="40">
        <f t="shared" si="3"/>
        <v>13</v>
      </c>
      <c r="H78" s="40" t="str">
        <f t="shared" si="4"/>
        <v>57</v>
      </c>
      <c r="I78" s="40" t="str">
        <f t="shared" si="5"/>
        <v>01</v>
      </c>
      <c r="J78" s="4" t="s">
        <v>1809</v>
      </c>
      <c r="K78" s="4" t="s">
        <v>1840</v>
      </c>
      <c r="L78" s="4" t="s">
        <v>67</v>
      </c>
      <c r="M78" s="4" t="s">
        <v>50</v>
      </c>
      <c r="N78" s="4" t="s">
        <v>51</v>
      </c>
      <c r="O78" s="4" t="s">
        <v>75</v>
      </c>
      <c r="P78" s="4" t="s">
        <v>75</v>
      </c>
    </row>
    <row r="79" spans="1:16">
      <c r="A79" s="31" t="s">
        <v>772</v>
      </c>
      <c r="B79" s="40" t="s">
        <v>0</v>
      </c>
      <c r="C79" s="1" t="s">
        <v>1841</v>
      </c>
      <c r="D79" s="4">
        <v>2013</v>
      </c>
      <c r="E79" s="4">
        <v>12</v>
      </c>
      <c r="F79" s="4">
        <v>19</v>
      </c>
      <c r="G79" s="40">
        <f t="shared" si="3"/>
        <v>13</v>
      </c>
      <c r="H79" s="40" t="str">
        <f t="shared" si="4"/>
        <v>58</v>
      </c>
      <c r="I79" s="40" t="str">
        <f t="shared" si="5"/>
        <v>42</v>
      </c>
      <c r="J79" s="4" t="s">
        <v>1809</v>
      </c>
      <c r="K79" s="4" t="s">
        <v>1842</v>
      </c>
      <c r="L79" s="4" t="s">
        <v>67</v>
      </c>
      <c r="M79" s="4" t="s">
        <v>50</v>
      </c>
      <c r="N79" s="4" t="s">
        <v>51</v>
      </c>
      <c r="O79" s="4" t="s">
        <v>75</v>
      </c>
      <c r="P79" s="4" t="s">
        <v>75</v>
      </c>
    </row>
    <row r="80" spans="1:16">
      <c r="A80" s="31" t="s">
        <v>772</v>
      </c>
      <c r="B80" s="40" t="s">
        <v>0</v>
      </c>
      <c r="C80" s="1" t="s">
        <v>1843</v>
      </c>
      <c r="D80" s="4">
        <v>2013</v>
      </c>
      <c r="E80" s="4">
        <v>12</v>
      </c>
      <c r="F80" s="4">
        <v>19</v>
      </c>
      <c r="G80" s="40">
        <f t="shared" si="3"/>
        <v>13</v>
      </c>
      <c r="H80" s="40" t="str">
        <f t="shared" si="4"/>
        <v>58</v>
      </c>
      <c r="I80" s="40" t="str">
        <f t="shared" si="5"/>
        <v>45</v>
      </c>
      <c r="J80" s="4" t="s">
        <v>65</v>
      </c>
      <c r="K80" s="4" t="s">
        <v>213</v>
      </c>
      <c r="L80" s="4" t="s">
        <v>67</v>
      </c>
      <c r="M80" s="4" t="s">
        <v>75</v>
      </c>
      <c r="N80" s="4" t="s">
        <v>51</v>
      </c>
      <c r="O80" s="4" t="s">
        <v>75</v>
      </c>
      <c r="P80" s="4" t="s">
        <v>75</v>
      </c>
    </row>
    <row r="81" spans="1:16">
      <c r="A81" s="31" t="s">
        <v>772</v>
      </c>
      <c r="B81" s="40" t="s">
        <v>0</v>
      </c>
      <c r="C81" s="1" t="s">
        <v>1844</v>
      </c>
      <c r="D81" s="4">
        <v>2013</v>
      </c>
      <c r="E81" s="4">
        <v>12</v>
      </c>
      <c r="F81" s="4">
        <v>19</v>
      </c>
      <c r="G81" s="40">
        <f t="shared" si="3"/>
        <v>14</v>
      </c>
      <c r="H81" s="40" t="str">
        <f t="shared" si="4"/>
        <v>00</v>
      </c>
      <c r="I81" s="40" t="str">
        <f t="shared" si="5"/>
        <v>17</v>
      </c>
      <c r="J81" s="4" t="s">
        <v>1809</v>
      </c>
      <c r="K81" s="4" t="s">
        <v>1845</v>
      </c>
      <c r="L81" s="4" t="s">
        <v>67</v>
      </c>
      <c r="M81" s="4" t="s">
        <v>75</v>
      </c>
      <c r="N81" s="4" t="s">
        <v>75</v>
      </c>
      <c r="O81" s="4" t="s">
        <v>75</v>
      </c>
      <c r="P81" s="4" t="s">
        <v>51</v>
      </c>
    </row>
    <row r="82" spans="1:16">
      <c r="A82" s="31" t="s">
        <v>772</v>
      </c>
      <c r="B82" s="40" t="s">
        <v>0</v>
      </c>
      <c r="C82" s="1" t="s">
        <v>1846</v>
      </c>
      <c r="D82" s="4">
        <v>2013</v>
      </c>
      <c r="E82" s="4">
        <v>12</v>
      </c>
      <c r="F82" s="4">
        <v>19</v>
      </c>
      <c r="G82" s="40">
        <f t="shared" si="3"/>
        <v>14</v>
      </c>
      <c r="H82" s="40" t="str">
        <f t="shared" si="4"/>
        <v>00</v>
      </c>
      <c r="I82" s="40" t="str">
        <f t="shared" si="5"/>
        <v>58</v>
      </c>
      <c r="J82" s="4" t="s">
        <v>65</v>
      </c>
      <c r="K82" s="4" t="s">
        <v>117</v>
      </c>
      <c r="L82" s="4" t="s">
        <v>67</v>
      </c>
      <c r="M82" s="4" t="s">
        <v>55</v>
      </c>
      <c r="N82" s="4" t="s">
        <v>50</v>
      </c>
      <c r="O82" s="4" t="s">
        <v>50</v>
      </c>
      <c r="P82" s="4" t="s">
        <v>51</v>
      </c>
    </row>
    <row r="83" spans="1:16">
      <c r="A83" s="31" t="s">
        <v>772</v>
      </c>
      <c r="B83" s="40" t="s">
        <v>0</v>
      </c>
      <c r="C83" s="1" t="s">
        <v>1847</v>
      </c>
      <c r="D83" s="4">
        <v>2013</v>
      </c>
      <c r="E83" s="4">
        <v>12</v>
      </c>
      <c r="F83" s="4">
        <v>19</v>
      </c>
      <c r="G83" s="40">
        <f t="shared" si="3"/>
        <v>14</v>
      </c>
      <c r="H83" s="40" t="str">
        <f t="shared" si="4"/>
        <v>01</v>
      </c>
      <c r="I83" s="40" t="str">
        <f t="shared" si="5"/>
        <v>00</v>
      </c>
      <c r="J83" s="4" t="s">
        <v>134</v>
      </c>
      <c r="K83" s="4" t="s">
        <v>66</v>
      </c>
      <c r="L83" s="4" t="s">
        <v>67</v>
      </c>
      <c r="M83" s="4" t="s">
        <v>55</v>
      </c>
      <c r="N83" s="4" t="s">
        <v>50</v>
      </c>
      <c r="O83" s="4" t="s">
        <v>50</v>
      </c>
      <c r="P83" s="4" t="s">
        <v>51</v>
      </c>
    </row>
    <row r="84" spans="1:16">
      <c r="A84" s="31" t="s">
        <v>772</v>
      </c>
      <c r="B84" s="40" t="s">
        <v>0</v>
      </c>
      <c r="C84" s="1" t="s">
        <v>1848</v>
      </c>
      <c r="D84" s="4">
        <v>2013</v>
      </c>
      <c r="E84" s="4">
        <v>12</v>
      </c>
      <c r="F84" s="4">
        <v>19</v>
      </c>
      <c r="G84" s="40">
        <f t="shared" si="3"/>
        <v>14</v>
      </c>
      <c r="H84" s="40" t="str">
        <f t="shared" si="4"/>
        <v>01</v>
      </c>
      <c r="I84" s="40" t="str">
        <f t="shared" si="5"/>
        <v>01</v>
      </c>
      <c r="J84" s="4" t="s">
        <v>65</v>
      </c>
      <c r="K84" s="4" t="s">
        <v>159</v>
      </c>
      <c r="L84" s="4" t="s">
        <v>67</v>
      </c>
      <c r="M84" s="4" t="s">
        <v>55</v>
      </c>
      <c r="N84" s="4" t="s">
        <v>50</v>
      </c>
      <c r="O84" s="4" t="s">
        <v>50</v>
      </c>
      <c r="P84" s="4" t="s">
        <v>51</v>
      </c>
    </row>
    <row r="85" spans="1:16">
      <c r="A85" s="31" t="s">
        <v>772</v>
      </c>
      <c r="B85" s="40" t="s">
        <v>0</v>
      </c>
      <c r="C85" s="1" t="s">
        <v>1849</v>
      </c>
      <c r="D85" s="4">
        <v>2013</v>
      </c>
      <c r="E85" s="4">
        <v>12</v>
      </c>
      <c r="F85" s="4">
        <v>19</v>
      </c>
      <c r="G85" s="40">
        <f t="shared" si="3"/>
        <v>14</v>
      </c>
      <c r="H85" s="40" t="str">
        <f t="shared" si="4"/>
        <v>01</v>
      </c>
      <c r="I85" s="40" t="str">
        <f t="shared" si="5"/>
        <v>13</v>
      </c>
      <c r="J85" s="4" t="s">
        <v>65</v>
      </c>
      <c r="K85" s="4" t="s">
        <v>117</v>
      </c>
      <c r="L85" s="4" t="s">
        <v>67</v>
      </c>
      <c r="M85" s="4" t="s">
        <v>55</v>
      </c>
      <c r="N85" s="4" t="s">
        <v>50</v>
      </c>
      <c r="O85" s="4" t="s">
        <v>50</v>
      </c>
      <c r="P85" s="4" t="s">
        <v>51</v>
      </c>
    </row>
    <row r="86" spans="1:16">
      <c r="A86" s="31" t="s">
        <v>772</v>
      </c>
      <c r="B86" s="40" t="s">
        <v>0</v>
      </c>
      <c r="C86" s="1" t="s">
        <v>1850</v>
      </c>
      <c r="D86" s="4">
        <v>2013</v>
      </c>
      <c r="E86" s="4">
        <v>12</v>
      </c>
      <c r="F86" s="4">
        <v>19</v>
      </c>
      <c r="G86" s="40">
        <f t="shared" si="3"/>
        <v>14</v>
      </c>
      <c r="H86" s="40" t="str">
        <f t="shared" si="4"/>
        <v>01</v>
      </c>
      <c r="I86" s="40" t="str">
        <f t="shared" si="5"/>
        <v>21</v>
      </c>
      <c r="J86" s="4" t="s">
        <v>128</v>
      </c>
      <c r="K86" s="4" t="s">
        <v>66</v>
      </c>
      <c r="L86" s="4" t="s">
        <v>67</v>
      </c>
      <c r="M86" s="4" t="s">
        <v>55</v>
      </c>
      <c r="N86" s="4" t="s">
        <v>50</v>
      </c>
      <c r="O86" s="4" t="s">
        <v>60</v>
      </c>
      <c r="P86" s="4" t="s">
        <v>51</v>
      </c>
    </row>
    <row r="87" spans="1:16">
      <c r="A87" s="31" t="s">
        <v>772</v>
      </c>
      <c r="B87" s="40" t="s">
        <v>0</v>
      </c>
      <c r="C87" s="1" t="s">
        <v>1851</v>
      </c>
      <c r="D87" s="4">
        <v>2013</v>
      </c>
      <c r="E87" s="4">
        <v>12</v>
      </c>
      <c r="F87" s="4">
        <v>19</v>
      </c>
      <c r="G87" s="40">
        <f t="shared" si="3"/>
        <v>14</v>
      </c>
      <c r="H87" s="40" t="str">
        <f t="shared" si="4"/>
        <v>02</v>
      </c>
      <c r="I87" s="40" t="str">
        <f t="shared" si="5"/>
        <v>05</v>
      </c>
      <c r="J87" s="4" t="s">
        <v>65</v>
      </c>
      <c r="K87" s="4" t="s">
        <v>117</v>
      </c>
      <c r="L87" s="4" t="s">
        <v>67</v>
      </c>
      <c r="M87" s="4" t="s">
        <v>55</v>
      </c>
      <c r="N87" s="4" t="s">
        <v>50</v>
      </c>
      <c r="O87" s="4" t="s">
        <v>50</v>
      </c>
      <c r="P87" s="4" t="s">
        <v>50</v>
      </c>
    </row>
    <row r="88" spans="1:16">
      <c r="A88" s="31" t="s">
        <v>772</v>
      </c>
      <c r="B88" s="40" t="s">
        <v>0</v>
      </c>
      <c r="C88" s="1" t="s">
        <v>1852</v>
      </c>
      <c r="D88" s="4">
        <v>2013</v>
      </c>
      <c r="E88" s="4">
        <v>12</v>
      </c>
      <c r="F88" s="4">
        <v>19</v>
      </c>
      <c r="G88" s="40">
        <f t="shared" si="3"/>
        <v>14</v>
      </c>
      <c r="H88" s="40" t="str">
        <f t="shared" si="4"/>
        <v>03</v>
      </c>
      <c r="I88" s="40" t="str">
        <f t="shared" si="5"/>
        <v>24</v>
      </c>
      <c r="J88" s="4" t="s">
        <v>65</v>
      </c>
      <c r="K88" s="4" t="s">
        <v>117</v>
      </c>
      <c r="L88" s="4" t="s">
        <v>67</v>
      </c>
      <c r="M88" s="4" t="s">
        <v>55</v>
      </c>
      <c r="N88" s="4" t="s">
        <v>50</v>
      </c>
      <c r="O88" s="4" t="s">
        <v>50</v>
      </c>
      <c r="P88" s="4" t="s">
        <v>75</v>
      </c>
    </row>
    <row r="89" spans="1:16">
      <c r="A89" s="31" t="s">
        <v>772</v>
      </c>
      <c r="B89" s="40" t="s">
        <v>0</v>
      </c>
      <c r="C89" s="1" t="s">
        <v>1853</v>
      </c>
      <c r="D89" s="4">
        <v>2013</v>
      </c>
      <c r="E89" s="4">
        <v>12</v>
      </c>
      <c r="F89" s="4">
        <v>19</v>
      </c>
      <c r="G89" s="40">
        <f t="shared" si="3"/>
        <v>14</v>
      </c>
      <c r="H89" s="40" t="str">
        <f t="shared" si="4"/>
        <v>03</v>
      </c>
      <c r="I89" s="40" t="str">
        <f t="shared" si="5"/>
        <v>46</v>
      </c>
      <c r="J89" s="4" t="s">
        <v>65</v>
      </c>
      <c r="K89" s="4" t="s">
        <v>117</v>
      </c>
      <c r="L89" s="4" t="s">
        <v>67</v>
      </c>
      <c r="M89" s="4" t="s">
        <v>50</v>
      </c>
      <c r="N89" s="4" t="s">
        <v>75</v>
      </c>
      <c r="O89" s="4" t="s">
        <v>60</v>
      </c>
      <c r="P89" s="4" t="s">
        <v>75</v>
      </c>
    </row>
    <row r="90" spans="1:16">
      <c r="A90" s="31" t="s">
        <v>772</v>
      </c>
      <c r="B90" s="40" t="s">
        <v>0</v>
      </c>
      <c r="C90" s="1" t="s">
        <v>1854</v>
      </c>
      <c r="D90" s="4">
        <v>2013</v>
      </c>
      <c r="E90" s="4">
        <v>12</v>
      </c>
      <c r="F90" s="4">
        <v>19</v>
      </c>
      <c r="G90" s="40">
        <f t="shared" si="3"/>
        <v>14</v>
      </c>
      <c r="H90" s="40" t="str">
        <f t="shared" si="4"/>
        <v>05</v>
      </c>
      <c r="I90" s="40" t="str">
        <f t="shared" si="5"/>
        <v>39</v>
      </c>
      <c r="J90" s="4" t="s">
        <v>65</v>
      </c>
      <c r="K90" s="4" t="s">
        <v>159</v>
      </c>
      <c r="L90" s="4" t="s">
        <v>67</v>
      </c>
      <c r="M90" s="4" t="s">
        <v>75</v>
      </c>
      <c r="N90" s="4" t="s">
        <v>51</v>
      </c>
      <c r="O90" s="4" t="s">
        <v>60</v>
      </c>
      <c r="P90" s="4" t="s">
        <v>51</v>
      </c>
    </row>
    <row r="91" spans="1:16">
      <c r="A91" s="31" t="s">
        <v>772</v>
      </c>
      <c r="B91" s="40" t="s">
        <v>0</v>
      </c>
      <c r="C91" s="1" t="s">
        <v>1855</v>
      </c>
      <c r="D91" s="4">
        <v>2013</v>
      </c>
      <c r="E91" s="4">
        <v>12</v>
      </c>
      <c r="F91" s="4">
        <v>19</v>
      </c>
      <c r="G91" s="40">
        <f t="shared" si="3"/>
        <v>14</v>
      </c>
      <c r="H91" s="40" t="str">
        <f t="shared" si="4"/>
        <v>05</v>
      </c>
      <c r="I91" s="40" t="str">
        <f t="shared" si="5"/>
        <v>54</v>
      </c>
      <c r="J91" s="4" t="s">
        <v>65</v>
      </c>
      <c r="K91" s="4" t="s">
        <v>117</v>
      </c>
      <c r="L91" s="4" t="s">
        <v>67</v>
      </c>
      <c r="M91" s="4" t="s">
        <v>55</v>
      </c>
      <c r="N91" s="4" t="s">
        <v>50</v>
      </c>
      <c r="O91" s="4" t="s">
        <v>50</v>
      </c>
      <c r="P91" s="4" t="s">
        <v>51</v>
      </c>
    </row>
    <row r="92" spans="1:16">
      <c r="A92" s="31" t="s">
        <v>772</v>
      </c>
      <c r="B92" s="40" t="s">
        <v>0</v>
      </c>
      <c r="C92" s="1" t="s">
        <v>1856</v>
      </c>
      <c r="D92" s="4">
        <v>2013</v>
      </c>
      <c r="E92" s="4">
        <v>12</v>
      </c>
      <c r="F92" s="4">
        <v>19</v>
      </c>
      <c r="G92" s="40">
        <f t="shared" si="3"/>
        <v>14</v>
      </c>
      <c r="H92" s="40" t="str">
        <f t="shared" si="4"/>
        <v>06</v>
      </c>
      <c r="I92" s="40" t="str">
        <f t="shared" si="5"/>
        <v>37</v>
      </c>
      <c r="J92" s="4" t="s">
        <v>65</v>
      </c>
      <c r="K92" s="4" t="s">
        <v>66</v>
      </c>
      <c r="L92" s="4" t="s">
        <v>67</v>
      </c>
      <c r="M92" s="4" t="s">
        <v>55</v>
      </c>
      <c r="N92" s="4" t="s">
        <v>50</v>
      </c>
      <c r="O92" s="4" t="s">
        <v>50</v>
      </c>
      <c r="P92" s="4" t="s">
        <v>51</v>
      </c>
    </row>
    <row r="93" spans="1:16">
      <c r="A93" s="31" t="s">
        <v>772</v>
      </c>
      <c r="B93" s="40" t="s">
        <v>0</v>
      </c>
      <c r="C93" s="1" t="s">
        <v>1857</v>
      </c>
      <c r="D93" s="4">
        <v>2013</v>
      </c>
      <c r="E93" s="4">
        <v>12</v>
      </c>
      <c r="F93" s="4">
        <v>19</v>
      </c>
      <c r="G93" s="40">
        <f t="shared" si="3"/>
        <v>14</v>
      </c>
      <c r="H93" s="40" t="str">
        <f t="shared" si="4"/>
        <v>06</v>
      </c>
      <c r="I93" s="40" t="str">
        <f t="shared" si="5"/>
        <v>47</v>
      </c>
      <c r="J93" s="4" t="s">
        <v>65</v>
      </c>
      <c r="K93" s="4" t="s">
        <v>159</v>
      </c>
      <c r="L93" s="4" t="s">
        <v>67</v>
      </c>
      <c r="M93" s="4" t="s">
        <v>55</v>
      </c>
      <c r="N93" s="4" t="s">
        <v>50</v>
      </c>
      <c r="O93" s="4" t="s">
        <v>50</v>
      </c>
      <c r="P93" s="4" t="s">
        <v>51</v>
      </c>
    </row>
    <row r="94" spans="1:16">
      <c r="A94" s="31" t="s">
        <v>772</v>
      </c>
      <c r="B94" s="40" t="s">
        <v>0</v>
      </c>
      <c r="C94" s="1" t="s">
        <v>1858</v>
      </c>
      <c r="D94" s="4">
        <v>2013</v>
      </c>
      <c r="E94" s="4">
        <v>12</v>
      </c>
      <c r="F94" s="4">
        <v>19</v>
      </c>
      <c r="G94" s="40">
        <f t="shared" si="3"/>
        <v>14</v>
      </c>
      <c r="H94" s="40" t="str">
        <f t="shared" si="4"/>
        <v>06</v>
      </c>
      <c r="I94" s="40" t="str">
        <f t="shared" si="5"/>
        <v>49</v>
      </c>
      <c r="J94" s="4" t="s">
        <v>65</v>
      </c>
      <c r="K94" s="4" t="s">
        <v>66</v>
      </c>
      <c r="L94" s="4" t="s">
        <v>67</v>
      </c>
      <c r="M94" s="4" t="s">
        <v>55</v>
      </c>
      <c r="N94" s="4" t="s">
        <v>50</v>
      </c>
      <c r="O94" s="4" t="s">
        <v>50</v>
      </c>
      <c r="P94" s="4" t="s">
        <v>51</v>
      </c>
    </row>
    <row r="95" spans="1:16">
      <c r="A95" s="31" t="s">
        <v>772</v>
      </c>
      <c r="B95" s="40" t="s">
        <v>0</v>
      </c>
      <c r="C95" s="1" t="s">
        <v>1859</v>
      </c>
      <c r="D95" s="4">
        <v>2013</v>
      </c>
      <c r="E95" s="4">
        <v>12</v>
      </c>
      <c r="F95" s="4">
        <v>19</v>
      </c>
      <c r="G95" s="40">
        <f t="shared" si="3"/>
        <v>14</v>
      </c>
      <c r="H95" s="40" t="str">
        <f t="shared" si="4"/>
        <v>08</v>
      </c>
      <c r="I95" s="40" t="str">
        <f t="shared" si="5"/>
        <v>16</v>
      </c>
      <c r="J95" s="4" t="s">
        <v>128</v>
      </c>
      <c r="K95" s="4" t="s">
        <v>390</v>
      </c>
      <c r="L95" s="4" t="s">
        <v>67</v>
      </c>
      <c r="M95" s="4" t="s">
        <v>55</v>
      </c>
      <c r="N95" s="4" t="s">
        <v>50</v>
      </c>
      <c r="O95" s="4" t="s">
        <v>50</v>
      </c>
      <c r="P95" s="4" t="s">
        <v>51</v>
      </c>
    </row>
    <row r="96" spans="1:16">
      <c r="A96" s="31" t="s">
        <v>772</v>
      </c>
      <c r="B96" s="40" t="s">
        <v>0</v>
      </c>
      <c r="C96" s="1" t="s">
        <v>1860</v>
      </c>
      <c r="D96" s="4">
        <v>2013</v>
      </c>
      <c r="E96" s="4">
        <v>12</v>
      </c>
      <c r="F96" s="4">
        <v>19</v>
      </c>
      <c r="G96" s="40">
        <f t="shared" si="3"/>
        <v>14</v>
      </c>
      <c r="H96" s="40" t="str">
        <f t="shared" si="4"/>
        <v>08</v>
      </c>
      <c r="I96" s="40" t="str">
        <f t="shared" si="5"/>
        <v>43</v>
      </c>
      <c r="J96" s="4" t="s">
        <v>65</v>
      </c>
      <c r="K96" s="4" t="s">
        <v>117</v>
      </c>
      <c r="L96" s="4" t="s">
        <v>67</v>
      </c>
      <c r="M96" s="4" t="s">
        <v>50</v>
      </c>
      <c r="N96" s="4" t="s">
        <v>60</v>
      </c>
      <c r="O96" s="4" t="s">
        <v>60</v>
      </c>
      <c r="P96" s="4" t="s">
        <v>51</v>
      </c>
    </row>
    <row r="97" spans="1:16">
      <c r="A97" s="31" t="s">
        <v>772</v>
      </c>
      <c r="B97" s="40" t="s">
        <v>0</v>
      </c>
      <c r="C97" s="1" t="s">
        <v>1861</v>
      </c>
      <c r="D97" s="4">
        <v>2013</v>
      </c>
      <c r="E97" s="4">
        <v>12</v>
      </c>
      <c r="F97" s="4">
        <v>19</v>
      </c>
      <c r="G97" s="40">
        <f t="shared" si="3"/>
        <v>14</v>
      </c>
      <c r="H97" s="40" t="str">
        <f t="shared" si="4"/>
        <v>08</v>
      </c>
      <c r="I97" s="40" t="str">
        <f t="shared" si="5"/>
        <v>58</v>
      </c>
      <c r="J97" s="4" t="s">
        <v>65</v>
      </c>
      <c r="K97" s="4" t="s">
        <v>117</v>
      </c>
      <c r="L97" s="4" t="s">
        <v>67</v>
      </c>
      <c r="M97" s="4" t="s">
        <v>55</v>
      </c>
      <c r="N97" s="4" t="s">
        <v>50</v>
      </c>
      <c r="O97" s="4" t="s">
        <v>50</v>
      </c>
      <c r="P97" s="4" t="s">
        <v>51</v>
      </c>
    </row>
    <row r="98" spans="1:16">
      <c r="A98" s="31" t="s">
        <v>772</v>
      </c>
      <c r="B98" s="40" t="s">
        <v>0</v>
      </c>
      <c r="C98" s="1" t="s">
        <v>1862</v>
      </c>
      <c r="D98" s="4">
        <v>2013</v>
      </c>
      <c r="E98" s="4">
        <v>12</v>
      </c>
      <c r="F98" s="4">
        <v>19</v>
      </c>
      <c r="G98" s="40">
        <f t="shared" si="3"/>
        <v>14</v>
      </c>
      <c r="H98" s="40" t="str">
        <f t="shared" si="4"/>
        <v>10</v>
      </c>
      <c r="I98" s="40" t="str">
        <f t="shared" si="5"/>
        <v>17</v>
      </c>
      <c r="J98" s="4" t="s">
        <v>65</v>
      </c>
      <c r="K98" s="4" t="s">
        <v>117</v>
      </c>
      <c r="L98" s="4" t="s">
        <v>67</v>
      </c>
      <c r="M98" s="4" t="s">
        <v>55</v>
      </c>
      <c r="N98" s="4" t="s">
        <v>50</v>
      </c>
      <c r="O98" s="4" t="s">
        <v>50</v>
      </c>
      <c r="P98" s="4" t="s">
        <v>51</v>
      </c>
    </row>
    <row r="99" spans="1:16">
      <c r="A99" s="31" t="s">
        <v>772</v>
      </c>
      <c r="B99" s="40" t="s">
        <v>0</v>
      </c>
      <c r="C99" s="1" t="s">
        <v>1863</v>
      </c>
      <c r="D99" s="4">
        <v>2013</v>
      </c>
      <c r="E99" s="4">
        <v>12</v>
      </c>
      <c r="F99" s="4">
        <v>19</v>
      </c>
      <c r="G99" s="40">
        <f t="shared" si="3"/>
        <v>14</v>
      </c>
      <c r="H99" s="40" t="str">
        <f t="shared" si="4"/>
        <v>10</v>
      </c>
      <c r="I99" s="40" t="str">
        <f t="shared" si="5"/>
        <v>42</v>
      </c>
      <c r="J99" s="4" t="s">
        <v>65</v>
      </c>
      <c r="K99" s="4" t="s">
        <v>117</v>
      </c>
      <c r="L99" s="4" t="s">
        <v>67</v>
      </c>
      <c r="M99" s="4" t="s">
        <v>55</v>
      </c>
      <c r="N99" s="4" t="s">
        <v>50</v>
      </c>
      <c r="O99" s="4" t="s">
        <v>50</v>
      </c>
      <c r="P99" s="4" t="s">
        <v>51</v>
      </c>
    </row>
    <row r="100" spans="1:16">
      <c r="A100" s="31" t="s">
        <v>772</v>
      </c>
      <c r="B100" s="40" t="s">
        <v>0</v>
      </c>
      <c r="C100" s="1" t="s">
        <v>1864</v>
      </c>
      <c r="D100" s="4">
        <v>2013</v>
      </c>
      <c r="E100" s="4">
        <v>12</v>
      </c>
      <c r="F100" s="4">
        <v>19</v>
      </c>
      <c r="G100" s="40">
        <f t="shared" si="3"/>
        <v>14</v>
      </c>
      <c r="H100" s="40" t="str">
        <f t="shared" si="4"/>
        <v>11</v>
      </c>
      <c r="I100" s="40" t="str">
        <f t="shared" si="5"/>
        <v>04</v>
      </c>
      <c r="J100" s="4" t="s">
        <v>65</v>
      </c>
      <c r="K100" s="4" t="s">
        <v>117</v>
      </c>
      <c r="L100" s="4" t="s">
        <v>67</v>
      </c>
      <c r="M100" s="4" t="s">
        <v>50</v>
      </c>
      <c r="N100" s="4" t="s">
        <v>75</v>
      </c>
      <c r="O100" s="4" t="s">
        <v>60</v>
      </c>
      <c r="P100" s="4" t="s">
        <v>51</v>
      </c>
    </row>
    <row r="101" spans="1:16">
      <c r="A101" s="31" t="s">
        <v>772</v>
      </c>
      <c r="B101" s="40" t="s">
        <v>0</v>
      </c>
      <c r="C101" s="1" t="s">
        <v>1865</v>
      </c>
      <c r="D101" s="4">
        <v>2013</v>
      </c>
      <c r="E101" s="4">
        <v>12</v>
      </c>
      <c r="F101" s="4">
        <v>19</v>
      </c>
      <c r="G101" s="40">
        <f t="shared" si="3"/>
        <v>14</v>
      </c>
      <c r="H101" s="40" t="str">
        <f t="shared" si="4"/>
        <v>11</v>
      </c>
      <c r="I101" s="40" t="str">
        <f t="shared" si="5"/>
        <v>12</v>
      </c>
      <c r="J101" s="4" t="s">
        <v>65</v>
      </c>
      <c r="K101" s="4" t="s">
        <v>117</v>
      </c>
      <c r="L101" s="4" t="s">
        <v>67</v>
      </c>
      <c r="M101" s="4" t="s">
        <v>55</v>
      </c>
      <c r="N101" s="4" t="s">
        <v>50</v>
      </c>
      <c r="O101" s="4" t="s">
        <v>60</v>
      </c>
      <c r="P101" s="4" t="s">
        <v>51</v>
      </c>
    </row>
    <row r="102" spans="1:16">
      <c r="A102" s="31" t="s">
        <v>772</v>
      </c>
      <c r="B102" s="40" t="s">
        <v>0</v>
      </c>
      <c r="C102" s="1" t="s">
        <v>1866</v>
      </c>
      <c r="D102" s="4">
        <v>2013</v>
      </c>
      <c r="E102" s="4">
        <v>12</v>
      </c>
      <c r="F102" s="4">
        <v>19</v>
      </c>
      <c r="G102" s="40">
        <f t="shared" si="3"/>
        <v>14</v>
      </c>
      <c r="H102" s="40" t="str">
        <f t="shared" si="4"/>
        <v>11</v>
      </c>
      <c r="I102" s="40" t="str">
        <f t="shared" si="5"/>
        <v>53</v>
      </c>
      <c r="J102" s="4" t="s">
        <v>65</v>
      </c>
      <c r="K102" s="4" t="s">
        <v>159</v>
      </c>
      <c r="L102" s="4" t="s">
        <v>67</v>
      </c>
      <c r="M102" s="4" t="s">
        <v>55</v>
      </c>
      <c r="N102" s="4" t="s">
        <v>50</v>
      </c>
      <c r="O102" s="4" t="s">
        <v>50</v>
      </c>
      <c r="P102" s="4" t="s">
        <v>51</v>
      </c>
    </row>
    <row r="103" spans="1:16">
      <c r="A103" s="31" t="s">
        <v>772</v>
      </c>
      <c r="B103" s="40" t="s">
        <v>0</v>
      </c>
      <c r="C103" s="1" t="s">
        <v>1867</v>
      </c>
      <c r="D103" s="4">
        <v>2013</v>
      </c>
      <c r="E103" s="4">
        <v>12</v>
      </c>
      <c r="F103" s="4">
        <v>19</v>
      </c>
      <c r="G103" s="40">
        <f t="shared" si="3"/>
        <v>14</v>
      </c>
      <c r="H103" s="40" t="str">
        <f t="shared" si="4"/>
        <v>11</v>
      </c>
      <c r="I103" s="40" t="str">
        <f t="shared" si="5"/>
        <v>58</v>
      </c>
      <c r="J103" s="4" t="s">
        <v>65</v>
      </c>
      <c r="K103" s="4" t="s">
        <v>117</v>
      </c>
      <c r="L103" s="4" t="s">
        <v>67</v>
      </c>
      <c r="M103" s="4" t="s">
        <v>55</v>
      </c>
      <c r="N103" s="4" t="s">
        <v>50</v>
      </c>
      <c r="O103" s="4" t="s">
        <v>75</v>
      </c>
      <c r="P103" s="4" t="s">
        <v>51</v>
      </c>
    </row>
    <row r="104" spans="1:16">
      <c r="A104" s="31" t="s">
        <v>772</v>
      </c>
      <c r="B104" s="40" t="s">
        <v>7</v>
      </c>
      <c r="C104" s="1" t="s">
        <v>1868</v>
      </c>
      <c r="D104" s="4">
        <v>2013</v>
      </c>
      <c r="E104" s="4">
        <v>12</v>
      </c>
      <c r="F104" s="4">
        <v>19</v>
      </c>
      <c r="G104" s="40">
        <f t="shared" si="3"/>
        <v>14</v>
      </c>
      <c r="H104" s="40" t="str">
        <f t="shared" si="4"/>
        <v>54</v>
      </c>
      <c r="I104" s="40" t="str">
        <f t="shared" si="5"/>
        <v>19</v>
      </c>
      <c r="J104" s="4" t="s">
        <v>65</v>
      </c>
      <c r="K104" s="4" t="s">
        <v>159</v>
      </c>
      <c r="L104" s="4" t="s">
        <v>67</v>
      </c>
      <c r="M104" s="4" t="s">
        <v>51</v>
      </c>
      <c r="N104" s="4" t="s">
        <v>51</v>
      </c>
      <c r="O104" s="4" t="s">
        <v>51</v>
      </c>
      <c r="P104" s="4" t="s">
        <v>51</v>
      </c>
    </row>
    <row r="105" spans="1:16">
      <c r="A105" s="31" t="s">
        <v>772</v>
      </c>
      <c r="B105" s="40" t="s">
        <v>7</v>
      </c>
      <c r="C105" s="1" t="s">
        <v>1869</v>
      </c>
      <c r="D105" s="4">
        <v>2013</v>
      </c>
      <c r="E105" s="4">
        <v>12</v>
      </c>
      <c r="F105" s="4">
        <v>19</v>
      </c>
      <c r="G105" s="40">
        <f t="shared" si="3"/>
        <v>14</v>
      </c>
      <c r="H105" s="40" t="str">
        <f t="shared" si="4"/>
        <v>54</v>
      </c>
      <c r="I105" s="40" t="str">
        <f t="shared" si="5"/>
        <v>23</v>
      </c>
      <c r="J105" s="4" t="s">
        <v>65</v>
      </c>
      <c r="K105" s="4" t="s">
        <v>66</v>
      </c>
      <c r="L105" s="4" t="s">
        <v>67</v>
      </c>
      <c r="M105" s="4" t="s">
        <v>51</v>
      </c>
      <c r="N105" s="4" t="s">
        <v>51</v>
      </c>
      <c r="O105" s="4" t="s">
        <v>51</v>
      </c>
      <c r="P105" s="4" t="s">
        <v>51</v>
      </c>
    </row>
    <row r="106" spans="1:16">
      <c r="A106" s="31" t="s">
        <v>772</v>
      </c>
      <c r="B106" s="40" t="s">
        <v>7</v>
      </c>
      <c r="C106" s="1" t="s">
        <v>1870</v>
      </c>
      <c r="D106" s="4">
        <v>2013</v>
      </c>
      <c r="E106" s="4">
        <v>12</v>
      </c>
      <c r="F106" s="4">
        <v>19</v>
      </c>
      <c r="G106" s="40">
        <f t="shared" si="3"/>
        <v>14</v>
      </c>
      <c r="H106" s="40" t="str">
        <f t="shared" si="4"/>
        <v>54</v>
      </c>
      <c r="I106" s="40" t="str">
        <f t="shared" si="5"/>
        <v>27</v>
      </c>
      <c r="J106" s="4" t="s">
        <v>65</v>
      </c>
      <c r="K106" s="4" t="s">
        <v>117</v>
      </c>
      <c r="L106" s="4" t="s">
        <v>67</v>
      </c>
      <c r="M106" s="4" t="s">
        <v>51</v>
      </c>
      <c r="N106" s="4" t="s">
        <v>51</v>
      </c>
      <c r="O106" s="4" t="s">
        <v>51</v>
      </c>
      <c r="P106" s="4" t="s">
        <v>51</v>
      </c>
    </row>
    <row r="107" spans="1:16">
      <c r="A107" s="31" t="s">
        <v>772</v>
      </c>
      <c r="B107" s="40" t="s">
        <v>7</v>
      </c>
      <c r="C107" s="1" t="s">
        <v>1871</v>
      </c>
      <c r="D107" s="4">
        <v>2013</v>
      </c>
      <c r="E107" s="4">
        <v>12</v>
      </c>
      <c r="F107" s="4">
        <v>19</v>
      </c>
      <c r="G107" s="40">
        <f t="shared" si="3"/>
        <v>14</v>
      </c>
      <c r="H107" s="40" t="str">
        <f t="shared" si="4"/>
        <v>54</v>
      </c>
      <c r="I107" s="40" t="str">
        <f t="shared" si="5"/>
        <v>33</v>
      </c>
      <c r="J107" s="4" t="s">
        <v>65</v>
      </c>
      <c r="K107" s="4" t="s">
        <v>117</v>
      </c>
      <c r="L107" s="4" t="s">
        <v>67</v>
      </c>
      <c r="M107" s="4" t="s">
        <v>51</v>
      </c>
      <c r="N107" s="4" t="s">
        <v>51</v>
      </c>
      <c r="O107" s="4" t="s">
        <v>51</v>
      </c>
      <c r="P107" s="4" t="s">
        <v>51</v>
      </c>
    </row>
    <row r="108" spans="1:16">
      <c r="A108" s="31" t="s">
        <v>772</v>
      </c>
      <c r="B108" s="40" t="s">
        <v>7</v>
      </c>
      <c r="C108" s="1" t="s">
        <v>1872</v>
      </c>
      <c r="D108" s="4">
        <v>2013</v>
      </c>
      <c r="E108" s="4">
        <v>12</v>
      </c>
      <c r="F108" s="4">
        <v>19</v>
      </c>
      <c r="G108" s="40">
        <f t="shared" si="3"/>
        <v>14</v>
      </c>
      <c r="H108" s="40" t="str">
        <f t="shared" si="4"/>
        <v>54</v>
      </c>
      <c r="I108" s="40" t="str">
        <f t="shared" si="5"/>
        <v>51</v>
      </c>
      <c r="J108" s="4" t="s">
        <v>433</v>
      </c>
      <c r="K108" s="4" t="s">
        <v>436</v>
      </c>
      <c r="L108" s="4" t="s">
        <v>67</v>
      </c>
      <c r="M108" s="4" t="s">
        <v>51</v>
      </c>
      <c r="N108" s="4" t="s">
        <v>51</v>
      </c>
      <c r="O108" s="4" t="s">
        <v>51</v>
      </c>
      <c r="P108" s="4" t="s">
        <v>51</v>
      </c>
    </row>
    <row r="109" spans="1:16">
      <c r="A109" s="31" t="s">
        <v>772</v>
      </c>
      <c r="B109" s="40" t="s">
        <v>7</v>
      </c>
      <c r="C109" s="1" t="s">
        <v>1873</v>
      </c>
      <c r="D109" s="4">
        <v>2013</v>
      </c>
      <c r="E109" s="4">
        <v>12</v>
      </c>
      <c r="F109" s="4">
        <v>19</v>
      </c>
      <c r="G109" s="40">
        <f t="shared" si="3"/>
        <v>14</v>
      </c>
      <c r="H109" s="40" t="str">
        <f t="shared" si="4"/>
        <v>54</v>
      </c>
      <c r="I109" s="40" t="str">
        <f t="shared" si="5"/>
        <v>55</v>
      </c>
      <c r="J109" s="4" t="s">
        <v>109</v>
      </c>
      <c r="K109" s="4" t="s">
        <v>151</v>
      </c>
      <c r="L109" s="4" t="s">
        <v>67</v>
      </c>
      <c r="M109" s="4" t="s">
        <v>51</v>
      </c>
      <c r="N109" s="4" t="s">
        <v>51</v>
      </c>
      <c r="O109" s="4" t="s">
        <v>51</v>
      </c>
      <c r="P109" s="4" t="s">
        <v>51</v>
      </c>
    </row>
    <row r="110" spans="1:16">
      <c r="A110" s="31" t="s">
        <v>772</v>
      </c>
      <c r="B110" s="40" t="s">
        <v>7</v>
      </c>
      <c r="C110" s="1" t="s">
        <v>1874</v>
      </c>
      <c r="D110" s="4">
        <v>2013</v>
      </c>
      <c r="E110" s="4">
        <v>12</v>
      </c>
      <c r="F110" s="4">
        <v>19</v>
      </c>
      <c r="G110" s="40">
        <f t="shared" si="3"/>
        <v>14</v>
      </c>
      <c r="H110" s="40" t="str">
        <f t="shared" si="4"/>
        <v>54</v>
      </c>
      <c r="I110" s="40" t="str">
        <f t="shared" si="5"/>
        <v>56</v>
      </c>
      <c r="J110" s="4" t="s">
        <v>1809</v>
      </c>
      <c r="K110" s="4" t="s">
        <v>1845</v>
      </c>
      <c r="L110" s="4" t="s">
        <v>67</v>
      </c>
      <c r="M110" s="4" t="s">
        <v>51</v>
      </c>
      <c r="N110" s="4" t="s">
        <v>51</v>
      </c>
      <c r="O110" s="4" t="s">
        <v>51</v>
      </c>
      <c r="P110" s="4" t="s">
        <v>51</v>
      </c>
    </row>
    <row r="111" spans="1:16">
      <c r="A111" s="31" t="s">
        <v>772</v>
      </c>
      <c r="B111" s="40" t="s">
        <v>7</v>
      </c>
      <c r="C111" s="1" t="s">
        <v>1875</v>
      </c>
      <c r="D111" s="4">
        <v>2013</v>
      </c>
      <c r="E111" s="4">
        <v>12</v>
      </c>
      <c r="F111" s="4">
        <v>19</v>
      </c>
      <c r="G111" s="40">
        <f t="shared" si="3"/>
        <v>14</v>
      </c>
      <c r="H111" s="40" t="str">
        <f t="shared" si="4"/>
        <v>55</v>
      </c>
      <c r="I111" s="40" t="str">
        <f t="shared" si="5"/>
        <v>05</v>
      </c>
      <c r="J111" s="4" t="s">
        <v>65</v>
      </c>
      <c r="K111" s="4" t="s">
        <v>117</v>
      </c>
      <c r="L111" s="4" t="s">
        <v>67</v>
      </c>
      <c r="M111" s="4" t="s">
        <v>51</v>
      </c>
      <c r="N111" s="4" t="s">
        <v>51</v>
      </c>
      <c r="O111" s="4" t="s">
        <v>75</v>
      </c>
      <c r="P111" s="4" t="s">
        <v>51</v>
      </c>
    </row>
    <row r="112" spans="1:16">
      <c r="A112" s="31" t="s">
        <v>772</v>
      </c>
      <c r="B112" s="40" t="s">
        <v>7</v>
      </c>
      <c r="C112" s="1" t="s">
        <v>1876</v>
      </c>
      <c r="D112" s="4">
        <v>2013</v>
      </c>
      <c r="E112" s="4">
        <v>12</v>
      </c>
      <c r="F112" s="4">
        <v>19</v>
      </c>
      <c r="G112" s="40">
        <f t="shared" si="3"/>
        <v>14</v>
      </c>
      <c r="H112" s="40" t="str">
        <f t="shared" si="4"/>
        <v>55</v>
      </c>
      <c r="I112" s="40" t="str">
        <f t="shared" si="5"/>
        <v>08</v>
      </c>
      <c r="J112" s="4" t="s">
        <v>1809</v>
      </c>
      <c r="K112" s="4" t="s">
        <v>1877</v>
      </c>
      <c r="L112" s="4" t="s">
        <v>67</v>
      </c>
      <c r="M112" s="4" t="s">
        <v>51</v>
      </c>
      <c r="N112" s="4" t="s">
        <v>51</v>
      </c>
      <c r="O112" s="4" t="s">
        <v>75</v>
      </c>
      <c r="P112" s="4" t="s">
        <v>51</v>
      </c>
    </row>
    <row r="113" spans="1:16">
      <c r="A113" s="31" t="s">
        <v>772</v>
      </c>
      <c r="B113" s="40" t="s">
        <v>7</v>
      </c>
      <c r="C113" s="1" t="s">
        <v>1878</v>
      </c>
      <c r="D113" s="4">
        <v>2013</v>
      </c>
      <c r="E113" s="4">
        <v>12</v>
      </c>
      <c r="F113" s="4">
        <v>19</v>
      </c>
      <c r="G113" s="40">
        <f t="shared" si="3"/>
        <v>14</v>
      </c>
      <c r="H113" s="40" t="str">
        <f t="shared" si="4"/>
        <v>55</v>
      </c>
      <c r="I113" s="40" t="str">
        <f t="shared" si="5"/>
        <v>09</v>
      </c>
      <c r="J113" s="4" t="s">
        <v>433</v>
      </c>
      <c r="K113" s="4" t="s">
        <v>439</v>
      </c>
      <c r="L113" s="4" t="s">
        <v>67</v>
      </c>
      <c r="M113" s="4" t="s">
        <v>51</v>
      </c>
      <c r="N113" s="4" t="s">
        <v>51</v>
      </c>
      <c r="O113" s="4" t="s">
        <v>75</v>
      </c>
      <c r="P113" s="4" t="s">
        <v>51</v>
      </c>
    </row>
    <row r="114" spans="1:16">
      <c r="A114" s="31" t="s">
        <v>772</v>
      </c>
      <c r="B114" s="40" t="s">
        <v>7</v>
      </c>
      <c r="C114" s="1" t="s">
        <v>1879</v>
      </c>
      <c r="D114" s="4">
        <v>2013</v>
      </c>
      <c r="E114" s="4">
        <v>12</v>
      </c>
      <c r="F114" s="4">
        <v>19</v>
      </c>
      <c r="G114" s="40">
        <f t="shared" si="3"/>
        <v>14</v>
      </c>
      <c r="H114" s="40" t="str">
        <f t="shared" si="4"/>
        <v>55</v>
      </c>
      <c r="I114" s="40" t="str">
        <f t="shared" si="5"/>
        <v>30</v>
      </c>
      <c r="J114" s="4" t="s">
        <v>65</v>
      </c>
      <c r="K114" s="4" t="s">
        <v>117</v>
      </c>
      <c r="L114" s="4" t="s">
        <v>67</v>
      </c>
      <c r="M114" s="4" t="s">
        <v>75</v>
      </c>
      <c r="N114" s="4" t="s">
        <v>51</v>
      </c>
      <c r="O114" s="4" t="s">
        <v>51</v>
      </c>
      <c r="P114" s="4" t="s">
        <v>50</v>
      </c>
    </row>
    <row r="115" spans="1:16">
      <c r="A115" s="31" t="s">
        <v>772</v>
      </c>
      <c r="B115" s="40" t="s">
        <v>7</v>
      </c>
      <c r="C115" s="1" t="s">
        <v>1880</v>
      </c>
      <c r="D115" s="4">
        <v>2013</v>
      </c>
      <c r="E115" s="4">
        <v>12</v>
      </c>
      <c r="F115" s="4">
        <v>19</v>
      </c>
      <c r="G115" s="40">
        <f t="shared" si="3"/>
        <v>14</v>
      </c>
      <c r="H115" s="40" t="str">
        <f t="shared" si="4"/>
        <v>55</v>
      </c>
      <c r="I115" s="40" t="str">
        <f t="shared" si="5"/>
        <v>48</v>
      </c>
      <c r="J115" s="4" t="s">
        <v>433</v>
      </c>
      <c r="K115" s="4" t="s">
        <v>434</v>
      </c>
      <c r="L115" s="4" t="s">
        <v>67</v>
      </c>
      <c r="M115" s="4" t="s">
        <v>75</v>
      </c>
      <c r="N115" s="4" t="s">
        <v>51</v>
      </c>
      <c r="O115" s="4" t="s">
        <v>51</v>
      </c>
      <c r="P115" s="4" t="s">
        <v>51</v>
      </c>
    </row>
    <row r="116" spans="1:16">
      <c r="A116" s="31" t="s">
        <v>772</v>
      </c>
      <c r="B116" s="40" t="s">
        <v>7</v>
      </c>
      <c r="C116" s="1" t="s">
        <v>1881</v>
      </c>
      <c r="D116" s="4">
        <v>2013</v>
      </c>
      <c r="E116" s="4">
        <v>12</v>
      </c>
      <c r="F116" s="4">
        <v>19</v>
      </c>
      <c r="G116" s="40">
        <f t="shared" si="3"/>
        <v>14</v>
      </c>
      <c r="H116" s="40" t="str">
        <f t="shared" si="4"/>
        <v>55</v>
      </c>
      <c r="I116" s="40" t="str">
        <f t="shared" si="5"/>
        <v>50</v>
      </c>
      <c r="J116" s="4" t="s">
        <v>109</v>
      </c>
      <c r="K116" s="4" t="s">
        <v>110</v>
      </c>
      <c r="L116" s="4" t="s">
        <v>67</v>
      </c>
      <c r="M116" s="4" t="s">
        <v>75</v>
      </c>
      <c r="N116" s="4" t="s">
        <v>51</v>
      </c>
      <c r="O116" s="4" t="s">
        <v>51</v>
      </c>
      <c r="P116" s="4" t="s">
        <v>51</v>
      </c>
    </row>
    <row r="117" spans="1:16">
      <c r="A117" s="31" t="s">
        <v>772</v>
      </c>
      <c r="B117" s="40" t="s">
        <v>7</v>
      </c>
      <c r="C117" s="1" t="s">
        <v>1882</v>
      </c>
      <c r="D117" s="4">
        <v>2013</v>
      </c>
      <c r="E117" s="4">
        <v>12</v>
      </c>
      <c r="F117" s="4">
        <v>19</v>
      </c>
      <c r="G117" s="40">
        <f t="shared" si="3"/>
        <v>14</v>
      </c>
      <c r="H117" s="40" t="str">
        <f t="shared" si="4"/>
        <v>55</v>
      </c>
      <c r="I117" s="40" t="str">
        <f t="shared" si="5"/>
        <v>59</v>
      </c>
      <c r="J117" s="4" t="s">
        <v>65</v>
      </c>
      <c r="K117" s="4" t="s">
        <v>66</v>
      </c>
      <c r="L117" s="4" t="s">
        <v>67</v>
      </c>
      <c r="M117" s="4" t="s">
        <v>51</v>
      </c>
      <c r="N117" s="4" t="s">
        <v>51</v>
      </c>
      <c r="O117" s="4" t="s">
        <v>51</v>
      </c>
      <c r="P117" s="4" t="s">
        <v>75</v>
      </c>
    </row>
    <row r="118" spans="1:16">
      <c r="A118" s="31" t="s">
        <v>772</v>
      </c>
      <c r="B118" s="40" t="s">
        <v>7</v>
      </c>
      <c r="C118" s="1" t="s">
        <v>1883</v>
      </c>
      <c r="D118" s="4">
        <v>2013</v>
      </c>
      <c r="E118" s="4">
        <v>12</v>
      </c>
      <c r="F118" s="4">
        <v>19</v>
      </c>
      <c r="G118" s="40">
        <f t="shared" si="3"/>
        <v>14</v>
      </c>
      <c r="H118" s="40" t="str">
        <f t="shared" si="4"/>
        <v>56</v>
      </c>
      <c r="I118" s="40" t="str">
        <f t="shared" si="5"/>
        <v>01</v>
      </c>
      <c r="J118" s="4" t="s">
        <v>65</v>
      </c>
      <c r="K118" s="4" t="s">
        <v>117</v>
      </c>
      <c r="L118" s="4" t="s">
        <v>67</v>
      </c>
      <c r="M118" s="4" t="s">
        <v>51</v>
      </c>
      <c r="N118" s="4" t="s">
        <v>51</v>
      </c>
      <c r="O118" s="4" t="s">
        <v>51</v>
      </c>
      <c r="P118" s="4" t="s">
        <v>75</v>
      </c>
    </row>
    <row r="119" spans="1:16">
      <c r="A119" s="31" t="s">
        <v>772</v>
      </c>
      <c r="B119" s="40" t="s">
        <v>7</v>
      </c>
      <c r="C119" s="1" t="s">
        <v>1884</v>
      </c>
      <c r="D119" s="4">
        <v>2013</v>
      </c>
      <c r="E119" s="4">
        <v>12</v>
      </c>
      <c r="F119" s="4">
        <v>19</v>
      </c>
      <c r="G119" s="40">
        <f t="shared" si="3"/>
        <v>14</v>
      </c>
      <c r="H119" s="40" t="str">
        <f t="shared" si="4"/>
        <v>56</v>
      </c>
      <c r="I119" s="40" t="str">
        <f t="shared" si="5"/>
        <v>02</v>
      </c>
      <c r="J119" s="4" t="s">
        <v>433</v>
      </c>
      <c r="K119" s="4" t="s">
        <v>531</v>
      </c>
      <c r="L119" s="4" t="s">
        <v>67</v>
      </c>
      <c r="M119" s="4" t="s">
        <v>51</v>
      </c>
      <c r="N119" s="4" t="s">
        <v>51</v>
      </c>
      <c r="O119" s="4" t="s">
        <v>51</v>
      </c>
      <c r="P119" s="4" t="s">
        <v>75</v>
      </c>
    </row>
    <row r="120" spans="1:16">
      <c r="A120" s="31" t="s">
        <v>772</v>
      </c>
      <c r="B120" s="40" t="s">
        <v>7</v>
      </c>
      <c r="C120" s="1" t="s">
        <v>1885</v>
      </c>
      <c r="D120" s="4">
        <v>2013</v>
      </c>
      <c r="E120" s="4">
        <v>12</v>
      </c>
      <c r="F120" s="4">
        <v>19</v>
      </c>
      <c r="G120" s="40">
        <f t="shared" si="3"/>
        <v>14</v>
      </c>
      <c r="H120" s="40" t="str">
        <f t="shared" si="4"/>
        <v>56</v>
      </c>
      <c r="I120" s="40" t="str">
        <f t="shared" si="5"/>
        <v>11</v>
      </c>
      <c r="J120" s="4" t="s">
        <v>109</v>
      </c>
      <c r="K120" s="4" t="s">
        <v>151</v>
      </c>
      <c r="L120" s="4" t="s">
        <v>67</v>
      </c>
      <c r="M120" s="4" t="s">
        <v>51</v>
      </c>
      <c r="N120" s="4" t="s">
        <v>51</v>
      </c>
      <c r="O120" s="4" t="s">
        <v>51</v>
      </c>
      <c r="P120" s="4" t="s">
        <v>75</v>
      </c>
    </row>
    <row r="121" spans="1:16">
      <c r="A121" s="31" t="s">
        <v>772</v>
      </c>
      <c r="B121" s="40" t="s">
        <v>7</v>
      </c>
      <c r="C121" s="1" t="s">
        <v>1886</v>
      </c>
      <c r="D121" s="4">
        <v>2013</v>
      </c>
      <c r="E121" s="4">
        <v>12</v>
      </c>
      <c r="F121" s="4">
        <v>19</v>
      </c>
      <c r="G121" s="40">
        <f t="shared" si="3"/>
        <v>14</v>
      </c>
      <c r="H121" s="40" t="str">
        <f t="shared" si="4"/>
        <v>56</v>
      </c>
      <c r="I121" s="40" t="str">
        <f t="shared" si="5"/>
        <v>15</v>
      </c>
      <c r="J121" s="4" t="s">
        <v>433</v>
      </c>
      <c r="K121" s="4" t="s">
        <v>436</v>
      </c>
      <c r="L121" s="4" t="s">
        <v>67</v>
      </c>
      <c r="M121" s="4" t="s">
        <v>51</v>
      </c>
      <c r="N121" s="4" t="s">
        <v>51</v>
      </c>
      <c r="O121" s="4" t="s">
        <v>75</v>
      </c>
      <c r="P121" s="4" t="s">
        <v>51</v>
      </c>
    </row>
    <row r="122" spans="1:16">
      <c r="A122" s="31" t="s">
        <v>772</v>
      </c>
      <c r="B122" s="40" t="s">
        <v>7</v>
      </c>
      <c r="C122" s="1" t="s">
        <v>1887</v>
      </c>
      <c r="D122" s="4">
        <v>2013</v>
      </c>
      <c r="E122" s="4">
        <v>12</v>
      </c>
      <c r="F122" s="4">
        <v>19</v>
      </c>
      <c r="G122" s="40">
        <f t="shared" si="3"/>
        <v>14</v>
      </c>
      <c r="H122" s="40" t="str">
        <f t="shared" si="4"/>
        <v>56</v>
      </c>
      <c r="I122" s="40" t="str">
        <f t="shared" si="5"/>
        <v>20</v>
      </c>
      <c r="J122" s="4" t="s">
        <v>65</v>
      </c>
      <c r="K122" s="4" t="s">
        <v>117</v>
      </c>
      <c r="L122" s="4" t="s">
        <v>67</v>
      </c>
      <c r="M122" s="4" t="s">
        <v>51</v>
      </c>
      <c r="N122" s="4" t="s">
        <v>51</v>
      </c>
      <c r="O122" s="4" t="s">
        <v>51</v>
      </c>
      <c r="P122" s="4" t="s">
        <v>51</v>
      </c>
    </row>
    <row r="123" spans="1:16">
      <c r="A123" s="31" t="s">
        <v>772</v>
      </c>
      <c r="B123" s="40" t="s">
        <v>7</v>
      </c>
      <c r="C123" s="1" t="s">
        <v>1888</v>
      </c>
      <c r="D123" s="4">
        <v>2013</v>
      </c>
      <c r="E123" s="4">
        <v>12</v>
      </c>
      <c r="F123" s="4">
        <v>19</v>
      </c>
      <c r="G123" s="40">
        <f t="shared" si="3"/>
        <v>14</v>
      </c>
      <c r="H123" s="40" t="str">
        <f t="shared" si="4"/>
        <v>56</v>
      </c>
      <c r="I123" s="40" t="str">
        <f t="shared" si="5"/>
        <v>22</v>
      </c>
      <c r="J123" s="4" t="s">
        <v>128</v>
      </c>
      <c r="K123" s="4" t="s">
        <v>66</v>
      </c>
      <c r="L123" s="4" t="s">
        <v>67</v>
      </c>
      <c r="M123" s="4" t="s">
        <v>51</v>
      </c>
      <c r="N123" s="4" t="s">
        <v>51</v>
      </c>
      <c r="O123" s="4" t="s">
        <v>51</v>
      </c>
      <c r="P123" s="4" t="s">
        <v>51</v>
      </c>
    </row>
    <row r="124" spans="1:16">
      <c r="A124" s="31" t="s">
        <v>772</v>
      </c>
      <c r="B124" s="40" t="s">
        <v>7</v>
      </c>
      <c r="C124" s="1" t="s">
        <v>1889</v>
      </c>
      <c r="D124" s="4">
        <v>2013</v>
      </c>
      <c r="E124" s="4">
        <v>12</v>
      </c>
      <c r="F124" s="4">
        <v>19</v>
      </c>
      <c r="G124" s="40">
        <f t="shared" si="3"/>
        <v>14</v>
      </c>
      <c r="H124" s="40" t="str">
        <f t="shared" si="4"/>
        <v>56</v>
      </c>
      <c r="I124" s="40" t="str">
        <f t="shared" si="5"/>
        <v>54</v>
      </c>
      <c r="J124" s="4" t="s">
        <v>65</v>
      </c>
      <c r="K124" s="4" t="s">
        <v>117</v>
      </c>
      <c r="L124" s="4" t="s">
        <v>67</v>
      </c>
      <c r="M124" s="4" t="s">
        <v>51</v>
      </c>
      <c r="N124" s="4" t="s">
        <v>51</v>
      </c>
      <c r="O124" s="4" t="s">
        <v>51</v>
      </c>
      <c r="P124" s="4" t="s">
        <v>51</v>
      </c>
    </row>
    <row r="125" spans="1:16">
      <c r="A125" s="31" t="s">
        <v>772</v>
      </c>
      <c r="B125" s="40" t="s">
        <v>7</v>
      </c>
      <c r="C125" s="1" t="s">
        <v>1890</v>
      </c>
      <c r="D125" s="4">
        <v>2013</v>
      </c>
      <c r="E125" s="4">
        <v>12</v>
      </c>
      <c r="F125" s="4">
        <v>19</v>
      </c>
      <c r="G125" s="40">
        <f t="shared" si="3"/>
        <v>14</v>
      </c>
      <c r="H125" s="40" t="str">
        <f t="shared" si="4"/>
        <v>57</v>
      </c>
      <c r="I125" s="40" t="str">
        <f t="shared" si="5"/>
        <v>10</v>
      </c>
      <c r="J125" s="4" t="s">
        <v>433</v>
      </c>
      <c r="K125" s="4" t="s">
        <v>1891</v>
      </c>
      <c r="L125" s="4" t="s">
        <v>67</v>
      </c>
      <c r="M125" s="4" t="s">
        <v>51</v>
      </c>
      <c r="N125" s="4" t="s">
        <v>51</v>
      </c>
      <c r="O125" s="4" t="s">
        <v>51</v>
      </c>
      <c r="P125" s="4" t="s">
        <v>60</v>
      </c>
    </row>
    <row r="126" spans="1:16">
      <c r="A126" s="31" t="s">
        <v>772</v>
      </c>
      <c r="B126" s="40" t="s">
        <v>7</v>
      </c>
      <c r="C126" s="1" t="s">
        <v>1892</v>
      </c>
      <c r="D126" s="4">
        <v>2013</v>
      </c>
      <c r="E126" s="4">
        <v>12</v>
      </c>
      <c r="F126" s="4">
        <v>19</v>
      </c>
      <c r="G126" s="40">
        <f t="shared" si="3"/>
        <v>14</v>
      </c>
      <c r="H126" s="40" t="str">
        <f t="shared" si="4"/>
        <v>57</v>
      </c>
      <c r="I126" s="40" t="str">
        <f t="shared" si="5"/>
        <v>20</v>
      </c>
      <c r="J126" s="4" t="s">
        <v>134</v>
      </c>
      <c r="K126" s="4" t="s">
        <v>66</v>
      </c>
      <c r="L126" s="4" t="s">
        <v>67</v>
      </c>
      <c r="M126" s="4" t="s">
        <v>51</v>
      </c>
      <c r="N126" s="4" t="s">
        <v>51</v>
      </c>
      <c r="O126" s="4" t="s">
        <v>51</v>
      </c>
      <c r="P126" s="4" t="s">
        <v>51</v>
      </c>
    </row>
    <row r="127" spans="1:16">
      <c r="A127" s="31" t="s">
        <v>772</v>
      </c>
      <c r="B127" s="40" t="s">
        <v>7</v>
      </c>
      <c r="C127" s="1" t="s">
        <v>1893</v>
      </c>
      <c r="D127" s="4">
        <v>2013</v>
      </c>
      <c r="E127" s="4">
        <v>12</v>
      </c>
      <c r="F127" s="4">
        <v>19</v>
      </c>
      <c r="G127" s="40">
        <f t="shared" si="3"/>
        <v>14</v>
      </c>
      <c r="H127" s="40" t="str">
        <f t="shared" si="4"/>
        <v>57</v>
      </c>
      <c r="I127" s="40" t="str">
        <f t="shared" si="5"/>
        <v>33</v>
      </c>
      <c r="J127" s="4" t="s">
        <v>65</v>
      </c>
      <c r="K127" s="4" t="s">
        <v>504</v>
      </c>
      <c r="L127" s="4" t="s">
        <v>67</v>
      </c>
      <c r="M127" s="4" t="s">
        <v>51</v>
      </c>
      <c r="N127" s="4" t="s">
        <v>51</v>
      </c>
      <c r="O127" s="4" t="s">
        <v>51</v>
      </c>
      <c r="P127" s="4" t="s">
        <v>51</v>
      </c>
    </row>
    <row r="128" spans="1:16">
      <c r="A128" s="31" t="s">
        <v>772</v>
      </c>
      <c r="B128" s="40" t="s">
        <v>7</v>
      </c>
      <c r="C128" s="1" t="s">
        <v>1894</v>
      </c>
      <c r="D128" s="4">
        <v>2013</v>
      </c>
      <c r="E128" s="4">
        <v>12</v>
      </c>
      <c r="F128" s="4">
        <v>19</v>
      </c>
      <c r="G128" s="40">
        <f t="shared" si="3"/>
        <v>14</v>
      </c>
      <c r="H128" s="40" t="str">
        <f t="shared" si="4"/>
        <v>57</v>
      </c>
      <c r="I128" s="40" t="str">
        <f t="shared" si="5"/>
        <v>36</v>
      </c>
      <c r="J128" s="4" t="s">
        <v>134</v>
      </c>
      <c r="K128" s="4" t="s">
        <v>1895</v>
      </c>
      <c r="L128" s="4" t="s">
        <v>67</v>
      </c>
      <c r="M128" s="4" t="s">
        <v>51</v>
      </c>
      <c r="N128" s="4" t="s">
        <v>51</v>
      </c>
      <c r="O128" s="4" t="s">
        <v>51</v>
      </c>
      <c r="P128" s="4" t="s">
        <v>51</v>
      </c>
    </row>
    <row r="129" spans="1:16">
      <c r="A129" s="31" t="s">
        <v>772</v>
      </c>
      <c r="B129" s="40" t="s">
        <v>7</v>
      </c>
      <c r="C129" s="1" t="s">
        <v>1896</v>
      </c>
      <c r="D129" s="4">
        <v>2013</v>
      </c>
      <c r="E129" s="4">
        <v>12</v>
      </c>
      <c r="F129" s="4">
        <v>19</v>
      </c>
      <c r="G129" s="40">
        <f t="shared" si="3"/>
        <v>14</v>
      </c>
      <c r="H129" s="40" t="str">
        <f t="shared" si="4"/>
        <v>57</v>
      </c>
      <c r="I129" s="40" t="str">
        <f t="shared" si="5"/>
        <v>41</v>
      </c>
      <c r="J129" s="4" t="s">
        <v>65</v>
      </c>
      <c r="K129" s="4" t="s">
        <v>117</v>
      </c>
      <c r="L129" s="4" t="s">
        <v>67</v>
      </c>
      <c r="M129" s="4" t="s">
        <v>51</v>
      </c>
      <c r="N129" s="4" t="s">
        <v>51</v>
      </c>
      <c r="O129" s="4" t="s">
        <v>51</v>
      </c>
      <c r="P129" s="4" t="s">
        <v>51</v>
      </c>
    </row>
    <row r="130" spans="1:16">
      <c r="A130" s="31" t="s">
        <v>772</v>
      </c>
      <c r="B130" s="40" t="s">
        <v>7</v>
      </c>
      <c r="C130" s="1" t="s">
        <v>1897</v>
      </c>
      <c r="D130" s="4">
        <v>2013</v>
      </c>
      <c r="E130" s="4">
        <v>12</v>
      </c>
      <c r="F130" s="4">
        <v>19</v>
      </c>
      <c r="G130" s="40">
        <f t="shared" ref="G130:G193" si="6">LEFT(C130,1)+12</f>
        <v>14</v>
      </c>
      <c r="H130" s="40" t="str">
        <f t="shared" ref="H130:H193" si="7">MID(C130,3,2)</f>
        <v>59</v>
      </c>
      <c r="I130" s="40" t="str">
        <f t="shared" ref="I130:I193" si="8">MID(C130,6,2)</f>
        <v>16</v>
      </c>
      <c r="J130" s="4" t="s">
        <v>65</v>
      </c>
      <c r="K130" s="4" t="s">
        <v>117</v>
      </c>
      <c r="L130" s="4" t="s">
        <v>67</v>
      </c>
      <c r="M130" s="4" t="s">
        <v>51</v>
      </c>
      <c r="N130" s="4" t="s">
        <v>55</v>
      </c>
      <c r="O130" s="4" t="s">
        <v>50</v>
      </c>
      <c r="P130" s="4" t="s">
        <v>75</v>
      </c>
    </row>
    <row r="131" spans="1:16">
      <c r="A131" s="31" t="s">
        <v>772</v>
      </c>
      <c r="B131" s="40" t="s">
        <v>7</v>
      </c>
      <c r="C131" s="1" t="s">
        <v>1898</v>
      </c>
      <c r="D131" s="4">
        <v>2013</v>
      </c>
      <c r="E131" s="4">
        <v>12</v>
      </c>
      <c r="F131" s="4">
        <v>19</v>
      </c>
      <c r="G131" s="40">
        <f t="shared" si="6"/>
        <v>14</v>
      </c>
      <c r="H131" s="40" t="str">
        <f t="shared" si="7"/>
        <v>59</v>
      </c>
      <c r="I131" s="40" t="str">
        <f t="shared" si="8"/>
        <v>18</v>
      </c>
      <c r="J131" s="4" t="s">
        <v>65</v>
      </c>
      <c r="K131" s="4" t="s">
        <v>504</v>
      </c>
      <c r="L131" s="4" t="s">
        <v>67</v>
      </c>
      <c r="M131" s="4" t="s">
        <v>51</v>
      </c>
      <c r="N131" s="4" t="s">
        <v>55</v>
      </c>
      <c r="O131" s="4" t="s">
        <v>50</v>
      </c>
      <c r="P131" s="4" t="s">
        <v>75</v>
      </c>
    </row>
    <row r="132" spans="1:16">
      <c r="A132" s="31" t="s">
        <v>772</v>
      </c>
      <c r="B132" s="40" t="s">
        <v>7</v>
      </c>
      <c r="C132" s="1" t="s">
        <v>1899</v>
      </c>
      <c r="D132" s="4">
        <v>2013</v>
      </c>
      <c r="E132" s="4">
        <v>12</v>
      </c>
      <c r="F132" s="4">
        <v>19</v>
      </c>
      <c r="G132" s="40">
        <f t="shared" si="6"/>
        <v>14</v>
      </c>
      <c r="H132" s="40" t="str">
        <f t="shared" si="7"/>
        <v>59</v>
      </c>
      <c r="I132" s="40" t="str">
        <f t="shared" si="8"/>
        <v>29</v>
      </c>
      <c r="J132" s="4" t="s">
        <v>65</v>
      </c>
      <c r="K132" s="4" t="s">
        <v>117</v>
      </c>
      <c r="L132" s="4" t="s">
        <v>67</v>
      </c>
      <c r="M132" s="4" t="s">
        <v>51</v>
      </c>
      <c r="N132" s="4" t="s">
        <v>75</v>
      </c>
      <c r="O132" s="4" t="s">
        <v>75</v>
      </c>
      <c r="P132" s="4" t="s">
        <v>75</v>
      </c>
    </row>
    <row r="133" spans="1:16">
      <c r="A133" s="31" t="s">
        <v>772</v>
      </c>
      <c r="B133" s="40" t="s">
        <v>7</v>
      </c>
      <c r="C133" s="1" t="s">
        <v>1900</v>
      </c>
      <c r="D133" s="4">
        <v>2013</v>
      </c>
      <c r="E133" s="4">
        <v>12</v>
      </c>
      <c r="F133" s="4">
        <v>19</v>
      </c>
      <c r="G133" s="40">
        <f t="shared" si="6"/>
        <v>15</v>
      </c>
      <c r="H133" s="40" t="str">
        <f t="shared" si="7"/>
        <v>00</v>
      </c>
      <c r="I133" s="40" t="str">
        <f t="shared" si="8"/>
        <v>13</v>
      </c>
      <c r="J133" s="4" t="s">
        <v>433</v>
      </c>
      <c r="K133" s="4" t="s">
        <v>1901</v>
      </c>
      <c r="L133" s="4" t="s">
        <v>67</v>
      </c>
      <c r="M133" s="4" t="s">
        <v>51</v>
      </c>
      <c r="N133" s="4" t="s">
        <v>51</v>
      </c>
      <c r="O133" s="4" t="s">
        <v>75</v>
      </c>
      <c r="P133" s="4" t="s">
        <v>51</v>
      </c>
    </row>
    <row r="134" spans="1:16">
      <c r="A134" s="31" t="s">
        <v>772</v>
      </c>
      <c r="B134" s="40" t="s">
        <v>7</v>
      </c>
      <c r="C134" s="1" t="s">
        <v>1902</v>
      </c>
      <c r="D134" s="4">
        <v>2013</v>
      </c>
      <c r="E134" s="4">
        <v>12</v>
      </c>
      <c r="F134" s="4">
        <v>19</v>
      </c>
      <c r="G134" s="40">
        <f t="shared" si="6"/>
        <v>15</v>
      </c>
      <c r="H134" s="40" t="str">
        <f t="shared" si="7"/>
        <v>00</v>
      </c>
      <c r="I134" s="40" t="str">
        <f t="shared" si="8"/>
        <v>26</v>
      </c>
      <c r="J134" s="4" t="s">
        <v>433</v>
      </c>
      <c r="K134" s="4" t="s">
        <v>1903</v>
      </c>
      <c r="L134" s="4" t="s">
        <v>67</v>
      </c>
      <c r="M134" s="4" t="s">
        <v>51</v>
      </c>
      <c r="N134" s="4" t="s">
        <v>51</v>
      </c>
      <c r="O134" s="4" t="s">
        <v>75</v>
      </c>
      <c r="P134" s="4" t="s">
        <v>51</v>
      </c>
    </row>
    <row r="135" spans="1:16">
      <c r="A135" s="31" t="s">
        <v>772</v>
      </c>
      <c r="B135" s="40" t="s">
        <v>7</v>
      </c>
      <c r="C135" s="1" t="s">
        <v>1904</v>
      </c>
      <c r="D135" s="4">
        <v>2013</v>
      </c>
      <c r="E135" s="4">
        <v>12</v>
      </c>
      <c r="F135" s="4">
        <v>19</v>
      </c>
      <c r="G135" s="40">
        <f t="shared" si="6"/>
        <v>15</v>
      </c>
      <c r="H135" s="40" t="str">
        <f t="shared" si="7"/>
        <v>00</v>
      </c>
      <c r="I135" s="40" t="str">
        <f t="shared" si="8"/>
        <v>37</v>
      </c>
      <c r="J135" s="4" t="s">
        <v>433</v>
      </c>
      <c r="K135" s="4" t="s">
        <v>1905</v>
      </c>
      <c r="L135" s="4" t="s">
        <v>67</v>
      </c>
      <c r="M135" s="4" t="s">
        <v>51</v>
      </c>
      <c r="N135" s="4" t="s">
        <v>75</v>
      </c>
      <c r="O135" s="4" t="s">
        <v>75</v>
      </c>
      <c r="P135" s="4" t="s">
        <v>51</v>
      </c>
    </row>
    <row r="136" spans="1:16">
      <c r="A136" s="31" t="s">
        <v>772</v>
      </c>
      <c r="B136" s="40" t="s">
        <v>7</v>
      </c>
      <c r="C136" s="1" t="s">
        <v>1906</v>
      </c>
      <c r="D136" s="4">
        <v>2013</v>
      </c>
      <c r="E136" s="4">
        <v>12</v>
      </c>
      <c r="F136" s="4">
        <v>19</v>
      </c>
      <c r="G136" s="40">
        <f t="shared" si="6"/>
        <v>15</v>
      </c>
      <c r="H136" s="40" t="str">
        <f t="shared" si="7"/>
        <v>00</v>
      </c>
      <c r="I136" s="40" t="str">
        <f t="shared" si="8"/>
        <v>45</v>
      </c>
      <c r="J136" s="4" t="s">
        <v>65</v>
      </c>
      <c r="K136" s="4" t="s">
        <v>117</v>
      </c>
      <c r="L136" s="4" t="s">
        <v>67</v>
      </c>
      <c r="M136" s="4" t="s">
        <v>51</v>
      </c>
      <c r="N136" s="4" t="s">
        <v>75</v>
      </c>
      <c r="O136" s="4" t="s">
        <v>51</v>
      </c>
      <c r="P136" s="4" t="s">
        <v>51</v>
      </c>
    </row>
    <row r="137" spans="1:16">
      <c r="A137" s="31" t="s">
        <v>772</v>
      </c>
      <c r="B137" s="40" t="s">
        <v>7</v>
      </c>
      <c r="C137" s="1" t="s">
        <v>1907</v>
      </c>
      <c r="D137" s="4">
        <v>2013</v>
      </c>
      <c r="E137" s="4">
        <v>12</v>
      </c>
      <c r="F137" s="4">
        <v>19</v>
      </c>
      <c r="G137" s="40">
        <f t="shared" si="6"/>
        <v>15</v>
      </c>
      <c r="H137" s="40" t="str">
        <f t="shared" si="7"/>
        <v>00</v>
      </c>
      <c r="I137" s="40" t="str">
        <f t="shared" si="8"/>
        <v>51</v>
      </c>
      <c r="J137" s="4" t="s">
        <v>433</v>
      </c>
      <c r="K137" s="4" t="s">
        <v>480</v>
      </c>
      <c r="L137" s="4" t="s">
        <v>67</v>
      </c>
      <c r="M137" s="4" t="s">
        <v>51</v>
      </c>
      <c r="N137" s="4" t="s">
        <v>50</v>
      </c>
      <c r="O137" s="4" t="s">
        <v>51</v>
      </c>
      <c r="P137" s="4" t="s">
        <v>51</v>
      </c>
    </row>
    <row r="138" spans="1:16">
      <c r="A138" s="31" t="s">
        <v>772</v>
      </c>
      <c r="B138" s="40" t="s">
        <v>7</v>
      </c>
      <c r="C138" s="1" t="s">
        <v>1908</v>
      </c>
      <c r="D138" s="4">
        <v>2013</v>
      </c>
      <c r="E138" s="4">
        <v>12</v>
      </c>
      <c r="F138" s="4">
        <v>19</v>
      </c>
      <c r="G138" s="40">
        <f t="shared" si="6"/>
        <v>15</v>
      </c>
      <c r="H138" s="40" t="str">
        <f t="shared" si="7"/>
        <v>01</v>
      </c>
      <c r="I138" s="40" t="str">
        <f t="shared" si="8"/>
        <v>26</v>
      </c>
      <c r="J138" s="4" t="s">
        <v>433</v>
      </c>
      <c r="K138" s="4" t="s">
        <v>703</v>
      </c>
      <c r="L138" s="4" t="s">
        <v>67</v>
      </c>
      <c r="M138" s="4" t="s">
        <v>51</v>
      </c>
      <c r="N138" s="4" t="s">
        <v>75</v>
      </c>
      <c r="O138" s="4" t="s">
        <v>75</v>
      </c>
      <c r="P138" s="4" t="s">
        <v>51</v>
      </c>
    </row>
    <row r="139" spans="1:16">
      <c r="A139" s="31" t="s">
        <v>772</v>
      </c>
      <c r="B139" s="40" t="s">
        <v>7</v>
      </c>
      <c r="C139" s="1" t="s">
        <v>1909</v>
      </c>
      <c r="D139" s="4">
        <v>2013</v>
      </c>
      <c r="E139" s="4">
        <v>12</v>
      </c>
      <c r="F139" s="4">
        <v>19</v>
      </c>
      <c r="G139" s="40">
        <f t="shared" si="6"/>
        <v>15</v>
      </c>
      <c r="H139" s="40" t="str">
        <f t="shared" si="7"/>
        <v>01</v>
      </c>
      <c r="I139" s="40" t="str">
        <f t="shared" si="8"/>
        <v>55</v>
      </c>
      <c r="J139" s="4" t="s">
        <v>65</v>
      </c>
      <c r="K139" s="4" t="s">
        <v>117</v>
      </c>
      <c r="L139" s="4" t="s">
        <v>67</v>
      </c>
      <c r="M139" s="4" t="s">
        <v>51</v>
      </c>
      <c r="N139" s="4" t="s">
        <v>75</v>
      </c>
      <c r="O139" s="4" t="s">
        <v>50</v>
      </c>
      <c r="P139" s="4" t="s">
        <v>51</v>
      </c>
    </row>
    <row r="140" spans="1:16">
      <c r="A140" s="31" t="s">
        <v>772</v>
      </c>
      <c r="B140" s="40" t="s">
        <v>7</v>
      </c>
      <c r="C140" s="1" t="s">
        <v>1910</v>
      </c>
      <c r="D140" s="4">
        <v>2013</v>
      </c>
      <c r="E140" s="4">
        <v>12</v>
      </c>
      <c r="F140" s="4">
        <v>19</v>
      </c>
      <c r="G140" s="40">
        <f t="shared" si="6"/>
        <v>15</v>
      </c>
      <c r="H140" s="40" t="str">
        <f t="shared" si="7"/>
        <v>03</v>
      </c>
      <c r="I140" s="40" t="str">
        <f t="shared" si="8"/>
        <v>39</v>
      </c>
      <c r="J140" s="4" t="s">
        <v>65</v>
      </c>
      <c r="K140" s="4" t="s">
        <v>117</v>
      </c>
      <c r="L140" s="4" t="s">
        <v>67</v>
      </c>
      <c r="M140" s="4" t="s">
        <v>51</v>
      </c>
      <c r="N140" s="4" t="s">
        <v>50</v>
      </c>
      <c r="O140" s="4" t="s">
        <v>75</v>
      </c>
      <c r="P140" s="4" t="s">
        <v>51</v>
      </c>
    </row>
    <row r="141" spans="1:16">
      <c r="A141" s="31" t="s">
        <v>772</v>
      </c>
      <c r="B141" s="40" t="s">
        <v>7</v>
      </c>
      <c r="C141" s="1" t="s">
        <v>1911</v>
      </c>
      <c r="D141" s="4">
        <v>2013</v>
      </c>
      <c r="E141" s="4">
        <v>12</v>
      </c>
      <c r="F141" s="4">
        <v>19</v>
      </c>
      <c r="G141" s="40">
        <f t="shared" si="6"/>
        <v>15</v>
      </c>
      <c r="H141" s="40" t="str">
        <f t="shared" si="7"/>
        <v>04</v>
      </c>
      <c r="I141" s="40" t="str">
        <f t="shared" si="8"/>
        <v>36</v>
      </c>
      <c r="J141" s="4" t="s">
        <v>65</v>
      </c>
      <c r="K141" s="4" t="s">
        <v>117</v>
      </c>
      <c r="L141" s="4" t="s">
        <v>67</v>
      </c>
      <c r="M141" s="4" t="s">
        <v>55</v>
      </c>
      <c r="N141" s="4" t="s">
        <v>50</v>
      </c>
      <c r="O141" s="4" t="s">
        <v>60</v>
      </c>
      <c r="P141" s="4" t="s">
        <v>51</v>
      </c>
    </row>
    <row r="142" spans="1:16">
      <c r="A142" s="31" t="s">
        <v>772</v>
      </c>
      <c r="B142" s="40" t="s">
        <v>7</v>
      </c>
      <c r="C142" s="1" t="s">
        <v>1912</v>
      </c>
      <c r="D142" s="4">
        <v>2013</v>
      </c>
      <c r="E142" s="4">
        <v>12</v>
      </c>
      <c r="F142" s="4">
        <v>19</v>
      </c>
      <c r="G142" s="40">
        <f t="shared" si="6"/>
        <v>15</v>
      </c>
      <c r="H142" s="40" t="str">
        <f t="shared" si="7"/>
        <v>04</v>
      </c>
      <c r="I142" s="40" t="str">
        <f t="shared" si="8"/>
        <v>58</v>
      </c>
      <c r="J142" s="4" t="s">
        <v>65</v>
      </c>
      <c r="K142" s="4" t="s">
        <v>117</v>
      </c>
      <c r="L142" s="4" t="s">
        <v>67</v>
      </c>
      <c r="M142" s="4" t="s">
        <v>55</v>
      </c>
      <c r="N142" s="4" t="s">
        <v>50</v>
      </c>
      <c r="O142" s="4" t="s">
        <v>75</v>
      </c>
      <c r="P142" s="4" t="s">
        <v>51</v>
      </c>
    </row>
    <row r="143" spans="1:16">
      <c r="A143" s="31" t="s">
        <v>772</v>
      </c>
      <c r="B143" s="40" t="s">
        <v>7</v>
      </c>
      <c r="C143" s="1" t="s">
        <v>1913</v>
      </c>
      <c r="D143" s="4">
        <v>2013</v>
      </c>
      <c r="E143" s="4">
        <v>12</v>
      </c>
      <c r="F143" s="4">
        <v>19</v>
      </c>
      <c r="G143" s="40">
        <f t="shared" si="6"/>
        <v>15</v>
      </c>
      <c r="H143" s="40" t="str">
        <f t="shared" si="7"/>
        <v>05</v>
      </c>
      <c r="I143" s="40" t="str">
        <f t="shared" si="8"/>
        <v>42</v>
      </c>
      <c r="J143" s="4" t="s">
        <v>65</v>
      </c>
      <c r="K143" s="4" t="s">
        <v>117</v>
      </c>
      <c r="L143" s="4" t="s">
        <v>67</v>
      </c>
      <c r="M143" s="4" t="s">
        <v>55</v>
      </c>
      <c r="N143" s="4" t="s">
        <v>50</v>
      </c>
      <c r="O143" s="4" t="s">
        <v>60</v>
      </c>
      <c r="P143" s="4" t="s">
        <v>51</v>
      </c>
    </row>
    <row r="144" spans="1:16">
      <c r="A144" s="31" t="s">
        <v>772</v>
      </c>
      <c r="B144" s="40" t="s">
        <v>7</v>
      </c>
      <c r="C144" s="1" t="s">
        <v>1914</v>
      </c>
      <c r="D144" s="4">
        <v>2013</v>
      </c>
      <c r="E144" s="4">
        <v>12</v>
      </c>
      <c r="F144" s="4">
        <v>19</v>
      </c>
      <c r="G144" s="40">
        <f t="shared" si="6"/>
        <v>15</v>
      </c>
      <c r="H144" s="40" t="str">
        <f t="shared" si="7"/>
        <v>06</v>
      </c>
      <c r="I144" s="40" t="str">
        <f t="shared" si="8"/>
        <v>18</v>
      </c>
      <c r="J144" s="4" t="s">
        <v>433</v>
      </c>
      <c r="K144" s="4" t="s">
        <v>1915</v>
      </c>
      <c r="L144" s="4" t="s">
        <v>67</v>
      </c>
      <c r="M144" s="4" t="s">
        <v>51</v>
      </c>
      <c r="N144" s="4" t="s">
        <v>75</v>
      </c>
      <c r="O144" s="4" t="s">
        <v>75</v>
      </c>
      <c r="P144" s="4" t="s">
        <v>51</v>
      </c>
    </row>
    <row r="145" spans="1:16">
      <c r="A145" s="31" t="s">
        <v>772</v>
      </c>
      <c r="B145" s="40" t="s">
        <v>7</v>
      </c>
      <c r="C145" s="1" t="s">
        <v>1916</v>
      </c>
      <c r="D145" s="4">
        <v>2013</v>
      </c>
      <c r="E145" s="4">
        <v>12</v>
      </c>
      <c r="F145" s="4">
        <v>19</v>
      </c>
      <c r="G145" s="40">
        <f t="shared" si="6"/>
        <v>15</v>
      </c>
      <c r="H145" s="40" t="str">
        <f t="shared" si="7"/>
        <v>07</v>
      </c>
      <c r="I145" s="40" t="str">
        <f t="shared" si="8"/>
        <v>49</v>
      </c>
      <c r="J145" s="4" t="s">
        <v>65</v>
      </c>
      <c r="K145" s="4" t="s">
        <v>117</v>
      </c>
      <c r="L145" s="4" t="s">
        <v>67</v>
      </c>
      <c r="M145" s="4" t="s">
        <v>51</v>
      </c>
      <c r="N145" s="4" t="s">
        <v>50</v>
      </c>
      <c r="O145" s="4" t="s">
        <v>50</v>
      </c>
      <c r="P145" s="4" t="s">
        <v>51</v>
      </c>
    </row>
    <row r="146" spans="1:16">
      <c r="A146" s="31" t="s">
        <v>772</v>
      </c>
      <c r="B146" s="40" t="s">
        <v>7</v>
      </c>
      <c r="C146" s="1" t="s">
        <v>1917</v>
      </c>
      <c r="D146" s="4">
        <v>2013</v>
      </c>
      <c r="E146" s="4">
        <v>12</v>
      </c>
      <c r="F146" s="4">
        <v>19</v>
      </c>
      <c r="G146" s="40">
        <f t="shared" si="6"/>
        <v>15</v>
      </c>
      <c r="H146" s="40" t="str">
        <f t="shared" si="7"/>
        <v>08</v>
      </c>
      <c r="I146" s="40" t="str">
        <f t="shared" si="8"/>
        <v>00</v>
      </c>
      <c r="J146" s="4" t="s">
        <v>433</v>
      </c>
      <c r="K146" s="4" t="s">
        <v>491</v>
      </c>
      <c r="L146" s="4" t="s">
        <v>67</v>
      </c>
      <c r="M146" s="4" t="s">
        <v>51</v>
      </c>
      <c r="N146" s="4" t="s">
        <v>50</v>
      </c>
      <c r="O146" s="4" t="s">
        <v>75</v>
      </c>
      <c r="P146" s="4" t="s">
        <v>51</v>
      </c>
    </row>
    <row r="147" spans="1:16">
      <c r="A147" s="31" t="s">
        <v>772</v>
      </c>
      <c r="B147" s="40" t="s">
        <v>7</v>
      </c>
      <c r="C147" s="1" t="s">
        <v>1918</v>
      </c>
      <c r="D147" s="4">
        <v>2013</v>
      </c>
      <c r="E147" s="4">
        <v>12</v>
      </c>
      <c r="F147" s="4">
        <v>19</v>
      </c>
      <c r="G147" s="40">
        <f t="shared" si="6"/>
        <v>15</v>
      </c>
      <c r="H147" s="40" t="str">
        <f t="shared" si="7"/>
        <v>08</v>
      </c>
      <c r="I147" s="40" t="str">
        <f t="shared" si="8"/>
        <v>02</v>
      </c>
      <c r="J147" s="4" t="s">
        <v>65</v>
      </c>
      <c r="K147" s="4" t="s">
        <v>117</v>
      </c>
      <c r="L147" s="4" t="s">
        <v>67</v>
      </c>
      <c r="M147" s="4" t="s">
        <v>51</v>
      </c>
      <c r="N147" s="4" t="s">
        <v>60</v>
      </c>
      <c r="O147" s="4" t="s">
        <v>75</v>
      </c>
      <c r="P147" s="4" t="s">
        <v>51</v>
      </c>
    </row>
    <row r="148" spans="1:16">
      <c r="A148" s="31" t="s">
        <v>772</v>
      </c>
      <c r="B148" s="40" t="s">
        <v>7</v>
      </c>
      <c r="C148" s="1" t="s">
        <v>1919</v>
      </c>
      <c r="D148" s="4">
        <v>2013</v>
      </c>
      <c r="E148" s="4">
        <v>12</v>
      </c>
      <c r="F148" s="4">
        <v>19</v>
      </c>
      <c r="G148" s="40">
        <f t="shared" si="6"/>
        <v>15</v>
      </c>
      <c r="H148" s="40" t="str">
        <f t="shared" si="7"/>
        <v>08</v>
      </c>
      <c r="I148" s="40" t="str">
        <f t="shared" si="8"/>
        <v>24</v>
      </c>
      <c r="J148" s="4" t="s">
        <v>65</v>
      </c>
      <c r="K148" s="4" t="s">
        <v>117</v>
      </c>
      <c r="L148" s="4" t="s">
        <v>67</v>
      </c>
      <c r="M148" s="4" t="s">
        <v>51</v>
      </c>
      <c r="N148" s="4" t="s">
        <v>60</v>
      </c>
      <c r="O148" s="4" t="s">
        <v>60</v>
      </c>
      <c r="P148" s="4" t="s">
        <v>51</v>
      </c>
    </row>
    <row r="149" spans="1:16">
      <c r="A149" s="31" t="s">
        <v>772</v>
      </c>
      <c r="B149" s="40" t="s">
        <v>7</v>
      </c>
      <c r="C149" s="1" t="s">
        <v>1920</v>
      </c>
      <c r="D149" s="4">
        <v>2013</v>
      </c>
      <c r="E149" s="4">
        <v>12</v>
      </c>
      <c r="F149" s="4">
        <v>19</v>
      </c>
      <c r="G149" s="40">
        <f t="shared" si="6"/>
        <v>15</v>
      </c>
      <c r="H149" s="40" t="str">
        <f t="shared" si="7"/>
        <v>08</v>
      </c>
      <c r="I149" s="40" t="str">
        <f t="shared" si="8"/>
        <v>45</v>
      </c>
      <c r="J149" s="4" t="s">
        <v>65</v>
      </c>
      <c r="K149" s="4" t="s">
        <v>117</v>
      </c>
      <c r="L149" s="4" t="s">
        <v>67</v>
      </c>
      <c r="M149" s="4" t="s">
        <v>51</v>
      </c>
      <c r="N149" s="4" t="s">
        <v>75</v>
      </c>
      <c r="O149" s="4" t="s">
        <v>51</v>
      </c>
      <c r="P149" s="4" t="s">
        <v>51</v>
      </c>
    </row>
    <row r="150" spans="1:16">
      <c r="A150" s="31" t="s">
        <v>772</v>
      </c>
      <c r="B150" s="40" t="s">
        <v>7</v>
      </c>
      <c r="C150" s="1" t="s">
        <v>1921</v>
      </c>
      <c r="D150" s="4">
        <v>2013</v>
      </c>
      <c r="E150" s="4">
        <v>12</v>
      </c>
      <c r="F150" s="4">
        <v>19</v>
      </c>
      <c r="G150" s="40">
        <f t="shared" si="6"/>
        <v>15</v>
      </c>
      <c r="H150" s="40" t="str">
        <f t="shared" si="7"/>
        <v>08</v>
      </c>
      <c r="I150" s="40" t="str">
        <f t="shared" si="8"/>
        <v>56</v>
      </c>
      <c r="J150" s="4" t="s">
        <v>433</v>
      </c>
      <c r="K150" s="4" t="s">
        <v>491</v>
      </c>
      <c r="L150" s="4" t="s">
        <v>67</v>
      </c>
      <c r="M150" s="4" t="s">
        <v>51</v>
      </c>
      <c r="N150" s="4" t="s">
        <v>50</v>
      </c>
      <c r="O150" s="4" t="s">
        <v>51</v>
      </c>
      <c r="P150" s="4" t="s">
        <v>51</v>
      </c>
    </row>
    <row r="151" spans="1:16">
      <c r="A151" s="31" t="s">
        <v>772</v>
      </c>
      <c r="B151" s="40" t="s">
        <v>7</v>
      </c>
      <c r="C151" s="1" t="s">
        <v>1922</v>
      </c>
      <c r="D151" s="4">
        <v>2013</v>
      </c>
      <c r="E151" s="4">
        <v>12</v>
      </c>
      <c r="F151" s="4">
        <v>19</v>
      </c>
      <c r="G151" s="40">
        <f t="shared" si="6"/>
        <v>15</v>
      </c>
      <c r="H151" s="40" t="str">
        <f t="shared" si="7"/>
        <v>09</v>
      </c>
      <c r="I151" s="40" t="str">
        <f t="shared" si="8"/>
        <v>09</v>
      </c>
      <c r="J151" s="4" t="s">
        <v>433</v>
      </c>
      <c r="K151" s="4" t="s">
        <v>439</v>
      </c>
      <c r="L151" s="4" t="s">
        <v>67</v>
      </c>
      <c r="M151" s="4" t="s">
        <v>51</v>
      </c>
      <c r="N151" s="4" t="s">
        <v>51</v>
      </c>
      <c r="O151" s="4" t="s">
        <v>51</v>
      </c>
      <c r="P151" s="4" t="s">
        <v>51</v>
      </c>
    </row>
    <row r="152" spans="1:16">
      <c r="A152" s="31" t="s">
        <v>772</v>
      </c>
      <c r="B152" s="40" t="s">
        <v>7</v>
      </c>
      <c r="C152" s="1" t="s">
        <v>1923</v>
      </c>
      <c r="D152" s="4">
        <v>2013</v>
      </c>
      <c r="E152" s="4">
        <v>12</v>
      </c>
      <c r="F152" s="4">
        <v>19</v>
      </c>
      <c r="G152" s="40">
        <f t="shared" si="6"/>
        <v>15</v>
      </c>
      <c r="H152" s="40" t="str">
        <f t="shared" si="7"/>
        <v>09</v>
      </c>
      <c r="I152" s="40" t="str">
        <f t="shared" si="8"/>
        <v>43</v>
      </c>
      <c r="J152" s="4" t="s">
        <v>433</v>
      </c>
      <c r="K152" s="4" t="s">
        <v>491</v>
      </c>
      <c r="L152" s="4" t="s">
        <v>67</v>
      </c>
      <c r="M152" s="4" t="s">
        <v>51</v>
      </c>
      <c r="N152" s="4" t="s">
        <v>51</v>
      </c>
      <c r="O152" s="4" t="s">
        <v>75</v>
      </c>
      <c r="P152" s="4" t="s">
        <v>75</v>
      </c>
    </row>
    <row r="153" spans="1:16">
      <c r="A153" s="31" t="s">
        <v>772</v>
      </c>
      <c r="B153" s="40" t="s">
        <v>7</v>
      </c>
      <c r="C153" s="1" t="s">
        <v>1924</v>
      </c>
      <c r="D153" s="4">
        <v>2013</v>
      </c>
      <c r="E153" s="4">
        <v>12</v>
      </c>
      <c r="F153" s="4">
        <v>19</v>
      </c>
      <c r="G153" s="40">
        <f t="shared" si="6"/>
        <v>15</v>
      </c>
      <c r="H153" s="40" t="str">
        <f t="shared" si="7"/>
        <v>09</v>
      </c>
      <c r="I153" s="40" t="str">
        <f t="shared" si="8"/>
        <v>47</v>
      </c>
      <c r="J153" s="4" t="s">
        <v>65</v>
      </c>
      <c r="K153" s="4" t="s">
        <v>159</v>
      </c>
      <c r="L153" s="4" t="s">
        <v>67</v>
      </c>
      <c r="M153" s="4" t="s">
        <v>51</v>
      </c>
      <c r="N153" s="4" t="s">
        <v>51</v>
      </c>
      <c r="O153" s="4" t="s">
        <v>75</v>
      </c>
      <c r="P153" s="4" t="s">
        <v>75</v>
      </c>
    </row>
    <row r="154" spans="1:16">
      <c r="A154" s="31" t="s">
        <v>772</v>
      </c>
      <c r="B154" s="40" t="s">
        <v>7</v>
      </c>
      <c r="C154" s="1" t="s">
        <v>1925</v>
      </c>
      <c r="D154" s="4">
        <v>2013</v>
      </c>
      <c r="E154" s="4">
        <v>12</v>
      </c>
      <c r="F154" s="4">
        <v>19</v>
      </c>
      <c r="G154" s="40">
        <f t="shared" si="6"/>
        <v>15</v>
      </c>
      <c r="H154" s="40" t="str">
        <f t="shared" si="7"/>
        <v>10</v>
      </c>
      <c r="I154" s="40" t="str">
        <f t="shared" si="8"/>
        <v>17</v>
      </c>
      <c r="J154" s="4" t="s">
        <v>433</v>
      </c>
      <c r="K154" s="4" t="s">
        <v>1926</v>
      </c>
      <c r="L154" s="4" t="s">
        <v>67</v>
      </c>
      <c r="M154" s="4" t="s">
        <v>51</v>
      </c>
      <c r="N154" s="4" t="s">
        <v>51</v>
      </c>
      <c r="O154" s="4" t="s">
        <v>51</v>
      </c>
      <c r="P154" s="4" t="s">
        <v>51</v>
      </c>
    </row>
    <row r="155" spans="1:16">
      <c r="A155" s="31" t="s">
        <v>772</v>
      </c>
      <c r="B155" s="40" t="s">
        <v>7</v>
      </c>
      <c r="C155" s="1" t="s">
        <v>1927</v>
      </c>
      <c r="D155" s="4">
        <v>2013</v>
      </c>
      <c r="E155" s="4">
        <v>12</v>
      </c>
      <c r="F155" s="4">
        <v>19</v>
      </c>
      <c r="G155" s="40">
        <f t="shared" si="6"/>
        <v>15</v>
      </c>
      <c r="H155" s="40" t="str">
        <f t="shared" si="7"/>
        <v>10</v>
      </c>
      <c r="I155" s="40" t="str">
        <f t="shared" si="8"/>
        <v>31</v>
      </c>
      <c r="J155" s="4" t="s">
        <v>433</v>
      </c>
      <c r="K155" s="4" t="s">
        <v>436</v>
      </c>
      <c r="L155" s="4" t="s">
        <v>67</v>
      </c>
      <c r="M155" s="4" t="s">
        <v>75</v>
      </c>
      <c r="N155" s="4" t="s">
        <v>51</v>
      </c>
      <c r="O155" s="4" t="s">
        <v>1928</v>
      </c>
      <c r="P155" s="4" t="s">
        <v>75</v>
      </c>
    </row>
    <row r="156" spans="1:16">
      <c r="A156" s="31" t="s">
        <v>772</v>
      </c>
      <c r="B156" s="40" t="s">
        <v>7</v>
      </c>
      <c r="C156" s="1" t="s">
        <v>1929</v>
      </c>
      <c r="D156" s="4">
        <v>2013</v>
      </c>
      <c r="E156" s="4">
        <v>12</v>
      </c>
      <c r="F156" s="4">
        <v>19</v>
      </c>
      <c r="G156" s="40">
        <f t="shared" si="6"/>
        <v>15</v>
      </c>
      <c r="H156" s="40" t="str">
        <f t="shared" si="7"/>
        <v>10</v>
      </c>
      <c r="I156" s="40" t="str">
        <f t="shared" si="8"/>
        <v>35</v>
      </c>
      <c r="J156" s="4" t="s">
        <v>65</v>
      </c>
      <c r="K156" s="4" t="s">
        <v>117</v>
      </c>
      <c r="L156" s="4" t="s">
        <v>67</v>
      </c>
      <c r="M156" s="4" t="s">
        <v>51</v>
      </c>
      <c r="N156" s="4" t="s">
        <v>51</v>
      </c>
      <c r="O156" s="4" t="s">
        <v>60</v>
      </c>
      <c r="P156" s="4" t="s">
        <v>51</v>
      </c>
    </row>
    <row r="157" spans="1:16">
      <c r="A157" s="31" t="s">
        <v>772</v>
      </c>
      <c r="B157" s="40" t="s">
        <v>7</v>
      </c>
      <c r="C157" s="1" t="s">
        <v>1930</v>
      </c>
      <c r="D157" s="4">
        <v>2013</v>
      </c>
      <c r="E157" s="4">
        <v>12</v>
      </c>
      <c r="F157" s="4">
        <v>19</v>
      </c>
      <c r="G157" s="40">
        <f t="shared" si="6"/>
        <v>15</v>
      </c>
      <c r="H157" s="40" t="str">
        <f t="shared" si="7"/>
        <v>10</v>
      </c>
      <c r="I157" s="40" t="str">
        <f t="shared" si="8"/>
        <v>38</v>
      </c>
      <c r="J157" s="4" t="s">
        <v>134</v>
      </c>
      <c r="K157" s="4" t="s">
        <v>1931</v>
      </c>
      <c r="L157" s="4" t="s">
        <v>67</v>
      </c>
      <c r="M157" s="4" t="s">
        <v>51</v>
      </c>
      <c r="N157" s="4" t="s">
        <v>51</v>
      </c>
      <c r="O157" s="4" t="s">
        <v>50</v>
      </c>
      <c r="P157" s="4" t="s">
        <v>51</v>
      </c>
    </row>
    <row r="158" spans="1:16">
      <c r="A158" s="31" t="s">
        <v>772</v>
      </c>
      <c r="B158" s="40" t="s">
        <v>7</v>
      </c>
      <c r="C158" s="1" t="s">
        <v>1932</v>
      </c>
      <c r="D158" s="4">
        <v>2013</v>
      </c>
      <c r="E158" s="4">
        <v>12</v>
      </c>
      <c r="F158" s="4">
        <v>19</v>
      </c>
      <c r="G158" s="40">
        <f t="shared" si="6"/>
        <v>15</v>
      </c>
      <c r="H158" s="40" t="str">
        <f t="shared" si="7"/>
        <v>10</v>
      </c>
      <c r="I158" s="40" t="str">
        <f t="shared" si="8"/>
        <v>42</v>
      </c>
      <c r="J158" s="4" t="s">
        <v>65</v>
      </c>
      <c r="K158" s="4" t="s">
        <v>159</v>
      </c>
      <c r="L158" s="4" t="s">
        <v>67</v>
      </c>
      <c r="M158" s="4" t="s">
        <v>51</v>
      </c>
      <c r="N158" s="4" t="s">
        <v>51</v>
      </c>
      <c r="O158" s="4" t="s">
        <v>50</v>
      </c>
      <c r="P158" s="4" t="s">
        <v>51</v>
      </c>
    </row>
    <row r="159" spans="1:16">
      <c r="A159" s="31" t="s">
        <v>772</v>
      </c>
      <c r="B159" s="40" t="s">
        <v>7</v>
      </c>
      <c r="C159" s="1" t="s">
        <v>1933</v>
      </c>
      <c r="D159" s="4">
        <v>2013</v>
      </c>
      <c r="E159" s="4">
        <v>12</v>
      </c>
      <c r="F159" s="4">
        <v>19</v>
      </c>
      <c r="G159" s="40">
        <f t="shared" si="6"/>
        <v>15</v>
      </c>
      <c r="H159" s="40" t="str">
        <f t="shared" si="7"/>
        <v>10</v>
      </c>
      <c r="I159" s="40" t="str">
        <f t="shared" si="8"/>
        <v>46</v>
      </c>
      <c r="J159" s="4" t="s">
        <v>65</v>
      </c>
      <c r="K159" s="4" t="s">
        <v>159</v>
      </c>
      <c r="L159" s="4" t="s">
        <v>67</v>
      </c>
      <c r="M159" s="4" t="s">
        <v>51</v>
      </c>
      <c r="N159" s="4" t="s">
        <v>51</v>
      </c>
      <c r="O159" s="4" t="s">
        <v>75</v>
      </c>
      <c r="P159" s="4" t="s">
        <v>51</v>
      </c>
    </row>
    <row r="160" spans="1:16">
      <c r="A160" s="31" t="s">
        <v>772</v>
      </c>
      <c r="B160" s="40" t="s">
        <v>7</v>
      </c>
      <c r="C160" s="1" t="s">
        <v>1934</v>
      </c>
      <c r="D160" s="4">
        <v>2013</v>
      </c>
      <c r="E160" s="4">
        <v>12</v>
      </c>
      <c r="F160" s="4">
        <v>19</v>
      </c>
      <c r="G160" s="40">
        <f t="shared" si="6"/>
        <v>15</v>
      </c>
      <c r="H160" s="40" t="str">
        <f t="shared" si="7"/>
        <v>10</v>
      </c>
      <c r="I160" s="40" t="str">
        <f t="shared" si="8"/>
        <v>57</v>
      </c>
      <c r="J160" s="4" t="s">
        <v>433</v>
      </c>
      <c r="K160" s="4" t="s">
        <v>1935</v>
      </c>
      <c r="L160" s="4" t="s">
        <v>67</v>
      </c>
      <c r="M160" s="4" t="s">
        <v>51</v>
      </c>
      <c r="N160" s="4" t="s">
        <v>51</v>
      </c>
      <c r="O160" s="4" t="s">
        <v>75</v>
      </c>
      <c r="P160" s="4" t="s">
        <v>51</v>
      </c>
    </row>
    <row r="161" spans="1:16">
      <c r="A161" s="31" t="s">
        <v>772</v>
      </c>
      <c r="B161" s="40" t="s">
        <v>7</v>
      </c>
      <c r="C161" s="1" t="s">
        <v>1936</v>
      </c>
      <c r="D161" s="4">
        <v>2013</v>
      </c>
      <c r="E161" s="4">
        <v>12</v>
      </c>
      <c r="F161" s="4">
        <v>19</v>
      </c>
      <c r="G161" s="40">
        <f t="shared" si="6"/>
        <v>15</v>
      </c>
      <c r="H161" s="40" t="str">
        <f t="shared" si="7"/>
        <v>12</v>
      </c>
      <c r="I161" s="40" t="str">
        <f t="shared" si="8"/>
        <v>00</v>
      </c>
      <c r="J161" s="4" t="s">
        <v>433</v>
      </c>
      <c r="K161" s="4" t="s">
        <v>531</v>
      </c>
      <c r="L161" s="4" t="s">
        <v>67</v>
      </c>
      <c r="M161" s="4" t="s">
        <v>51</v>
      </c>
      <c r="N161" s="4" t="s">
        <v>51</v>
      </c>
      <c r="O161" s="4" t="s">
        <v>75</v>
      </c>
      <c r="P161" s="4" t="s">
        <v>51</v>
      </c>
    </row>
    <row r="162" spans="1:16">
      <c r="A162" s="31" t="s">
        <v>772</v>
      </c>
      <c r="B162" s="40" t="s">
        <v>7</v>
      </c>
      <c r="C162" s="1" t="s">
        <v>1937</v>
      </c>
      <c r="D162" s="4">
        <v>2013</v>
      </c>
      <c r="E162" s="4">
        <v>12</v>
      </c>
      <c r="F162" s="4">
        <v>19</v>
      </c>
      <c r="G162" s="40">
        <f t="shared" si="6"/>
        <v>15</v>
      </c>
      <c r="H162" s="40" t="str">
        <f t="shared" si="7"/>
        <v>12</v>
      </c>
      <c r="I162" s="40" t="str">
        <f t="shared" si="8"/>
        <v>15</v>
      </c>
      <c r="J162" s="4" t="s">
        <v>433</v>
      </c>
      <c r="K162" s="4" t="s">
        <v>436</v>
      </c>
      <c r="L162" s="4" t="s">
        <v>67</v>
      </c>
      <c r="M162" s="4" t="s">
        <v>51</v>
      </c>
      <c r="N162" s="4" t="s">
        <v>51</v>
      </c>
      <c r="O162" s="4" t="s">
        <v>75</v>
      </c>
      <c r="P162" s="4" t="s">
        <v>51</v>
      </c>
    </row>
    <row r="163" spans="1:16">
      <c r="A163" s="31" t="s">
        <v>772</v>
      </c>
      <c r="B163" s="40" t="s">
        <v>7</v>
      </c>
      <c r="C163" s="1" t="s">
        <v>1938</v>
      </c>
      <c r="D163" s="4">
        <v>2013</v>
      </c>
      <c r="E163" s="4">
        <v>12</v>
      </c>
      <c r="F163" s="4">
        <v>19</v>
      </c>
      <c r="G163" s="40">
        <f t="shared" si="6"/>
        <v>15</v>
      </c>
      <c r="H163" s="40" t="str">
        <f t="shared" si="7"/>
        <v>12</v>
      </c>
      <c r="I163" s="40" t="str">
        <f t="shared" si="8"/>
        <v>29</v>
      </c>
      <c r="J163" s="4" t="s">
        <v>65</v>
      </c>
      <c r="K163" s="4" t="s">
        <v>117</v>
      </c>
      <c r="L163" s="4" t="s">
        <v>67</v>
      </c>
      <c r="M163" s="4" t="s">
        <v>51</v>
      </c>
      <c r="N163" s="4" t="s">
        <v>51</v>
      </c>
      <c r="O163" s="4" t="s">
        <v>75</v>
      </c>
      <c r="P163" s="4" t="s">
        <v>51</v>
      </c>
    </row>
    <row r="164" spans="1:16">
      <c r="A164" s="31" t="s">
        <v>772</v>
      </c>
      <c r="B164" s="40" t="s">
        <v>7</v>
      </c>
      <c r="C164" s="1" t="s">
        <v>1939</v>
      </c>
      <c r="D164" s="4">
        <v>2013</v>
      </c>
      <c r="E164" s="4">
        <v>12</v>
      </c>
      <c r="F164" s="4">
        <v>19</v>
      </c>
      <c r="G164" s="40">
        <f t="shared" si="6"/>
        <v>15</v>
      </c>
      <c r="H164" s="40" t="str">
        <f t="shared" si="7"/>
        <v>12</v>
      </c>
      <c r="I164" s="40" t="str">
        <f t="shared" si="8"/>
        <v>34</v>
      </c>
      <c r="J164" s="4" t="s">
        <v>433</v>
      </c>
      <c r="K164" s="4" t="s">
        <v>434</v>
      </c>
      <c r="L164" s="4" t="s">
        <v>67</v>
      </c>
      <c r="M164" s="4" t="s">
        <v>51</v>
      </c>
      <c r="N164" s="4" t="s">
        <v>51</v>
      </c>
      <c r="O164" s="4" t="s">
        <v>75</v>
      </c>
      <c r="P164" s="4" t="s">
        <v>51</v>
      </c>
    </row>
    <row r="165" spans="1:16">
      <c r="A165" s="31" t="s">
        <v>772</v>
      </c>
      <c r="B165" s="40" t="s">
        <v>7</v>
      </c>
      <c r="C165" s="1" t="s">
        <v>1939</v>
      </c>
      <c r="D165" s="4">
        <v>2013</v>
      </c>
      <c r="E165" s="4">
        <v>12</v>
      </c>
      <c r="F165" s="4">
        <v>19</v>
      </c>
      <c r="G165" s="40">
        <f t="shared" si="6"/>
        <v>15</v>
      </c>
      <c r="H165" s="40" t="str">
        <f t="shared" si="7"/>
        <v>12</v>
      </c>
      <c r="I165" s="40" t="str">
        <f t="shared" si="8"/>
        <v>34</v>
      </c>
      <c r="J165" s="4" t="s">
        <v>109</v>
      </c>
      <c r="K165" s="4" t="s">
        <v>110</v>
      </c>
      <c r="L165" s="4" t="s">
        <v>67</v>
      </c>
      <c r="M165" s="4" t="s">
        <v>51</v>
      </c>
      <c r="N165" s="4" t="s">
        <v>51</v>
      </c>
      <c r="O165" s="4" t="s">
        <v>75</v>
      </c>
      <c r="P165" s="4" t="s">
        <v>51</v>
      </c>
    </row>
    <row r="166" spans="1:16">
      <c r="A166" s="31" t="s">
        <v>772</v>
      </c>
      <c r="B166" s="40" t="s">
        <v>7</v>
      </c>
      <c r="C166" s="1" t="s">
        <v>1940</v>
      </c>
      <c r="D166" s="4">
        <v>2013</v>
      </c>
      <c r="E166" s="4">
        <v>12</v>
      </c>
      <c r="F166" s="4">
        <v>19</v>
      </c>
      <c r="G166" s="40">
        <f t="shared" si="6"/>
        <v>15</v>
      </c>
      <c r="H166" s="40" t="str">
        <f t="shared" si="7"/>
        <v>12</v>
      </c>
      <c r="I166" s="40" t="str">
        <f t="shared" si="8"/>
        <v>41</v>
      </c>
      <c r="J166" s="4" t="s">
        <v>65</v>
      </c>
      <c r="K166" s="4" t="s">
        <v>117</v>
      </c>
      <c r="L166" s="4" t="s">
        <v>67</v>
      </c>
      <c r="M166" s="4" t="s">
        <v>51</v>
      </c>
      <c r="N166" s="4" t="s">
        <v>51</v>
      </c>
      <c r="O166" s="4" t="s">
        <v>50</v>
      </c>
      <c r="P166" s="4" t="s">
        <v>51</v>
      </c>
    </row>
    <row r="167" spans="1:16">
      <c r="A167" s="31" t="s">
        <v>772</v>
      </c>
      <c r="B167" s="40" t="s">
        <v>7</v>
      </c>
      <c r="C167" s="1" t="s">
        <v>1941</v>
      </c>
      <c r="D167" s="4">
        <v>2013</v>
      </c>
      <c r="E167" s="4">
        <v>12</v>
      </c>
      <c r="F167" s="4">
        <v>19</v>
      </c>
      <c r="G167" s="40">
        <f t="shared" si="6"/>
        <v>15</v>
      </c>
      <c r="H167" s="40" t="str">
        <f t="shared" si="7"/>
        <v>13</v>
      </c>
      <c r="I167" s="40" t="str">
        <f t="shared" si="8"/>
        <v>37</v>
      </c>
      <c r="J167" s="4" t="s">
        <v>433</v>
      </c>
      <c r="K167" s="4" t="s">
        <v>439</v>
      </c>
      <c r="L167" s="4" t="s">
        <v>67</v>
      </c>
      <c r="M167" s="4" t="s">
        <v>75</v>
      </c>
      <c r="N167" s="4" t="s">
        <v>51</v>
      </c>
      <c r="O167" s="4" t="s">
        <v>75</v>
      </c>
      <c r="P167" s="4" t="s">
        <v>51</v>
      </c>
    </row>
    <row r="168" spans="1:16">
      <c r="A168" s="31" t="s">
        <v>772</v>
      </c>
      <c r="B168" s="40" t="s">
        <v>7</v>
      </c>
      <c r="C168" s="1" t="s">
        <v>1942</v>
      </c>
      <c r="D168" s="4">
        <v>2013</v>
      </c>
      <c r="E168" s="4">
        <v>12</v>
      </c>
      <c r="F168" s="4">
        <v>19</v>
      </c>
      <c r="G168" s="40">
        <f t="shared" si="6"/>
        <v>15</v>
      </c>
      <c r="H168" s="40" t="str">
        <f t="shared" si="7"/>
        <v>13</v>
      </c>
      <c r="I168" s="40" t="str">
        <f t="shared" si="8"/>
        <v>45</v>
      </c>
      <c r="J168" s="4" t="s">
        <v>65</v>
      </c>
      <c r="K168" s="4" t="s">
        <v>1895</v>
      </c>
      <c r="L168" s="4" t="s">
        <v>67</v>
      </c>
      <c r="M168" s="4" t="s">
        <v>51</v>
      </c>
      <c r="N168" s="4" t="s">
        <v>75</v>
      </c>
      <c r="O168" s="4" t="s">
        <v>51</v>
      </c>
      <c r="P168" s="4" t="s">
        <v>51</v>
      </c>
    </row>
    <row r="169" spans="1:16">
      <c r="A169" s="31" t="s">
        <v>772</v>
      </c>
      <c r="B169" s="40" t="s">
        <v>7</v>
      </c>
      <c r="C169" s="1" t="s">
        <v>1943</v>
      </c>
      <c r="D169" s="4">
        <v>2013</v>
      </c>
      <c r="E169" s="4">
        <v>12</v>
      </c>
      <c r="F169" s="4">
        <v>19</v>
      </c>
      <c r="G169" s="40">
        <f t="shared" si="6"/>
        <v>15</v>
      </c>
      <c r="H169" s="40" t="str">
        <f t="shared" si="7"/>
        <v>13</v>
      </c>
      <c r="I169" s="40" t="str">
        <f t="shared" si="8"/>
        <v>47</v>
      </c>
      <c r="J169" s="4" t="s">
        <v>109</v>
      </c>
      <c r="K169" s="4" t="s">
        <v>151</v>
      </c>
      <c r="L169" s="4" t="s">
        <v>67</v>
      </c>
      <c r="M169" s="4" t="s">
        <v>51</v>
      </c>
      <c r="N169" s="4" t="s">
        <v>75</v>
      </c>
      <c r="O169" s="4" t="s">
        <v>51</v>
      </c>
      <c r="P169" s="4" t="s">
        <v>51</v>
      </c>
    </row>
    <row r="170" spans="1:16">
      <c r="A170" s="31" t="s">
        <v>772</v>
      </c>
      <c r="B170" s="40" t="s">
        <v>7</v>
      </c>
      <c r="C170" s="1" t="s">
        <v>1944</v>
      </c>
      <c r="D170" s="4">
        <v>2013</v>
      </c>
      <c r="E170" s="4">
        <v>12</v>
      </c>
      <c r="F170" s="4">
        <v>19</v>
      </c>
      <c r="G170" s="40">
        <f t="shared" si="6"/>
        <v>15</v>
      </c>
      <c r="H170" s="40" t="str">
        <f t="shared" si="7"/>
        <v>13</v>
      </c>
      <c r="I170" s="40" t="str">
        <f t="shared" si="8"/>
        <v>54</v>
      </c>
      <c r="J170" s="4" t="s">
        <v>433</v>
      </c>
      <c r="K170" s="4" t="s">
        <v>434</v>
      </c>
      <c r="L170" s="4" t="s">
        <v>67</v>
      </c>
      <c r="M170" s="4" t="s">
        <v>51</v>
      </c>
      <c r="N170" s="4" t="s">
        <v>51</v>
      </c>
      <c r="O170" s="4" t="s">
        <v>75</v>
      </c>
      <c r="P170" s="4" t="s">
        <v>75</v>
      </c>
    </row>
    <row r="171" spans="1:16">
      <c r="A171" s="31" t="s">
        <v>772</v>
      </c>
      <c r="B171" s="40" t="s">
        <v>7</v>
      </c>
      <c r="C171" s="1" t="s">
        <v>1945</v>
      </c>
      <c r="D171" s="4">
        <v>2013</v>
      </c>
      <c r="E171" s="4">
        <v>12</v>
      </c>
      <c r="F171" s="4">
        <v>19</v>
      </c>
      <c r="G171" s="40">
        <f t="shared" si="6"/>
        <v>15</v>
      </c>
      <c r="H171" s="40" t="str">
        <f t="shared" si="7"/>
        <v>14</v>
      </c>
      <c r="I171" s="40" t="str">
        <f t="shared" si="8"/>
        <v>04</v>
      </c>
      <c r="J171" s="4" t="s">
        <v>65</v>
      </c>
      <c r="K171" s="4" t="s">
        <v>117</v>
      </c>
      <c r="L171" s="4" t="s">
        <v>67</v>
      </c>
      <c r="M171" s="4" t="s">
        <v>51</v>
      </c>
      <c r="N171" s="4" t="s">
        <v>51</v>
      </c>
      <c r="O171" s="4" t="s">
        <v>51</v>
      </c>
      <c r="P171" s="4" t="s">
        <v>51</v>
      </c>
    </row>
    <row r="172" spans="1:16">
      <c r="A172" s="31" t="s">
        <v>772</v>
      </c>
      <c r="B172" s="40" t="s">
        <v>7</v>
      </c>
      <c r="C172" s="1" t="s">
        <v>1946</v>
      </c>
      <c r="D172" s="4">
        <v>2013</v>
      </c>
      <c r="E172" s="4">
        <v>12</v>
      </c>
      <c r="F172" s="4">
        <v>19</v>
      </c>
      <c r="G172" s="40">
        <f t="shared" si="6"/>
        <v>15</v>
      </c>
      <c r="H172" s="40" t="str">
        <f t="shared" si="7"/>
        <v>14</v>
      </c>
      <c r="I172" s="40" t="str">
        <f t="shared" si="8"/>
        <v>36</v>
      </c>
      <c r="J172" s="4" t="s">
        <v>65</v>
      </c>
      <c r="K172" s="4" t="s">
        <v>117</v>
      </c>
      <c r="L172" s="4" t="s">
        <v>67</v>
      </c>
      <c r="M172" s="4" t="s">
        <v>55</v>
      </c>
      <c r="N172" s="4" t="s">
        <v>51</v>
      </c>
      <c r="O172" s="4" t="s">
        <v>50</v>
      </c>
      <c r="P172" s="4" t="s">
        <v>75</v>
      </c>
    </row>
    <row r="173" spans="1:16">
      <c r="A173" s="31" t="s">
        <v>772</v>
      </c>
      <c r="B173" s="40" t="s">
        <v>7</v>
      </c>
      <c r="C173" s="1" t="s">
        <v>1947</v>
      </c>
      <c r="D173" s="4">
        <v>2013</v>
      </c>
      <c r="E173" s="4">
        <v>12</v>
      </c>
      <c r="F173" s="4">
        <v>19</v>
      </c>
      <c r="G173" s="40">
        <f t="shared" si="6"/>
        <v>15</v>
      </c>
      <c r="H173" s="40" t="str">
        <f t="shared" si="7"/>
        <v>14</v>
      </c>
      <c r="I173" s="40" t="str">
        <f t="shared" si="8"/>
        <v>45</v>
      </c>
      <c r="J173" s="4" t="s">
        <v>433</v>
      </c>
      <c r="K173" s="4" t="s">
        <v>510</v>
      </c>
      <c r="L173" s="4" t="s">
        <v>67</v>
      </c>
      <c r="M173" s="4" t="s">
        <v>51</v>
      </c>
      <c r="N173" s="4" t="s">
        <v>51</v>
      </c>
      <c r="O173" s="4" t="s">
        <v>50</v>
      </c>
      <c r="P173" s="4" t="s">
        <v>75</v>
      </c>
    </row>
    <row r="174" spans="1:16">
      <c r="A174" s="31" t="s">
        <v>772</v>
      </c>
      <c r="B174" s="40" t="s">
        <v>7</v>
      </c>
      <c r="C174" s="1" t="s">
        <v>1948</v>
      </c>
      <c r="D174" s="4">
        <v>2013</v>
      </c>
      <c r="E174" s="4">
        <v>12</v>
      </c>
      <c r="F174" s="4">
        <v>19</v>
      </c>
      <c r="G174" s="40">
        <f t="shared" si="6"/>
        <v>15</v>
      </c>
      <c r="H174" s="40" t="str">
        <f t="shared" si="7"/>
        <v>15</v>
      </c>
      <c r="I174" s="40" t="str">
        <f t="shared" si="8"/>
        <v>48</v>
      </c>
      <c r="J174" s="4" t="s">
        <v>65</v>
      </c>
      <c r="K174" s="4" t="s">
        <v>117</v>
      </c>
      <c r="L174" s="4" t="s">
        <v>67</v>
      </c>
      <c r="M174" s="4" t="s">
        <v>75</v>
      </c>
      <c r="N174" s="4" t="s">
        <v>51</v>
      </c>
      <c r="O174" s="4" t="s">
        <v>60</v>
      </c>
      <c r="P174" s="4" t="s">
        <v>50</v>
      </c>
    </row>
    <row r="175" spans="1:16">
      <c r="A175" s="31" t="s">
        <v>772</v>
      </c>
      <c r="B175" s="40" t="s">
        <v>7</v>
      </c>
      <c r="C175" s="1" t="s">
        <v>1949</v>
      </c>
      <c r="D175" s="4">
        <v>2013</v>
      </c>
      <c r="E175" s="4">
        <v>12</v>
      </c>
      <c r="F175" s="4">
        <v>19</v>
      </c>
      <c r="G175" s="40">
        <f t="shared" si="6"/>
        <v>15</v>
      </c>
      <c r="H175" s="40" t="str">
        <f t="shared" si="7"/>
        <v>16</v>
      </c>
      <c r="I175" s="40" t="str">
        <f t="shared" si="8"/>
        <v>14</v>
      </c>
      <c r="J175" s="4" t="s">
        <v>65</v>
      </c>
      <c r="K175" s="4" t="s">
        <v>119</v>
      </c>
      <c r="L175" s="4" t="s">
        <v>67</v>
      </c>
      <c r="M175" s="4" t="s">
        <v>51</v>
      </c>
      <c r="N175" s="4" t="s">
        <v>51</v>
      </c>
      <c r="O175" s="4" t="s">
        <v>50</v>
      </c>
      <c r="P175" s="4" t="s">
        <v>51</v>
      </c>
    </row>
    <row r="176" spans="1:16">
      <c r="A176" s="31" t="s">
        <v>772</v>
      </c>
      <c r="B176" s="40" t="s">
        <v>7</v>
      </c>
      <c r="C176" s="1" t="s">
        <v>1950</v>
      </c>
      <c r="D176" s="4">
        <v>2013</v>
      </c>
      <c r="E176" s="4">
        <v>12</v>
      </c>
      <c r="F176" s="4">
        <v>19</v>
      </c>
      <c r="G176" s="40">
        <f t="shared" si="6"/>
        <v>15</v>
      </c>
      <c r="H176" s="40" t="str">
        <f t="shared" si="7"/>
        <v>16</v>
      </c>
      <c r="I176" s="40" t="str">
        <f t="shared" si="8"/>
        <v>45</v>
      </c>
      <c r="J176" s="4" t="s">
        <v>433</v>
      </c>
      <c r="K176" s="4" t="s">
        <v>434</v>
      </c>
      <c r="L176" s="4" t="s">
        <v>67</v>
      </c>
      <c r="M176" s="4" t="s">
        <v>75</v>
      </c>
      <c r="N176" s="4" t="s">
        <v>51</v>
      </c>
      <c r="O176" s="4" t="s">
        <v>75</v>
      </c>
      <c r="P176" s="4" t="s">
        <v>51</v>
      </c>
    </row>
    <row r="177" spans="1:16">
      <c r="A177" s="31" t="s">
        <v>772</v>
      </c>
      <c r="B177" s="40" t="s">
        <v>7</v>
      </c>
      <c r="C177" s="1" t="s">
        <v>1951</v>
      </c>
      <c r="D177" s="4">
        <v>2013</v>
      </c>
      <c r="E177" s="4">
        <v>12</v>
      </c>
      <c r="F177" s="4">
        <v>19</v>
      </c>
      <c r="G177" s="40">
        <f t="shared" si="6"/>
        <v>15</v>
      </c>
      <c r="H177" s="40" t="str">
        <f t="shared" si="7"/>
        <v>16</v>
      </c>
      <c r="I177" s="40" t="str">
        <f t="shared" si="8"/>
        <v>54</v>
      </c>
      <c r="J177" s="4" t="s">
        <v>65</v>
      </c>
      <c r="K177" s="4" t="s">
        <v>119</v>
      </c>
      <c r="L177" s="4" t="s">
        <v>67</v>
      </c>
      <c r="M177" s="4" t="s">
        <v>51</v>
      </c>
      <c r="N177" s="4" t="s">
        <v>51</v>
      </c>
      <c r="O177" s="4" t="s">
        <v>75</v>
      </c>
      <c r="P177" s="4" t="s">
        <v>51</v>
      </c>
    </row>
    <row r="178" spans="1:16">
      <c r="A178" s="31" t="s">
        <v>772</v>
      </c>
      <c r="B178" s="40" t="s">
        <v>7</v>
      </c>
      <c r="C178" s="1" t="s">
        <v>1952</v>
      </c>
      <c r="D178" s="4">
        <v>2013</v>
      </c>
      <c r="E178" s="4">
        <v>12</v>
      </c>
      <c r="F178" s="4">
        <v>19</v>
      </c>
      <c r="G178" s="40">
        <f t="shared" si="6"/>
        <v>15</v>
      </c>
      <c r="H178" s="40" t="str">
        <f t="shared" si="7"/>
        <v>16</v>
      </c>
      <c r="I178" s="40" t="str">
        <f t="shared" si="8"/>
        <v>56</v>
      </c>
      <c r="J178" s="4" t="s">
        <v>433</v>
      </c>
      <c r="K178" s="4" t="s">
        <v>434</v>
      </c>
      <c r="L178" s="4" t="s">
        <v>67</v>
      </c>
      <c r="M178" s="4" t="s">
        <v>75</v>
      </c>
      <c r="N178" s="4" t="s">
        <v>51</v>
      </c>
      <c r="O178" s="4" t="s">
        <v>75</v>
      </c>
      <c r="P178" s="4" t="s">
        <v>51</v>
      </c>
    </row>
    <row r="179" spans="1:16">
      <c r="A179" s="31" t="s">
        <v>772</v>
      </c>
      <c r="B179" s="40" t="s">
        <v>7</v>
      </c>
      <c r="C179" s="1" t="s">
        <v>1953</v>
      </c>
      <c r="D179" s="4">
        <v>2013</v>
      </c>
      <c r="E179" s="4">
        <v>12</v>
      </c>
      <c r="F179" s="4">
        <v>19</v>
      </c>
      <c r="G179" s="40">
        <f t="shared" si="6"/>
        <v>15</v>
      </c>
      <c r="H179" s="40" t="str">
        <f t="shared" si="7"/>
        <v>17</v>
      </c>
      <c r="I179" s="40" t="str">
        <f t="shared" si="8"/>
        <v>00</v>
      </c>
      <c r="J179" s="4" t="s">
        <v>109</v>
      </c>
      <c r="K179" s="4" t="s">
        <v>151</v>
      </c>
      <c r="L179" s="4" t="s">
        <v>67</v>
      </c>
      <c r="M179" s="4" t="s">
        <v>51</v>
      </c>
      <c r="N179" s="4" t="s">
        <v>51</v>
      </c>
      <c r="O179" s="4" t="s">
        <v>75</v>
      </c>
      <c r="P179" s="4" t="s">
        <v>51</v>
      </c>
    </row>
    <row r="180" spans="1:16">
      <c r="A180" s="31" t="s">
        <v>772</v>
      </c>
      <c r="B180" s="40" t="s">
        <v>7</v>
      </c>
      <c r="C180" s="1" t="s">
        <v>1954</v>
      </c>
      <c r="D180" s="4">
        <v>2013</v>
      </c>
      <c r="E180" s="4">
        <v>12</v>
      </c>
      <c r="F180" s="4">
        <v>19</v>
      </c>
      <c r="G180" s="40">
        <f t="shared" si="6"/>
        <v>15</v>
      </c>
      <c r="H180" s="40" t="str">
        <f t="shared" si="7"/>
        <v>17</v>
      </c>
      <c r="I180" s="40" t="str">
        <f t="shared" si="8"/>
        <v>02</v>
      </c>
      <c r="J180" s="4" t="s">
        <v>433</v>
      </c>
      <c r="K180" s="4" t="s">
        <v>434</v>
      </c>
      <c r="L180" s="4" t="s">
        <v>67</v>
      </c>
      <c r="M180" s="4" t="s">
        <v>51</v>
      </c>
      <c r="N180" s="4" t="s">
        <v>51</v>
      </c>
      <c r="O180" s="4" t="s">
        <v>51</v>
      </c>
      <c r="P180" s="4" t="s">
        <v>75</v>
      </c>
    </row>
    <row r="181" spans="1:16">
      <c r="A181" s="31" t="s">
        <v>772</v>
      </c>
      <c r="B181" s="40" t="s">
        <v>7</v>
      </c>
      <c r="C181" s="1" t="s">
        <v>1955</v>
      </c>
      <c r="D181" s="4">
        <v>2013</v>
      </c>
      <c r="E181" s="4">
        <v>12</v>
      </c>
      <c r="F181" s="4">
        <v>19</v>
      </c>
      <c r="G181" s="40">
        <f t="shared" si="6"/>
        <v>15</v>
      </c>
      <c r="H181" s="40" t="str">
        <f t="shared" si="7"/>
        <v>17</v>
      </c>
      <c r="I181" s="40" t="str">
        <f t="shared" si="8"/>
        <v>08</v>
      </c>
      <c r="J181" s="4" t="s">
        <v>433</v>
      </c>
      <c r="K181" s="4" t="s">
        <v>436</v>
      </c>
      <c r="L181" s="4" t="s">
        <v>67</v>
      </c>
      <c r="M181" s="4" t="s">
        <v>75</v>
      </c>
      <c r="N181" s="4" t="s">
        <v>51</v>
      </c>
      <c r="O181" s="4" t="s">
        <v>75</v>
      </c>
      <c r="P181" s="4" t="s">
        <v>51</v>
      </c>
    </row>
    <row r="182" spans="1:16">
      <c r="A182" s="31" t="s">
        <v>772</v>
      </c>
      <c r="B182" s="40" t="s">
        <v>7</v>
      </c>
      <c r="C182" s="1" t="s">
        <v>1956</v>
      </c>
      <c r="D182" s="4">
        <v>2013</v>
      </c>
      <c r="E182" s="4">
        <v>12</v>
      </c>
      <c r="F182" s="4">
        <v>19</v>
      </c>
      <c r="G182" s="40">
        <f t="shared" si="6"/>
        <v>15</v>
      </c>
      <c r="H182" s="40" t="str">
        <f t="shared" si="7"/>
        <v>17</v>
      </c>
      <c r="I182" s="40" t="str">
        <f t="shared" si="8"/>
        <v>32</v>
      </c>
      <c r="J182" s="4" t="s">
        <v>433</v>
      </c>
      <c r="K182" s="4" t="s">
        <v>497</v>
      </c>
      <c r="L182" s="4" t="s">
        <v>67</v>
      </c>
      <c r="M182" s="4" t="s">
        <v>51</v>
      </c>
      <c r="N182" s="4" t="s">
        <v>75</v>
      </c>
      <c r="O182" s="4" t="s">
        <v>75</v>
      </c>
      <c r="P182" s="4" t="s">
        <v>51</v>
      </c>
    </row>
    <row r="183" spans="1:16">
      <c r="A183" s="31" t="s">
        <v>772</v>
      </c>
      <c r="B183" s="40" t="s">
        <v>7</v>
      </c>
      <c r="C183" s="1" t="s">
        <v>1957</v>
      </c>
      <c r="D183" s="4">
        <v>2013</v>
      </c>
      <c r="E183" s="4">
        <v>12</v>
      </c>
      <c r="F183" s="4">
        <v>19</v>
      </c>
      <c r="G183" s="40">
        <f t="shared" si="6"/>
        <v>15</v>
      </c>
      <c r="H183" s="40" t="str">
        <f t="shared" si="7"/>
        <v>17</v>
      </c>
      <c r="I183" s="40" t="str">
        <f t="shared" si="8"/>
        <v>38</v>
      </c>
      <c r="J183" s="4" t="s">
        <v>65</v>
      </c>
      <c r="K183" s="4" t="s">
        <v>117</v>
      </c>
      <c r="L183" s="4" t="s">
        <v>67</v>
      </c>
      <c r="M183" s="4" t="s">
        <v>55</v>
      </c>
      <c r="N183" s="4" t="s">
        <v>75</v>
      </c>
      <c r="O183" s="4" t="s">
        <v>75</v>
      </c>
      <c r="P183" s="4" t="s">
        <v>51</v>
      </c>
    </row>
    <row r="184" spans="1:16">
      <c r="A184" s="31" t="s">
        <v>772</v>
      </c>
      <c r="B184" s="40" t="s">
        <v>7</v>
      </c>
      <c r="C184" s="1" t="s">
        <v>1958</v>
      </c>
      <c r="D184" s="4">
        <v>2013</v>
      </c>
      <c r="E184" s="4">
        <v>12</v>
      </c>
      <c r="F184" s="4">
        <v>19</v>
      </c>
      <c r="G184" s="40">
        <f t="shared" si="6"/>
        <v>15</v>
      </c>
      <c r="H184" s="40" t="str">
        <f t="shared" si="7"/>
        <v>17</v>
      </c>
      <c r="I184" s="40" t="str">
        <f t="shared" si="8"/>
        <v>53</v>
      </c>
      <c r="J184" s="4" t="s">
        <v>433</v>
      </c>
      <c r="K184" s="4" t="s">
        <v>434</v>
      </c>
      <c r="L184" s="4" t="s">
        <v>67</v>
      </c>
      <c r="M184" s="4" t="s">
        <v>75</v>
      </c>
      <c r="N184" s="4" t="s">
        <v>51</v>
      </c>
      <c r="O184" s="4" t="s">
        <v>75</v>
      </c>
      <c r="P184" s="4" t="s">
        <v>51</v>
      </c>
    </row>
    <row r="185" spans="1:16">
      <c r="A185" s="31" t="s">
        <v>772</v>
      </c>
      <c r="B185" s="40" t="s">
        <v>7</v>
      </c>
      <c r="C185" s="1" t="s">
        <v>1959</v>
      </c>
      <c r="D185" s="4">
        <v>2013</v>
      </c>
      <c r="E185" s="4">
        <v>12</v>
      </c>
      <c r="F185" s="4">
        <v>19</v>
      </c>
      <c r="G185" s="40">
        <f t="shared" si="6"/>
        <v>15</v>
      </c>
      <c r="H185" s="40" t="str">
        <f t="shared" si="7"/>
        <v>18</v>
      </c>
      <c r="I185" s="40" t="str">
        <f t="shared" si="8"/>
        <v>04</v>
      </c>
      <c r="J185" s="4" t="s">
        <v>433</v>
      </c>
      <c r="K185" s="4" t="s">
        <v>434</v>
      </c>
      <c r="L185" s="4" t="s">
        <v>67</v>
      </c>
      <c r="M185" s="4" t="s">
        <v>75</v>
      </c>
      <c r="N185" s="4" t="s">
        <v>51</v>
      </c>
      <c r="O185" s="4" t="s">
        <v>51</v>
      </c>
      <c r="P185" s="4" t="s">
        <v>51</v>
      </c>
    </row>
    <row r="186" spans="1:16">
      <c r="A186" s="31" t="s">
        <v>772</v>
      </c>
      <c r="B186" s="40" t="s">
        <v>7</v>
      </c>
      <c r="C186" s="1" t="s">
        <v>1960</v>
      </c>
      <c r="D186" s="4">
        <v>2013</v>
      </c>
      <c r="E186" s="4">
        <v>12</v>
      </c>
      <c r="F186" s="4">
        <v>19</v>
      </c>
      <c r="G186" s="40">
        <f t="shared" si="6"/>
        <v>15</v>
      </c>
      <c r="H186" s="40" t="str">
        <f t="shared" si="7"/>
        <v>18</v>
      </c>
      <c r="I186" s="40" t="str">
        <f t="shared" si="8"/>
        <v>04</v>
      </c>
      <c r="J186" s="4" t="s">
        <v>65</v>
      </c>
      <c r="K186" s="4" t="s">
        <v>117</v>
      </c>
      <c r="L186" s="4" t="s">
        <v>67</v>
      </c>
      <c r="M186" s="4" t="s">
        <v>75</v>
      </c>
      <c r="N186" s="4" t="s">
        <v>51</v>
      </c>
      <c r="O186" s="4" t="s">
        <v>51</v>
      </c>
      <c r="P186" s="4" t="s">
        <v>51</v>
      </c>
    </row>
    <row r="187" spans="1:16">
      <c r="A187" s="31" t="s">
        <v>772</v>
      </c>
      <c r="B187" s="40" t="s">
        <v>7</v>
      </c>
      <c r="C187" s="1" t="s">
        <v>1961</v>
      </c>
      <c r="D187" s="4">
        <v>2013</v>
      </c>
      <c r="E187" s="4">
        <v>12</v>
      </c>
      <c r="F187" s="4">
        <v>19</v>
      </c>
      <c r="G187" s="40">
        <f t="shared" si="6"/>
        <v>15</v>
      </c>
      <c r="H187" s="40" t="str">
        <f t="shared" si="7"/>
        <v>18</v>
      </c>
      <c r="I187" s="40" t="str">
        <f t="shared" si="8"/>
        <v>48</v>
      </c>
      <c r="J187" s="4" t="s">
        <v>109</v>
      </c>
      <c r="K187" s="4" t="s">
        <v>110</v>
      </c>
      <c r="L187" s="4" t="s">
        <v>67</v>
      </c>
      <c r="M187" s="4" t="s">
        <v>51</v>
      </c>
      <c r="N187" s="4" t="s">
        <v>50</v>
      </c>
      <c r="O187" s="4" t="s">
        <v>51</v>
      </c>
      <c r="P187" s="4" t="s">
        <v>51</v>
      </c>
    </row>
    <row r="188" spans="1:16">
      <c r="A188" s="31" t="s">
        <v>772</v>
      </c>
      <c r="B188" s="40" t="s">
        <v>7</v>
      </c>
      <c r="C188" s="1" t="s">
        <v>1962</v>
      </c>
      <c r="D188" s="4">
        <v>2013</v>
      </c>
      <c r="E188" s="4">
        <v>12</v>
      </c>
      <c r="F188" s="4">
        <v>19</v>
      </c>
      <c r="G188" s="40">
        <f t="shared" si="6"/>
        <v>15</v>
      </c>
      <c r="H188" s="40" t="str">
        <f t="shared" si="7"/>
        <v>19</v>
      </c>
      <c r="I188" s="40" t="str">
        <f t="shared" si="8"/>
        <v>02</v>
      </c>
      <c r="J188" s="4" t="s">
        <v>433</v>
      </c>
      <c r="K188" s="4" t="s">
        <v>1963</v>
      </c>
      <c r="L188" s="4" t="s">
        <v>67</v>
      </c>
      <c r="M188" s="4" t="s">
        <v>50</v>
      </c>
      <c r="N188" s="4" t="s">
        <v>51</v>
      </c>
      <c r="O188" s="4" t="s">
        <v>60</v>
      </c>
      <c r="P188" s="4" t="s">
        <v>50</v>
      </c>
    </row>
    <row r="189" spans="1:16">
      <c r="A189" s="31" t="s">
        <v>772</v>
      </c>
      <c r="B189" s="40" t="s">
        <v>7</v>
      </c>
      <c r="C189" s="1" t="s">
        <v>1964</v>
      </c>
      <c r="D189" s="4">
        <v>2013</v>
      </c>
      <c r="E189" s="4">
        <v>12</v>
      </c>
      <c r="F189" s="4">
        <v>19</v>
      </c>
      <c r="G189" s="40">
        <f t="shared" si="6"/>
        <v>15</v>
      </c>
      <c r="H189" s="40" t="str">
        <f t="shared" si="7"/>
        <v>19</v>
      </c>
      <c r="I189" s="40" t="str">
        <f t="shared" si="8"/>
        <v>04</v>
      </c>
      <c r="J189" s="4" t="s">
        <v>65</v>
      </c>
      <c r="K189" s="4" t="s">
        <v>117</v>
      </c>
      <c r="L189" s="4" t="s">
        <v>67</v>
      </c>
      <c r="M189" s="4" t="s">
        <v>50</v>
      </c>
      <c r="N189" s="4" t="s">
        <v>51</v>
      </c>
      <c r="O189" s="4" t="s">
        <v>50</v>
      </c>
      <c r="P189" s="4" t="s">
        <v>50</v>
      </c>
    </row>
    <row r="190" spans="1:16">
      <c r="A190" s="31" t="s">
        <v>772</v>
      </c>
      <c r="B190" s="40" t="s">
        <v>7</v>
      </c>
      <c r="C190" s="1" t="s">
        <v>1965</v>
      </c>
      <c r="D190" s="4">
        <v>2013</v>
      </c>
      <c r="E190" s="4">
        <v>12</v>
      </c>
      <c r="F190" s="4">
        <v>19</v>
      </c>
      <c r="G190" s="40">
        <f t="shared" si="6"/>
        <v>15</v>
      </c>
      <c r="H190" s="40" t="str">
        <f t="shared" si="7"/>
        <v>19</v>
      </c>
      <c r="I190" s="40" t="str">
        <f t="shared" si="8"/>
        <v>33</v>
      </c>
      <c r="J190" s="4" t="s">
        <v>65</v>
      </c>
      <c r="K190" s="4" t="s">
        <v>117</v>
      </c>
      <c r="L190" s="4" t="s">
        <v>67</v>
      </c>
      <c r="M190" s="4" t="s">
        <v>51</v>
      </c>
      <c r="N190" s="4" t="s">
        <v>51</v>
      </c>
      <c r="O190" s="4" t="s">
        <v>75</v>
      </c>
      <c r="P190" s="4" t="s">
        <v>51</v>
      </c>
    </row>
    <row r="191" spans="1:16">
      <c r="A191" s="31" t="s">
        <v>772</v>
      </c>
      <c r="B191" s="40" t="s">
        <v>7</v>
      </c>
      <c r="C191" s="1" t="s">
        <v>1966</v>
      </c>
      <c r="D191" s="4">
        <v>2013</v>
      </c>
      <c r="E191" s="4">
        <v>12</v>
      </c>
      <c r="F191" s="4">
        <v>19</v>
      </c>
      <c r="G191" s="40">
        <f t="shared" si="6"/>
        <v>15</v>
      </c>
      <c r="H191" s="40" t="str">
        <f t="shared" si="7"/>
        <v>19</v>
      </c>
      <c r="I191" s="40" t="str">
        <f t="shared" si="8"/>
        <v>35</v>
      </c>
      <c r="J191" s="4" t="s">
        <v>128</v>
      </c>
      <c r="K191" s="4" t="s">
        <v>66</v>
      </c>
      <c r="L191" s="4" t="s">
        <v>67</v>
      </c>
      <c r="M191" s="4" t="s">
        <v>51</v>
      </c>
      <c r="N191" s="4" t="s">
        <v>51</v>
      </c>
      <c r="O191" s="4" t="s">
        <v>50</v>
      </c>
      <c r="P191" s="4" t="s">
        <v>51</v>
      </c>
    </row>
    <row r="192" spans="1:16">
      <c r="A192" s="31" t="s">
        <v>772</v>
      </c>
      <c r="B192" s="40" t="s">
        <v>7</v>
      </c>
      <c r="C192" s="1" t="s">
        <v>1967</v>
      </c>
      <c r="D192" s="4">
        <v>2013</v>
      </c>
      <c r="E192" s="4">
        <v>12</v>
      </c>
      <c r="F192" s="4">
        <v>19</v>
      </c>
      <c r="G192" s="40">
        <f t="shared" si="6"/>
        <v>15</v>
      </c>
      <c r="H192" s="40" t="str">
        <f t="shared" si="7"/>
        <v>20</v>
      </c>
      <c r="I192" s="40" t="str">
        <f t="shared" si="8"/>
        <v>11</v>
      </c>
      <c r="J192" s="4" t="s">
        <v>65</v>
      </c>
      <c r="K192" s="4" t="s">
        <v>117</v>
      </c>
      <c r="L192" s="4" t="s">
        <v>67</v>
      </c>
      <c r="M192" s="4" t="s">
        <v>51</v>
      </c>
      <c r="N192" s="4" t="s">
        <v>51</v>
      </c>
      <c r="O192" s="4" t="s">
        <v>50</v>
      </c>
      <c r="P192" s="4" t="s">
        <v>75</v>
      </c>
    </row>
    <row r="193" spans="1:16">
      <c r="A193" s="31" t="s">
        <v>772</v>
      </c>
      <c r="B193" s="40" t="s">
        <v>7</v>
      </c>
      <c r="C193" s="1" t="s">
        <v>1968</v>
      </c>
      <c r="D193" s="4">
        <v>2013</v>
      </c>
      <c r="E193" s="4">
        <v>12</v>
      </c>
      <c r="F193" s="4">
        <v>19</v>
      </c>
      <c r="G193" s="40">
        <f t="shared" si="6"/>
        <v>15</v>
      </c>
      <c r="H193" s="40" t="str">
        <f t="shared" si="7"/>
        <v>20</v>
      </c>
      <c r="I193" s="40" t="str">
        <f t="shared" si="8"/>
        <v>25</v>
      </c>
      <c r="J193" s="4" t="s">
        <v>433</v>
      </c>
      <c r="K193" s="4" t="s">
        <v>1704</v>
      </c>
      <c r="L193" s="4" t="s">
        <v>67</v>
      </c>
      <c r="M193" s="4" t="s">
        <v>75</v>
      </c>
      <c r="N193" s="4" t="s">
        <v>51</v>
      </c>
      <c r="O193" s="4" t="s">
        <v>75</v>
      </c>
      <c r="P193" s="4" t="s">
        <v>60</v>
      </c>
    </row>
    <row r="194" spans="1:16">
      <c r="A194" s="31" t="s">
        <v>772</v>
      </c>
      <c r="B194" s="40" t="s">
        <v>7</v>
      </c>
      <c r="C194" s="1" t="s">
        <v>1969</v>
      </c>
      <c r="D194" s="4">
        <v>2013</v>
      </c>
      <c r="E194" s="4">
        <v>12</v>
      </c>
      <c r="F194" s="4">
        <v>19</v>
      </c>
      <c r="G194" s="40">
        <f t="shared" ref="G194:G225" si="9">LEFT(C194,1)+12</f>
        <v>15</v>
      </c>
      <c r="H194" s="40" t="str">
        <f t="shared" ref="H194:H225" si="10">MID(C194,3,2)</f>
        <v>20</v>
      </c>
      <c r="I194" s="40" t="str">
        <f t="shared" ref="I194:I225" si="11">MID(C194,6,2)</f>
        <v>29</v>
      </c>
      <c r="J194" s="4" t="s">
        <v>65</v>
      </c>
      <c r="K194" s="4" t="s">
        <v>117</v>
      </c>
      <c r="L194" s="4" t="s">
        <v>67</v>
      </c>
      <c r="M194" s="4" t="s">
        <v>75</v>
      </c>
      <c r="N194" s="4" t="s">
        <v>51</v>
      </c>
      <c r="O194" s="4" t="s">
        <v>75</v>
      </c>
      <c r="P194" s="4" t="s">
        <v>75</v>
      </c>
    </row>
    <row r="195" spans="1:16">
      <c r="A195" s="31" t="s">
        <v>772</v>
      </c>
      <c r="B195" s="40" t="s">
        <v>7</v>
      </c>
      <c r="C195" s="1" t="s">
        <v>1970</v>
      </c>
      <c r="D195" s="4">
        <v>2013</v>
      </c>
      <c r="E195" s="4">
        <v>12</v>
      </c>
      <c r="F195" s="4">
        <v>19</v>
      </c>
      <c r="G195" s="40">
        <f t="shared" si="9"/>
        <v>15</v>
      </c>
      <c r="H195" s="40" t="str">
        <f t="shared" si="10"/>
        <v>20</v>
      </c>
      <c r="I195" s="40" t="str">
        <f t="shared" si="11"/>
        <v>33</v>
      </c>
      <c r="J195" s="4" t="s">
        <v>134</v>
      </c>
      <c r="K195" s="4" t="s">
        <v>66</v>
      </c>
      <c r="L195" s="4" t="s">
        <v>67</v>
      </c>
      <c r="M195" s="4" t="s">
        <v>51</v>
      </c>
      <c r="N195" s="4" t="s">
        <v>51</v>
      </c>
      <c r="O195" s="4" t="s">
        <v>75</v>
      </c>
      <c r="P195" s="4" t="s">
        <v>51</v>
      </c>
    </row>
    <row r="196" spans="1:16">
      <c r="A196" s="31" t="s">
        <v>772</v>
      </c>
      <c r="B196" s="40" t="s">
        <v>7</v>
      </c>
      <c r="C196" s="1" t="s">
        <v>1971</v>
      </c>
      <c r="D196" s="4">
        <v>2013</v>
      </c>
      <c r="E196" s="4">
        <v>12</v>
      </c>
      <c r="F196" s="4">
        <v>19</v>
      </c>
      <c r="G196" s="40">
        <f t="shared" si="9"/>
        <v>15</v>
      </c>
      <c r="H196" s="40" t="str">
        <f t="shared" si="10"/>
        <v>20</v>
      </c>
      <c r="I196" s="40" t="str">
        <f t="shared" si="11"/>
        <v>36</v>
      </c>
      <c r="J196" s="4" t="s">
        <v>433</v>
      </c>
      <c r="K196" s="4" t="s">
        <v>545</v>
      </c>
      <c r="L196" s="4" t="s">
        <v>67</v>
      </c>
      <c r="M196" s="4" t="s">
        <v>51</v>
      </c>
      <c r="N196" s="4" t="s">
        <v>51</v>
      </c>
      <c r="O196" s="4" t="s">
        <v>75</v>
      </c>
      <c r="P196" s="4" t="s">
        <v>51</v>
      </c>
    </row>
    <row r="197" spans="1:16">
      <c r="A197" s="31" t="s">
        <v>772</v>
      </c>
      <c r="B197" s="40" t="s">
        <v>7</v>
      </c>
      <c r="C197" s="1" t="s">
        <v>1972</v>
      </c>
      <c r="D197" s="4">
        <v>2013</v>
      </c>
      <c r="E197" s="4">
        <v>12</v>
      </c>
      <c r="F197" s="4">
        <v>19</v>
      </c>
      <c r="G197" s="40">
        <f t="shared" si="9"/>
        <v>15</v>
      </c>
      <c r="H197" s="40" t="str">
        <f t="shared" si="10"/>
        <v>20</v>
      </c>
      <c r="I197" s="40" t="str">
        <f t="shared" si="11"/>
        <v>43</v>
      </c>
      <c r="J197" s="4" t="s">
        <v>71</v>
      </c>
      <c r="K197" s="4" t="s">
        <v>1827</v>
      </c>
      <c r="L197" s="4" t="s">
        <v>67</v>
      </c>
      <c r="M197" s="4" t="s">
        <v>51</v>
      </c>
      <c r="N197" s="4" t="s">
        <v>51</v>
      </c>
      <c r="O197" s="4" t="s">
        <v>75</v>
      </c>
      <c r="P197" s="4" t="s">
        <v>51</v>
      </c>
    </row>
    <row r="198" spans="1:16">
      <c r="A198" s="31" t="s">
        <v>772</v>
      </c>
      <c r="B198" s="40" t="s">
        <v>7</v>
      </c>
      <c r="C198" s="1" t="s">
        <v>1973</v>
      </c>
      <c r="D198" s="4">
        <v>2013</v>
      </c>
      <c r="E198" s="4">
        <v>12</v>
      </c>
      <c r="F198" s="4">
        <v>19</v>
      </c>
      <c r="G198" s="40">
        <f t="shared" si="9"/>
        <v>15</v>
      </c>
      <c r="H198" s="40" t="str">
        <f t="shared" si="10"/>
        <v>21</v>
      </c>
      <c r="I198" s="40" t="str">
        <f t="shared" si="11"/>
        <v>04</v>
      </c>
      <c r="J198" s="4" t="s">
        <v>433</v>
      </c>
      <c r="K198" s="4" t="s">
        <v>547</v>
      </c>
      <c r="L198" s="4" t="s">
        <v>67</v>
      </c>
      <c r="M198" s="4" t="s">
        <v>75</v>
      </c>
      <c r="N198" s="4" t="s">
        <v>75</v>
      </c>
      <c r="O198" s="4" t="s">
        <v>75</v>
      </c>
      <c r="P198" s="4" t="s">
        <v>51</v>
      </c>
    </row>
    <row r="199" spans="1:16">
      <c r="A199" s="31" t="s">
        <v>772</v>
      </c>
      <c r="B199" s="40" t="s">
        <v>7</v>
      </c>
      <c r="C199" s="1" t="s">
        <v>1974</v>
      </c>
      <c r="D199" s="4">
        <v>2013</v>
      </c>
      <c r="E199" s="4">
        <v>12</v>
      </c>
      <c r="F199" s="4">
        <v>19</v>
      </c>
      <c r="G199" s="40">
        <f t="shared" si="9"/>
        <v>15</v>
      </c>
      <c r="H199" s="40" t="str">
        <f t="shared" si="10"/>
        <v>21</v>
      </c>
      <c r="I199" s="40" t="str">
        <f t="shared" si="11"/>
        <v>44</v>
      </c>
      <c r="J199" s="4" t="s">
        <v>433</v>
      </c>
      <c r="K199" s="4" t="s">
        <v>550</v>
      </c>
      <c r="L199" s="4" t="s">
        <v>67</v>
      </c>
      <c r="M199" s="4" t="s">
        <v>75</v>
      </c>
      <c r="N199" s="4" t="s">
        <v>51</v>
      </c>
      <c r="O199" s="4" t="s">
        <v>75</v>
      </c>
      <c r="P199" s="4" t="s">
        <v>51</v>
      </c>
    </row>
    <row r="200" spans="1:16">
      <c r="A200" s="31" t="s">
        <v>772</v>
      </c>
      <c r="B200" s="40" t="s">
        <v>7</v>
      </c>
      <c r="C200" s="1" t="s">
        <v>1975</v>
      </c>
      <c r="D200" s="4">
        <v>2013</v>
      </c>
      <c r="E200" s="4">
        <v>12</v>
      </c>
      <c r="F200" s="4">
        <v>19</v>
      </c>
      <c r="G200" s="40">
        <f t="shared" si="9"/>
        <v>15</v>
      </c>
      <c r="H200" s="40" t="str">
        <f t="shared" si="10"/>
        <v>22</v>
      </c>
      <c r="I200" s="40" t="str">
        <f t="shared" si="11"/>
        <v>09</v>
      </c>
      <c r="J200" s="4" t="s">
        <v>65</v>
      </c>
      <c r="K200" s="4" t="s">
        <v>117</v>
      </c>
      <c r="L200" s="4" t="s">
        <v>67</v>
      </c>
      <c r="M200" s="4" t="s">
        <v>75</v>
      </c>
      <c r="N200" s="4" t="s">
        <v>51</v>
      </c>
      <c r="O200" s="4" t="s">
        <v>75</v>
      </c>
      <c r="P200" s="4" t="s">
        <v>51</v>
      </c>
    </row>
    <row r="201" spans="1:16">
      <c r="A201" s="31" t="s">
        <v>772</v>
      </c>
      <c r="B201" s="40" t="s">
        <v>7</v>
      </c>
      <c r="C201" s="1" t="s">
        <v>1976</v>
      </c>
      <c r="D201" s="4">
        <v>2013</v>
      </c>
      <c r="E201" s="4">
        <v>12</v>
      </c>
      <c r="F201" s="4">
        <v>19</v>
      </c>
      <c r="G201" s="40">
        <f t="shared" si="9"/>
        <v>15</v>
      </c>
      <c r="H201" s="40" t="str">
        <f t="shared" si="10"/>
        <v>22</v>
      </c>
      <c r="I201" s="40" t="str">
        <f t="shared" si="11"/>
        <v>52</v>
      </c>
      <c r="J201" s="4" t="s">
        <v>433</v>
      </c>
      <c r="K201" s="4" t="s">
        <v>1977</v>
      </c>
      <c r="L201" s="4" t="s">
        <v>67</v>
      </c>
      <c r="M201" s="4" t="s">
        <v>51</v>
      </c>
      <c r="N201" s="4" t="s">
        <v>51</v>
      </c>
      <c r="O201" s="4" t="s">
        <v>51</v>
      </c>
      <c r="P201" s="4" t="s">
        <v>51</v>
      </c>
    </row>
    <row r="202" spans="1:16">
      <c r="A202" s="31" t="s">
        <v>772</v>
      </c>
      <c r="B202" s="40" t="s">
        <v>7</v>
      </c>
      <c r="C202" s="1" t="s">
        <v>1978</v>
      </c>
      <c r="D202" s="4">
        <v>2013</v>
      </c>
      <c r="E202" s="4">
        <v>12</v>
      </c>
      <c r="F202" s="4">
        <v>19</v>
      </c>
      <c r="G202" s="40">
        <f t="shared" si="9"/>
        <v>15</v>
      </c>
      <c r="H202" s="40" t="str">
        <f t="shared" si="10"/>
        <v>23</v>
      </c>
      <c r="I202" s="40" t="str">
        <f t="shared" si="11"/>
        <v>28</v>
      </c>
      <c r="J202" s="4" t="s">
        <v>65</v>
      </c>
      <c r="K202" s="4" t="s">
        <v>117</v>
      </c>
      <c r="L202" s="4" t="s">
        <v>67</v>
      </c>
      <c r="M202" s="4" t="s">
        <v>51</v>
      </c>
      <c r="N202" s="4" t="s">
        <v>51</v>
      </c>
      <c r="O202" s="4" t="s">
        <v>51</v>
      </c>
      <c r="P202" s="4" t="s">
        <v>51</v>
      </c>
    </row>
    <row r="203" spans="1:16">
      <c r="A203" s="31" t="s">
        <v>772</v>
      </c>
      <c r="B203" s="40" t="s">
        <v>7</v>
      </c>
      <c r="C203" s="1" t="s">
        <v>1979</v>
      </c>
      <c r="D203" s="4">
        <v>2013</v>
      </c>
      <c r="E203" s="4">
        <v>12</v>
      </c>
      <c r="F203" s="4">
        <v>19</v>
      </c>
      <c r="G203" s="40">
        <f t="shared" si="9"/>
        <v>15</v>
      </c>
      <c r="H203" s="40" t="str">
        <f t="shared" si="10"/>
        <v>23</v>
      </c>
      <c r="I203" s="40" t="str">
        <f t="shared" si="11"/>
        <v>34</v>
      </c>
      <c r="J203" s="4" t="s">
        <v>433</v>
      </c>
      <c r="K203" s="4" t="s">
        <v>1980</v>
      </c>
      <c r="L203" s="4" t="s">
        <v>67</v>
      </c>
      <c r="M203" s="4" t="s">
        <v>51</v>
      </c>
      <c r="N203" s="4" t="s">
        <v>51</v>
      </c>
      <c r="O203" s="4" t="s">
        <v>75</v>
      </c>
      <c r="P203" s="4" t="s">
        <v>75</v>
      </c>
    </row>
    <row r="204" spans="1:16">
      <c r="A204" s="31" t="s">
        <v>772</v>
      </c>
      <c r="B204" s="40" t="s">
        <v>7</v>
      </c>
      <c r="C204" s="1" t="s">
        <v>1981</v>
      </c>
      <c r="D204" s="4">
        <v>2013</v>
      </c>
      <c r="E204" s="4">
        <v>12</v>
      </c>
      <c r="F204" s="4">
        <v>19</v>
      </c>
      <c r="G204" s="40">
        <f t="shared" si="9"/>
        <v>15</v>
      </c>
      <c r="H204" s="40" t="str">
        <f t="shared" si="10"/>
        <v>23</v>
      </c>
      <c r="I204" s="40" t="str">
        <f t="shared" si="11"/>
        <v>37</v>
      </c>
      <c r="J204" s="4" t="s">
        <v>128</v>
      </c>
      <c r="K204" s="4" t="s">
        <v>1982</v>
      </c>
      <c r="L204" s="4" t="s">
        <v>67</v>
      </c>
      <c r="M204" s="4" t="s">
        <v>51</v>
      </c>
      <c r="N204" s="4" t="s">
        <v>51</v>
      </c>
      <c r="O204" s="4" t="s">
        <v>60</v>
      </c>
      <c r="P204" s="4" t="s">
        <v>75</v>
      </c>
    </row>
    <row r="205" spans="1:16">
      <c r="A205" s="31" t="s">
        <v>772</v>
      </c>
      <c r="B205" s="40" t="s">
        <v>7</v>
      </c>
      <c r="C205" s="1" t="s">
        <v>1983</v>
      </c>
      <c r="D205" s="4">
        <v>2013</v>
      </c>
      <c r="E205" s="4">
        <v>12</v>
      </c>
      <c r="F205" s="4">
        <v>19</v>
      </c>
      <c r="G205" s="40">
        <f t="shared" si="9"/>
        <v>15</v>
      </c>
      <c r="H205" s="40" t="str">
        <f t="shared" si="10"/>
        <v>23</v>
      </c>
      <c r="I205" s="40" t="str">
        <f t="shared" si="11"/>
        <v>53</v>
      </c>
      <c r="J205" s="4" t="s">
        <v>65</v>
      </c>
      <c r="K205" s="4" t="s">
        <v>117</v>
      </c>
      <c r="L205" s="4" t="s">
        <v>67</v>
      </c>
      <c r="M205" s="4" t="s">
        <v>51</v>
      </c>
      <c r="N205" s="4" t="s">
        <v>51</v>
      </c>
      <c r="O205" s="4" t="s">
        <v>75</v>
      </c>
      <c r="P205" s="4" t="s">
        <v>50</v>
      </c>
    </row>
    <row r="206" spans="1:16">
      <c r="A206" s="31" t="s">
        <v>772</v>
      </c>
      <c r="B206" s="40" t="s">
        <v>7</v>
      </c>
      <c r="C206" s="1" t="s">
        <v>1984</v>
      </c>
      <c r="D206" s="4">
        <v>2013</v>
      </c>
      <c r="E206" s="4">
        <v>12</v>
      </c>
      <c r="F206" s="4">
        <v>19</v>
      </c>
      <c r="G206" s="40">
        <f t="shared" si="9"/>
        <v>15</v>
      </c>
      <c r="H206" s="40" t="str">
        <f t="shared" si="10"/>
        <v>23</v>
      </c>
      <c r="I206" s="40" t="str">
        <f t="shared" si="11"/>
        <v>56</v>
      </c>
      <c r="J206" s="4" t="s">
        <v>128</v>
      </c>
      <c r="K206" s="4" t="s">
        <v>1982</v>
      </c>
      <c r="L206" s="4" t="s">
        <v>67</v>
      </c>
      <c r="M206" s="4" t="s">
        <v>51</v>
      </c>
      <c r="N206" s="4" t="s">
        <v>51</v>
      </c>
      <c r="O206" s="4" t="s">
        <v>75</v>
      </c>
      <c r="P206" s="4" t="s">
        <v>75</v>
      </c>
    </row>
    <row r="207" spans="1:16">
      <c r="A207" s="31" t="s">
        <v>772</v>
      </c>
      <c r="B207" s="40" t="s">
        <v>7</v>
      </c>
      <c r="C207" s="1" t="s">
        <v>1985</v>
      </c>
      <c r="D207" s="4">
        <v>2013</v>
      </c>
      <c r="E207" s="4">
        <v>12</v>
      </c>
      <c r="F207" s="4">
        <v>19</v>
      </c>
      <c r="G207" s="40">
        <f t="shared" si="9"/>
        <v>15</v>
      </c>
      <c r="H207" s="40" t="str">
        <f t="shared" si="10"/>
        <v>24</v>
      </c>
      <c r="I207" s="40" t="str">
        <f t="shared" si="11"/>
        <v>02</v>
      </c>
      <c r="J207" s="4" t="s">
        <v>65</v>
      </c>
      <c r="K207" s="4" t="s">
        <v>117</v>
      </c>
      <c r="L207" s="4" t="s">
        <v>67</v>
      </c>
      <c r="M207" s="4" t="s">
        <v>51</v>
      </c>
      <c r="N207" s="4" t="s">
        <v>75</v>
      </c>
      <c r="O207" s="4" t="s">
        <v>75</v>
      </c>
      <c r="P207" s="4" t="s">
        <v>75</v>
      </c>
    </row>
    <row r="208" spans="1:16">
      <c r="A208" s="31" t="s">
        <v>772</v>
      </c>
      <c r="B208" s="40" t="s">
        <v>7</v>
      </c>
      <c r="C208" s="1" t="s">
        <v>1986</v>
      </c>
      <c r="D208" s="4">
        <v>2013</v>
      </c>
      <c r="E208" s="4">
        <v>12</v>
      </c>
      <c r="F208" s="4">
        <v>19</v>
      </c>
      <c r="G208" s="40">
        <f t="shared" si="9"/>
        <v>15</v>
      </c>
      <c r="H208" s="40" t="str">
        <f t="shared" si="10"/>
        <v>24</v>
      </c>
      <c r="I208" s="40" t="str">
        <f t="shared" si="11"/>
        <v>25</v>
      </c>
      <c r="J208" s="4" t="s">
        <v>128</v>
      </c>
      <c r="K208" s="4" t="s">
        <v>1982</v>
      </c>
      <c r="L208" s="4" t="s">
        <v>67</v>
      </c>
      <c r="M208" s="4" t="s">
        <v>51</v>
      </c>
      <c r="N208" s="4" t="s">
        <v>51</v>
      </c>
      <c r="O208" s="4" t="s">
        <v>75</v>
      </c>
      <c r="P208" s="4" t="s">
        <v>75</v>
      </c>
    </row>
    <row r="209" spans="1:16">
      <c r="A209" s="31" t="s">
        <v>772</v>
      </c>
      <c r="B209" s="40" t="s">
        <v>7</v>
      </c>
      <c r="C209" s="1" t="s">
        <v>1987</v>
      </c>
      <c r="D209" s="4">
        <v>2013</v>
      </c>
      <c r="E209" s="4">
        <v>12</v>
      </c>
      <c r="F209" s="4">
        <v>19</v>
      </c>
      <c r="G209" s="40">
        <f t="shared" si="9"/>
        <v>15</v>
      </c>
      <c r="H209" s="40" t="str">
        <f t="shared" si="10"/>
        <v>24</v>
      </c>
      <c r="I209" s="40" t="str">
        <f t="shared" si="11"/>
        <v>37</v>
      </c>
      <c r="J209" s="4" t="s">
        <v>71</v>
      </c>
      <c r="K209" s="4" t="s">
        <v>1827</v>
      </c>
      <c r="L209" s="4" t="s">
        <v>67</v>
      </c>
      <c r="M209" s="4" t="s">
        <v>51</v>
      </c>
      <c r="N209" s="4" t="s">
        <v>75</v>
      </c>
      <c r="O209" s="4" t="s">
        <v>75</v>
      </c>
      <c r="P209" s="4" t="s">
        <v>50</v>
      </c>
    </row>
    <row r="210" spans="1:16">
      <c r="A210" s="31" t="s">
        <v>772</v>
      </c>
      <c r="B210" s="40" t="s">
        <v>7</v>
      </c>
      <c r="C210" s="1" t="s">
        <v>1988</v>
      </c>
      <c r="D210" s="4">
        <v>2013</v>
      </c>
      <c r="E210" s="4">
        <v>12</v>
      </c>
      <c r="F210" s="4">
        <v>19</v>
      </c>
      <c r="G210" s="40">
        <f t="shared" si="9"/>
        <v>15</v>
      </c>
      <c r="H210" s="40" t="str">
        <f t="shared" si="10"/>
        <v>24</v>
      </c>
      <c r="I210" s="40" t="str">
        <f t="shared" si="11"/>
        <v>50</v>
      </c>
      <c r="J210" s="4" t="s">
        <v>71</v>
      </c>
      <c r="K210" s="4" t="s">
        <v>1827</v>
      </c>
      <c r="L210" s="4" t="s">
        <v>67</v>
      </c>
      <c r="M210" s="4" t="s">
        <v>51</v>
      </c>
      <c r="N210" s="4" t="s">
        <v>55</v>
      </c>
      <c r="O210" s="4" t="s">
        <v>50</v>
      </c>
      <c r="P210" s="4" t="s">
        <v>50</v>
      </c>
    </row>
    <row r="211" spans="1:16">
      <c r="A211" s="31" t="s">
        <v>772</v>
      </c>
      <c r="B211" s="40" t="s">
        <v>7</v>
      </c>
      <c r="C211" s="1" t="s">
        <v>1989</v>
      </c>
      <c r="D211" s="4">
        <v>2013</v>
      </c>
      <c r="E211" s="4">
        <v>12</v>
      </c>
      <c r="F211" s="4">
        <v>19</v>
      </c>
      <c r="G211" s="40">
        <f t="shared" si="9"/>
        <v>15</v>
      </c>
      <c r="H211" s="40" t="str">
        <f t="shared" si="10"/>
        <v>26</v>
      </c>
      <c r="I211" s="40" t="str">
        <f t="shared" si="11"/>
        <v>03</v>
      </c>
      <c r="J211" s="4" t="s">
        <v>65</v>
      </c>
      <c r="K211" s="4" t="s">
        <v>117</v>
      </c>
      <c r="L211" s="4" t="s">
        <v>67</v>
      </c>
      <c r="M211" s="4" t="s">
        <v>51</v>
      </c>
      <c r="N211" s="4" t="s">
        <v>50</v>
      </c>
      <c r="O211" s="4" t="s">
        <v>50</v>
      </c>
      <c r="P211" s="4" t="s">
        <v>50</v>
      </c>
    </row>
    <row r="212" spans="1:16">
      <c r="A212" s="31" t="s">
        <v>772</v>
      </c>
      <c r="B212" s="40" t="s">
        <v>7</v>
      </c>
      <c r="C212" s="1" t="s">
        <v>1990</v>
      </c>
      <c r="D212" s="4">
        <v>2013</v>
      </c>
      <c r="E212" s="4">
        <v>12</v>
      </c>
      <c r="F212" s="4">
        <v>19</v>
      </c>
      <c r="G212" s="40">
        <f t="shared" si="9"/>
        <v>15</v>
      </c>
      <c r="H212" s="40" t="str">
        <f t="shared" si="10"/>
        <v>26</v>
      </c>
      <c r="I212" s="40" t="str">
        <f t="shared" si="11"/>
        <v>39</v>
      </c>
      <c r="J212" s="4" t="s">
        <v>128</v>
      </c>
      <c r="K212" s="4" t="s">
        <v>1982</v>
      </c>
      <c r="L212" s="4" t="s">
        <v>67</v>
      </c>
      <c r="M212" s="4" t="s">
        <v>51</v>
      </c>
      <c r="N212" s="4" t="s">
        <v>75</v>
      </c>
      <c r="O212" s="4" t="s">
        <v>50</v>
      </c>
      <c r="P212" s="4" t="s">
        <v>60</v>
      </c>
    </row>
    <row r="213" spans="1:16">
      <c r="A213" s="31" t="s">
        <v>772</v>
      </c>
      <c r="B213" s="40" t="s">
        <v>7</v>
      </c>
      <c r="C213" s="1" t="s">
        <v>1991</v>
      </c>
      <c r="D213" s="4">
        <v>2013</v>
      </c>
      <c r="E213" s="4">
        <v>12</v>
      </c>
      <c r="F213" s="4">
        <v>19</v>
      </c>
      <c r="G213" s="40">
        <f t="shared" si="9"/>
        <v>15</v>
      </c>
      <c r="H213" s="40" t="str">
        <f t="shared" si="10"/>
        <v>27</v>
      </c>
      <c r="I213" s="40" t="str">
        <f t="shared" si="11"/>
        <v>04</v>
      </c>
      <c r="J213" s="4" t="s">
        <v>128</v>
      </c>
      <c r="K213" s="4" t="s">
        <v>1982</v>
      </c>
      <c r="L213" s="4" t="s">
        <v>67</v>
      </c>
      <c r="M213" s="4" t="s">
        <v>51</v>
      </c>
      <c r="N213" s="4" t="s">
        <v>51</v>
      </c>
      <c r="O213" s="4" t="s">
        <v>50</v>
      </c>
      <c r="P213" s="4" t="s">
        <v>50</v>
      </c>
    </row>
    <row r="214" spans="1:16">
      <c r="A214" s="31" t="s">
        <v>772</v>
      </c>
      <c r="B214" s="40" t="s">
        <v>7</v>
      </c>
      <c r="C214" s="1" t="s">
        <v>1992</v>
      </c>
      <c r="D214" s="4">
        <v>2013</v>
      </c>
      <c r="E214" s="4">
        <v>12</v>
      </c>
      <c r="F214" s="4">
        <v>19</v>
      </c>
      <c r="G214" s="40">
        <f t="shared" si="9"/>
        <v>15</v>
      </c>
      <c r="H214" s="40" t="str">
        <f t="shared" si="10"/>
        <v>27</v>
      </c>
      <c r="I214" s="40" t="str">
        <f t="shared" si="11"/>
        <v>15</v>
      </c>
      <c r="J214" s="4" t="s">
        <v>65</v>
      </c>
      <c r="K214" s="4" t="s">
        <v>117</v>
      </c>
      <c r="L214" s="4" t="s">
        <v>67</v>
      </c>
      <c r="M214" s="4" t="s">
        <v>51</v>
      </c>
      <c r="N214" s="4" t="s">
        <v>51</v>
      </c>
      <c r="O214" s="4" t="s">
        <v>50</v>
      </c>
      <c r="P214" s="4" t="s">
        <v>50</v>
      </c>
    </row>
    <row r="215" spans="1:16">
      <c r="A215" s="31" t="s">
        <v>772</v>
      </c>
      <c r="B215" s="40" t="s">
        <v>7</v>
      </c>
      <c r="C215" s="1" t="s">
        <v>1993</v>
      </c>
      <c r="D215" s="4">
        <v>2013</v>
      </c>
      <c r="E215" s="4">
        <v>12</v>
      </c>
      <c r="F215" s="4">
        <v>19</v>
      </c>
      <c r="G215" s="40">
        <f t="shared" si="9"/>
        <v>15</v>
      </c>
      <c r="H215" s="40" t="str">
        <f t="shared" si="10"/>
        <v>27</v>
      </c>
      <c r="I215" s="40" t="str">
        <f t="shared" si="11"/>
        <v>23</v>
      </c>
      <c r="J215" s="4" t="s">
        <v>128</v>
      </c>
      <c r="K215" s="4" t="s">
        <v>66</v>
      </c>
      <c r="L215" s="4" t="s">
        <v>67</v>
      </c>
      <c r="M215" s="4" t="s">
        <v>51</v>
      </c>
      <c r="N215" s="4" t="s">
        <v>51</v>
      </c>
      <c r="O215" s="4" t="s">
        <v>50</v>
      </c>
      <c r="P215" s="4" t="s">
        <v>50</v>
      </c>
    </row>
    <row r="216" spans="1:16">
      <c r="A216" s="31" t="s">
        <v>772</v>
      </c>
      <c r="B216" s="40" t="s">
        <v>7</v>
      </c>
      <c r="C216" s="1" t="s">
        <v>1994</v>
      </c>
      <c r="D216" s="4">
        <v>2013</v>
      </c>
      <c r="E216" s="4">
        <v>12</v>
      </c>
      <c r="F216" s="4">
        <v>19</v>
      </c>
      <c r="G216" s="40">
        <f t="shared" si="9"/>
        <v>15</v>
      </c>
      <c r="H216" s="40" t="str">
        <f t="shared" si="10"/>
        <v>27</v>
      </c>
      <c r="I216" s="40" t="str">
        <f t="shared" si="11"/>
        <v>26</v>
      </c>
      <c r="J216" s="4" t="s">
        <v>65</v>
      </c>
      <c r="K216" s="4" t="s">
        <v>117</v>
      </c>
      <c r="L216" s="4" t="s">
        <v>67</v>
      </c>
      <c r="M216" s="4" t="s">
        <v>51</v>
      </c>
      <c r="N216" s="4" t="s">
        <v>51</v>
      </c>
      <c r="O216" s="4" t="s">
        <v>50</v>
      </c>
      <c r="P216" s="4" t="s">
        <v>50</v>
      </c>
    </row>
    <row r="217" spans="1:16">
      <c r="A217" s="31" t="s">
        <v>772</v>
      </c>
      <c r="B217" s="40" t="s">
        <v>7</v>
      </c>
      <c r="C217" s="1" t="s">
        <v>1995</v>
      </c>
      <c r="D217" s="4">
        <v>2013</v>
      </c>
      <c r="E217" s="4">
        <v>12</v>
      </c>
      <c r="F217" s="4">
        <v>19</v>
      </c>
      <c r="G217" s="40">
        <f t="shared" si="9"/>
        <v>15</v>
      </c>
      <c r="H217" s="40" t="str">
        <f t="shared" si="10"/>
        <v>28</v>
      </c>
      <c r="I217" s="40" t="str">
        <f t="shared" si="11"/>
        <v>33</v>
      </c>
      <c r="J217" s="4" t="s">
        <v>65</v>
      </c>
      <c r="K217" s="4" t="s">
        <v>117</v>
      </c>
      <c r="L217" s="4" t="s">
        <v>67</v>
      </c>
      <c r="M217" s="4" t="s">
        <v>51</v>
      </c>
      <c r="N217" s="4" t="s">
        <v>51</v>
      </c>
      <c r="O217" s="4" t="s">
        <v>75</v>
      </c>
      <c r="P217" s="4" t="s">
        <v>75</v>
      </c>
    </row>
    <row r="218" spans="1:16">
      <c r="A218" s="31" t="s">
        <v>772</v>
      </c>
      <c r="B218" s="40" t="s">
        <v>7</v>
      </c>
      <c r="C218" s="1" t="s">
        <v>1996</v>
      </c>
      <c r="D218" s="4">
        <v>2013</v>
      </c>
      <c r="E218" s="4">
        <v>12</v>
      </c>
      <c r="F218" s="4">
        <v>19</v>
      </c>
      <c r="G218" s="40">
        <f t="shared" si="9"/>
        <v>15</v>
      </c>
      <c r="H218" s="40" t="str">
        <f t="shared" si="10"/>
        <v>28</v>
      </c>
      <c r="I218" s="40" t="str">
        <f t="shared" si="11"/>
        <v>44</v>
      </c>
      <c r="J218" s="4" t="s">
        <v>65</v>
      </c>
      <c r="K218" s="4" t="s">
        <v>66</v>
      </c>
      <c r="L218" s="4" t="s">
        <v>67</v>
      </c>
      <c r="M218" s="4" t="s">
        <v>51</v>
      </c>
      <c r="N218" s="4" t="s">
        <v>51</v>
      </c>
      <c r="O218" s="4" t="s">
        <v>75</v>
      </c>
      <c r="P218" s="4" t="s">
        <v>50</v>
      </c>
    </row>
    <row r="219" spans="1:16">
      <c r="A219" s="31" t="s">
        <v>772</v>
      </c>
      <c r="B219" s="40" t="s">
        <v>7</v>
      </c>
      <c r="C219" s="1" t="s">
        <v>1997</v>
      </c>
      <c r="D219" s="4">
        <v>2013</v>
      </c>
      <c r="E219" s="4">
        <v>12</v>
      </c>
      <c r="F219" s="4">
        <v>19</v>
      </c>
      <c r="G219" s="40">
        <f t="shared" si="9"/>
        <v>15</v>
      </c>
      <c r="H219" s="40" t="str">
        <f t="shared" si="10"/>
        <v>28</v>
      </c>
      <c r="I219" s="40" t="str">
        <f t="shared" si="11"/>
        <v>48</v>
      </c>
      <c r="J219" s="4" t="s">
        <v>65</v>
      </c>
      <c r="K219" s="4" t="s">
        <v>117</v>
      </c>
      <c r="L219" s="4" t="s">
        <v>67</v>
      </c>
      <c r="M219" s="4" t="s">
        <v>51</v>
      </c>
      <c r="N219" s="4" t="s">
        <v>51</v>
      </c>
      <c r="O219" s="4" t="s">
        <v>75</v>
      </c>
      <c r="P219" s="4" t="s">
        <v>50</v>
      </c>
    </row>
    <row r="220" spans="1:16">
      <c r="A220" s="31" t="s">
        <v>772</v>
      </c>
      <c r="B220" s="40" t="s">
        <v>7</v>
      </c>
      <c r="C220" s="1" t="s">
        <v>1998</v>
      </c>
      <c r="D220" s="4">
        <v>2013</v>
      </c>
      <c r="E220" s="4">
        <v>12</v>
      </c>
      <c r="F220" s="4">
        <v>19</v>
      </c>
      <c r="G220" s="40">
        <f t="shared" si="9"/>
        <v>15</v>
      </c>
      <c r="H220" s="40" t="str">
        <f t="shared" si="10"/>
        <v>29</v>
      </c>
      <c r="I220" s="40" t="str">
        <f t="shared" si="11"/>
        <v>50</v>
      </c>
      <c r="J220" s="4" t="s">
        <v>65</v>
      </c>
      <c r="K220" s="4" t="s">
        <v>66</v>
      </c>
      <c r="L220" s="4" t="s">
        <v>67</v>
      </c>
      <c r="M220" s="4" t="s">
        <v>51</v>
      </c>
      <c r="N220" s="4" t="s">
        <v>51</v>
      </c>
      <c r="O220" s="4" t="s">
        <v>75</v>
      </c>
      <c r="P220" s="4" t="s">
        <v>60</v>
      </c>
    </row>
    <row r="221" spans="1:16">
      <c r="A221" s="31" t="s">
        <v>772</v>
      </c>
      <c r="B221" s="40" t="s">
        <v>7</v>
      </c>
      <c r="C221" s="1" t="s">
        <v>1999</v>
      </c>
      <c r="D221" s="4">
        <v>2013</v>
      </c>
      <c r="E221" s="4">
        <v>12</v>
      </c>
      <c r="F221" s="4">
        <v>19</v>
      </c>
      <c r="G221" s="40">
        <f t="shared" si="9"/>
        <v>15</v>
      </c>
      <c r="H221" s="40" t="str">
        <f t="shared" si="10"/>
        <v>30</v>
      </c>
      <c r="I221" s="40" t="str">
        <f t="shared" si="11"/>
        <v>09</v>
      </c>
      <c r="J221" s="4" t="s">
        <v>65</v>
      </c>
      <c r="K221" s="4" t="s">
        <v>117</v>
      </c>
      <c r="L221" s="4" t="s">
        <v>67</v>
      </c>
      <c r="M221" s="4" t="s">
        <v>50</v>
      </c>
      <c r="N221" s="4" t="s">
        <v>51</v>
      </c>
      <c r="O221" s="4" t="s">
        <v>50</v>
      </c>
      <c r="P221" s="4" t="s">
        <v>75</v>
      </c>
    </row>
    <row r="222" spans="1:16">
      <c r="A222" s="31" t="s">
        <v>772</v>
      </c>
      <c r="B222" s="40" t="s">
        <v>7</v>
      </c>
      <c r="C222" s="1" t="s">
        <v>2000</v>
      </c>
      <c r="D222" s="4">
        <v>2013</v>
      </c>
      <c r="E222" s="4">
        <v>12</v>
      </c>
      <c r="F222" s="4">
        <v>19</v>
      </c>
      <c r="G222" s="40">
        <f t="shared" si="9"/>
        <v>15</v>
      </c>
      <c r="H222" s="40" t="str">
        <f t="shared" si="10"/>
        <v>31</v>
      </c>
      <c r="I222" s="40" t="str">
        <f t="shared" si="11"/>
        <v>21</v>
      </c>
      <c r="J222" s="4" t="s">
        <v>65</v>
      </c>
      <c r="K222" s="4" t="s">
        <v>117</v>
      </c>
      <c r="L222" s="4" t="s">
        <v>67</v>
      </c>
      <c r="M222" s="4" t="s">
        <v>75</v>
      </c>
      <c r="N222" s="4" t="s">
        <v>50</v>
      </c>
      <c r="O222" s="4" t="s">
        <v>75</v>
      </c>
      <c r="P222" s="4" t="s">
        <v>51</v>
      </c>
    </row>
    <row r="223" spans="1:16">
      <c r="A223" s="31" t="s">
        <v>772</v>
      </c>
      <c r="B223" s="40" t="s">
        <v>7</v>
      </c>
      <c r="C223" s="1" t="s">
        <v>2001</v>
      </c>
      <c r="D223" s="4">
        <v>2013</v>
      </c>
      <c r="E223" s="4">
        <v>12</v>
      </c>
      <c r="F223" s="4">
        <v>19</v>
      </c>
      <c r="G223" s="40">
        <f t="shared" si="9"/>
        <v>15</v>
      </c>
      <c r="H223" s="40" t="str">
        <f t="shared" si="10"/>
        <v>31</v>
      </c>
      <c r="I223" s="40" t="str">
        <f t="shared" si="11"/>
        <v>30</v>
      </c>
      <c r="J223" s="4" t="s">
        <v>65</v>
      </c>
      <c r="K223" s="4" t="s">
        <v>390</v>
      </c>
      <c r="L223" s="4" t="s">
        <v>67</v>
      </c>
      <c r="M223" s="4" t="s">
        <v>51</v>
      </c>
      <c r="N223" s="4" t="s">
        <v>51</v>
      </c>
      <c r="O223" s="4" t="s">
        <v>75</v>
      </c>
      <c r="P223" s="4" t="s">
        <v>51</v>
      </c>
    </row>
    <row r="224" spans="1:16">
      <c r="A224" s="31" t="s">
        <v>772</v>
      </c>
      <c r="B224" s="40" t="s">
        <v>7</v>
      </c>
      <c r="C224" s="1" t="s">
        <v>2002</v>
      </c>
      <c r="D224" s="4">
        <v>2013</v>
      </c>
      <c r="E224" s="4">
        <v>12</v>
      </c>
      <c r="F224" s="4">
        <v>19</v>
      </c>
      <c r="G224" s="40">
        <f t="shared" si="9"/>
        <v>15</v>
      </c>
      <c r="H224" s="40" t="str">
        <f t="shared" si="10"/>
        <v>31</v>
      </c>
      <c r="I224" s="40" t="str">
        <f t="shared" si="11"/>
        <v>47</v>
      </c>
      <c r="J224" s="4" t="s">
        <v>65</v>
      </c>
      <c r="K224" s="4" t="s">
        <v>159</v>
      </c>
      <c r="L224" s="4" t="s">
        <v>67</v>
      </c>
      <c r="M224" s="4" t="s">
        <v>51</v>
      </c>
      <c r="N224" s="4" t="s">
        <v>51</v>
      </c>
      <c r="O224" s="4" t="s">
        <v>51</v>
      </c>
      <c r="P224" s="4" t="s">
        <v>51</v>
      </c>
    </row>
    <row r="225" spans="1:16">
      <c r="A225" s="31" t="s">
        <v>772</v>
      </c>
      <c r="B225" s="40" t="s">
        <v>7</v>
      </c>
      <c r="C225" s="1" t="s">
        <v>2003</v>
      </c>
      <c r="D225" s="4">
        <v>2013</v>
      </c>
      <c r="E225" s="4">
        <v>12</v>
      </c>
      <c r="F225" s="4">
        <v>19</v>
      </c>
      <c r="G225" s="40">
        <f t="shared" si="9"/>
        <v>15</v>
      </c>
      <c r="H225" s="40" t="str">
        <f t="shared" si="10"/>
        <v>32</v>
      </c>
      <c r="I225" s="40" t="str">
        <f t="shared" si="11"/>
        <v>08</v>
      </c>
      <c r="J225" s="4" t="s">
        <v>47</v>
      </c>
      <c r="K225" s="4" t="s">
        <v>390</v>
      </c>
      <c r="L225" s="4" t="s">
        <v>67</v>
      </c>
      <c r="M225" s="4" t="s">
        <v>51</v>
      </c>
      <c r="N225" s="4" t="s">
        <v>51</v>
      </c>
      <c r="O225" s="4" t="s">
        <v>51</v>
      </c>
      <c r="P225" s="4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/>
  </sheetViews>
  <sheetFormatPr baseColWidth="10" defaultColWidth="110.1640625" defaultRowHeight="15" customHeight="1" x14ac:dyDescent="0"/>
  <cols>
    <col min="1" max="1" width="11.83203125" customWidth="1"/>
    <col min="2" max="2" width="17.1640625" customWidth="1"/>
    <col min="3" max="3" width="22.1640625" customWidth="1"/>
    <col min="4" max="4" width="5.6640625" customWidth="1"/>
    <col min="5" max="5" width="7.83203125" customWidth="1"/>
    <col min="6" max="6" width="5.6640625" customWidth="1"/>
    <col min="7" max="7" width="3.6640625" customWidth="1"/>
    <col min="8" max="8" width="5" customWidth="1"/>
    <col min="9" max="9" width="3.5" customWidth="1"/>
    <col min="10" max="10" width="29.83203125" customWidth="1"/>
    <col min="11" max="11" width="26.6640625" customWidth="1"/>
    <col min="12" max="12" width="24.1640625" customWidth="1"/>
    <col min="13" max="13" width="17.83203125" customWidth="1"/>
    <col min="14" max="15" width="11.1640625" customWidth="1"/>
    <col min="16" max="16" width="11.83203125" customWidth="1"/>
  </cols>
  <sheetData>
    <row r="1" spans="1:16">
      <c r="A1" s="31" t="s">
        <v>8</v>
      </c>
      <c r="B1" s="40" t="s">
        <v>30</v>
      </c>
      <c r="C1" s="40" t="s">
        <v>31</v>
      </c>
      <c r="D1" s="40" t="s">
        <v>32</v>
      </c>
      <c r="E1" s="40" t="s">
        <v>33</v>
      </c>
      <c r="F1" s="40" t="s">
        <v>34</v>
      </c>
      <c r="G1" s="40" t="s">
        <v>35</v>
      </c>
      <c r="H1" s="40" t="s">
        <v>36</v>
      </c>
      <c r="I1" s="40" t="s">
        <v>37</v>
      </c>
      <c r="J1" s="40" t="s">
        <v>38</v>
      </c>
      <c r="K1" s="40" t="s">
        <v>39</v>
      </c>
      <c r="L1" s="40" t="s">
        <v>40</v>
      </c>
      <c r="M1" s="40" t="s">
        <v>41</v>
      </c>
      <c r="N1" s="40" t="s">
        <v>42</v>
      </c>
      <c r="O1" s="40" t="s">
        <v>43</v>
      </c>
      <c r="P1" s="40" t="s">
        <v>44</v>
      </c>
    </row>
    <row r="2" spans="1:16">
      <c r="A2" s="31" t="s">
        <v>2004</v>
      </c>
      <c r="B2" s="40" t="s">
        <v>0</v>
      </c>
      <c r="C2" s="4" t="s">
        <v>2005</v>
      </c>
      <c r="D2" s="4">
        <v>2013</v>
      </c>
      <c r="E2" s="4">
        <v>12</v>
      </c>
      <c r="F2" s="4">
        <v>12</v>
      </c>
      <c r="G2" s="4" t="str">
        <f t="shared" ref="G2:G65" si="0">LEFT(C2,2)</f>
        <v>10</v>
      </c>
      <c r="H2" s="4" t="str">
        <f t="shared" ref="H2:H65" si="1">MID(C2,4,2)</f>
        <v>50</v>
      </c>
      <c r="I2" s="4" t="str">
        <f t="shared" ref="I2:I65" si="2">MID(C2,7,2)</f>
        <v>16</v>
      </c>
      <c r="J2" s="4" t="s">
        <v>65</v>
      </c>
      <c r="K2" s="4" t="s">
        <v>2006</v>
      </c>
      <c r="L2" s="4" t="s">
        <v>67</v>
      </c>
      <c r="M2" s="4" t="s">
        <v>51</v>
      </c>
      <c r="N2" s="4" t="s">
        <v>51</v>
      </c>
      <c r="O2" s="4" t="s">
        <v>51</v>
      </c>
      <c r="P2" s="4" t="s">
        <v>51</v>
      </c>
    </row>
    <row r="3" spans="1:16">
      <c r="A3" s="31" t="s">
        <v>2004</v>
      </c>
      <c r="B3" s="40" t="s">
        <v>0</v>
      </c>
      <c r="C3" s="4" t="s">
        <v>2007</v>
      </c>
      <c r="D3" s="4">
        <v>2013</v>
      </c>
      <c r="E3" s="4">
        <v>12</v>
      </c>
      <c r="F3" s="4">
        <v>12</v>
      </c>
      <c r="G3" s="4" t="str">
        <f t="shared" si="0"/>
        <v>10</v>
      </c>
      <c r="H3" s="4" t="str">
        <f t="shared" si="1"/>
        <v>50</v>
      </c>
      <c r="I3" s="4" t="str">
        <f t="shared" si="2"/>
        <v>25</v>
      </c>
      <c r="J3" s="4" t="s">
        <v>65</v>
      </c>
      <c r="K3" s="4" t="s">
        <v>117</v>
      </c>
      <c r="L3" s="4" t="s">
        <v>67</v>
      </c>
      <c r="M3" s="4" t="s">
        <v>51</v>
      </c>
      <c r="N3" s="4" t="s">
        <v>51</v>
      </c>
      <c r="O3" s="4" t="s">
        <v>51</v>
      </c>
      <c r="P3" s="4" t="s">
        <v>51</v>
      </c>
    </row>
    <row r="4" spans="1:16">
      <c r="A4" s="31" t="s">
        <v>2004</v>
      </c>
      <c r="B4" s="40" t="s">
        <v>0</v>
      </c>
      <c r="C4" s="4" t="s">
        <v>2008</v>
      </c>
      <c r="D4" s="4">
        <v>2013</v>
      </c>
      <c r="E4" s="4">
        <v>12</v>
      </c>
      <c r="F4" s="4">
        <v>12</v>
      </c>
      <c r="G4" s="4" t="str">
        <f t="shared" si="0"/>
        <v>10</v>
      </c>
      <c r="H4" s="4" t="str">
        <f t="shared" si="1"/>
        <v>50</v>
      </c>
      <c r="I4" s="4" t="str">
        <f t="shared" si="2"/>
        <v>35</v>
      </c>
      <c r="J4" s="4" t="s">
        <v>65</v>
      </c>
      <c r="K4" s="4" t="s">
        <v>159</v>
      </c>
      <c r="L4" s="4" t="s">
        <v>67</v>
      </c>
      <c r="M4" s="4" t="s">
        <v>51</v>
      </c>
      <c r="N4" s="4" t="s">
        <v>51</v>
      </c>
      <c r="O4" s="4" t="s">
        <v>51</v>
      </c>
      <c r="P4" s="4" t="s">
        <v>51</v>
      </c>
    </row>
    <row r="5" spans="1:16">
      <c r="A5" s="31" t="s">
        <v>2004</v>
      </c>
      <c r="B5" s="40" t="s">
        <v>0</v>
      </c>
      <c r="C5" s="4" t="s">
        <v>2009</v>
      </c>
      <c r="D5" s="4">
        <v>2013</v>
      </c>
      <c r="E5" s="4">
        <v>12</v>
      </c>
      <c r="F5" s="4">
        <v>12</v>
      </c>
      <c r="G5" s="4" t="str">
        <f t="shared" si="0"/>
        <v>10</v>
      </c>
      <c r="H5" s="4" t="str">
        <f t="shared" si="1"/>
        <v>51</v>
      </c>
      <c r="I5" s="4" t="str">
        <f t="shared" si="2"/>
        <v>01</v>
      </c>
      <c r="J5" s="4" t="s">
        <v>65</v>
      </c>
      <c r="K5" s="4" t="s">
        <v>117</v>
      </c>
      <c r="L5" s="4" t="s">
        <v>67</v>
      </c>
      <c r="M5" s="4" t="s">
        <v>51</v>
      </c>
      <c r="N5" s="4" t="s">
        <v>51</v>
      </c>
      <c r="O5" s="4" t="s">
        <v>51</v>
      </c>
      <c r="P5" s="4" t="s">
        <v>51</v>
      </c>
    </row>
    <row r="6" spans="1:16">
      <c r="A6" s="31" t="s">
        <v>2004</v>
      </c>
      <c r="B6" s="40" t="s">
        <v>0</v>
      </c>
      <c r="C6" s="4" t="s">
        <v>2010</v>
      </c>
      <c r="D6" s="4">
        <v>2013</v>
      </c>
      <c r="E6" s="4">
        <v>12</v>
      </c>
      <c r="F6" s="4">
        <v>12</v>
      </c>
      <c r="G6" s="4" t="str">
        <f t="shared" si="0"/>
        <v>10</v>
      </c>
      <c r="H6" s="4" t="str">
        <f t="shared" si="1"/>
        <v>51</v>
      </c>
      <c r="I6" s="4" t="str">
        <f t="shared" si="2"/>
        <v>09</v>
      </c>
      <c r="J6" s="4" t="s">
        <v>109</v>
      </c>
      <c r="K6" s="4" t="s">
        <v>151</v>
      </c>
      <c r="L6" s="4" t="s">
        <v>67</v>
      </c>
      <c r="M6" s="4" t="s">
        <v>75</v>
      </c>
      <c r="N6" s="4" t="s">
        <v>75</v>
      </c>
      <c r="O6" s="4" t="s">
        <v>75</v>
      </c>
      <c r="P6" s="4" t="s">
        <v>51</v>
      </c>
    </row>
    <row r="7" spans="1:16">
      <c r="A7" s="31" t="s">
        <v>2004</v>
      </c>
      <c r="B7" s="40" t="s">
        <v>0</v>
      </c>
      <c r="C7" s="4" t="s">
        <v>2011</v>
      </c>
      <c r="D7" s="4">
        <v>2013</v>
      </c>
      <c r="E7" s="4">
        <v>12</v>
      </c>
      <c r="F7" s="4">
        <v>12</v>
      </c>
      <c r="G7" s="4" t="str">
        <f t="shared" si="0"/>
        <v>10</v>
      </c>
      <c r="H7" s="4" t="str">
        <f t="shared" si="1"/>
        <v>51</v>
      </c>
      <c r="I7" s="4" t="str">
        <f t="shared" si="2"/>
        <v>18</v>
      </c>
      <c r="J7" s="4" t="s">
        <v>71</v>
      </c>
      <c r="K7" s="4" t="s">
        <v>344</v>
      </c>
      <c r="L7" s="4" t="s">
        <v>67</v>
      </c>
      <c r="M7" s="4" t="s">
        <v>55</v>
      </c>
      <c r="N7" s="4" t="s">
        <v>50</v>
      </c>
      <c r="O7" s="4" t="s">
        <v>50</v>
      </c>
      <c r="P7" s="4" t="s">
        <v>51</v>
      </c>
    </row>
    <row r="8" spans="1:16">
      <c r="A8" s="31" t="s">
        <v>2004</v>
      </c>
      <c r="B8" s="40" t="s">
        <v>0</v>
      </c>
      <c r="C8" s="4" t="s">
        <v>2012</v>
      </c>
      <c r="D8" s="4">
        <v>2013</v>
      </c>
      <c r="E8" s="4">
        <v>12</v>
      </c>
      <c r="F8" s="4">
        <v>12</v>
      </c>
      <c r="G8" s="4" t="str">
        <f t="shared" si="0"/>
        <v>10</v>
      </c>
      <c r="H8" s="4" t="str">
        <f t="shared" si="1"/>
        <v>51</v>
      </c>
      <c r="I8" s="4" t="str">
        <f t="shared" si="2"/>
        <v>48</v>
      </c>
      <c r="J8" s="4" t="s">
        <v>65</v>
      </c>
      <c r="K8" s="4" t="s">
        <v>117</v>
      </c>
      <c r="L8" s="4" t="s">
        <v>67</v>
      </c>
      <c r="M8" s="4" t="s">
        <v>75</v>
      </c>
      <c r="N8" s="4" t="s">
        <v>51</v>
      </c>
      <c r="O8" s="4" t="s">
        <v>75</v>
      </c>
      <c r="P8" s="4" t="s">
        <v>51</v>
      </c>
    </row>
    <row r="9" spans="1:16">
      <c r="A9" s="31" t="s">
        <v>2004</v>
      </c>
      <c r="B9" s="40" t="s">
        <v>0</v>
      </c>
      <c r="C9" s="4" t="s">
        <v>2013</v>
      </c>
      <c r="D9" s="4">
        <v>2013</v>
      </c>
      <c r="E9" s="4">
        <v>12</v>
      </c>
      <c r="F9" s="4">
        <v>12</v>
      </c>
      <c r="G9" s="4" t="str">
        <f t="shared" si="0"/>
        <v>10</v>
      </c>
      <c r="H9" s="4" t="str">
        <f t="shared" si="1"/>
        <v>52</v>
      </c>
      <c r="I9" s="4" t="str">
        <f t="shared" si="2"/>
        <v>12</v>
      </c>
      <c r="J9" s="4" t="s">
        <v>65</v>
      </c>
      <c r="K9" s="4" t="s">
        <v>117</v>
      </c>
      <c r="L9" s="4" t="s">
        <v>67</v>
      </c>
      <c r="M9" s="4" t="s">
        <v>51</v>
      </c>
      <c r="N9" s="4" t="s">
        <v>51</v>
      </c>
      <c r="O9" s="4" t="s">
        <v>75</v>
      </c>
      <c r="P9" s="4" t="s">
        <v>75</v>
      </c>
    </row>
    <row r="10" spans="1:16">
      <c r="A10" s="31" t="s">
        <v>2004</v>
      </c>
      <c r="B10" s="40" t="s">
        <v>0</v>
      </c>
      <c r="C10" s="4" t="s">
        <v>2014</v>
      </c>
      <c r="D10" s="4">
        <v>2013</v>
      </c>
      <c r="E10" s="4">
        <v>12</v>
      </c>
      <c r="F10" s="4">
        <v>12</v>
      </c>
      <c r="G10" s="4" t="str">
        <f t="shared" si="0"/>
        <v>10</v>
      </c>
      <c r="H10" s="4" t="str">
        <f t="shared" si="1"/>
        <v>52</v>
      </c>
      <c r="I10" s="4" t="str">
        <f t="shared" si="2"/>
        <v>29</v>
      </c>
      <c r="J10" s="4" t="s">
        <v>65</v>
      </c>
      <c r="K10" s="4" t="s">
        <v>117</v>
      </c>
      <c r="L10" s="4" t="s">
        <v>67</v>
      </c>
      <c r="M10" s="4" t="s">
        <v>51</v>
      </c>
      <c r="N10" s="4" t="s">
        <v>51</v>
      </c>
      <c r="O10" s="4" t="s">
        <v>51</v>
      </c>
      <c r="P10" s="4" t="s">
        <v>51</v>
      </c>
    </row>
    <row r="11" spans="1:16">
      <c r="A11" s="31" t="s">
        <v>2004</v>
      </c>
      <c r="B11" s="40" t="s">
        <v>0</v>
      </c>
      <c r="C11" s="4" t="s">
        <v>2015</v>
      </c>
      <c r="D11" s="4">
        <v>2013</v>
      </c>
      <c r="E11" s="4">
        <v>12</v>
      </c>
      <c r="F11" s="4">
        <v>12</v>
      </c>
      <c r="G11" s="4" t="str">
        <f t="shared" si="0"/>
        <v>10</v>
      </c>
      <c r="H11" s="4" t="str">
        <f t="shared" si="1"/>
        <v>52</v>
      </c>
      <c r="I11" s="4" t="str">
        <f t="shared" si="2"/>
        <v>46</v>
      </c>
      <c r="J11" s="4" t="s">
        <v>134</v>
      </c>
      <c r="K11" s="4" t="s">
        <v>66</v>
      </c>
      <c r="L11" s="4" t="s">
        <v>67</v>
      </c>
      <c r="M11" s="4" t="s">
        <v>60</v>
      </c>
      <c r="N11" s="4" t="s">
        <v>51</v>
      </c>
      <c r="O11" s="4" t="s">
        <v>75</v>
      </c>
      <c r="P11" s="4" t="s">
        <v>75</v>
      </c>
    </row>
    <row r="12" spans="1:16">
      <c r="A12" s="31" t="s">
        <v>2004</v>
      </c>
      <c r="B12" s="40" t="s">
        <v>0</v>
      </c>
      <c r="C12" s="4" t="s">
        <v>2016</v>
      </c>
      <c r="D12" s="4">
        <v>2013</v>
      </c>
      <c r="E12" s="4">
        <v>12</v>
      </c>
      <c r="F12" s="4">
        <v>12</v>
      </c>
      <c r="G12" s="4" t="str">
        <f t="shared" si="0"/>
        <v>10</v>
      </c>
      <c r="H12" s="4" t="str">
        <f t="shared" si="1"/>
        <v>52</v>
      </c>
      <c r="I12" s="4" t="str">
        <f t="shared" si="2"/>
        <v>59</v>
      </c>
      <c r="J12" s="4" t="s">
        <v>65</v>
      </c>
      <c r="K12" s="4" t="s">
        <v>159</v>
      </c>
      <c r="L12" s="4" t="s">
        <v>67</v>
      </c>
      <c r="M12" s="4" t="s">
        <v>75</v>
      </c>
      <c r="N12" s="4" t="s">
        <v>75</v>
      </c>
      <c r="O12" s="4" t="s">
        <v>75</v>
      </c>
      <c r="P12" s="4" t="s">
        <v>51</v>
      </c>
    </row>
    <row r="13" spans="1:16">
      <c r="A13" s="31" t="s">
        <v>2004</v>
      </c>
      <c r="B13" s="40" t="s">
        <v>0</v>
      </c>
      <c r="C13" s="4" t="s">
        <v>2017</v>
      </c>
      <c r="D13" s="4">
        <v>2013</v>
      </c>
      <c r="E13" s="4">
        <v>12</v>
      </c>
      <c r="F13" s="4">
        <v>12</v>
      </c>
      <c r="G13" s="4" t="str">
        <f t="shared" si="0"/>
        <v>10</v>
      </c>
      <c r="H13" s="4" t="str">
        <f t="shared" si="1"/>
        <v>53</v>
      </c>
      <c r="I13" s="4" t="str">
        <f t="shared" si="2"/>
        <v>02</v>
      </c>
      <c r="J13" s="4" t="s">
        <v>65</v>
      </c>
      <c r="K13" s="4" t="s">
        <v>117</v>
      </c>
      <c r="L13" s="4" t="s">
        <v>67</v>
      </c>
      <c r="M13" s="4" t="s">
        <v>51</v>
      </c>
      <c r="N13" s="4" t="s">
        <v>75</v>
      </c>
      <c r="O13" s="4" t="s">
        <v>75</v>
      </c>
      <c r="P13" s="4" t="s">
        <v>51</v>
      </c>
    </row>
    <row r="14" spans="1:16">
      <c r="A14" s="31" t="s">
        <v>2004</v>
      </c>
      <c r="B14" s="40" t="s">
        <v>0</v>
      </c>
      <c r="C14" s="4" t="s">
        <v>2018</v>
      </c>
      <c r="D14" s="4">
        <v>2013</v>
      </c>
      <c r="E14" s="4">
        <v>12</v>
      </c>
      <c r="F14" s="4">
        <v>12</v>
      </c>
      <c r="G14" s="4" t="str">
        <f t="shared" si="0"/>
        <v>10</v>
      </c>
      <c r="H14" s="4" t="str">
        <f t="shared" si="1"/>
        <v>54</v>
      </c>
      <c r="I14" s="4" t="str">
        <f t="shared" si="2"/>
        <v>31</v>
      </c>
      <c r="J14" s="4" t="s">
        <v>65</v>
      </c>
      <c r="K14" s="4" t="s">
        <v>117</v>
      </c>
      <c r="L14" s="4" t="s">
        <v>67</v>
      </c>
      <c r="M14" s="4" t="s">
        <v>75</v>
      </c>
      <c r="N14" s="4" t="s">
        <v>55</v>
      </c>
      <c r="O14" s="4" t="s">
        <v>51</v>
      </c>
      <c r="P14" s="4" t="s">
        <v>75</v>
      </c>
    </row>
    <row r="15" spans="1:16">
      <c r="A15" s="31" t="s">
        <v>2004</v>
      </c>
      <c r="B15" s="40" t="s">
        <v>0</v>
      </c>
      <c r="C15" s="4" t="s">
        <v>2019</v>
      </c>
      <c r="D15" s="4">
        <v>2013</v>
      </c>
      <c r="E15" s="4">
        <v>12</v>
      </c>
      <c r="F15" s="4">
        <v>12</v>
      </c>
      <c r="G15" s="4" t="str">
        <f t="shared" si="0"/>
        <v>10</v>
      </c>
      <c r="H15" s="4" t="str">
        <f t="shared" si="1"/>
        <v>55</v>
      </c>
      <c r="I15" s="4" t="str">
        <f t="shared" si="2"/>
        <v>26</v>
      </c>
      <c r="J15" s="4" t="s">
        <v>71</v>
      </c>
      <c r="K15" s="4" t="s">
        <v>573</v>
      </c>
      <c r="L15" s="4" t="s">
        <v>67</v>
      </c>
      <c r="M15" s="4" t="s">
        <v>51</v>
      </c>
      <c r="N15" s="4" t="s">
        <v>75</v>
      </c>
      <c r="O15" s="4" t="s">
        <v>75</v>
      </c>
      <c r="P15" s="4" t="s">
        <v>51</v>
      </c>
    </row>
    <row r="16" spans="1:16">
      <c r="A16" s="31" t="s">
        <v>2004</v>
      </c>
      <c r="B16" s="40" t="s">
        <v>0</v>
      </c>
      <c r="C16" s="4" t="s">
        <v>2020</v>
      </c>
      <c r="D16" s="4">
        <v>2013</v>
      </c>
      <c r="E16" s="4">
        <v>12</v>
      </c>
      <c r="F16" s="4">
        <v>12</v>
      </c>
      <c r="G16" s="4" t="str">
        <f t="shared" si="0"/>
        <v>10</v>
      </c>
      <c r="H16" s="4" t="str">
        <f t="shared" si="1"/>
        <v>55</v>
      </c>
      <c r="I16" s="4" t="str">
        <f t="shared" si="2"/>
        <v>30</v>
      </c>
      <c r="J16" s="4" t="s">
        <v>65</v>
      </c>
      <c r="K16" s="4" t="s">
        <v>159</v>
      </c>
      <c r="L16" s="4" t="s">
        <v>67</v>
      </c>
      <c r="M16" s="4" t="s">
        <v>51</v>
      </c>
      <c r="N16" s="4" t="s">
        <v>75</v>
      </c>
      <c r="O16" s="4" t="s">
        <v>75</v>
      </c>
      <c r="P16" s="4" t="s">
        <v>51</v>
      </c>
    </row>
    <row r="17" spans="1:16">
      <c r="A17" s="31" t="s">
        <v>2004</v>
      </c>
      <c r="B17" s="40" t="s">
        <v>0</v>
      </c>
      <c r="C17" s="4" t="s">
        <v>2021</v>
      </c>
      <c r="D17" s="4">
        <v>2013</v>
      </c>
      <c r="E17" s="4">
        <v>12</v>
      </c>
      <c r="F17" s="4">
        <v>12</v>
      </c>
      <c r="G17" s="4" t="str">
        <f t="shared" si="0"/>
        <v>10</v>
      </c>
      <c r="H17" s="4" t="str">
        <f t="shared" si="1"/>
        <v>55</v>
      </c>
      <c r="I17" s="4" t="str">
        <f t="shared" si="2"/>
        <v>32</v>
      </c>
      <c r="J17" s="4" t="s">
        <v>65</v>
      </c>
      <c r="K17" s="4" t="s">
        <v>117</v>
      </c>
      <c r="L17" s="4" t="s">
        <v>67</v>
      </c>
      <c r="M17" s="4" t="s">
        <v>51</v>
      </c>
      <c r="N17" s="4" t="s">
        <v>75</v>
      </c>
      <c r="O17" s="4" t="s">
        <v>51</v>
      </c>
      <c r="P17" s="4" t="s">
        <v>51</v>
      </c>
    </row>
    <row r="18" spans="1:16">
      <c r="A18" s="31" t="s">
        <v>2004</v>
      </c>
      <c r="B18" s="40" t="s">
        <v>0</v>
      </c>
      <c r="C18" s="4" t="s">
        <v>2022</v>
      </c>
      <c r="D18" s="4">
        <v>2013</v>
      </c>
      <c r="E18" s="4">
        <v>12</v>
      </c>
      <c r="F18" s="4">
        <v>12</v>
      </c>
      <c r="G18" s="4" t="str">
        <f t="shared" si="0"/>
        <v>10</v>
      </c>
      <c r="H18" s="4" t="str">
        <f t="shared" si="1"/>
        <v>56</v>
      </c>
      <c r="I18" s="4" t="str">
        <f t="shared" si="2"/>
        <v>03</v>
      </c>
      <c r="J18" s="4" t="s">
        <v>65</v>
      </c>
      <c r="K18" s="4" t="s">
        <v>117</v>
      </c>
      <c r="L18" s="4" t="s">
        <v>67</v>
      </c>
      <c r="M18" s="4" t="s">
        <v>51</v>
      </c>
      <c r="N18" s="4" t="s">
        <v>50</v>
      </c>
      <c r="O18" s="4" t="s">
        <v>75</v>
      </c>
      <c r="P18" s="4" t="s">
        <v>51</v>
      </c>
    </row>
    <row r="19" spans="1:16">
      <c r="A19" s="31" t="s">
        <v>2004</v>
      </c>
      <c r="B19" s="40" t="s">
        <v>0</v>
      </c>
      <c r="C19" s="4" t="s">
        <v>2023</v>
      </c>
      <c r="D19" s="4">
        <v>2013</v>
      </c>
      <c r="E19" s="4">
        <v>12</v>
      </c>
      <c r="F19" s="4">
        <v>12</v>
      </c>
      <c r="G19" s="4" t="str">
        <f t="shared" si="0"/>
        <v>10</v>
      </c>
      <c r="H19" s="4" t="str">
        <f t="shared" si="1"/>
        <v>56</v>
      </c>
      <c r="I19" s="4" t="str">
        <f t="shared" si="2"/>
        <v>18</v>
      </c>
      <c r="J19" s="4" t="s">
        <v>109</v>
      </c>
      <c r="K19" s="4" t="s">
        <v>151</v>
      </c>
      <c r="L19" s="4" t="s">
        <v>49</v>
      </c>
      <c r="M19" s="4" t="s">
        <v>51</v>
      </c>
      <c r="N19" s="4" t="s">
        <v>75</v>
      </c>
      <c r="O19" s="4" t="s">
        <v>75</v>
      </c>
      <c r="P19" s="4" t="s">
        <v>51</v>
      </c>
    </row>
    <row r="20" spans="1:16">
      <c r="A20" s="31" t="s">
        <v>2004</v>
      </c>
      <c r="B20" s="40" t="s">
        <v>0</v>
      </c>
      <c r="C20" s="4" t="s">
        <v>2024</v>
      </c>
      <c r="D20" s="4">
        <v>2013</v>
      </c>
      <c r="E20" s="4">
        <v>12</v>
      </c>
      <c r="F20" s="4">
        <v>12</v>
      </c>
      <c r="G20" s="4" t="str">
        <f t="shared" si="0"/>
        <v>10</v>
      </c>
      <c r="H20" s="4" t="str">
        <f t="shared" si="1"/>
        <v>56</v>
      </c>
      <c r="I20" s="4" t="str">
        <f t="shared" si="2"/>
        <v>30</v>
      </c>
      <c r="J20" s="4" t="s">
        <v>65</v>
      </c>
      <c r="K20" s="4" t="s">
        <v>117</v>
      </c>
      <c r="L20" s="4" t="s">
        <v>67</v>
      </c>
      <c r="M20" s="4" t="s">
        <v>51</v>
      </c>
      <c r="N20" s="4" t="s">
        <v>75</v>
      </c>
      <c r="O20" s="4" t="s">
        <v>75</v>
      </c>
      <c r="P20" s="4" t="s">
        <v>51</v>
      </c>
    </row>
    <row r="21" spans="1:16">
      <c r="A21" s="31" t="s">
        <v>2004</v>
      </c>
      <c r="B21" s="40" t="s">
        <v>0</v>
      </c>
      <c r="C21" s="4" t="s">
        <v>2025</v>
      </c>
      <c r="D21" s="4">
        <v>2013</v>
      </c>
      <c r="E21" s="4">
        <v>12</v>
      </c>
      <c r="F21" s="4">
        <v>12</v>
      </c>
      <c r="G21" s="4" t="str">
        <f t="shared" si="0"/>
        <v>10</v>
      </c>
      <c r="H21" s="4" t="str">
        <f t="shared" si="1"/>
        <v>56</v>
      </c>
      <c r="I21" s="4" t="str">
        <f t="shared" si="2"/>
        <v>35</v>
      </c>
      <c r="J21" s="4" t="s">
        <v>65</v>
      </c>
      <c r="K21" s="4" t="s">
        <v>117</v>
      </c>
      <c r="L21" s="4" t="s">
        <v>67</v>
      </c>
      <c r="M21" s="4" t="s">
        <v>51</v>
      </c>
      <c r="N21" s="4" t="s">
        <v>75</v>
      </c>
      <c r="O21" s="4" t="s">
        <v>75</v>
      </c>
      <c r="P21" s="4" t="s">
        <v>51</v>
      </c>
    </row>
    <row r="22" spans="1:16">
      <c r="A22" s="31" t="s">
        <v>2004</v>
      </c>
      <c r="B22" s="40" t="s">
        <v>0</v>
      </c>
      <c r="C22" s="4" t="s">
        <v>2026</v>
      </c>
      <c r="D22" s="4">
        <v>2013</v>
      </c>
      <c r="E22" s="4">
        <v>12</v>
      </c>
      <c r="F22" s="4">
        <v>12</v>
      </c>
      <c r="G22" s="4" t="str">
        <f t="shared" si="0"/>
        <v>10</v>
      </c>
      <c r="H22" s="4" t="str">
        <f t="shared" si="1"/>
        <v>56</v>
      </c>
      <c r="I22" s="4" t="str">
        <f t="shared" si="2"/>
        <v>54</v>
      </c>
      <c r="J22" s="4" t="s">
        <v>65</v>
      </c>
      <c r="K22" s="4" t="s">
        <v>117</v>
      </c>
      <c r="L22" s="4" t="s">
        <v>67</v>
      </c>
      <c r="M22" s="4" t="s">
        <v>51</v>
      </c>
      <c r="N22" s="4" t="s">
        <v>75</v>
      </c>
      <c r="O22" s="4" t="s">
        <v>75</v>
      </c>
      <c r="P22" s="4" t="s">
        <v>75</v>
      </c>
    </row>
    <row r="23" spans="1:16">
      <c r="A23" s="31" t="s">
        <v>2004</v>
      </c>
      <c r="B23" s="40" t="s">
        <v>0</v>
      </c>
      <c r="C23" s="4" t="s">
        <v>2027</v>
      </c>
      <c r="D23" s="4">
        <v>2013</v>
      </c>
      <c r="E23" s="4">
        <v>12</v>
      </c>
      <c r="F23" s="4">
        <v>12</v>
      </c>
      <c r="G23" s="4" t="str">
        <f t="shared" si="0"/>
        <v>10</v>
      </c>
      <c r="H23" s="4" t="str">
        <f t="shared" si="1"/>
        <v>56</v>
      </c>
      <c r="I23" s="4" t="str">
        <f t="shared" si="2"/>
        <v>59</v>
      </c>
      <c r="J23" s="4" t="s">
        <v>65</v>
      </c>
      <c r="K23" s="4" t="s">
        <v>117</v>
      </c>
      <c r="L23" s="4" t="s">
        <v>67</v>
      </c>
      <c r="M23" s="4" t="s">
        <v>51</v>
      </c>
      <c r="N23" s="4" t="s">
        <v>50</v>
      </c>
      <c r="O23" s="4" t="s">
        <v>75</v>
      </c>
      <c r="P23" s="4" t="s">
        <v>75</v>
      </c>
    </row>
    <row r="24" spans="1:16">
      <c r="A24" s="31" t="s">
        <v>2004</v>
      </c>
      <c r="B24" s="40" t="s">
        <v>0</v>
      </c>
      <c r="C24" s="4" t="s">
        <v>2028</v>
      </c>
      <c r="D24" s="4">
        <v>2013</v>
      </c>
      <c r="E24" s="4">
        <v>12</v>
      </c>
      <c r="F24" s="4">
        <v>12</v>
      </c>
      <c r="G24" s="4" t="str">
        <f t="shared" si="0"/>
        <v>10</v>
      </c>
      <c r="H24" s="4" t="str">
        <f t="shared" si="1"/>
        <v>57</v>
      </c>
      <c r="I24" s="4" t="str">
        <f t="shared" si="2"/>
        <v>06</v>
      </c>
      <c r="J24" s="4" t="s">
        <v>65</v>
      </c>
      <c r="K24" s="4" t="s">
        <v>117</v>
      </c>
      <c r="L24" s="4" t="s">
        <v>67</v>
      </c>
      <c r="M24" s="4" t="s">
        <v>51</v>
      </c>
      <c r="N24" s="4" t="s">
        <v>51</v>
      </c>
      <c r="O24" s="4" t="s">
        <v>75</v>
      </c>
      <c r="P24" s="4" t="s">
        <v>51</v>
      </c>
    </row>
    <row r="25" spans="1:16">
      <c r="A25" s="31" t="s">
        <v>2004</v>
      </c>
      <c r="B25" s="40" t="s">
        <v>0</v>
      </c>
      <c r="C25" s="4" t="s">
        <v>2029</v>
      </c>
      <c r="D25" s="4">
        <v>2013</v>
      </c>
      <c r="E25" s="4">
        <v>12</v>
      </c>
      <c r="F25" s="4">
        <v>12</v>
      </c>
      <c r="G25" s="4" t="str">
        <f t="shared" si="0"/>
        <v>10</v>
      </c>
      <c r="H25" s="4" t="str">
        <f t="shared" si="1"/>
        <v>57</v>
      </c>
      <c r="I25" s="4" t="str">
        <f t="shared" si="2"/>
        <v>20</v>
      </c>
      <c r="J25" s="4" t="s">
        <v>109</v>
      </c>
      <c r="K25" s="4" t="s">
        <v>151</v>
      </c>
      <c r="L25" s="4" t="s">
        <v>49</v>
      </c>
      <c r="M25" s="4" t="s">
        <v>51</v>
      </c>
      <c r="N25" s="4" t="s">
        <v>51</v>
      </c>
      <c r="O25" s="4" t="s">
        <v>75</v>
      </c>
      <c r="P25" s="4" t="s">
        <v>51</v>
      </c>
    </row>
    <row r="26" spans="1:16">
      <c r="A26" s="31" t="s">
        <v>2004</v>
      </c>
      <c r="B26" s="40" t="s">
        <v>0</v>
      </c>
      <c r="C26" s="4" t="s">
        <v>2030</v>
      </c>
      <c r="D26" s="4">
        <v>2013</v>
      </c>
      <c r="E26" s="4">
        <v>12</v>
      </c>
      <c r="F26" s="4">
        <v>12</v>
      </c>
      <c r="G26" s="4" t="str">
        <f t="shared" si="0"/>
        <v>10</v>
      </c>
      <c r="H26" s="4" t="str">
        <f t="shared" si="1"/>
        <v>57</v>
      </c>
      <c r="I26" s="4" t="str">
        <f t="shared" si="2"/>
        <v>32</v>
      </c>
      <c r="J26" s="4" t="s">
        <v>65</v>
      </c>
      <c r="K26" s="4" t="s">
        <v>117</v>
      </c>
      <c r="L26" s="4" t="s">
        <v>67</v>
      </c>
      <c r="M26" s="4" t="s">
        <v>51</v>
      </c>
      <c r="N26" s="4" t="s">
        <v>51</v>
      </c>
      <c r="O26" s="4" t="s">
        <v>75</v>
      </c>
      <c r="P26" s="4" t="s">
        <v>51</v>
      </c>
    </row>
    <row r="27" spans="1:16">
      <c r="A27" s="31" t="s">
        <v>2004</v>
      </c>
      <c r="B27" s="40" t="s">
        <v>0</v>
      </c>
      <c r="C27" s="4" t="s">
        <v>2031</v>
      </c>
      <c r="D27" s="4">
        <v>2013</v>
      </c>
      <c r="E27" s="4">
        <v>12</v>
      </c>
      <c r="F27" s="4">
        <v>12</v>
      </c>
      <c r="G27" s="4" t="str">
        <f t="shared" si="0"/>
        <v>10</v>
      </c>
      <c r="H27" s="4" t="str">
        <f t="shared" si="1"/>
        <v>57</v>
      </c>
      <c r="I27" s="4" t="str">
        <f t="shared" si="2"/>
        <v>40</v>
      </c>
      <c r="J27" s="4" t="s">
        <v>71</v>
      </c>
      <c r="K27" s="4" t="s">
        <v>573</v>
      </c>
      <c r="L27" s="4" t="s">
        <v>49</v>
      </c>
      <c r="M27" s="4" t="s">
        <v>51</v>
      </c>
      <c r="N27" s="4" t="s">
        <v>51</v>
      </c>
      <c r="O27" s="4" t="s">
        <v>75</v>
      </c>
      <c r="P27" s="4" t="s">
        <v>51</v>
      </c>
    </row>
    <row r="28" spans="1:16">
      <c r="A28" s="31" t="s">
        <v>2004</v>
      </c>
      <c r="B28" s="40" t="s">
        <v>0</v>
      </c>
      <c r="C28" s="4" t="s">
        <v>2032</v>
      </c>
      <c r="D28" s="4">
        <v>2013</v>
      </c>
      <c r="E28" s="4">
        <v>12</v>
      </c>
      <c r="F28" s="4">
        <v>12</v>
      </c>
      <c r="G28" s="4" t="str">
        <f t="shared" si="0"/>
        <v>10</v>
      </c>
      <c r="H28" s="4" t="str">
        <f t="shared" si="1"/>
        <v>57</v>
      </c>
      <c r="I28" s="4" t="str">
        <f t="shared" si="2"/>
        <v>43</v>
      </c>
      <c r="J28" s="4" t="s">
        <v>65</v>
      </c>
      <c r="K28" s="4" t="s">
        <v>117</v>
      </c>
      <c r="L28" s="4" t="s">
        <v>67</v>
      </c>
      <c r="M28" s="4" t="s">
        <v>51</v>
      </c>
      <c r="N28" s="4" t="s">
        <v>51</v>
      </c>
      <c r="O28" s="4" t="s">
        <v>75</v>
      </c>
      <c r="P28" s="4" t="s">
        <v>51</v>
      </c>
    </row>
    <row r="29" spans="1:16">
      <c r="A29" s="31" t="s">
        <v>2004</v>
      </c>
      <c r="B29" s="40" t="s">
        <v>0</v>
      </c>
      <c r="C29" s="4" t="s">
        <v>2033</v>
      </c>
      <c r="D29" s="4">
        <v>2013</v>
      </c>
      <c r="E29" s="4">
        <v>12</v>
      </c>
      <c r="F29" s="4">
        <v>12</v>
      </c>
      <c r="G29" s="4" t="str">
        <f t="shared" si="0"/>
        <v>10</v>
      </c>
      <c r="H29" s="4" t="str">
        <f t="shared" si="1"/>
        <v>57</v>
      </c>
      <c r="I29" s="4" t="str">
        <f t="shared" si="2"/>
        <v>54</v>
      </c>
      <c r="J29" s="4" t="s">
        <v>65</v>
      </c>
      <c r="K29" s="4" t="s">
        <v>159</v>
      </c>
      <c r="L29" s="4" t="s">
        <v>67</v>
      </c>
      <c r="M29" s="4" t="s">
        <v>51</v>
      </c>
      <c r="N29" s="4" t="s">
        <v>51</v>
      </c>
      <c r="O29" s="4" t="s">
        <v>75</v>
      </c>
      <c r="P29" s="4" t="s">
        <v>51</v>
      </c>
    </row>
    <row r="30" spans="1:16">
      <c r="A30" s="31" t="s">
        <v>2004</v>
      </c>
      <c r="B30" s="40" t="s">
        <v>0</v>
      </c>
      <c r="C30" s="4" t="s">
        <v>2034</v>
      </c>
      <c r="D30" s="4">
        <v>2013</v>
      </c>
      <c r="E30" s="4">
        <v>12</v>
      </c>
      <c r="F30" s="4">
        <v>12</v>
      </c>
      <c r="G30" s="4" t="str">
        <f t="shared" si="0"/>
        <v>10</v>
      </c>
      <c r="H30" s="4" t="str">
        <f t="shared" si="1"/>
        <v>58</v>
      </c>
      <c r="I30" s="4" t="str">
        <f t="shared" si="2"/>
        <v>18</v>
      </c>
      <c r="J30" s="4" t="s">
        <v>53</v>
      </c>
      <c r="K30" s="4" t="s">
        <v>596</v>
      </c>
      <c r="L30" s="4" t="s">
        <v>49</v>
      </c>
      <c r="M30" s="4" t="s">
        <v>51</v>
      </c>
      <c r="N30" s="4" t="s">
        <v>51</v>
      </c>
      <c r="O30" s="4" t="s">
        <v>75</v>
      </c>
      <c r="P30" s="4" t="s">
        <v>51</v>
      </c>
    </row>
    <row r="31" spans="1:16">
      <c r="A31" s="31" t="s">
        <v>2004</v>
      </c>
      <c r="B31" s="40" t="s">
        <v>0</v>
      </c>
      <c r="C31" s="4" t="s">
        <v>2035</v>
      </c>
      <c r="D31" s="4">
        <v>2013</v>
      </c>
      <c r="E31" s="4">
        <v>12</v>
      </c>
      <c r="F31" s="4">
        <v>12</v>
      </c>
      <c r="G31" s="4" t="str">
        <f t="shared" si="0"/>
        <v>10</v>
      </c>
      <c r="H31" s="4" t="str">
        <f t="shared" si="1"/>
        <v>58</v>
      </c>
      <c r="I31" s="4" t="str">
        <f t="shared" si="2"/>
        <v>21</v>
      </c>
      <c r="J31" s="4" t="s">
        <v>71</v>
      </c>
      <c r="K31" s="4" t="s">
        <v>344</v>
      </c>
      <c r="L31" s="4" t="s">
        <v>49</v>
      </c>
      <c r="M31" s="4" t="s">
        <v>51</v>
      </c>
      <c r="N31" s="4" t="s">
        <v>51</v>
      </c>
      <c r="O31" s="4" t="s">
        <v>51</v>
      </c>
      <c r="P31" s="4" t="s">
        <v>51</v>
      </c>
    </row>
    <row r="32" spans="1:16">
      <c r="A32" s="31" t="s">
        <v>2004</v>
      </c>
      <c r="B32" s="40" t="s">
        <v>0</v>
      </c>
      <c r="C32" s="4" t="s">
        <v>2036</v>
      </c>
      <c r="D32" s="4">
        <v>2013</v>
      </c>
      <c r="E32" s="4">
        <v>12</v>
      </c>
      <c r="F32" s="4">
        <v>12</v>
      </c>
      <c r="G32" s="4" t="str">
        <f t="shared" si="0"/>
        <v>10</v>
      </c>
      <c r="H32" s="4" t="str">
        <f t="shared" si="1"/>
        <v>58</v>
      </c>
      <c r="I32" s="4" t="str">
        <f t="shared" si="2"/>
        <v>48</v>
      </c>
      <c r="J32" s="4" t="s">
        <v>134</v>
      </c>
      <c r="K32" s="4" t="s">
        <v>66</v>
      </c>
      <c r="L32" s="4" t="s">
        <v>67</v>
      </c>
      <c r="M32" s="4" t="s">
        <v>51</v>
      </c>
      <c r="N32" s="4" t="s">
        <v>51</v>
      </c>
      <c r="O32" s="4" t="s">
        <v>51</v>
      </c>
      <c r="P32" s="4" t="s">
        <v>51</v>
      </c>
    </row>
    <row r="33" spans="1:16">
      <c r="A33" s="31" t="s">
        <v>2004</v>
      </c>
      <c r="B33" s="40" t="s">
        <v>0</v>
      </c>
      <c r="C33" s="4" t="s">
        <v>2037</v>
      </c>
      <c r="D33" s="4">
        <v>2013</v>
      </c>
      <c r="E33" s="4">
        <v>12</v>
      </c>
      <c r="F33" s="4">
        <v>12</v>
      </c>
      <c r="G33" s="4" t="str">
        <f t="shared" si="0"/>
        <v>11</v>
      </c>
      <c r="H33" s="4" t="str">
        <f t="shared" si="1"/>
        <v>03</v>
      </c>
      <c r="I33" s="4" t="str">
        <f t="shared" si="2"/>
        <v>19</v>
      </c>
      <c r="J33" s="4" t="s">
        <v>53</v>
      </c>
      <c r="K33" s="4" t="s">
        <v>2038</v>
      </c>
      <c r="L33" s="4" t="s">
        <v>49</v>
      </c>
      <c r="M33" s="4" t="s">
        <v>50</v>
      </c>
      <c r="N33" s="4" t="s">
        <v>51</v>
      </c>
      <c r="O33" s="4" t="s">
        <v>75</v>
      </c>
      <c r="P33" s="4" t="s">
        <v>51</v>
      </c>
    </row>
    <row r="34" spans="1:16">
      <c r="A34" s="31" t="s">
        <v>2004</v>
      </c>
      <c r="B34" s="40" t="s">
        <v>0</v>
      </c>
      <c r="C34" s="4" t="s">
        <v>2039</v>
      </c>
      <c r="D34" s="4">
        <v>2013</v>
      </c>
      <c r="E34" s="4">
        <v>12</v>
      </c>
      <c r="F34" s="4">
        <v>12</v>
      </c>
      <c r="G34" s="4" t="str">
        <f t="shared" si="0"/>
        <v>11</v>
      </c>
      <c r="H34" s="4" t="str">
        <f t="shared" si="1"/>
        <v>03</v>
      </c>
      <c r="I34" s="4" t="str">
        <f t="shared" si="2"/>
        <v>57</v>
      </c>
      <c r="J34" s="4" t="s">
        <v>53</v>
      </c>
      <c r="K34" s="4" t="s">
        <v>2040</v>
      </c>
      <c r="L34" s="4" t="s">
        <v>49</v>
      </c>
      <c r="M34" s="4" t="s">
        <v>75</v>
      </c>
      <c r="N34" s="4" t="s">
        <v>51</v>
      </c>
      <c r="O34" s="4" t="s">
        <v>75</v>
      </c>
      <c r="P34" s="4" t="s">
        <v>75</v>
      </c>
    </row>
    <row r="35" spans="1:16">
      <c r="A35" s="31" t="s">
        <v>2004</v>
      </c>
      <c r="B35" s="40" t="s">
        <v>0</v>
      </c>
      <c r="C35" s="4" t="s">
        <v>2041</v>
      </c>
      <c r="D35" s="4">
        <v>2013</v>
      </c>
      <c r="E35" s="4">
        <v>12</v>
      </c>
      <c r="F35" s="4">
        <v>12</v>
      </c>
      <c r="G35" s="4" t="str">
        <f t="shared" si="0"/>
        <v>11</v>
      </c>
      <c r="H35" s="4" t="str">
        <f t="shared" si="1"/>
        <v>05</v>
      </c>
      <c r="I35" s="4" t="str">
        <f t="shared" si="2"/>
        <v>21</v>
      </c>
      <c r="J35" s="4" t="s">
        <v>109</v>
      </c>
      <c r="K35" s="4" t="s">
        <v>143</v>
      </c>
      <c r="L35" s="4" t="s">
        <v>49</v>
      </c>
      <c r="M35" s="4" t="s">
        <v>51</v>
      </c>
      <c r="N35" s="4" t="s">
        <v>51</v>
      </c>
      <c r="O35" s="4" t="s">
        <v>75</v>
      </c>
      <c r="P35" s="4" t="s">
        <v>50</v>
      </c>
    </row>
    <row r="36" spans="1:16">
      <c r="A36" s="31" t="s">
        <v>2004</v>
      </c>
      <c r="B36" s="40" t="s">
        <v>0</v>
      </c>
      <c r="C36" s="4" t="s">
        <v>2042</v>
      </c>
      <c r="D36" s="4">
        <v>2013</v>
      </c>
      <c r="E36" s="4">
        <v>12</v>
      </c>
      <c r="F36" s="4">
        <v>12</v>
      </c>
      <c r="G36" s="4" t="str">
        <f t="shared" si="0"/>
        <v>11</v>
      </c>
      <c r="H36" s="4" t="str">
        <f t="shared" si="1"/>
        <v>05</v>
      </c>
      <c r="I36" s="4" t="str">
        <f t="shared" si="2"/>
        <v>24</v>
      </c>
      <c r="J36" s="4" t="s">
        <v>53</v>
      </c>
      <c r="K36" s="4" t="s">
        <v>596</v>
      </c>
      <c r="L36" s="4" t="s">
        <v>49</v>
      </c>
      <c r="M36" s="4" t="s">
        <v>75</v>
      </c>
      <c r="N36" s="4" t="s">
        <v>51</v>
      </c>
      <c r="O36" s="4" t="s">
        <v>75</v>
      </c>
      <c r="P36" s="4" t="s">
        <v>50</v>
      </c>
    </row>
    <row r="37" spans="1:16">
      <c r="A37" s="31" t="s">
        <v>2004</v>
      </c>
      <c r="B37" s="40" t="s">
        <v>0</v>
      </c>
      <c r="C37" s="4" t="s">
        <v>2043</v>
      </c>
      <c r="D37" s="4">
        <v>2013</v>
      </c>
      <c r="E37" s="4">
        <v>12</v>
      </c>
      <c r="F37" s="4">
        <v>12</v>
      </c>
      <c r="G37" s="4" t="str">
        <f t="shared" si="0"/>
        <v>11</v>
      </c>
      <c r="H37" s="4" t="str">
        <f t="shared" si="1"/>
        <v>05</v>
      </c>
      <c r="I37" s="4" t="str">
        <f t="shared" si="2"/>
        <v>40</v>
      </c>
      <c r="J37" s="4" t="s">
        <v>65</v>
      </c>
      <c r="K37" s="4" t="s">
        <v>159</v>
      </c>
      <c r="L37" s="4" t="s">
        <v>67</v>
      </c>
      <c r="M37" s="4" t="s">
        <v>60</v>
      </c>
      <c r="N37" s="4" t="s">
        <v>51</v>
      </c>
      <c r="O37" s="4" t="s">
        <v>75</v>
      </c>
      <c r="P37" s="4" t="s">
        <v>75</v>
      </c>
    </row>
    <row r="38" spans="1:16">
      <c r="A38" s="31" t="s">
        <v>2004</v>
      </c>
      <c r="B38" s="40" t="s">
        <v>0</v>
      </c>
      <c r="C38" s="4" t="s">
        <v>2044</v>
      </c>
      <c r="D38" s="4">
        <v>2013</v>
      </c>
      <c r="E38" s="4">
        <v>12</v>
      </c>
      <c r="F38" s="4">
        <v>12</v>
      </c>
      <c r="G38" s="4" t="str">
        <f t="shared" si="0"/>
        <v>11</v>
      </c>
      <c r="H38" s="4" t="str">
        <f t="shared" si="1"/>
        <v>06</v>
      </c>
      <c r="I38" s="4" t="str">
        <f t="shared" si="2"/>
        <v>13</v>
      </c>
      <c r="J38" s="4" t="s">
        <v>65</v>
      </c>
      <c r="K38" s="4" t="s">
        <v>213</v>
      </c>
      <c r="L38" s="4" t="s">
        <v>67</v>
      </c>
      <c r="M38" s="4" t="s">
        <v>60</v>
      </c>
      <c r="N38" s="4" t="s">
        <v>51</v>
      </c>
      <c r="O38" s="4" t="s">
        <v>75</v>
      </c>
      <c r="P38" s="4" t="s">
        <v>60</v>
      </c>
    </row>
    <row r="39" spans="1:16">
      <c r="A39" s="31" t="s">
        <v>2004</v>
      </c>
      <c r="B39" s="40" t="s">
        <v>0</v>
      </c>
      <c r="C39" s="4" t="s">
        <v>2045</v>
      </c>
      <c r="D39" s="4">
        <v>2013</v>
      </c>
      <c r="E39" s="4">
        <v>12</v>
      </c>
      <c r="F39" s="4">
        <v>12</v>
      </c>
      <c r="G39" s="4" t="str">
        <f t="shared" si="0"/>
        <v>11</v>
      </c>
      <c r="H39" s="4" t="str">
        <f t="shared" si="1"/>
        <v>06</v>
      </c>
      <c r="I39" s="4" t="str">
        <f t="shared" si="2"/>
        <v>51</v>
      </c>
      <c r="J39" s="4" t="s">
        <v>71</v>
      </c>
      <c r="K39" s="4" t="s">
        <v>344</v>
      </c>
      <c r="L39" s="4" t="s">
        <v>49</v>
      </c>
      <c r="M39" s="4" t="s">
        <v>75</v>
      </c>
      <c r="N39" s="4" t="s">
        <v>75</v>
      </c>
      <c r="O39" s="4" t="s">
        <v>51</v>
      </c>
      <c r="P39" s="4" t="s">
        <v>51</v>
      </c>
    </row>
    <row r="40" spans="1:16">
      <c r="A40" s="31" t="s">
        <v>2004</v>
      </c>
      <c r="B40" s="40" t="s">
        <v>0</v>
      </c>
      <c r="C40" s="4" t="s">
        <v>2046</v>
      </c>
      <c r="D40" s="4">
        <v>2013</v>
      </c>
      <c r="E40" s="4">
        <v>12</v>
      </c>
      <c r="F40" s="4">
        <v>12</v>
      </c>
      <c r="G40" s="4" t="str">
        <f t="shared" si="0"/>
        <v>11</v>
      </c>
      <c r="H40" s="4" t="str">
        <f t="shared" si="1"/>
        <v>06</v>
      </c>
      <c r="I40" s="4" t="str">
        <f t="shared" si="2"/>
        <v>59</v>
      </c>
      <c r="J40" s="4" t="s">
        <v>71</v>
      </c>
      <c r="K40" s="4" t="s">
        <v>344</v>
      </c>
      <c r="L40" s="4" t="s">
        <v>49</v>
      </c>
      <c r="M40" s="4" t="s">
        <v>51</v>
      </c>
      <c r="N40" s="4" t="s">
        <v>75</v>
      </c>
      <c r="O40" s="4" t="s">
        <v>51</v>
      </c>
      <c r="P40" s="4" t="s">
        <v>75</v>
      </c>
    </row>
    <row r="41" spans="1:16">
      <c r="A41" s="31" t="s">
        <v>2004</v>
      </c>
      <c r="B41" s="40" t="s">
        <v>0</v>
      </c>
      <c r="C41" s="4" t="s">
        <v>2047</v>
      </c>
      <c r="D41" s="4">
        <v>2013</v>
      </c>
      <c r="E41" s="4">
        <v>12</v>
      </c>
      <c r="F41" s="4">
        <v>12</v>
      </c>
      <c r="G41" s="4" t="str">
        <f t="shared" si="0"/>
        <v>11</v>
      </c>
      <c r="H41" s="4" t="str">
        <f t="shared" si="1"/>
        <v>09</v>
      </c>
      <c r="I41" s="4" t="str">
        <f t="shared" si="2"/>
        <v>08</v>
      </c>
      <c r="J41" s="4" t="s">
        <v>53</v>
      </c>
      <c r="K41" s="4" t="s">
        <v>970</v>
      </c>
      <c r="L41" s="4" t="s">
        <v>49</v>
      </c>
      <c r="M41" s="4" t="s">
        <v>75</v>
      </c>
      <c r="N41" s="4" t="s">
        <v>51</v>
      </c>
      <c r="O41" s="4" t="s">
        <v>75</v>
      </c>
      <c r="P41" s="4" t="s">
        <v>75</v>
      </c>
    </row>
    <row r="42" spans="1:16">
      <c r="A42" s="31" t="s">
        <v>2004</v>
      </c>
      <c r="B42" s="40" t="s">
        <v>0</v>
      </c>
      <c r="C42" s="4" t="s">
        <v>2048</v>
      </c>
      <c r="D42" s="4">
        <v>2013</v>
      </c>
      <c r="E42" s="4">
        <v>12</v>
      </c>
      <c r="F42" s="4">
        <v>12</v>
      </c>
      <c r="G42" s="4" t="str">
        <f t="shared" si="0"/>
        <v>11</v>
      </c>
      <c r="H42" s="4" t="str">
        <f t="shared" si="1"/>
        <v>09</v>
      </c>
      <c r="I42" s="4" t="str">
        <f t="shared" si="2"/>
        <v>44</v>
      </c>
      <c r="J42" s="4" t="s">
        <v>53</v>
      </c>
      <c r="K42" s="4" t="s">
        <v>2049</v>
      </c>
      <c r="L42" s="4" t="s">
        <v>49</v>
      </c>
      <c r="M42" s="4" t="s">
        <v>75</v>
      </c>
      <c r="N42" s="4" t="s">
        <v>75</v>
      </c>
      <c r="O42" s="4" t="s">
        <v>75</v>
      </c>
      <c r="P42" s="4" t="s">
        <v>51</v>
      </c>
    </row>
    <row r="43" spans="1:16">
      <c r="A43" s="31" t="s">
        <v>2004</v>
      </c>
      <c r="B43" s="40" t="s">
        <v>0</v>
      </c>
      <c r="C43" s="4" t="s">
        <v>2050</v>
      </c>
      <c r="D43" s="4">
        <v>2013</v>
      </c>
      <c r="E43" s="4">
        <v>12</v>
      </c>
      <c r="F43" s="4">
        <v>12</v>
      </c>
      <c r="G43" s="4" t="str">
        <f t="shared" si="0"/>
        <v>11</v>
      </c>
      <c r="H43" s="4" t="str">
        <f t="shared" si="1"/>
        <v>10</v>
      </c>
      <c r="I43" s="4" t="str">
        <f t="shared" si="2"/>
        <v>54</v>
      </c>
      <c r="J43" s="4" t="s">
        <v>423</v>
      </c>
      <c r="K43" s="4" t="s">
        <v>151</v>
      </c>
      <c r="L43" s="4" t="s">
        <v>49</v>
      </c>
      <c r="M43" s="4" t="s">
        <v>55</v>
      </c>
      <c r="N43" s="4" t="s">
        <v>50</v>
      </c>
      <c r="O43" s="4" t="s">
        <v>75</v>
      </c>
      <c r="P43" s="4" t="s">
        <v>75</v>
      </c>
    </row>
    <row r="44" spans="1:16">
      <c r="A44" s="31" t="s">
        <v>2004</v>
      </c>
      <c r="B44" s="40" t="s">
        <v>0</v>
      </c>
      <c r="C44" s="4" t="s">
        <v>2051</v>
      </c>
      <c r="D44" s="4">
        <v>2013</v>
      </c>
      <c r="E44" s="4">
        <v>12</v>
      </c>
      <c r="F44" s="4">
        <v>12</v>
      </c>
      <c r="G44" s="4" t="str">
        <f t="shared" si="0"/>
        <v>11</v>
      </c>
      <c r="H44" s="4" t="str">
        <f t="shared" si="1"/>
        <v>11</v>
      </c>
      <c r="I44" s="4" t="str">
        <f t="shared" si="2"/>
        <v>17</v>
      </c>
      <c r="J44" s="4" t="s">
        <v>65</v>
      </c>
      <c r="K44" s="4" t="s">
        <v>117</v>
      </c>
      <c r="L44" s="4" t="s">
        <v>67</v>
      </c>
      <c r="M44" s="4" t="s">
        <v>51</v>
      </c>
      <c r="N44" s="4" t="s">
        <v>75</v>
      </c>
      <c r="O44" s="4" t="s">
        <v>75</v>
      </c>
      <c r="P44" s="4" t="s">
        <v>75</v>
      </c>
    </row>
    <row r="45" spans="1:16">
      <c r="A45" s="31" t="s">
        <v>2004</v>
      </c>
      <c r="B45" s="40" t="s">
        <v>0</v>
      </c>
      <c r="C45" s="4" t="s">
        <v>2052</v>
      </c>
      <c r="D45" s="4">
        <v>2013</v>
      </c>
      <c r="E45" s="4">
        <v>12</v>
      </c>
      <c r="F45" s="4">
        <v>12</v>
      </c>
      <c r="G45" s="4" t="str">
        <f t="shared" si="0"/>
        <v>11</v>
      </c>
      <c r="H45" s="4" t="str">
        <f t="shared" si="1"/>
        <v>11</v>
      </c>
      <c r="I45" s="4" t="str">
        <f t="shared" si="2"/>
        <v>43</v>
      </c>
      <c r="J45" s="4" t="s">
        <v>71</v>
      </c>
      <c r="K45" s="4" t="s">
        <v>573</v>
      </c>
      <c r="L45" s="4" t="s">
        <v>49</v>
      </c>
      <c r="M45" s="4" t="s">
        <v>51</v>
      </c>
      <c r="N45" s="4" t="s">
        <v>51</v>
      </c>
      <c r="O45" s="4" t="s">
        <v>75</v>
      </c>
      <c r="P45" s="4" t="s">
        <v>51</v>
      </c>
    </row>
    <row r="46" spans="1:16">
      <c r="A46" s="31" t="s">
        <v>2004</v>
      </c>
      <c r="B46" s="40" t="s">
        <v>0</v>
      </c>
      <c r="C46" s="4" t="s">
        <v>2053</v>
      </c>
      <c r="D46" s="4">
        <v>2013</v>
      </c>
      <c r="E46" s="4">
        <v>12</v>
      </c>
      <c r="F46" s="4">
        <v>12</v>
      </c>
      <c r="G46" s="4" t="str">
        <f t="shared" si="0"/>
        <v>11</v>
      </c>
      <c r="H46" s="4" t="str">
        <f t="shared" si="1"/>
        <v>11</v>
      </c>
      <c r="I46" s="4" t="str">
        <f t="shared" si="2"/>
        <v>45</v>
      </c>
      <c r="J46" s="4" t="s">
        <v>65</v>
      </c>
      <c r="K46" s="4" t="s">
        <v>117</v>
      </c>
      <c r="L46" s="4" t="s">
        <v>67</v>
      </c>
      <c r="M46" s="4" t="s">
        <v>51</v>
      </c>
      <c r="N46" s="4" t="s">
        <v>51</v>
      </c>
      <c r="O46" s="4" t="s">
        <v>75</v>
      </c>
      <c r="P46" s="4" t="s">
        <v>51</v>
      </c>
    </row>
    <row r="47" spans="1:16">
      <c r="A47" s="31" t="s">
        <v>2004</v>
      </c>
      <c r="B47" s="40" t="s">
        <v>0</v>
      </c>
      <c r="C47" s="4" t="s">
        <v>2054</v>
      </c>
      <c r="D47" s="4">
        <v>2013</v>
      </c>
      <c r="E47" s="4">
        <v>12</v>
      </c>
      <c r="F47" s="4">
        <v>12</v>
      </c>
      <c r="G47" s="4" t="str">
        <f t="shared" si="0"/>
        <v>11</v>
      </c>
      <c r="H47" s="4" t="str">
        <f t="shared" si="1"/>
        <v>12</v>
      </c>
      <c r="I47" s="4" t="str">
        <f t="shared" si="2"/>
        <v>02</v>
      </c>
      <c r="J47" s="4" t="s">
        <v>65</v>
      </c>
      <c r="K47" s="4" t="s">
        <v>117</v>
      </c>
      <c r="L47" s="4" t="s">
        <v>67</v>
      </c>
      <c r="M47" s="4" t="s">
        <v>75</v>
      </c>
      <c r="N47" s="4" t="s">
        <v>51</v>
      </c>
      <c r="O47" s="4" t="s">
        <v>75</v>
      </c>
      <c r="P47" s="4" t="s">
        <v>51</v>
      </c>
    </row>
    <row r="48" spans="1:16">
      <c r="A48" s="31" t="s">
        <v>2004</v>
      </c>
      <c r="B48" s="40" t="s">
        <v>0</v>
      </c>
      <c r="C48" s="4" t="s">
        <v>2055</v>
      </c>
      <c r="D48" s="4">
        <v>2013</v>
      </c>
      <c r="E48" s="4">
        <v>12</v>
      </c>
      <c r="F48" s="4">
        <v>12</v>
      </c>
      <c r="G48" s="4" t="str">
        <f t="shared" si="0"/>
        <v>11</v>
      </c>
      <c r="H48" s="4" t="str">
        <f t="shared" si="1"/>
        <v>12</v>
      </c>
      <c r="I48" s="4" t="str">
        <f t="shared" si="2"/>
        <v>47</v>
      </c>
      <c r="J48" s="4" t="s">
        <v>65</v>
      </c>
      <c r="K48" s="4" t="s">
        <v>117</v>
      </c>
      <c r="L48" s="4" t="s">
        <v>67</v>
      </c>
      <c r="M48" s="4" t="s">
        <v>75</v>
      </c>
      <c r="N48" s="4" t="s">
        <v>51</v>
      </c>
      <c r="O48" s="4" t="s">
        <v>75</v>
      </c>
      <c r="P48" s="4" t="s">
        <v>51</v>
      </c>
    </row>
    <row r="49" spans="1:16">
      <c r="A49" s="31" t="s">
        <v>2004</v>
      </c>
      <c r="B49" s="40" t="s">
        <v>0</v>
      </c>
      <c r="C49" s="4" t="s">
        <v>2056</v>
      </c>
      <c r="D49" s="4">
        <v>2013</v>
      </c>
      <c r="E49" s="4">
        <v>12</v>
      </c>
      <c r="F49" s="4">
        <v>12</v>
      </c>
      <c r="G49" s="4" t="str">
        <f t="shared" si="0"/>
        <v>11</v>
      </c>
      <c r="H49" s="4" t="str">
        <f t="shared" si="1"/>
        <v>12</v>
      </c>
      <c r="I49" s="4" t="str">
        <f t="shared" si="2"/>
        <v>59</v>
      </c>
      <c r="J49" s="4" t="s">
        <v>65</v>
      </c>
      <c r="K49" s="4" t="s">
        <v>117</v>
      </c>
      <c r="L49" s="4" t="s">
        <v>67</v>
      </c>
      <c r="M49" s="4" t="s">
        <v>50</v>
      </c>
      <c r="N49" s="4" t="s">
        <v>51</v>
      </c>
      <c r="O49" s="4" t="s">
        <v>75</v>
      </c>
      <c r="P49" s="4" t="s">
        <v>51</v>
      </c>
    </row>
    <row r="50" spans="1:16">
      <c r="A50" s="31" t="s">
        <v>2004</v>
      </c>
      <c r="B50" s="40" t="s">
        <v>0</v>
      </c>
      <c r="C50" s="4" t="s">
        <v>2057</v>
      </c>
      <c r="D50" s="4">
        <v>2013</v>
      </c>
      <c r="E50" s="4">
        <v>12</v>
      </c>
      <c r="F50" s="4">
        <v>12</v>
      </c>
      <c r="G50" s="4" t="str">
        <f t="shared" si="0"/>
        <v>11</v>
      </c>
      <c r="H50" s="4" t="str">
        <f t="shared" si="1"/>
        <v>13</v>
      </c>
      <c r="I50" s="4" t="str">
        <f t="shared" si="2"/>
        <v>13</v>
      </c>
      <c r="J50" s="4" t="s">
        <v>65</v>
      </c>
      <c r="K50" s="4" t="s">
        <v>117</v>
      </c>
      <c r="L50" s="4" t="s">
        <v>67</v>
      </c>
      <c r="M50" s="4" t="s">
        <v>75</v>
      </c>
      <c r="N50" s="4" t="s">
        <v>51</v>
      </c>
      <c r="O50" s="4" t="s">
        <v>75</v>
      </c>
      <c r="P50" s="4" t="s">
        <v>51</v>
      </c>
    </row>
    <row r="51" spans="1:16">
      <c r="A51" s="31" t="s">
        <v>2004</v>
      </c>
      <c r="B51" s="40" t="s">
        <v>0</v>
      </c>
      <c r="C51" s="4" t="s">
        <v>2058</v>
      </c>
      <c r="D51" s="4">
        <v>2013</v>
      </c>
      <c r="E51" s="4">
        <v>12</v>
      </c>
      <c r="F51" s="4">
        <v>12</v>
      </c>
      <c r="G51" s="4" t="str">
        <f t="shared" si="0"/>
        <v>11</v>
      </c>
      <c r="H51" s="4" t="str">
        <f t="shared" si="1"/>
        <v>13</v>
      </c>
      <c r="I51" s="4" t="str">
        <f t="shared" si="2"/>
        <v>29</v>
      </c>
      <c r="J51" s="4" t="s">
        <v>71</v>
      </c>
      <c r="K51" s="4" t="s">
        <v>72</v>
      </c>
      <c r="L51" s="4" t="s">
        <v>67</v>
      </c>
      <c r="M51" s="4" t="s">
        <v>51</v>
      </c>
      <c r="N51" s="4" t="s">
        <v>51</v>
      </c>
      <c r="O51" s="4" t="s">
        <v>60</v>
      </c>
      <c r="P51" s="4" t="s">
        <v>51</v>
      </c>
    </row>
    <row r="52" spans="1:16">
      <c r="A52" s="31" t="s">
        <v>2004</v>
      </c>
      <c r="B52" s="40" t="s">
        <v>0</v>
      </c>
      <c r="C52" s="4" t="s">
        <v>2059</v>
      </c>
      <c r="D52" s="4">
        <v>2013</v>
      </c>
      <c r="E52" s="4">
        <v>12</v>
      </c>
      <c r="F52" s="4">
        <v>12</v>
      </c>
      <c r="G52" s="4" t="str">
        <f t="shared" si="0"/>
        <v>11</v>
      </c>
      <c r="H52" s="4" t="str">
        <f t="shared" si="1"/>
        <v>13</v>
      </c>
      <c r="I52" s="4" t="str">
        <f t="shared" si="2"/>
        <v>42</v>
      </c>
      <c r="J52" s="4" t="s">
        <v>65</v>
      </c>
      <c r="K52" s="4" t="s">
        <v>117</v>
      </c>
      <c r="L52" s="4" t="s">
        <v>67</v>
      </c>
      <c r="M52" s="4" t="s">
        <v>51</v>
      </c>
      <c r="N52" s="4" t="s">
        <v>51</v>
      </c>
      <c r="O52" s="4" t="s">
        <v>60</v>
      </c>
      <c r="P52" s="4" t="s">
        <v>51</v>
      </c>
    </row>
    <row r="53" spans="1:16">
      <c r="A53" s="31" t="s">
        <v>2004</v>
      </c>
      <c r="B53" s="40" t="s">
        <v>0</v>
      </c>
      <c r="C53" s="4" t="s">
        <v>2060</v>
      </c>
      <c r="D53" s="4">
        <v>2013</v>
      </c>
      <c r="E53" s="4">
        <v>12</v>
      </c>
      <c r="F53" s="4">
        <v>12</v>
      </c>
      <c r="G53" s="4" t="str">
        <f t="shared" si="0"/>
        <v>11</v>
      </c>
      <c r="H53" s="4" t="str">
        <f t="shared" si="1"/>
        <v>14</v>
      </c>
      <c r="I53" s="4" t="str">
        <f t="shared" si="2"/>
        <v>16</v>
      </c>
      <c r="J53" s="4" t="s">
        <v>71</v>
      </c>
      <c r="K53" s="4" t="s">
        <v>344</v>
      </c>
      <c r="L53" s="4" t="s">
        <v>67</v>
      </c>
      <c r="M53" s="4" t="s">
        <v>51</v>
      </c>
      <c r="N53" s="4" t="s">
        <v>51</v>
      </c>
      <c r="O53" s="4" t="s">
        <v>50</v>
      </c>
      <c r="P53" s="4" t="s">
        <v>51</v>
      </c>
    </row>
    <row r="54" spans="1:16">
      <c r="A54" s="31" t="s">
        <v>2004</v>
      </c>
      <c r="B54" s="40" t="s">
        <v>0</v>
      </c>
      <c r="C54" s="4" t="s">
        <v>2061</v>
      </c>
      <c r="D54" s="4">
        <v>2013</v>
      </c>
      <c r="E54" s="4">
        <v>12</v>
      </c>
      <c r="F54" s="4">
        <v>12</v>
      </c>
      <c r="G54" s="4" t="str">
        <f t="shared" si="0"/>
        <v>11</v>
      </c>
      <c r="H54" s="4" t="str">
        <f t="shared" si="1"/>
        <v>14</v>
      </c>
      <c r="I54" s="4" t="str">
        <f t="shared" si="2"/>
        <v>35</v>
      </c>
      <c r="J54" s="4" t="s">
        <v>65</v>
      </c>
      <c r="K54" s="4" t="s">
        <v>117</v>
      </c>
      <c r="L54" s="4" t="s">
        <v>67</v>
      </c>
      <c r="M54" s="4" t="s">
        <v>51</v>
      </c>
      <c r="N54" s="4" t="s">
        <v>75</v>
      </c>
      <c r="O54" s="4" t="s">
        <v>75</v>
      </c>
      <c r="P54" s="4" t="s">
        <v>51</v>
      </c>
    </row>
    <row r="55" spans="1:16">
      <c r="A55" s="31" t="s">
        <v>2004</v>
      </c>
      <c r="B55" s="40" t="s">
        <v>0</v>
      </c>
      <c r="C55" s="4" t="s">
        <v>2062</v>
      </c>
      <c r="D55" s="4">
        <v>2013</v>
      </c>
      <c r="E55" s="4">
        <v>12</v>
      </c>
      <c r="F55" s="4">
        <v>12</v>
      </c>
      <c r="G55" s="4" t="str">
        <f t="shared" si="0"/>
        <v>11</v>
      </c>
      <c r="H55" s="4" t="str">
        <f t="shared" si="1"/>
        <v>14</v>
      </c>
      <c r="I55" s="4" t="str">
        <f t="shared" si="2"/>
        <v>52</v>
      </c>
      <c r="J55" s="4" t="s">
        <v>65</v>
      </c>
      <c r="K55" s="4" t="s">
        <v>117</v>
      </c>
      <c r="L55" s="4" t="s">
        <v>67</v>
      </c>
      <c r="M55" s="4" t="s">
        <v>50</v>
      </c>
      <c r="N55" s="4" t="s">
        <v>51</v>
      </c>
      <c r="O55" s="4" t="s">
        <v>51</v>
      </c>
      <c r="P55" s="4" t="s">
        <v>51</v>
      </c>
    </row>
    <row r="56" spans="1:16">
      <c r="A56" s="31" t="s">
        <v>2004</v>
      </c>
      <c r="B56" s="40" t="s">
        <v>0</v>
      </c>
      <c r="C56" s="4" t="s">
        <v>2063</v>
      </c>
      <c r="D56" s="4">
        <v>2013</v>
      </c>
      <c r="E56" s="4">
        <v>12</v>
      </c>
      <c r="F56" s="4">
        <v>12</v>
      </c>
      <c r="G56" s="4" t="str">
        <f t="shared" si="0"/>
        <v>11</v>
      </c>
      <c r="H56" s="4" t="str">
        <f t="shared" si="1"/>
        <v>15</v>
      </c>
      <c r="I56" s="4" t="str">
        <f t="shared" si="2"/>
        <v>46</v>
      </c>
      <c r="J56" s="4" t="s">
        <v>65</v>
      </c>
      <c r="K56" s="4" t="s">
        <v>117</v>
      </c>
      <c r="L56" s="4" t="s">
        <v>67</v>
      </c>
      <c r="M56" s="4" t="s">
        <v>75</v>
      </c>
      <c r="N56" s="4" t="s">
        <v>51</v>
      </c>
      <c r="O56" s="4" t="s">
        <v>75</v>
      </c>
      <c r="P56" s="4" t="s">
        <v>50</v>
      </c>
    </row>
    <row r="57" spans="1:16">
      <c r="A57" s="31" t="s">
        <v>2004</v>
      </c>
      <c r="B57" s="40" t="s">
        <v>0</v>
      </c>
      <c r="C57" s="4" t="s">
        <v>2064</v>
      </c>
      <c r="D57" s="4">
        <v>2013</v>
      </c>
      <c r="E57" s="4">
        <v>12</v>
      </c>
      <c r="F57" s="4">
        <v>12</v>
      </c>
      <c r="G57" s="4" t="str">
        <f t="shared" si="0"/>
        <v>11</v>
      </c>
      <c r="H57" s="4" t="str">
        <f t="shared" si="1"/>
        <v>16</v>
      </c>
      <c r="I57" s="4" t="str">
        <f t="shared" si="2"/>
        <v>07</v>
      </c>
      <c r="J57" s="4" t="s">
        <v>65</v>
      </c>
      <c r="K57" s="4" t="s">
        <v>117</v>
      </c>
      <c r="L57" s="4" t="s">
        <v>67</v>
      </c>
      <c r="M57" s="4" t="s">
        <v>51</v>
      </c>
      <c r="N57" s="4" t="s">
        <v>51</v>
      </c>
      <c r="O57" s="4" t="s">
        <v>75</v>
      </c>
      <c r="P57" s="4" t="s">
        <v>51</v>
      </c>
    </row>
    <row r="58" spans="1:16">
      <c r="A58" s="31" t="s">
        <v>2004</v>
      </c>
      <c r="B58" s="40" t="s">
        <v>0</v>
      </c>
      <c r="C58" s="4" t="s">
        <v>2065</v>
      </c>
      <c r="D58" s="4">
        <v>2013</v>
      </c>
      <c r="E58" s="4">
        <v>12</v>
      </c>
      <c r="F58" s="4">
        <v>12</v>
      </c>
      <c r="G58" s="4" t="str">
        <f t="shared" si="0"/>
        <v>11</v>
      </c>
      <c r="H58" s="4" t="str">
        <f t="shared" si="1"/>
        <v>16</v>
      </c>
      <c r="I58" s="4" t="str">
        <f t="shared" si="2"/>
        <v>15</v>
      </c>
      <c r="J58" s="4" t="s">
        <v>65</v>
      </c>
      <c r="K58" s="4" t="s">
        <v>117</v>
      </c>
      <c r="L58" s="4" t="s">
        <v>67</v>
      </c>
      <c r="M58" s="4" t="s">
        <v>51</v>
      </c>
      <c r="N58" s="4" t="s">
        <v>51</v>
      </c>
      <c r="O58" s="4" t="s">
        <v>75</v>
      </c>
      <c r="P58" s="4" t="s">
        <v>51</v>
      </c>
    </row>
    <row r="59" spans="1:16">
      <c r="A59" s="31" t="s">
        <v>2004</v>
      </c>
      <c r="B59" s="40" t="s">
        <v>0</v>
      </c>
      <c r="C59" s="4" t="s">
        <v>2066</v>
      </c>
      <c r="D59" s="4">
        <v>2013</v>
      </c>
      <c r="E59" s="4">
        <v>12</v>
      </c>
      <c r="F59" s="4">
        <v>12</v>
      </c>
      <c r="G59" s="4" t="str">
        <f t="shared" si="0"/>
        <v>11</v>
      </c>
      <c r="H59" s="4" t="str">
        <f t="shared" si="1"/>
        <v>16</v>
      </c>
      <c r="I59" s="4" t="str">
        <f t="shared" si="2"/>
        <v>28</v>
      </c>
      <c r="J59" s="4" t="s">
        <v>71</v>
      </c>
      <c r="K59" s="4" t="s">
        <v>344</v>
      </c>
      <c r="L59" s="4" t="s">
        <v>49</v>
      </c>
      <c r="M59" s="4" t="s">
        <v>51</v>
      </c>
      <c r="N59" s="4" t="s">
        <v>75</v>
      </c>
      <c r="O59" s="4" t="s">
        <v>75</v>
      </c>
      <c r="P59" s="4" t="s">
        <v>51</v>
      </c>
    </row>
    <row r="60" spans="1:16">
      <c r="A60" s="31" t="s">
        <v>2004</v>
      </c>
      <c r="B60" s="40" t="s">
        <v>0</v>
      </c>
      <c r="C60" s="4" t="s">
        <v>2067</v>
      </c>
      <c r="D60" s="4">
        <v>2013</v>
      </c>
      <c r="E60" s="4">
        <v>12</v>
      </c>
      <c r="F60" s="4">
        <v>12</v>
      </c>
      <c r="G60" s="4" t="str">
        <f t="shared" si="0"/>
        <v>11</v>
      </c>
      <c r="H60" s="4" t="str">
        <f t="shared" si="1"/>
        <v>16</v>
      </c>
      <c r="I60" s="4" t="str">
        <f t="shared" si="2"/>
        <v>37</v>
      </c>
      <c r="J60" s="4" t="s">
        <v>65</v>
      </c>
      <c r="K60" s="4" t="s">
        <v>117</v>
      </c>
      <c r="L60" s="4" t="s">
        <v>67</v>
      </c>
      <c r="M60" s="4" t="s">
        <v>55</v>
      </c>
      <c r="N60" s="4" t="s">
        <v>60</v>
      </c>
      <c r="O60" s="4" t="s">
        <v>51</v>
      </c>
      <c r="P60" s="4" t="s">
        <v>51</v>
      </c>
    </row>
    <row r="61" spans="1:16">
      <c r="A61" s="31" t="s">
        <v>2004</v>
      </c>
      <c r="B61" s="40" t="s">
        <v>0</v>
      </c>
      <c r="C61" s="4" t="s">
        <v>2068</v>
      </c>
      <c r="D61" s="4">
        <v>2013</v>
      </c>
      <c r="E61" s="4">
        <v>12</v>
      </c>
      <c r="F61" s="4">
        <v>12</v>
      </c>
      <c r="G61" s="4" t="str">
        <f t="shared" si="0"/>
        <v>11</v>
      </c>
      <c r="H61" s="4" t="str">
        <f t="shared" si="1"/>
        <v>17</v>
      </c>
      <c r="I61" s="4" t="str">
        <f t="shared" si="2"/>
        <v>48</v>
      </c>
      <c r="J61" s="4" t="s">
        <v>53</v>
      </c>
      <c r="K61" s="4" t="s">
        <v>2069</v>
      </c>
      <c r="L61" s="4" t="s">
        <v>49</v>
      </c>
      <c r="M61" s="4" t="s">
        <v>50</v>
      </c>
      <c r="N61" s="4" t="s">
        <v>75</v>
      </c>
      <c r="O61" s="4" t="s">
        <v>75</v>
      </c>
      <c r="P61" s="4" t="s">
        <v>51</v>
      </c>
    </row>
    <row r="62" spans="1:16">
      <c r="A62" s="31" t="s">
        <v>2004</v>
      </c>
      <c r="B62" s="40" t="s">
        <v>0</v>
      </c>
      <c r="C62" s="4" t="s">
        <v>2070</v>
      </c>
      <c r="D62" s="4">
        <v>2013</v>
      </c>
      <c r="E62" s="4">
        <v>12</v>
      </c>
      <c r="F62" s="4">
        <v>12</v>
      </c>
      <c r="G62" s="4" t="str">
        <f t="shared" si="0"/>
        <v>11</v>
      </c>
      <c r="H62" s="4" t="str">
        <f t="shared" si="1"/>
        <v>18</v>
      </c>
      <c r="I62" s="4" t="str">
        <f t="shared" si="2"/>
        <v>22</v>
      </c>
      <c r="J62" s="4" t="s">
        <v>53</v>
      </c>
      <c r="K62" s="4" t="s">
        <v>2049</v>
      </c>
      <c r="L62" s="4" t="s">
        <v>49</v>
      </c>
      <c r="M62" s="4" t="s">
        <v>55</v>
      </c>
      <c r="N62" s="4" t="s">
        <v>60</v>
      </c>
      <c r="O62" s="4" t="s">
        <v>75</v>
      </c>
      <c r="P62" s="4" t="s">
        <v>51</v>
      </c>
    </row>
    <row r="63" spans="1:16">
      <c r="A63" s="31" t="s">
        <v>2004</v>
      </c>
      <c r="B63" s="40" t="s">
        <v>0</v>
      </c>
      <c r="C63" s="4" t="s">
        <v>2071</v>
      </c>
      <c r="D63" s="4">
        <v>2013</v>
      </c>
      <c r="E63" s="4">
        <v>12</v>
      </c>
      <c r="F63" s="4">
        <v>12</v>
      </c>
      <c r="G63" s="4" t="str">
        <f t="shared" si="0"/>
        <v>11</v>
      </c>
      <c r="H63" s="4" t="str">
        <f t="shared" si="1"/>
        <v>20</v>
      </c>
      <c r="I63" s="4" t="str">
        <f t="shared" si="2"/>
        <v>44</v>
      </c>
      <c r="J63" s="4" t="s">
        <v>53</v>
      </c>
      <c r="K63" s="4" t="s">
        <v>2069</v>
      </c>
      <c r="L63" s="4" t="s">
        <v>49</v>
      </c>
      <c r="M63" s="4" t="s">
        <v>50</v>
      </c>
      <c r="N63" s="4" t="s">
        <v>51</v>
      </c>
      <c r="O63" s="4" t="s">
        <v>75</v>
      </c>
      <c r="P63" s="4" t="s">
        <v>51</v>
      </c>
    </row>
    <row r="64" spans="1:16">
      <c r="A64" s="31" t="s">
        <v>2004</v>
      </c>
      <c r="B64" s="40" t="s">
        <v>0</v>
      </c>
      <c r="C64" s="4" t="s">
        <v>2072</v>
      </c>
      <c r="D64" s="4">
        <v>2013</v>
      </c>
      <c r="E64" s="4">
        <v>12</v>
      </c>
      <c r="F64" s="4">
        <v>12</v>
      </c>
      <c r="G64" s="4" t="str">
        <f t="shared" si="0"/>
        <v>11</v>
      </c>
      <c r="H64" s="4" t="str">
        <f t="shared" si="1"/>
        <v>21</v>
      </c>
      <c r="I64" s="4" t="str">
        <f t="shared" si="2"/>
        <v>30</v>
      </c>
      <c r="J64" s="4" t="s">
        <v>53</v>
      </c>
      <c r="K64" s="4" t="s">
        <v>2049</v>
      </c>
      <c r="L64" s="4" t="s">
        <v>49</v>
      </c>
      <c r="M64" s="4" t="s">
        <v>50</v>
      </c>
      <c r="N64" s="4" t="s">
        <v>51</v>
      </c>
      <c r="O64" s="4" t="s">
        <v>75</v>
      </c>
      <c r="P64" s="4" t="s">
        <v>75</v>
      </c>
    </row>
    <row r="65" spans="1:16">
      <c r="A65" s="31" t="s">
        <v>2004</v>
      </c>
      <c r="B65" s="40" t="s">
        <v>0</v>
      </c>
      <c r="C65" s="4" t="s">
        <v>2073</v>
      </c>
      <c r="D65" s="4">
        <v>2013</v>
      </c>
      <c r="E65" s="4">
        <v>12</v>
      </c>
      <c r="F65" s="4">
        <v>12</v>
      </c>
      <c r="G65" s="4" t="str">
        <f t="shared" si="0"/>
        <v>11</v>
      </c>
      <c r="H65" s="4" t="str">
        <f t="shared" si="1"/>
        <v>23</v>
      </c>
      <c r="I65" s="4" t="str">
        <f t="shared" si="2"/>
        <v>40</v>
      </c>
      <c r="J65" s="4" t="s">
        <v>65</v>
      </c>
      <c r="K65" s="4" t="s">
        <v>159</v>
      </c>
      <c r="L65" s="4" t="s">
        <v>67</v>
      </c>
      <c r="M65" s="4" t="s">
        <v>75</v>
      </c>
      <c r="N65" s="4" t="s">
        <v>51</v>
      </c>
      <c r="O65" s="4" t="s">
        <v>75</v>
      </c>
      <c r="P65" s="4" t="s">
        <v>75</v>
      </c>
    </row>
    <row r="66" spans="1:16">
      <c r="A66" s="31" t="s">
        <v>2004</v>
      </c>
      <c r="B66" s="40" t="s">
        <v>0</v>
      </c>
      <c r="C66" s="4" t="s">
        <v>2074</v>
      </c>
      <c r="D66" s="4">
        <v>2013</v>
      </c>
      <c r="E66" s="4">
        <v>12</v>
      </c>
      <c r="F66" s="4">
        <v>12</v>
      </c>
      <c r="G66" s="4" t="str">
        <f t="shared" ref="G66:G129" si="3">LEFT(C66,2)</f>
        <v>11</v>
      </c>
      <c r="H66" s="4" t="str">
        <f t="shared" ref="H66:H129" si="4">MID(C66,4,2)</f>
        <v>24</v>
      </c>
      <c r="I66" s="4" t="str">
        <f t="shared" ref="I66:I129" si="5">MID(C66,7,2)</f>
        <v>20</v>
      </c>
      <c r="J66" s="4" t="s">
        <v>53</v>
      </c>
      <c r="K66" s="4" t="s">
        <v>2069</v>
      </c>
      <c r="L66" s="4" t="s">
        <v>49</v>
      </c>
      <c r="M66" s="4" t="s">
        <v>75</v>
      </c>
      <c r="N66" s="4" t="s">
        <v>51</v>
      </c>
      <c r="O66" s="4" t="s">
        <v>75</v>
      </c>
      <c r="P66" s="4" t="s">
        <v>75</v>
      </c>
    </row>
    <row r="67" spans="1:16">
      <c r="A67" s="31" t="s">
        <v>2004</v>
      </c>
      <c r="B67" s="40" t="s">
        <v>0</v>
      </c>
      <c r="C67" s="4" t="s">
        <v>2075</v>
      </c>
      <c r="D67" s="4">
        <v>2013</v>
      </c>
      <c r="E67" s="4">
        <v>12</v>
      </c>
      <c r="F67" s="4">
        <v>12</v>
      </c>
      <c r="G67" s="4" t="str">
        <f t="shared" si="3"/>
        <v>11</v>
      </c>
      <c r="H67" s="4" t="str">
        <f t="shared" si="4"/>
        <v>24</v>
      </c>
      <c r="I67" s="4" t="str">
        <f t="shared" si="5"/>
        <v>51</v>
      </c>
      <c r="J67" s="4" t="s">
        <v>53</v>
      </c>
      <c r="K67" s="4" t="s">
        <v>2049</v>
      </c>
      <c r="L67" s="4" t="s">
        <v>49</v>
      </c>
      <c r="M67" s="4" t="s">
        <v>75</v>
      </c>
      <c r="N67" s="4" t="s">
        <v>51</v>
      </c>
      <c r="O67" s="4" t="s">
        <v>75</v>
      </c>
      <c r="P67" s="4" t="s">
        <v>60</v>
      </c>
    </row>
    <row r="68" spans="1:16">
      <c r="A68" s="31" t="s">
        <v>2004</v>
      </c>
      <c r="B68" s="40" t="s">
        <v>0</v>
      </c>
      <c r="C68" s="4" t="s">
        <v>2076</v>
      </c>
      <c r="D68" s="4">
        <v>2013</v>
      </c>
      <c r="E68" s="4">
        <v>12</v>
      </c>
      <c r="F68" s="4">
        <v>12</v>
      </c>
      <c r="G68" s="4" t="str">
        <f t="shared" si="3"/>
        <v>11</v>
      </c>
      <c r="H68" s="4" t="str">
        <f t="shared" si="4"/>
        <v>24</v>
      </c>
      <c r="I68" s="4" t="str">
        <f t="shared" si="5"/>
        <v>57</v>
      </c>
      <c r="J68" s="4" t="s">
        <v>53</v>
      </c>
      <c r="K68" s="4" t="s">
        <v>2077</v>
      </c>
      <c r="L68" s="4" t="s">
        <v>49</v>
      </c>
      <c r="M68" s="4" t="s">
        <v>50</v>
      </c>
      <c r="N68" s="4" t="s">
        <v>51</v>
      </c>
      <c r="O68" s="4" t="s">
        <v>75</v>
      </c>
      <c r="P68" s="4" t="s">
        <v>75</v>
      </c>
    </row>
    <row r="69" spans="1:16">
      <c r="A69" s="31" t="s">
        <v>2004</v>
      </c>
      <c r="B69" s="40" t="s">
        <v>0</v>
      </c>
      <c r="C69" s="4" t="s">
        <v>2078</v>
      </c>
      <c r="D69" s="4">
        <v>2013</v>
      </c>
      <c r="E69" s="4">
        <v>12</v>
      </c>
      <c r="F69" s="4">
        <v>12</v>
      </c>
      <c r="G69" s="4" t="str">
        <f t="shared" si="3"/>
        <v>11</v>
      </c>
      <c r="H69" s="4" t="str">
        <f t="shared" si="4"/>
        <v>24</v>
      </c>
      <c r="I69" s="4" t="str">
        <f t="shared" si="5"/>
        <v>58</v>
      </c>
      <c r="J69" s="4" t="s">
        <v>423</v>
      </c>
      <c r="K69" s="4" t="s">
        <v>143</v>
      </c>
      <c r="L69" s="4" t="s">
        <v>49</v>
      </c>
      <c r="M69" s="4" t="s">
        <v>50</v>
      </c>
      <c r="N69" s="4" t="s">
        <v>51</v>
      </c>
      <c r="O69" s="4" t="s">
        <v>75</v>
      </c>
      <c r="P69" s="4" t="s">
        <v>75</v>
      </c>
    </row>
    <row r="70" spans="1:16">
      <c r="A70" s="31" t="s">
        <v>2004</v>
      </c>
      <c r="B70" s="40" t="s">
        <v>0</v>
      </c>
      <c r="C70" s="4" t="s">
        <v>2079</v>
      </c>
      <c r="D70" s="4">
        <v>2013</v>
      </c>
      <c r="E70" s="4">
        <v>12</v>
      </c>
      <c r="F70" s="4">
        <v>12</v>
      </c>
      <c r="G70" s="4" t="str">
        <f t="shared" si="3"/>
        <v>11</v>
      </c>
      <c r="H70" s="4" t="str">
        <f t="shared" si="4"/>
        <v>25</v>
      </c>
      <c r="I70" s="4" t="str">
        <f t="shared" si="5"/>
        <v>16</v>
      </c>
      <c r="J70" s="4" t="s">
        <v>65</v>
      </c>
      <c r="K70" s="4" t="s">
        <v>117</v>
      </c>
      <c r="L70" s="4" t="s">
        <v>67</v>
      </c>
      <c r="M70" s="4" t="s">
        <v>51</v>
      </c>
      <c r="N70" s="4" t="s">
        <v>51</v>
      </c>
      <c r="O70" s="4" t="s">
        <v>75</v>
      </c>
      <c r="P70" s="4" t="s">
        <v>75</v>
      </c>
    </row>
    <row r="71" spans="1:16">
      <c r="A71" s="31" t="s">
        <v>2004</v>
      </c>
      <c r="B71" s="40" t="s">
        <v>0</v>
      </c>
      <c r="C71" s="4" t="s">
        <v>2080</v>
      </c>
      <c r="D71" s="4">
        <v>2013</v>
      </c>
      <c r="E71" s="4">
        <v>12</v>
      </c>
      <c r="F71" s="4">
        <v>12</v>
      </c>
      <c r="G71" s="4" t="str">
        <f t="shared" si="3"/>
        <v>11</v>
      </c>
      <c r="H71" s="4" t="str">
        <f t="shared" si="4"/>
        <v>25</v>
      </c>
      <c r="I71" s="4" t="str">
        <f t="shared" si="5"/>
        <v>20</v>
      </c>
      <c r="J71" s="4" t="s">
        <v>423</v>
      </c>
      <c r="K71" s="4" t="s">
        <v>110</v>
      </c>
      <c r="L71" s="4" t="s">
        <v>49</v>
      </c>
      <c r="M71" s="4" t="s">
        <v>51</v>
      </c>
      <c r="N71" s="4" t="s">
        <v>51</v>
      </c>
      <c r="O71" s="4" t="s">
        <v>75</v>
      </c>
      <c r="P71" s="4" t="s">
        <v>51</v>
      </c>
    </row>
    <row r="72" spans="1:16">
      <c r="A72" s="31" t="s">
        <v>2004</v>
      </c>
      <c r="B72" s="40" t="s">
        <v>0</v>
      </c>
      <c r="C72" s="4" t="s">
        <v>2081</v>
      </c>
      <c r="D72" s="4">
        <v>2013</v>
      </c>
      <c r="E72" s="4">
        <v>12</v>
      </c>
      <c r="F72" s="4">
        <v>12</v>
      </c>
      <c r="G72" s="4" t="str">
        <f t="shared" si="3"/>
        <v>11</v>
      </c>
      <c r="H72" s="4" t="str">
        <f t="shared" si="4"/>
        <v>25</v>
      </c>
      <c r="I72" s="4" t="str">
        <f t="shared" si="5"/>
        <v>22</v>
      </c>
      <c r="J72" s="4" t="s">
        <v>65</v>
      </c>
      <c r="K72" s="4" t="s">
        <v>117</v>
      </c>
      <c r="L72" s="4" t="s">
        <v>67</v>
      </c>
      <c r="M72" s="4" t="s">
        <v>51</v>
      </c>
      <c r="N72" s="4" t="s">
        <v>75</v>
      </c>
      <c r="O72" s="4" t="s">
        <v>75</v>
      </c>
      <c r="P72" s="4" t="s">
        <v>51</v>
      </c>
    </row>
    <row r="73" spans="1:16">
      <c r="A73" s="31" t="s">
        <v>2004</v>
      </c>
      <c r="B73" s="40" t="s">
        <v>0</v>
      </c>
      <c r="C73" s="4" t="s">
        <v>2082</v>
      </c>
      <c r="D73" s="4">
        <v>2013</v>
      </c>
      <c r="E73" s="4">
        <v>12</v>
      </c>
      <c r="F73" s="4">
        <v>12</v>
      </c>
      <c r="G73" s="4" t="str">
        <f t="shared" si="3"/>
        <v>11</v>
      </c>
      <c r="H73" s="4" t="str">
        <f t="shared" si="4"/>
        <v>25</v>
      </c>
      <c r="I73" s="4" t="str">
        <f t="shared" si="5"/>
        <v>40</v>
      </c>
      <c r="J73" s="4" t="s">
        <v>65</v>
      </c>
      <c r="K73" s="4" t="s">
        <v>117</v>
      </c>
      <c r="L73" s="4" t="s">
        <v>67</v>
      </c>
      <c r="M73" s="4" t="s">
        <v>51</v>
      </c>
      <c r="N73" s="4" t="s">
        <v>75</v>
      </c>
      <c r="O73" s="4" t="s">
        <v>60</v>
      </c>
      <c r="P73" s="4" t="s">
        <v>51</v>
      </c>
    </row>
    <row r="74" spans="1:16">
      <c r="A74" s="31" t="s">
        <v>2004</v>
      </c>
      <c r="B74" s="40" t="s">
        <v>0</v>
      </c>
      <c r="C74" s="4" t="s">
        <v>2083</v>
      </c>
      <c r="D74" s="4">
        <v>2013</v>
      </c>
      <c r="E74" s="4">
        <v>12</v>
      </c>
      <c r="F74" s="4">
        <v>12</v>
      </c>
      <c r="G74" s="4" t="str">
        <f t="shared" si="3"/>
        <v>11</v>
      </c>
      <c r="H74" s="4" t="str">
        <f t="shared" si="4"/>
        <v>26</v>
      </c>
      <c r="I74" s="4" t="str">
        <f t="shared" si="5"/>
        <v>12</v>
      </c>
      <c r="J74" s="4" t="s">
        <v>53</v>
      </c>
      <c r="K74" s="4" t="s">
        <v>2069</v>
      </c>
      <c r="L74" s="4" t="s">
        <v>49</v>
      </c>
      <c r="M74" s="4" t="s">
        <v>51</v>
      </c>
      <c r="N74" s="4" t="s">
        <v>50</v>
      </c>
      <c r="O74" s="4" t="s">
        <v>75</v>
      </c>
      <c r="P74" s="4" t="s">
        <v>51</v>
      </c>
    </row>
    <row r="75" spans="1:16">
      <c r="A75" s="31" t="s">
        <v>2004</v>
      </c>
      <c r="B75" s="40" t="s">
        <v>0</v>
      </c>
      <c r="C75" s="4" t="s">
        <v>2084</v>
      </c>
      <c r="D75" s="4">
        <v>2013</v>
      </c>
      <c r="E75" s="4">
        <v>12</v>
      </c>
      <c r="F75" s="4">
        <v>12</v>
      </c>
      <c r="G75" s="4" t="str">
        <f t="shared" si="3"/>
        <v>11</v>
      </c>
      <c r="H75" s="4" t="str">
        <f t="shared" si="4"/>
        <v>26</v>
      </c>
      <c r="I75" s="4" t="str">
        <f t="shared" si="5"/>
        <v>13</v>
      </c>
      <c r="J75" s="4" t="s">
        <v>65</v>
      </c>
      <c r="K75" s="4" t="s">
        <v>1413</v>
      </c>
      <c r="L75" s="4" t="s">
        <v>67</v>
      </c>
      <c r="M75" s="4" t="s">
        <v>51</v>
      </c>
      <c r="N75" s="4" t="s">
        <v>60</v>
      </c>
      <c r="O75" s="4" t="s">
        <v>75</v>
      </c>
      <c r="P75" s="4" t="s">
        <v>51</v>
      </c>
    </row>
    <row r="76" spans="1:16">
      <c r="A76" s="31" t="s">
        <v>2004</v>
      </c>
      <c r="B76" s="40" t="s">
        <v>0</v>
      </c>
      <c r="C76" s="4" t="s">
        <v>2085</v>
      </c>
      <c r="D76" s="4">
        <v>2013</v>
      </c>
      <c r="E76" s="4">
        <v>12</v>
      </c>
      <c r="F76" s="4">
        <v>12</v>
      </c>
      <c r="G76" s="4" t="str">
        <f t="shared" si="3"/>
        <v>11</v>
      </c>
      <c r="H76" s="4" t="str">
        <f t="shared" si="4"/>
        <v>26</v>
      </c>
      <c r="I76" s="4" t="str">
        <f t="shared" si="5"/>
        <v>35</v>
      </c>
      <c r="J76" s="4" t="s">
        <v>53</v>
      </c>
      <c r="K76" s="4" t="s">
        <v>2049</v>
      </c>
      <c r="L76" s="4" t="s">
        <v>49</v>
      </c>
      <c r="M76" s="4" t="s">
        <v>51</v>
      </c>
      <c r="N76" s="4" t="s">
        <v>75</v>
      </c>
      <c r="O76" s="4" t="s">
        <v>75</v>
      </c>
      <c r="P76" s="4" t="s">
        <v>51</v>
      </c>
    </row>
    <row r="77" spans="1:16">
      <c r="A77" s="31" t="s">
        <v>2004</v>
      </c>
      <c r="B77" s="40" t="s">
        <v>0</v>
      </c>
      <c r="C77" s="4" t="s">
        <v>2086</v>
      </c>
      <c r="D77" s="4">
        <v>2013</v>
      </c>
      <c r="E77" s="4">
        <v>12</v>
      </c>
      <c r="F77" s="4">
        <v>12</v>
      </c>
      <c r="G77" s="4" t="str">
        <f t="shared" si="3"/>
        <v>11</v>
      </c>
      <c r="H77" s="4" t="str">
        <f t="shared" si="4"/>
        <v>27</v>
      </c>
      <c r="I77" s="4" t="str">
        <f t="shared" si="5"/>
        <v>18</v>
      </c>
      <c r="J77" s="4" t="s">
        <v>65</v>
      </c>
      <c r="K77" s="4" t="s">
        <v>159</v>
      </c>
      <c r="L77" s="4" t="s">
        <v>67</v>
      </c>
      <c r="M77" s="4" t="s">
        <v>51</v>
      </c>
      <c r="N77" s="4" t="s">
        <v>75</v>
      </c>
      <c r="O77" s="4" t="s">
        <v>75</v>
      </c>
      <c r="P77" s="4" t="s">
        <v>51</v>
      </c>
    </row>
    <row r="78" spans="1:16">
      <c r="A78" s="31" t="s">
        <v>2004</v>
      </c>
      <c r="B78" s="40" t="s">
        <v>0</v>
      </c>
      <c r="C78" s="4" t="s">
        <v>2087</v>
      </c>
      <c r="D78" s="4">
        <v>2013</v>
      </c>
      <c r="E78" s="4">
        <v>12</v>
      </c>
      <c r="F78" s="4">
        <v>12</v>
      </c>
      <c r="G78" s="4" t="str">
        <f t="shared" si="3"/>
        <v>11</v>
      </c>
      <c r="H78" s="4" t="str">
        <f t="shared" si="4"/>
        <v>27</v>
      </c>
      <c r="I78" s="4" t="str">
        <f t="shared" si="5"/>
        <v>37</v>
      </c>
      <c r="J78" s="4" t="s">
        <v>65</v>
      </c>
      <c r="K78" s="4" t="s">
        <v>117</v>
      </c>
      <c r="L78" s="4" t="s">
        <v>67</v>
      </c>
      <c r="M78" s="4" t="s">
        <v>51</v>
      </c>
      <c r="N78" s="4" t="s">
        <v>51</v>
      </c>
      <c r="O78" s="4" t="s">
        <v>75</v>
      </c>
      <c r="P78" s="4" t="s">
        <v>51</v>
      </c>
    </row>
    <row r="79" spans="1:16">
      <c r="A79" s="31" t="s">
        <v>2004</v>
      </c>
      <c r="B79" s="40" t="s">
        <v>0</v>
      </c>
      <c r="C79" s="4" t="s">
        <v>2088</v>
      </c>
      <c r="D79" s="4">
        <v>2013</v>
      </c>
      <c r="E79" s="4">
        <v>12</v>
      </c>
      <c r="F79" s="4">
        <v>12</v>
      </c>
      <c r="G79" s="4" t="str">
        <f t="shared" si="3"/>
        <v>11</v>
      </c>
      <c r="H79" s="4" t="str">
        <f t="shared" si="4"/>
        <v>27</v>
      </c>
      <c r="I79" s="4" t="str">
        <f t="shared" si="5"/>
        <v>40</v>
      </c>
      <c r="J79" s="4" t="s">
        <v>53</v>
      </c>
      <c r="K79" s="4" t="s">
        <v>2089</v>
      </c>
      <c r="L79" s="4" t="s">
        <v>49</v>
      </c>
      <c r="M79" s="4" t="s">
        <v>51</v>
      </c>
      <c r="N79" s="4" t="s">
        <v>51</v>
      </c>
      <c r="O79" s="4" t="s">
        <v>75</v>
      </c>
      <c r="P79" s="4" t="s">
        <v>51</v>
      </c>
    </row>
    <row r="80" spans="1:16">
      <c r="A80" s="31" t="s">
        <v>2004</v>
      </c>
      <c r="B80" s="40" t="s">
        <v>0</v>
      </c>
      <c r="C80" s="4" t="s">
        <v>2090</v>
      </c>
      <c r="D80" s="4">
        <v>2013</v>
      </c>
      <c r="E80" s="4">
        <v>12</v>
      </c>
      <c r="F80" s="4">
        <v>12</v>
      </c>
      <c r="G80" s="4" t="str">
        <f t="shared" si="3"/>
        <v>11</v>
      </c>
      <c r="H80" s="4" t="str">
        <f t="shared" si="4"/>
        <v>27</v>
      </c>
      <c r="I80" s="4" t="str">
        <f t="shared" si="5"/>
        <v>51</v>
      </c>
      <c r="J80" s="4" t="s">
        <v>65</v>
      </c>
      <c r="K80" s="4" t="s">
        <v>117</v>
      </c>
      <c r="L80" s="4" t="s">
        <v>67</v>
      </c>
      <c r="M80" s="4" t="s">
        <v>51</v>
      </c>
      <c r="N80" s="4" t="s">
        <v>51</v>
      </c>
      <c r="O80" s="4" t="s">
        <v>75</v>
      </c>
      <c r="P80" s="4" t="s">
        <v>51</v>
      </c>
    </row>
    <row r="81" spans="1:16">
      <c r="A81" s="31" t="s">
        <v>2004</v>
      </c>
      <c r="B81" s="40" t="s">
        <v>0</v>
      </c>
      <c r="C81" s="4" t="s">
        <v>2091</v>
      </c>
      <c r="D81" s="4">
        <v>2013</v>
      </c>
      <c r="E81" s="4">
        <v>12</v>
      </c>
      <c r="F81" s="4">
        <v>12</v>
      </c>
      <c r="G81" s="4" t="str">
        <f t="shared" si="3"/>
        <v>11</v>
      </c>
      <c r="H81" s="4" t="str">
        <f t="shared" si="4"/>
        <v>28</v>
      </c>
      <c r="I81" s="4" t="str">
        <f t="shared" si="5"/>
        <v>17</v>
      </c>
      <c r="J81" s="4" t="s">
        <v>65</v>
      </c>
      <c r="K81" s="4" t="s">
        <v>117</v>
      </c>
      <c r="L81" s="4" t="s">
        <v>67</v>
      </c>
      <c r="M81" s="4" t="s">
        <v>51</v>
      </c>
      <c r="N81" s="4" t="s">
        <v>75</v>
      </c>
      <c r="O81" s="4" t="s">
        <v>75</v>
      </c>
      <c r="P81" s="4" t="s">
        <v>51</v>
      </c>
    </row>
    <row r="82" spans="1:16">
      <c r="A82" s="31" t="s">
        <v>2004</v>
      </c>
      <c r="B82" s="40" t="s">
        <v>0</v>
      </c>
      <c r="C82" s="4" t="s">
        <v>2092</v>
      </c>
      <c r="D82" s="4">
        <v>2013</v>
      </c>
      <c r="E82" s="4">
        <v>12</v>
      </c>
      <c r="F82" s="4">
        <v>12</v>
      </c>
      <c r="G82" s="4" t="str">
        <f t="shared" si="3"/>
        <v>11</v>
      </c>
      <c r="H82" s="4" t="str">
        <f t="shared" si="4"/>
        <v>28</v>
      </c>
      <c r="I82" s="4" t="str">
        <f t="shared" si="5"/>
        <v>32</v>
      </c>
      <c r="J82" s="4" t="s">
        <v>53</v>
      </c>
      <c r="K82" s="4" t="s">
        <v>2069</v>
      </c>
      <c r="L82" s="4" t="s">
        <v>49</v>
      </c>
      <c r="M82" s="4" t="s">
        <v>51</v>
      </c>
      <c r="N82" s="4" t="s">
        <v>75</v>
      </c>
      <c r="O82" s="4" t="s">
        <v>75</v>
      </c>
      <c r="P82" s="4" t="s">
        <v>51</v>
      </c>
    </row>
    <row r="83" spans="1:16">
      <c r="A83" s="31" t="s">
        <v>2004</v>
      </c>
      <c r="B83" s="40" t="s">
        <v>0</v>
      </c>
      <c r="C83" s="4" t="s">
        <v>2093</v>
      </c>
      <c r="D83" s="4">
        <v>2013</v>
      </c>
      <c r="E83" s="4">
        <v>12</v>
      </c>
      <c r="F83" s="4">
        <v>12</v>
      </c>
      <c r="G83" s="4" t="str">
        <f t="shared" si="3"/>
        <v>11</v>
      </c>
      <c r="H83" s="4" t="str">
        <f t="shared" si="4"/>
        <v>29</v>
      </c>
      <c r="I83" s="4" t="str">
        <f t="shared" si="5"/>
        <v>01</v>
      </c>
      <c r="J83" s="4" t="s">
        <v>53</v>
      </c>
      <c r="K83" s="4" t="s">
        <v>2049</v>
      </c>
      <c r="L83" s="4" t="s">
        <v>49</v>
      </c>
      <c r="M83" s="4" t="s">
        <v>51</v>
      </c>
      <c r="N83" s="4" t="s">
        <v>51</v>
      </c>
      <c r="O83" s="4" t="s">
        <v>75</v>
      </c>
      <c r="P83" s="4" t="s">
        <v>51</v>
      </c>
    </row>
    <row r="84" spans="1:16">
      <c r="A84" s="31" t="s">
        <v>2004</v>
      </c>
      <c r="B84" s="40" t="s">
        <v>0</v>
      </c>
      <c r="C84" s="4" t="s">
        <v>2094</v>
      </c>
      <c r="D84" s="4">
        <v>2013</v>
      </c>
      <c r="E84" s="4">
        <v>12</v>
      </c>
      <c r="F84" s="4">
        <v>12</v>
      </c>
      <c r="G84" s="4" t="str">
        <f t="shared" si="3"/>
        <v>11</v>
      </c>
      <c r="H84" s="4" t="str">
        <f t="shared" si="4"/>
        <v>29</v>
      </c>
      <c r="I84" s="4" t="str">
        <f t="shared" si="5"/>
        <v>19</v>
      </c>
      <c r="J84" s="4" t="s">
        <v>423</v>
      </c>
      <c r="K84" s="4" t="s">
        <v>143</v>
      </c>
      <c r="L84" s="4" t="s">
        <v>49</v>
      </c>
      <c r="M84" s="4" t="s">
        <v>51</v>
      </c>
      <c r="N84" s="4" t="s">
        <v>75</v>
      </c>
      <c r="O84" s="4" t="s">
        <v>51</v>
      </c>
      <c r="P84" s="4" t="s">
        <v>51</v>
      </c>
    </row>
    <row r="85" spans="1:16">
      <c r="A85" s="31" t="s">
        <v>2004</v>
      </c>
      <c r="B85" s="40" t="s">
        <v>0</v>
      </c>
      <c r="C85" s="4" t="s">
        <v>2095</v>
      </c>
      <c r="D85" s="4">
        <v>2013</v>
      </c>
      <c r="E85" s="4">
        <v>12</v>
      </c>
      <c r="F85" s="4">
        <v>12</v>
      </c>
      <c r="G85" s="4" t="str">
        <f t="shared" si="3"/>
        <v>11</v>
      </c>
      <c r="H85" s="4" t="str">
        <f t="shared" si="4"/>
        <v>30</v>
      </c>
      <c r="I85" s="4" t="str">
        <f t="shared" si="5"/>
        <v>08</v>
      </c>
      <c r="J85" s="4" t="s">
        <v>53</v>
      </c>
      <c r="K85" s="4" t="s">
        <v>2069</v>
      </c>
      <c r="L85" s="4" t="s">
        <v>49</v>
      </c>
      <c r="M85" s="4" t="s">
        <v>51</v>
      </c>
      <c r="N85" s="4" t="s">
        <v>51</v>
      </c>
      <c r="O85" s="4" t="s">
        <v>51</v>
      </c>
      <c r="P85" s="4" t="s">
        <v>51</v>
      </c>
    </row>
    <row r="86" spans="1:16">
      <c r="A86" s="31" t="s">
        <v>2004</v>
      </c>
      <c r="B86" s="40" t="s">
        <v>0</v>
      </c>
      <c r="C86" s="4" t="s">
        <v>2096</v>
      </c>
      <c r="D86" s="4">
        <v>2013</v>
      </c>
      <c r="E86" s="4">
        <v>12</v>
      </c>
      <c r="F86" s="4">
        <v>12</v>
      </c>
      <c r="G86" s="4" t="str">
        <f t="shared" si="3"/>
        <v>11</v>
      </c>
      <c r="H86" s="4" t="str">
        <f t="shared" si="4"/>
        <v>30</v>
      </c>
      <c r="I86" s="4" t="str">
        <f t="shared" si="5"/>
        <v>30</v>
      </c>
      <c r="J86" s="4" t="s">
        <v>53</v>
      </c>
      <c r="K86" s="4" t="s">
        <v>2097</v>
      </c>
      <c r="L86" s="4" t="s">
        <v>49</v>
      </c>
      <c r="M86" s="4" t="s">
        <v>51</v>
      </c>
      <c r="N86" s="4" t="s">
        <v>51</v>
      </c>
      <c r="O86" s="4" t="s">
        <v>51</v>
      </c>
      <c r="P86" s="4" t="s">
        <v>51</v>
      </c>
    </row>
    <row r="87" spans="1:16">
      <c r="A87" s="31" t="s">
        <v>2004</v>
      </c>
      <c r="B87" s="40" t="s">
        <v>0</v>
      </c>
      <c r="C87" s="4" t="s">
        <v>2098</v>
      </c>
      <c r="D87" s="4">
        <v>2013</v>
      </c>
      <c r="E87" s="4">
        <v>12</v>
      </c>
      <c r="F87" s="4">
        <v>12</v>
      </c>
      <c r="G87" s="4" t="str">
        <f t="shared" si="3"/>
        <v>11</v>
      </c>
      <c r="H87" s="4" t="str">
        <f t="shared" si="4"/>
        <v>30</v>
      </c>
      <c r="I87" s="4" t="str">
        <f t="shared" si="5"/>
        <v>31</v>
      </c>
      <c r="J87" s="4" t="s">
        <v>53</v>
      </c>
      <c r="K87" s="4" t="s">
        <v>2099</v>
      </c>
      <c r="L87" s="4" t="s">
        <v>49</v>
      </c>
      <c r="M87" s="4" t="s">
        <v>51</v>
      </c>
      <c r="N87" s="4" t="s">
        <v>51</v>
      </c>
      <c r="O87" s="4" t="s">
        <v>51</v>
      </c>
      <c r="P87" s="4" t="s">
        <v>51</v>
      </c>
    </row>
    <row r="88" spans="1:16">
      <c r="A88" s="31" t="s">
        <v>2004</v>
      </c>
      <c r="B88" s="40" t="s">
        <v>0</v>
      </c>
      <c r="C88" s="4" t="s">
        <v>2100</v>
      </c>
      <c r="D88" s="4">
        <v>2013</v>
      </c>
      <c r="E88" s="4">
        <v>12</v>
      </c>
      <c r="F88" s="4">
        <v>12</v>
      </c>
      <c r="G88" s="4" t="str">
        <f t="shared" si="3"/>
        <v>11</v>
      </c>
      <c r="H88" s="4" t="str">
        <f t="shared" si="4"/>
        <v>30</v>
      </c>
      <c r="I88" s="4" t="str">
        <f t="shared" si="5"/>
        <v>34</v>
      </c>
      <c r="J88" s="4" t="s">
        <v>65</v>
      </c>
      <c r="K88" s="4" t="s">
        <v>117</v>
      </c>
      <c r="L88" s="4" t="s">
        <v>67</v>
      </c>
      <c r="M88" s="4" t="s">
        <v>51</v>
      </c>
      <c r="N88" s="4" t="s">
        <v>51</v>
      </c>
      <c r="O88" s="4" t="s">
        <v>51</v>
      </c>
      <c r="P88" s="4" t="s">
        <v>51</v>
      </c>
    </row>
    <row r="89" spans="1:16">
      <c r="A89" s="31" t="s">
        <v>2004</v>
      </c>
      <c r="B89" s="40" t="s">
        <v>0</v>
      </c>
      <c r="C89" s="4" t="s">
        <v>2101</v>
      </c>
      <c r="D89" s="4">
        <v>2013</v>
      </c>
      <c r="E89" s="4">
        <v>12</v>
      </c>
      <c r="F89" s="4">
        <v>12</v>
      </c>
      <c r="G89" s="4" t="str">
        <f t="shared" si="3"/>
        <v>11</v>
      </c>
      <c r="H89" s="4" t="str">
        <f t="shared" si="4"/>
        <v>33</v>
      </c>
      <c r="I89" s="4" t="str">
        <f t="shared" si="5"/>
        <v>16</v>
      </c>
      <c r="J89" s="4" t="s">
        <v>65</v>
      </c>
      <c r="K89" s="4" t="s">
        <v>117</v>
      </c>
      <c r="L89" s="4" t="s">
        <v>67</v>
      </c>
      <c r="M89" s="4" t="s">
        <v>51</v>
      </c>
      <c r="N89" s="4" t="s">
        <v>75</v>
      </c>
      <c r="O89" s="4" t="s">
        <v>51</v>
      </c>
      <c r="P89" s="4" t="s">
        <v>51</v>
      </c>
    </row>
    <row r="90" spans="1:16">
      <c r="A90" s="31" t="s">
        <v>2004</v>
      </c>
      <c r="B90" s="40" t="s">
        <v>0</v>
      </c>
      <c r="C90" s="4" t="s">
        <v>2102</v>
      </c>
      <c r="D90" s="4">
        <v>2013</v>
      </c>
      <c r="E90" s="4">
        <v>12</v>
      </c>
      <c r="F90" s="4">
        <v>12</v>
      </c>
      <c r="G90" s="4" t="str">
        <f t="shared" si="3"/>
        <v>11</v>
      </c>
      <c r="H90" s="4" t="str">
        <f t="shared" si="4"/>
        <v>33</v>
      </c>
      <c r="I90" s="4" t="str">
        <f t="shared" si="5"/>
        <v>36</v>
      </c>
      <c r="J90" s="4" t="s">
        <v>65</v>
      </c>
      <c r="K90" s="4" t="s">
        <v>504</v>
      </c>
      <c r="L90" s="4" t="s">
        <v>67</v>
      </c>
      <c r="M90" s="4" t="s">
        <v>51</v>
      </c>
      <c r="N90" s="4" t="s">
        <v>51</v>
      </c>
      <c r="O90" s="4" t="s">
        <v>51</v>
      </c>
      <c r="P90" s="4" t="s">
        <v>51</v>
      </c>
    </row>
    <row r="91" spans="1:16">
      <c r="A91" s="31" t="s">
        <v>2004</v>
      </c>
      <c r="B91" s="40" t="s">
        <v>0</v>
      </c>
      <c r="C91" s="4" t="s">
        <v>2103</v>
      </c>
      <c r="D91" s="4">
        <v>2013</v>
      </c>
      <c r="E91" s="4">
        <v>12</v>
      </c>
      <c r="F91" s="4">
        <v>12</v>
      </c>
      <c r="G91" s="4" t="str">
        <f t="shared" si="3"/>
        <v>11</v>
      </c>
      <c r="H91" s="4" t="str">
        <f t="shared" si="4"/>
        <v>34</v>
      </c>
      <c r="I91" s="4" t="str">
        <f t="shared" si="5"/>
        <v>42</v>
      </c>
      <c r="J91" s="4" t="s">
        <v>65</v>
      </c>
      <c r="K91" s="4" t="s">
        <v>2104</v>
      </c>
      <c r="L91" s="4" t="s">
        <v>67</v>
      </c>
      <c r="M91" s="4" t="s">
        <v>51</v>
      </c>
      <c r="N91" s="4" t="s">
        <v>51</v>
      </c>
      <c r="O91" s="4" t="s">
        <v>51</v>
      </c>
      <c r="P91" s="4" t="s">
        <v>51</v>
      </c>
    </row>
    <row r="92" spans="1:16">
      <c r="A92" s="31" t="s">
        <v>2004</v>
      </c>
      <c r="B92" s="40" t="s">
        <v>7</v>
      </c>
      <c r="C92" s="4" t="s">
        <v>2105</v>
      </c>
      <c r="D92" s="4">
        <v>2013</v>
      </c>
      <c r="E92" s="4">
        <v>12</v>
      </c>
      <c r="F92" s="4">
        <v>17</v>
      </c>
      <c r="G92" s="4" t="str">
        <f t="shared" si="3"/>
        <v>11</v>
      </c>
      <c r="H92" s="4" t="str">
        <f t="shared" si="4"/>
        <v>56</v>
      </c>
      <c r="I92" s="4" t="str">
        <f t="shared" si="5"/>
        <v>33</v>
      </c>
      <c r="J92" s="4" t="s">
        <v>65</v>
      </c>
      <c r="K92" s="4" t="s">
        <v>117</v>
      </c>
      <c r="L92" s="4" t="s">
        <v>67</v>
      </c>
      <c r="M92" s="4" t="s">
        <v>51</v>
      </c>
      <c r="N92" s="4" t="s">
        <v>51</v>
      </c>
      <c r="O92" s="4" t="s">
        <v>51</v>
      </c>
      <c r="P92" s="4" t="s">
        <v>51</v>
      </c>
    </row>
    <row r="93" spans="1:16">
      <c r="A93" s="31" t="s">
        <v>2004</v>
      </c>
      <c r="B93" s="40" t="s">
        <v>7</v>
      </c>
      <c r="C93" s="4" t="s">
        <v>2106</v>
      </c>
      <c r="D93" s="4">
        <v>2013</v>
      </c>
      <c r="E93" s="4">
        <v>12</v>
      </c>
      <c r="F93" s="4">
        <v>17</v>
      </c>
      <c r="G93" s="4" t="str">
        <f t="shared" si="3"/>
        <v>11</v>
      </c>
      <c r="H93" s="4" t="str">
        <f t="shared" si="4"/>
        <v>56</v>
      </c>
      <c r="I93" s="4" t="str">
        <f t="shared" si="5"/>
        <v>50</v>
      </c>
      <c r="J93" s="4" t="s">
        <v>65</v>
      </c>
      <c r="K93" s="4" t="s">
        <v>117</v>
      </c>
      <c r="L93" s="4" t="s">
        <v>67</v>
      </c>
      <c r="M93" s="4" t="s">
        <v>51</v>
      </c>
      <c r="N93" s="4" t="s">
        <v>51</v>
      </c>
      <c r="O93" s="4" t="s">
        <v>51</v>
      </c>
      <c r="P93" s="4" t="s">
        <v>51</v>
      </c>
    </row>
    <row r="94" spans="1:16">
      <c r="A94" s="31" t="s">
        <v>2004</v>
      </c>
      <c r="B94" s="40" t="s">
        <v>7</v>
      </c>
      <c r="C94" s="4" t="s">
        <v>2107</v>
      </c>
      <c r="D94" s="4">
        <v>2013</v>
      </c>
      <c r="E94" s="4">
        <v>12</v>
      </c>
      <c r="F94" s="4">
        <v>17</v>
      </c>
      <c r="G94" s="4" t="str">
        <f t="shared" si="3"/>
        <v>11</v>
      </c>
      <c r="H94" s="4" t="str">
        <f t="shared" si="4"/>
        <v>57</v>
      </c>
      <c r="I94" s="4" t="str">
        <f t="shared" si="5"/>
        <v>14</v>
      </c>
      <c r="J94" s="4" t="s">
        <v>134</v>
      </c>
      <c r="K94" s="4" t="s">
        <v>66</v>
      </c>
      <c r="L94" s="4" t="s">
        <v>130</v>
      </c>
      <c r="M94" s="4" t="s">
        <v>75</v>
      </c>
      <c r="N94" s="4" t="s">
        <v>51</v>
      </c>
      <c r="O94" s="4" t="s">
        <v>51</v>
      </c>
      <c r="P94" s="4" t="s">
        <v>51</v>
      </c>
    </row>
    <row r="95" spans="1:16">
      <c r="A95" s="31" t="s">
        <v>2004</v>
      </c>
      <c r="B95" s="40" t="s">
        <v>7</v>
      </c>
      <c r="C95" s="4" t="s">
        <v>2108</v>
      </c>
      <c r="D95" s="4">
        <v>2013</v>
      </c>
      <c r="E95" s="4">
        <v>12</v>
      </c>
      <c r="F95" s="4">
        <v>17</v>
      </c>
      <c r="G95" s="4" t="str">
        <f t="shared" si="3"/>
        <v>11</v>
      </c>
      <c r="H95" s="4" t="str">
        <f t="shared" si="4"/>
        <v>57</v>
      </c>
      <c r="I95" s="4" t="str">
        <f t="shared" si="5"/>
        <v>22</v>
      </c>
      <c r="J95" s="4" t="s">
        <v>65</v>
      </c>
      <c r="K95" s="4" t="s">
        <v>119</v>
      </c>
      <c r="L95" s="4" t="s">
        <v>67</v>
      </c>
      <c r="M95" s="4" t="s">
        <v>75</v>
      </c>
      <c r="N95" s="4" t="s">
        <v>51</v>
      </c>
      <c r="O95" s="4" t="s">
        <v>51</v>
      </c>
      <c r="P95" s="4" t="s">
        <v>51</v>
      </c>
    </row>
    <row r="96" spans="1:16">
      <c r="A96" s="31" t="s">
        <v>2004</v>
      </c>
      <c r="B96" s="40" t="s">
        <v>7</v>
      </c>
      <c r="C96" s="4" t="s">
        <v>2109</v>
      </c>
      <c r="D96" s="4">
        <v>2013</v>
      </c>
      <c r="E96" s="4">
        <v>12</v>
      </c>
      <c r="F96" s="4">
        <v>17</v>
      </c>
      <c r="G96" s="4" t="str">
        <f t="shared" si="3"/>
        <v>11</v>
      </c>
      <c r="H96" s="4" t="str">
        <f t="shared" si="4"/>
        <v>57</v>
      </c>
      <c r="I96" s="4" t="str">
        <f t="shared" si="5"/>
        <v>26</v>
      </c>
      <c r="J96" s="4" t="s">
        <v>65</v>
      </c>
      <c r="K96" s="4" t="s">
        <v>119</v>
      </c>
      <c r="L96" s="4" t="s">
        <v>67</v>
      </c>
      <c r="M96" s="4" t="s">
        <v>75</v>
      </c>
      <c r="N96" s="4" t="s">
        <v>51</v>
      </c>
      <c r="O96" s="4" t="s">
        <v>51</v>
      </c>
      <c r="P96" s="4" t="s">
        <v>51</v>
      </c>
    </row>
    <row r="97" spans="1:16">
      <c r="A97" s="31" t="s">
        <v>2004</v>
      </c>
      <c r="B97" s="40" t="s">
        <v>7</v>
      </c>
      <c r="C97" s="4" t="s">
        <v>2110</v>
      </c>
      <c r="D97" s="4">
        <v>2013</v>
      </c>
      <c r="E97" s="4">
        <v>12</v>
      </c>
      <c r="F97" s="4">
        <v>17</v>
      </c>
      <c r="G97" s="4" t="str">
        <f t="shared" si="3"/>
        <v>11</v>
      </c>
      <c r="H97" s="4" t="str">
        <f t="shared" si="4"/>
        <v>57</v>
      </c>
      <c r="I97" s="4" t="str">
        <f t="shared" si="5"/>
        <v>39</v>
      </c>
      <c r="J97" s="4" t="s">
        <v>65</v>
      </c>
      <c r="K97" s="4" t="s">
        <v>119</v>
      </c>
      <c r="L97" s="4" t="s">
        <v>67</v>
      </c>
      <c r="M97" s="4" t="s">
        <v>75</v>
      </c>
      <c r="N97" s="4" t="s">
        <v>51</v>
      </c>
      <c r="O97" s="4" t="s">
        <v>75</v>
      </c>
      <c r="P97" s="4" t="s">
        <v>51</v>
      </c>
    </row>
    <row r="98" spans="1:16">
      <c r="A98" s="31" t="s">
        <v>2004</v>
      </c>
      <c r="B98" s="40" t="s">
        <v>7</v>
      </c>
      <c r="C98" s="4" t="s">
        <v>2111</v>
      </c>
      <c r="D98" s="4">
        <v>2013</v>
      </c>
      <c r="E98" s="4">
        <v>12</v>
      </c>
      <c r="F98" s="4">
        <v>17</v>
      </c>
      <c r="G98" s="4" t="str">
        <f t="shared" si="3"/>
        <v>11</v>
      </c>
      <c r="H98" s="4" t="str">
        <f t="shared" si="4"/>
        <v>57</v>
      </c>
      <c r="I98" s="4" t="str">
        <f t="shared" si="5"/>
        <v>56</v>
      </c>
      <c r="J98" s="4" t="s">
        <v>65</v>
      </c>
      <c r="K98" s="4" t="s">
        <v>117</v>
      </c>
      <c r="L98" s="4" t="s">
        <v>67</v>
      </c>
      <c r="M98" s="4" t="s">
        <v>75</v>
      </c>
      <c r="N98" s="4" t="s">
        <v>51</v>
      </c>
      <c r="O98" s="4" t="s">
        <v>75</v>
      </c>
      <c r="P98" s="4" t="s">
        <v>51</v>
      </c>
    </row>
    <row r="99" spans="1:16">
      <c r="A99" s="31" t="s">
        <v>2004</v>
      </c>
      <c r="B99" s="40" t="s">
        <v>7</v>
      </c>
      <c r="C99" s="4" t="s">
        <v>2112</v>
      </c>
      <c r="D99" s="4">
        <v>2013</v>
      </c>
      <c r="E99" s="4">
        <v>12</v>
      </c>
      <c r="F99" s="4">
        <v>17</v>
      </c>
      <c r="G99" s="4" t="str">
        <f t="shared" si="3"/>
        <v>11</v>
      </c>
      <c r="H99" s="4" t="str">
        <f t="shared" si="4"/>
        <v>58</v>
      </c>
      <c r="I99" s="4" t="str">
        <f t="shared" si="5"/>
        <v>21</v>
      </c>
      <c r="J99" s="4" t="s">
        <v>134</v>
      </c>
      <c r="K99" s="4" t="s">
        <v>66</v>
      </c>
      <c r="L99" s="4" t="s">
        <v>67</v>
      </c>
      <c r="M99" s="4" t="s">
        <v>51</v>
      </c>
      <c r="N99" s="4" t="s">
        <v>51</v>
      </c>
      <c r="O99" s="4" t="s">
        <v>51</v>
      </c>
      <c r="P99" s="4" t="s">
        <v>51</v>
      </c>
    </row>
    <row r="100" spans="1:16">
      <c r="A100" s="31" t="s">
        <v>2004</v>
      </c>
      <c r="B100" s="40" t="s">
        <v>7</v>
      </c>
      <c r="C100" s="4" t="s">
        <v>2113</v>
      </c>
      <c r="D100" s="4">
        <v>2013</v>
      </c>
      <c r="E100" s="4">
        <v>12</v>
      </c>
      <c r="F100" s="4">
        <v>17</v>
      </c>
      <c r="G100" s="4" t="str">
        <f t="shared" si="3"/>
        <v>11</v>
      </c>
      <c r="H100" s="4" t="str">
        <f t="shared" si="4"/>
        <v>58</v>
      </c>
      <c r="I100" s="4" t="str">
        <f t="shared" si="5"/>
        <v>28</v>
      </c>
      <c r="J100" s="4" t="s">
        <v>65</v>
      </c>
      <c r="K100" s="4" t="s">
        <v>117</v>
      </c>
      <c r="L100" s="4" t="s">
        <v>67</v>
      </c>
      <c r="M100" s="4" t="s">
        <v>75</v>
      </c>
      <c r="N100" s="4" t="s">
        <v>51</v>
      </c>
      <c r="O100" s="4" t="s">
        <v>51</v>
      </c>
      <c r="P100" s="4" t="s">
        <v>51</v>
      </c>
    </row>
    <row r="101" spans="1:16">
      <c r="A101" s="31" t="s">
        <v>2004</v>
      </c>
      <c r="B101" s="40" t="s">
        <v>7</v>
      </c>
      <c r="C101" s="4" t="s">
        <v>2114</v>
      </c>
      <c r="D101" s="4">
        <v>2013</v>
      </c>
      <c r="E101" s="4">
        <v>12</v>
      </c>
      <c r="F101" s="4">
        <v>17</v>
      </c>
      <c r="G101" s="4" t="str">
        <f t="shared" si="3"/>
        <v>11</v>
      </c>
      <c r="H101" s="4" t="str">
        <f t="shared" si="4"/>
        <v>58</v>
      </c>
      <c r="I101" s="4" t="str">
        <f t="shared" si="5"/>
        <v>49</v>
      </c>
      <c r="J101" s="4" t="s">
        <v>65</v>
      </c>
      <c r="K101" s="4" t="s">
        <v>117</v>
      </c>
      <c r="L101" s="4" t="s">
        <v>67</v>
      </c>
      <c r="M101" s="4" t="s">
        <v>51</v>
      </c>
      <c r="N101" s="4" t="s">
        <v>51</v>
      </c>
      <c r="O101" s="4" t="s">
        <v>51</v>
      </c>
      <c r="P101" s="4" t="s">
        <v>51</v>
      </c>
    </row>
    <row r="102" spans="1:16">
      <c r="A102" s="31" t="s">
        <v>2004</v>
      </c>
      <c r="B102" s="40" t="s">
        <v>7</v>
      </c>
      <c r="C102" s="4" t="s">
        <v>2114</v>
      </c>
      <c r="D102" s="4">
        <v>2013</v>
      </c>
      <c r="E102" s="4">
        <v>12</v>
      </c>
      <c r="F102" s="4">
        <v>17</v>
      </c>
      <c r="G102" s="4" t="str">
        <f t="shared" si="3"/>
        <v>11</v>
      </c>
      <c r="H102" s="4" t="str">
        <f t="shared" si="4"/>
        <v>58</v>
      </c>
      <c r="I102" s="4" t="str">
        <f t="shared" si="5"/>
        <v>49</v>
      </c>
      <c r="J102" s="4" t="s">
        <v>71</v>
      </c>
      <c r="K102" s="4" t="s">
        <v>344</v>
      </c>
      <c r="L102" s="4" t="s">
        <v>67</v>
      </c>
      <c r="M102" s="4" t="s">
        <v>51</v>
      </c>
      <c r="N102" s="4" t="s">
        <v>51</v>
      </c>
      <c r="O102" s="4" t="s">
        <v>51</v>
      </c>
      <c r="P102" s="4" t="s">
        <v>51</v>
      </c>
    </row>
    <row r="103" spans="1:16">
      <c r="A103" s="31" t="s">
        <v>2004</v>
      </c>
      <c r="B103" s="40" t="s">
        <v>7</v>
      </c>
      <c r="C103" s="4" t="s">
        <v>2115</v>
      </c>
      <c r="D103" s="4">
        <v>2013</v>
      </c>
      <c r="E103" s="4">
        <v>12</v>
      </c>
      <c r="F103" s="4">
        <v>17</v>
      </c>
      <c r="G103" s="4" t="str">
        <f t="shared" si="3"/>
        <v>11</v>
      </c>
      <c r="H103" s="4" t="str">
        <f t="shared" si="4"/>
        <v>58</v>
      </c>
      <c r="I103" s="4" t="str">
        <f t="shared" si="5"/>
        <v>55</v>
      </c>
      <c r="J103" s="4" t="s">
        <v>65</v>
      </c>
      <c r="K103" s="4" t="s">
        <v>117</v>
      </c>
      <c r="L103" s="4" t="s">
        <v>67</v>
      </c>
      <c r="M103" s="4" t="s">
        <v>51</v>
      </c>
      <c r="N103" s="4" t="s">
        <v>51</v>
      </c>
      <c r="O103" s="4" t="s">
        <v>51</v>
      </c>
      <c r="P103" s="4" t="s">
        <v>51</v>
      </c>
    </row>
    <row r="104" spans="1:16">
      <c r="A104" s="31" t="s">
        <v>2004</v>
      </c>
      <c r="B104" s="40" t="s">
        <v>7</v>
      </c>
      <c r="C104" s="4" t="s">
        <v>2116</v>
      </c>
      <c r="D104" s="4">
        <v>2013</v>
      </c>
      <c r="E104" s="4">
        <v>12</v>
      </c>
      <c r="F104" s="4">
        <v>17</v>
      </c>
      <c r="G104" s="4" t="str">
        <f t="shared" si="3"/>
        <v>11</v>
      </c>
      <c r="H104" s="4" t="str">
        <f t="shared" si="4"/>
        <v>58</v>
      </c>
      <c r="I104" s="4" t="str">
        <f t="shared" si="5"/>
        <v>59</v>
      </c>
      <c r="J104" s="4" t="s">
        <v>65</v>
      </c>
      <c r="K104" s="4" t="s">
        <v>117</v>
      </c>
      <c r="L104" s="4" t="s">
        <v>67</v>
      </c>
      <c r="M104" s="4" t="s">
        <v>51</v>
      </c>
      <c r="N104" s="4" t="s">
        <v>51</v>
      </c>
      <c r="O104" s="4" t="s">
        <v>51</v>
      </c>
      <c r="P104" s="4" t="s">
        <v>51</v>
      </c>
    </row>
    <row r="105" spans="1:16">
      <c r="A105" s="31" t="s">
        <v>2004</v>
      </c>
      <c r="B105" s="40" t="s">
        <v>7</v>
      </c>
      <c r="C105" s="4" t="s">
        <v>2117</v>
      </c>
      <c r="D105" s="4">
        <v>2013</v>
      </c>
      <c r="E105" s="4">
        <v>12</v>
      </c>
      <c r="F105" s="4">
        <v>17</v>
      </c>
      <c r="G105" s="4" t="str">
        <f t="shared" si="3"/>
        <v>11</v>
      </c>
      <c r="H105" s="4" t="str">
        <f t="shared" si="4"/>
        <v>59</v>
      </c>
      <c r="I105" s="4" t="str">
        <f t="shared" si="5"/>
        <v>13</v>
      </c>
      <c r="J105" s="4" t="s">
        <v>65</v>
      </c>
      <c r="K105" s="4" t="s">
        <v>117</v>
      </c>
      <c r="L105" s="4" t="s">
        <v>67</v>
      </c>
      <c r="M105" s="4" t="s">
        <v>51</v>
      </c>
      <c r="N105" s="4" t="s">
        <v>51</v>
      </c>
      <c r="O105" s="4" t="s">
        <v>51</v>
      </c>
      <c r="P105" s="4" t="s">
        <v>51</v>
      </c>
    </row>
    <row r="106" spans="1:16">
      <c r="A106" s="31" t="s">
        <v>2004</v>
      </c>
      <c r="B106" s="40" t="s">
        <v>7</v>
      </c>
      <c r="C106" s="4" t="s">
        <v>2118</v>
      </c>
      <c r="D106" s="4">
        <v>2013</v>
      </c>
      <c r="E106" s="4">
        <v>12</v>
      </c>
      <c r="F106" s="4">
        <v>17</v>
      </c>
      <c r="G106" s="4" t="str">
        <f t="shared" si="3"/>
        <v>11</v>
      </c>
      <c r="H106" s="4" t="str">
        <f t="shared" si="4"/>
        <v>59</v>
      </c>
      <c r="I106" s="4" t="str">
        <f t="shared" si="5"/>
        <v>46</v>
      </c>
      <c r="J106" s="4" t="s">
        <v>433</v>
      </c>
      <c r="K106" s="4" t="s">
        <v>2119</v>
      </c>
      <c r="L106" s="4" t="s">
        <v>67</v>
      </c>
      <c r="M106" s="4" t="s">
        <v>75</v>
      </c>
      <c r="N106" s="4" t="s">
        <v>75</v>
      </c>
      <c r="O106" s="4" t="s">
        <v>75</v>
      </c>
      <c r="P106" s="4" t="s">
        <v>51</v>
      </c>
    </row>
    <row r="107" spans="1:16">
      <c r="A107" s="31" t="s">
        <v>2004</v>
      </c>
      <c r="B107" s="40" t="s">
        <v>7</v>
      </c>
      <c r="C107" s="4" t="s">
        <v>2120</v>
      </c>
      <c r="D107" s="4">
        <v>2013</v>
      </c>
      <c r="E107" s="4">
        <v>12</v>
      </c>
      <c r="F107" s="4">
        <v>17</v>
      </c>
      <c r="G107" s="4" t="str">
        <f t="shared" si="3"/>
        <v>11</v>
      </c>
      <c r="H107" s="4" t="str">
        <f t="shared" si="4"/>
        <v>59</v>
      </c>
      <c r="I107" s="4" t="str">
        <f t="shared" si="5"/>
        <v>51</v>
      </c>
      <c r="J107" s="4" t="s">
        <v>109</v>
      </c>
      <c r="K107" s="4" t="s">
        <v>110</v>
      </c>
      <c r="L107" s="4" t="s">
        <v>67</v>
      </c>
      <c r="M107" s="4" t="s">
        <v>51</v>
      </c>
      <c r="N107" s="4" t="s">
        <v>51</v>
      </c>
      <c r="O107" s="4" t="s">
        <v>75</v>
      </c>
      <c r="P107" s="4" t="s">
        <v>51</v>
      </c>
    </row>
    <row r="108" spans="1:16">
      <c r="A108" s="31" t="s">
        <v>2004</v>
      </c>
      <c r="B108" s="40" t="s">
        <v>7</v>
      </c>
      <c r="C108" s="4" t="s">
        <v>2121</v>
      </c>
      <c r="D108" s="4">
        <v>2013</v>
      </c>
      <c r="E108" s="4">
        <v>12</v>
      </c>
      <c r="F108" s="4">
        <v>17</v>
      </c>
      <c r="G108" s="4" t="str">
        <f t="shared" si="3"/>
        <v>11</v>
      </c>
      <c r="H108" s="4" t="str">
        <f t="shared" si="4"/>
        <v>59</v>
      </c>
      <c r="I108" s="4" t="str">
        <f t="shared" si="5"/>
        <v>54</v>
      </c>
      <c r="J108" s="4" t="s">
        <v>65</v>
      </c>
      <c r="K108" s="4" t="s">
        <v>159</v>
      </c>
      <c r="L108" s="4" t="s">
        <v>67</v>
      </c>
      <c r="M108" s="4" t="s">
        <v>51</v>
      </c>
      <c r="N108" s="4" t="s">
        <v>51</v>
      </c>
      <c r="O108" s="4" t="s">
        <v>75</v>
      </c>
      <c r="P108" s="4" t="s">
        <v>51</v>
      </c>
    </row>
    <row r="109" spans="1:16">
      <c r="A109" s="31" t="s">
        <v>2004</v>
      </c>
      <c r="B109" s="40" t="s">
        <v>7</v>
      </c>
      <c r="C109" s="4" t="s">
        <v>2122</v>
      </c>
      <c r="D109" s="4">
        <v>2013</v>
      </c>
      <c r="E109" s="4">
        <v>12</v>
      </c>
      <c r="F109" s="4">
        <v>17</v>
      </c>
      <c r="G109" s="4" t="str">
        <f t="shared" si="3"/>
        <v>11</v>
      </c>
      <c r="H109" s="4" t="str">
        <f t="shared" si="4"/>
        <v>59</v>
      </c>
      <c r="I109" s="4" t="str">
        <f t="shared" si="5"/>
        <v>59</v>
      </c>
      <c r="J109" s="4" t="s">
        <v>65</v>
      </c>
      <c r="K109" s="4" t="s">
        <v>117</v>
      </c>
      <c r="L109" s="4" t="s">
        <v>67</v>
      </c>
      <c r="M109" s="4" t="s">
        <v>51</v>
      </c>
      <c r="N109" s="4" t="s">
        <v>50</v>
      </c>
      <c r="O109" s="4" t="s">
        <v>75</v>
      </c>
      <c r="P109" s="4" t="s">
        <v>51</v>
      </c>
    </row>
    <row r="110" spans="1:16">
      <c r="A110" s="31" t="s">
        <v>2004</v>
      </c>
      <c r="B110" s="40" t="s">
        <v>7</v>
      </c>
      <c r="C110" s="4" t="s">
        <v>2123</v>
      </c>
      <c r="D110" s="4">
        <v>2013</v>
      </c>
      <c r="E110" s="4">
        <v>12</v>
      </c>
      <c r="F110" s="4">
        <v>17</v>
      </c>
      <c r="G110" s="4" t="str">
        <f t="shared" si="3"/>
        <v>12</v>
      </c>
      <c r="H110" s="4" t="str">
        <f t="shared" si="4"/>
        <v>00</v>
      </c>
      <c r="I110" s="4" t="str">
        <f t="shared" si="5"/>
        <v>05</v>
      </c>
      <c r="J110" s="4" t="s">
        <v>433</v>
      </c>
      <c r="K110" s="4" t="s">
        <v>497</v>
      </c>
      <c r="L110" s="4" t="s">
        <v>67</v>
      </c>
      <c r="M110" s="4" t="s">
        <v>51</v>
      </c>
      <c r="N110" s="4" t="s">
        <v>75</v>
      </c>
      <c r="O110" s="4" t="s">
        <v>75</v>
      </c>
      <c r="P110" s="4" t="s">
        <v>51</v>
      </c>
    </row>
    <row r="111" spans="1:16">
      <c r="A111" s="31" t="s">
        <v>2004</v>
      </c>
      <c r="B111" s="40" t="s">
        <v>7</v>
      </c>
      <c r="C111" s="4" t="s">
        <v>2124</v>
      </c>
      <c r="D111" s="4">
        <v>2013</v>
      </c>
      <c r="E111" s="4">
        <v>12</v>
      </c>
      <c r="F111" s="4">
        <v>17</v>
      </c>
      <c r="G111" s="4" t="str">
        <f t="shared" si="3"/>
        <v>12</v>
      </c>
      <c r="H111" s="4" t="str">
        <f t="shared" si="4"/>
        <v>00</v>
      </c>
      <c r="I111" s="4" t="str">
        <f t="shared" si="5"/>
        <v>15</v>
      </c>
      <c r="J111" s="4" t="s">
        <v>65</v>
      </c>
      <c r="K111" s="4" t="s">
        <v>117</v>
      </c>
      <c r="L111" s="4" t="s">
        <v>67</v>
      </c>
      <c r="M111" s="4" t="s">
        <v>75</v>
      </c>
      <c r="N111" s="4" t="s">
        <v>51</v>
      </c>
      <c r="O111" s="4" t="s">
        <v>75</v>
      </c>
      <c r="P111" s="4" t="s">
        <v>51</v>
      </c>
    </row>
    <row r="112" spans="1:16">
      <c r="A112" s="31" t="s">
        <v>2004</v>
      </c>
      <c r="B112" s="40" t="s">
        <v>7</v>
      </c>
      <c r="C112" s="4" t="s">
        <v>2125</v>
      </c>
      <c r="D112" s="4">
        <v>2013</v>
      </c>
      <c r="E112" s="4">
        <v>12</v>
      </c>
      <c r="F112" s="4">
        <v>17</v>
      </c>
      <c r="G112" s="4" t="str">
        <f t="shared" si="3"/>
        <v>12</v>
      </c>
      <c r="H112" s="4" t="str">
        <f t="shared" si="4"/>
        <v>00</v>
      </c>
      <c r="I112" s="4" t="str">
        <f t="shared" si="5"/>
        <v>20</v>
      </c>
      <c r="J112" s="4" t="s">
        <v>65</v>
      </c>
      <c r="K112" s="4" t="s">
        <v>159</v>
      </c>
      <c r="L112" s="4" t="s">
        <v>67</v>
      </c>
      <c r="M112" s="4" t="s">
        <v>51</v>
      </c>
      <c r="N112" s="4" t="s">
        <v>51</v>
      </c>
      <c r="O112" s="4" t="s">
        <v>75</v>
      </c>
      <c r="P112" s="4" t="s">
        <v>51</v>
      </c>
    </row>
    <row r="113" spans="1:16">
      <c r="A113" s="31" t="s">
        <v>2004</v>
      </c>
      <c r="B113" s="40" t="s">
        <v>7</v>
      </c>
      <c r="C113" s="4" t="s">
        <v>2126</v>
      </c>
      <c r="D113" s="4">
        <v>2013</v>
      </c>
      <c r="E113" s="4">
        <v>12</v>
      </c>
      <c r="F113" s="4">
        <v>17</v>
      </c>
      <c r="G113" s="4" t="str">
        <f t="shared" si="3"/>
        <v>12</v>
      </c>
      <c r="H113" s="4" t="str">
        <f t="shared" si="4"/>
        <v>00</v>
      </c>
      <c r="I113" s="4" t="str">
        <f t="shared" si="5"/>
        <v>24</v>
      </c>
      <c r="J113" s="4" t="s">
        <v>433</v>
      </c>
      <c r="K113" s="4" t="s">
        <v>434</v>
      </c>
      <c r="L113" s="4" t="s">
        <v>67</v>
      </c>
      <c r="M113" s="4" t="s">
        <v>60</v>
      </c>
      <c r="N113" s="4" t="s">
        <v>75</v>
      </c>
      <c r="O113" s="4" t="s">
        <v>75</v>
      </c>
      <c r="P113" s="4" t="s">
        <v>51</v>
      </c>
    </row>
    <row r="114" spans="1:16">
      <c r="A114" s="31" t="s">
        <v>2004</v>
      </c>
      <c r="B114" s="40" t="s">
        <v>7</v>
      </c>
      <c r="C114" s="4" t="s">
        <v>2127</v>
      </c>
      <c r="D114" s="4">
        <v>2013</v>
      </c>
      <c r="E114" s="4">
        <v>12</v>
      </c>
      <c r="F114" s="4">
        <v>17</v>
      </c>
      <c r="G114" s="4" t="str">
        <f t="shared" si="3"/>
        <v>12</v>
      </c>
      <c r="H114" s="4" t="str">
        <f t="shared" si="4"/>
        <v>00</v>
      </c>
      <c r="I114" s="4" t="str">
        <f t="shared" si="5"/>
        <v>26</v>
      </c>
      <c r="J114" s="4" t="s">
        <v>65</v>
      </c>
      <c r="K114" s="4" t="s">
        <v>117</v>
      </c>
      <c r="L114" s="4" t="s">
        <v>67</v>
      </c>
      <c r="M114" s="4" t="s">
        <v>51</v>
      </c>
      <c r="N114" s="4" t="s">
        <v>51</v>
      </c>
      <c r="O114" s="4" t="s">
        <v>75</v>
      </c>
      <c r="P114" s="4" t="s">
        <v>51</v>
      </c>
    </row>
    <row r="115" spans="1:16">
      <c r="A115" s="31" t="s">
        <v>2004</v>
      </c>
      <c r="B115" s="40" t="s">
        <v>7</v>
      </c>
      <c r="C115" s="4" t="s">
        <v>2128</v>
      </c>
      <c r="D115" s="4">
        <v>2013</v>
      </c>
      <c r="E115" s="4">
        <v>12</v>
      </c>
      <c r="F115" s="4">
        <v>17</v>
      </c>
      <c r="G115" s="4" t="str">
        <f t="shared" si="3"/>
        <v>12</v>
      </c>
      <c r="H115" s="4" t="str">
        <f t="shared" si="4"/>
        <v>00</v>
      </c>
      <c r="I115" s="4" t="str">
        <f t="shared" si="5"/>
        <v>37</v>
      </c>
      <c r="J115" s="4" t="s">
        <v>65</v>
      </c>
      <c r="K115" s="4" t="s">
        <v>117</v>
      </c>
      <c r="L115" s="4" t="s">
        <v>67</v>
      </c>
      <c r="M115" s="4" t="s">
        <v>50</v>
      </c>
      <c r="N115" s="4" t="s">
        <v>51</v>
      </c>
      <c r="O115" s="4" t="s">
        <v>75</v>
      </c>
      <c r="P115" s="4" t="s">
        <v>51</v>
      </c>
    </row>
    <row r="116" spans="1:16">
      <c r="A116" s="31" t="s">
        <v>2004</v>
      </c>
      <c r="B116" s="40" t="s">
        <v>7</v>
      </c>
      <c r="C116" s="4" t="s">
        <v>2129</v>
      </c>
      <c r="D116" s="4">
        <v>2013</v>
      </c>
      <c r="E116" s="4">
        <v>12</v>
      </c>
      <c r="F116" s="4">
        <v>17</v>
      </c>
      <c r="G116" s="4" t="str">
        <f t="shared" si="3"/>
        <v>12</v>
      </c>
      <c r="H116" s="4" t="str">
        <f t="shared" si="4"/>
        <v>00</v>
      </c>
      <c r="I116" s="4" t="str">
        <f t="shared" si="5"/>
        <v>41</v>
      </c>
      <c r="J116" s="4" t="s">
        <v>433</v>
      </c>
      <c r="K116" s="4" t="s">
        <v>1926</v>
      </c>
      <c r="L116" s="4" t="s">
        <v>67</v>
      </c>
      <c r="M116" s="4" t="s">
        <v>51</v>
      </c>
      <c r="N116" s="4" t="s">
        <v>51</v>
      </c>
      <c r="O116" s="4" t="s">
        <v>75</v>
      </c>
      <c r="P116" s="4" t="s">
        <v>51</v>
      </c>
    </row>
    <row r="117" spans="1:16">
      <c r="A117" s="31" t="s">
        <v>2004</v>
      </c>
      <c r="B117" s="40" t="s">
        <v>7</v>
      </c>
      <c r="C117" s="4" t="s">
        <v>2130</v>
      </c>
      <c r="D117" s="4">
        <v>2013</v>
      </c>
      <c r="E117" s="4">
        <v>12</v>
      </c>
      <c r="F117" s="4">
        <v>17</v>
      </c>
      <c r="G117" s="4" t="str">
        <f t="shared" si="3"/>
        <v>12</v>
      </c>
      <c r="H117" s="4" t="str">
        <f t="shared" si="4"/>
        <v>01</v>
      </c>
      <c r="I117" s="4" t="str">
        <f t="shared" si="5"/>
        <v>15</v>
      </c>
      <c r="J117" s="4" t="s">
        <v>65</v>
      </c>
      <c r="K117" s="4" t="s">
        <v>117</v>
      </c>
      <c r="L117" s="4" t="s">
        <v>67</v>
      </c>
      <c r="M117" s="4" t="s">
        <v>51</v>
      </c>
      <c r="N117" s="4" t="s">
        <v>51</v>
      </c>
      <c r="O117" s="4" t="s">
        <v>51</v>
      </c>
      <c r="P117" s="4" t="s">
        <v>51</v>
      </c>
    </row>
    <row r="118" spans="1:16">
      <c r="A118" s="31" t="s">
        <v>2004</v>
      </c>
      <c r="B118" s="40" t="s">
        <v>7</v>
      </c>
      <c r="C118" s="4" t="s">
        <v>2131</v>
      </c>
      <c r="D118" s="4">
        <v>2013</v>
      </c>
      <c r="E118" s="4">
        <v>12</v>
      </c>
      <c r="F118" s="4">
        <v>17</v>
      </c>
      <c r="G118" s="4" t="str">
        <f t="shared" si="3"/>
        <v>12</v>
      </c>
      <c r="H118" s="4" t="str">
        <f t="shared" si="4"/>
        <v>01</v>
      </c>
      <c r="I118" s="4" t="str">
        <f t="shared" si="5"/>
        <v>19</v>
      </c>
      <c r="J118" s="4" t="s">
        <v>65</v>
      </c>
      <c r="K118" s="4" t="s">
        <v>117</v>
      </c>
      <c r="L118" s="4" t="s">
        <v>67</v>
      </c>
      <c r="M118" s="4" t="s">
        <v>75</v>
      </c>
      <c r="N118" s="4" t="s">
        <v>51</v>
      </c>
      <c r="O118" s="4" t="s">
        <v>51</v>
      </c>
      <c r="P118" s="4" t="s">
        <v>51</v>
      </c>
    </row>
    <row r="119" spans="1:16">
      <c r="A119" s="31" t="s">
        <v>2004</v>
      </c>
      <c r="B119" s="40" t="s">
        <v>7</v>
      </c>
      <c r="C119" s="4" t="s">
        <v>2132</v>
      </c>
      <c r="D119" s="4">
        <v>2013</v>
      </c>
      <c r="E119" s="4">
        <v>12</v>
      </c>
      <c r="F119" s="4">
        <v>17</v>
      </c>
      <c r="G119" s="4" t="str">
        <f t="shared" si="3"/>
        <v>12</v>
      </c>
      <c r="H119" s="4" t="str">
        <f t="shared" si="4"/>
        <v>01</v>
      </c>
      <c r="I119" s="4" t="str">
        <f t="shared" si="5"/>
        <v>23</v>
      </c>
      <c r="J119" s="4" t="s">
        <v>433</v>
      </c>
      <c r="K119" s="4" t="s">
        <v>436</v>
      </c>
      <c r="L119" s="4" t="s">
        <v>67</v>
      </c>
      <c r="M119" s="4" t="s">
        <v>51</v>
      </c>
      <c r="N119" s="4" t="s">
        <v>51</v>
      </c>
      <c r="O119" s="4" t="s">
        <v>51</v>
      </c>
      <c r="P119" s="4" t="s">
        <v>51</v>
      </c>
    </row>
    <row r="120" spans="1:16">
      <c r="A120" s="31" t="s">
        <v>2004</v>
      </c>
      <c r="B120" s="40" t="s">
        <v>7</v>
      </c>
      <c r="C120" s="4" t="s">
        <v>2132</v>
      </c>
      <c r="D120" s="4">
        <v>2013</v>
      </c>
      <c r="E120" s="4">
        <v>12</v>
      </c>
      <c r="F120" s="4">
        <v>17</v>
      </c>
      <c r="G120" s="4" t="str">
        <f t="shared" si="3"/>
        <v>12</v>
      </c>
      <c r="H120" s="4" t="str">
        <f t="shared" si="4"/>
        <v>01</v>
      </c>
      <c r="I120" s="4" t="str">
        <f t="shared" si="5"/>
        <v>23</v>
      </c>
      <c r="J120" s="4" t="s">
        <v>134</v>
      </c>
      <c r="K120" s="4" t="s">
        <v>66</v>
      </c>
      <c r="L120" s="4" t="s">
        <v>67</v>
      </c>
      <c r="M120" s="4" t="s">
        <v>51</v>
      </c>
      <c r="N120" s="4" t="s">
        <v>51</v>
      </c>
      <c r="O120" s="4" t="s">
        <v>51</v>
      </c>
      <c r="P120" s="4" t="s">
        <v>51</v>
      </c>
    </row>
    <row r="121" spans="1:16">
      <c r="A121" s="31" t="s">
        <v>2004</v>
      </c>
      <c r="B121" s="40" t="s">
        <v>7</v>
      </c>
      <c r="C121" s="4" t="s">
        <v>2133</v>
      </c>
      <c r="D121" s="4">
        <v>2013</v>
      </c>
      <c r="E121" s="4">
        <v>12</v>
      </c>
      <c r="F121" s="4">
        <v>17</v>
      </c>
      <c r="G121" s="4" t="str">
        <f t="shared" si="3"/>
        <v>12</v>
      </c>
      <c r="H121" s="4" t="str">
        <f t="shared" si="4"/>
        <v>01</v>
      </c>
      <c r="I121" s="4" t="str">
        <f t="shared" si="5"/>
        <v>33</v>
      </c>
      <c r="J121" s="4" t="s">
        <v>65</v>
      </c>
      <c r="K121" s="4" t="s">
        <v>117</v>
      </c>
      <c r="L121" s="4" t="s">
        <v>67</v>
      </c>
      <c r="M121" s="4" t="s">
        <v>51</v>
      </c>
      <c r="N121" s="4" t="s">
        <v>51</v>
      </c>
      <c r="O121" s="4" t="s">
        <v>51</v>
      </c>
      <c r="P121" s="4" t="s">
        <v>51</v>
      </c>
    </row>
    <row r="122" spans="1:16">
      <c r="A122" s="31" t="s">
        <v>2004</v>
      </c>
      <c r="B122" s="40" t="s">
        <v>7</v>
      </c>
      <c r="C122" s="4" t="s">
        <v>2134</v>
      </c>
      <c r="D122" s="4">
        <v>2013</v>
      </c>
      <c r="E122" s="4">
        <v>12</v>
      </c>
      <c r="F122" s="4">
        <v>17</v>
      </c>
      <c r="G122" s="4" t="str">
        <f t="shared" si="3"/>
        <v>12</v>
      </c>
      <c r="H122" s="4" t="str">
        <f t="shared" si="4"/>
        <v>01</v>
      </c>
      <c r="I122" s="4" t="str">
        <f t="shared" si="5"/>
        <v>46</v>
      </c>
      <c r="J122" s="4" t="s">
        <v>433</v>
      </c>
      <c r="K122" s="4" t="s">
        <v>434</v>
      </c>
      <c r="L122" s="4" t="s">
        <v>67</v>
      </c>
      <c r="M122" s="4" t="s">
        <v>51</v>
      </c>
      <c r="N122" s="4" t="s">
        <v>51</v>
      </c>
      <c r="O122" s="4" t="s">
        <v>51</v>
      </c>
      <c r="P122" s="4" t="s">
        <v>51</v>
      </c>
    </row>
    <row r="123" spans="1:16">
      <c r="A123" s="31" t="s">
        <v>2004</v>
      </c>
      <c r="B123" s="40" t="s">
        <v>7</v>
      </c>
      <c r="C123" s="4" t="s">
        <v>2135</v>
      </c>
      <c r="D123" s="4">
        <v>2013</v>
      </c>
      <c r="E123" s="4">
        <v>12</v>
      </c>
      <c r="F123" s="4">
        <v>17</v>
      </c>
      <c r="G123" s="4" t="str">
        <f t="shared" si="3"/>
        <v>12</v>
      </c>
      <c r="H123" s="4" t="str">
        <f t="shared" si="4"/>
        <v>01</v>
      </c>
      <c r="I123" s="4" t="str">
        <f t="shared" si="5"/>
        <v>50</v>
      </c>
      <c r="J123" s="4" t="s">
        <v>65</v>
      </c>
      <c r="K123" s="4" t="s">
        <v>117</v>
      </c>
      <c r="L123" s="4" t="s">
        <v>67</v>
      </c>
      <c r="M123" s="4" t="s">
        <v>51</v>
      </c>
      <c r="N123" s="4" t="s">
        <v>51</v>
      </c>
      <c r="O123" s="4" t="s">
        <v>51</v>
      </c>
      <c r="P123" s="4" t="s">
        <v>50</v>
      </c>
    </row>
    <row r="124" spans="1:16">
      <c r="A124" s="31" t="s">
        <v>2004</v>
      </c>
      <c r="B124" s="40" t="s">
        <v>7</v>
      </c>
      <c r="C124" s="4" t="s">
        <v>2136</v>
      </c>
      <c r="D124" s="4">
        <v>2013</v>
      </c>
      <c r="E124" s="4">
        <v>12</v>
      </c>
      <c r="F124" s="4">
        <v>17</v>
      </c>
      <c r="G124" s="4" t="str">
        <f t="shared" si="3"/>
        <v>12</v>
      </c>
      <c r="H124" s="4" t="str">
        <f t="shared" si="4"/>
        <v>01</v>
      </c>
      <c r="I124" s="4" t="str">
        <f t="shared" si="5"/>
        <v>55</v>
      </c>
      <c r="J124" s="4" t="s">
        <v>65</v>
      </c>
      <c r="K124" s="4" t="s">
        <v>117</v>
      </c>
      <c r="L124" s="4" t="s">
        <v>67</v>
      </c>
      <c r="M124" s="4" t="s">
        <v>51</v>
      </c>
      <c r="N124" s="4" t="s">
        <v>51</v>
      </c>
      <c r="O124" s="4" t="s">
        <v>51</v>
      </c>
      <c r="P124" s="4" t="s">
        <v>51</v>
      </c>
    </row>
    <row r="125" spans="1:16">
      <c r="A125" s="31" t="s">
        <v>2004</v>
      </c>
      <c r="B125" s="40" t="s">
        <v>7</v>
      </c>
      <c r="C125" s="4" t="s">
        <v>2137</v>
      </c>
      <c r="D125" s="4">
        <v>2013</v>
      </c>
      <c r="E125" s="4">
        <v>12</v>
      </c>
      <c r="F125" s="4">
        <v>17</v>
      </c>
      <c r="G125" s="4" t="str">
        <f t="shared" si="3"/>
        <v>12</v>
      </c>
      <c r="H125" s="4" t="str">
        <f t="shared" si="4"/>
        <v>02</v>
      </c>
      <c r="I125" s="4" t="str">
        <f t="shared" si="5"/>
        <v>03</v>
      </c>
      <c r="J125" s="4" t="s">
        <v>433</v>
      </c>
      <c r="K125" s="4" t="s">
        <v>474</v>
      </c>
      <c r="L125" s="4" t="s">
        <v>67</v>
      </c>
      <c r="M125" s="4" t="s">
        <v>51</v>
      </c>
      <c r="N125" s="4" t="s">
        <v>51</v>
      </c>
      <c r="O125" s="4" t="s">
        <v>51</v>
      </c>
      <c r="P125" s="4" t="s">
        <v>51</v>
      </c>
    </row>
    <row r="126" spans="1:16">
      <c r="A126" s="31" t="s">
        <v>2004</v>
      </c>
      <c r="B126" s="40" t="s">
        <v>7</v>
      </c>
      <c r="C126" s="4" t="s">
        <v>2138</v>
      </c>
      <c r="D126" s="4">
        <v>2013</v>
      </c>
      <c r="E126" s="4">
        <v>12</v>
      </c>
      <c r="F126" s="4">
        <v>17</v>
      </c>
      <c r="G126" s="4" t="str">
        <f t="shared" si="3"/>
        <v>12</v>
      </c>
      <c r="H126" s="4" t="str">
        <f t="shared" si="4"/>
        <v>02</v>
      </c>
      <c r="I126" s="4" t="str">
        <f t="shared" si="5"/>
        <v>05</v>
      </c>
      <c r="J126" s="4" t="s">
        <v>65</v>
      </c>
      <c r="K126" s="4" t="s">
        <v>117</v>
      </c>
      <c r="L126" s="4" t="s">
        <v>67</v>
      </c>
      <c r="M126" s="4" t="s">
        <v>51</v>
      </c>
      <c r="N126" s="4" t="s">
        <v>51</v>
      </c>
      <c r="O126" s="4" t="s">
        <v>51</v>
      </c>
      <c r="P126" s="4" t="s">
        <v>51</v>
      </c>
    </row>
    <row r="127" spans="1:16">
      <c r="A127" s="31" t="s">
        <v>2004</v>
      </c>
      <c r="B127" s="40" t="s">
        <v>7</v>
      </c>
      <c r="C127" s="4" t="s">
        <v>2139</v>
      </c>
      <c r="D127" s="4">
        <v>2013</v>
      </c>
      <c r="E127" s="4">
        <v>12</v>
      </c>
      <c r="F127" s="4">
        <v>17</v>
      </c>
      <c r="G127" s="4" t="str">
        <f t="shared" si="3"/>
        <v>12</v>
      </c>
      <c r="H127" s="4" t="str">
        <f t="shared" si="4"/>
        <v>02</v>
      </c>
      <c r="I127" s="4" t="str">
        <f t="shared" si="5"/>
        <v>45</v>
      </c>
      <c r="J127" s="4" t="s">
        <v>433</v>
      </c>
      <c r="K127" s="4" t="s">
        <v>436</v>
      </c>
      <c r="L127" s="4" t="s">
        <v>67</v>
      </c>
      <c r="M127" s="4" t="s">
        <v>51</v>
      </c>
      <c r="N127" s="4" t="s">
        <v>51</v>
      </c>
      <c r="O127" s="4" t="s">
        <v>51</v>
      </c>
      <c r="P127" s="4" t="s">
        <v>51</v>
      </c>
    </row>
    <row r="128" spans="1:16">
      <c r="A128" s="31" t="s">
        <v>2004</v>
      </c>
      <c r="B128" s="40" t="s">
        <v>7</v>
      </c>
      <c r="C128" s="4" t="s">
        <v>2140</v>
      </c>
      <c r="D128" s="4">
        <v>2013</v>
      </c>
      <c r="E128" s="4">
        <v>12</v>
      </c>
      <c r="F128" s="4">
        <v>17</v>
      </c>
      <c r="G128" s="4" t="str">
        <f t="shared" si="3"/>
        <v>12</v>
      </c>
      <c r="H128" s="4" t="str">
        <f t="shared" si="4"/>
        <v>03</v>
      </c>
      <c r="I128" s="4" t="str">
        <f t="shared" si="5"/>
        <v>07</v>
      </c>
      <c r="J128" s="4" t="s">
        <v>433</v>
      </c>
      <c r="K128" s="4" t="s">
        <v>474</v>
      </c>
      <c r="L128" s="4" t="s">
        <v>67</v>
      </c>
      <c r="M128" s="4" t="s">
        <v>51</v>
      </c>
      <c r="N128" s="4" t="s">
        <v>51</v>
      </c>
      <c r="O128" s="4" t="s">
        <v>51</v>
      </c>
      <c r="P128" s="4" t="s">
        <v>51</v>
      </c>
    </row>
    <row r="129" spans="1:16">
      <c r="A129" s="31" t="s">
        <v>2004</v>
      </c>
      <c r="B129" s="40" t="s">
        <v>7</v>
      </c>
      <c r="C129" s="4" t="s">
        <v>2140</v>
      </c>
      <c r="D129" s="4">
        <v>2013</v>
      </c>
      <c r="E129" s="4">
        <v>12</v>
      </c>
      <c r="F129" s="4">
        <v>17</v>
      </c>
      <c r="G129" s="4" t="str">
        <f t="shared" si="3"/>
        <v>12</v>
      </c>
      <c r="H129" s="4" t="str">
        <f t="shared" si="4"/>
        <v>03</v>
      </c>
      <c r="I129" s="4" t="str">
        <f t="shared" si="5"/>
        <v>07</v>
      </c>
      <c r="J129" s="4" t="s">
        <v>65</v>
      </c>
      <c r="K129" s="4" t="s">
        <v>117</v>
      </c>
      <c r="L129" s="4" t="s">
        <v>67</v>
      </c>
      <c r="M129" s="4" t="s">
        <v>51</v>
      </c>
      <c r="N129" s="4" t="s">
        <v>51</v>
      </c>
      <c r="O129" s="4" t="s">
        <v>51</v>
      </c>
      <c r="P129" s="4" t="s">
        <v>51</v>
      </c>
    </row>
    <row r="130" spans="1:16">
      <c r="A130" s="31" t="s">
        <v>2004</v>
      </c>
      <c r="B130" s="40" t="s">
        <v>7</v>
      </c>
      <c r="C130" s="4" t="s">
        <v>2141</v>
      </c>
      <c r="D130" s="4">
        <v>2013</v>
      </c>
      <c r="E130" s="4">
        <v>12</v>
      </c>
      <c r="F130" s="4">
        <v>17</v>
      </c>
      <c r="G130" s="4" t="str">
        <f t="shared" ref="G130:G193" si="6">LEFT(C130,2)</f>
        <v>12</v>
      </c>
      <c r="H130" s="4" t="str">
        <f t="shared" ref="H130:H193" si="7">MID(C130,4,2)</f>
        <v>03</v>
      </c>
      <c r="I130" s="4" t="str">
        <f t="shared" ref="I130:I193" si="8">MID(C130,7,2)</f>
        <v>19</v>
      </c>
      <c r="J130" s="4" t="s">
        <v>53</v>
      </c>
      <c r="K130" s="4" t="s">
        <v>2142</v>
      </c>
      <c r="L130" s="4" t="s">
        <v>49</v>
      </c>
      <c r="M130" s="4" t="s">
        <v>51</v>
      </c>
      <c r="N130" s="4" t="s">
        <v>51</v>
      </c>
      <c r="O130" s="4" t="s">
        <v>51</v>
      </c>
      <c r="P130" s="4" t="s">
        <v>51</v>
      </c>
    </row>
    <row r="131" spans="1:16">
      <c r="A131" s="31" t="s">
        <v>2004</v>
      </c>
      <c r="B131" s="40" t="s">
        <v>7</v>
      </c>
      <c r="C131" s="4" t="s">
        <v>2143</v>
      </c>
      <c r="D131" s="4">
        <v>2013</v>
      </c>
      <c r="E131" s="4">
        <v>12</v>
      </c>
      <c r="F131" s="4">
        <v>17</v>
      </c>
      <c r="G131" s="4" t="str">
        <f t="shared" si="6"/>
        <v>12</v>
      </c>
      <c r="H131" s="4" t="str">
        <f t="shared" si="7"/>
        <v>03</v>
      </c>
      <c r="I131" s="4" t="str">
        <f t="shared" si="8"/>
        <v>26</v>
      </c>
      <c r="J131" s="4" t="s">
        <v>53</v>
      </c>
      <c r="K131" s="4" t="s">
        <v>2144</v>
      </c>
      <c r="L131" s="4" t="s">
        <v>49</v>
      </c>
      <c r="M131" s="4" t="s">
        <v>75</v>
      </c>
      <c r="N131" s="4" t="s">
        <v>51</v>
      </c>
      <c r="O131" s="4" t="s">
        <v>51</v>
      </c>
      <c r="P131" s="4" t="s">
        <v>51</v>
      </c>
    </row>
    <row r="132" spans="1:16">
      <c r="A132" s="31" t="s">
        <v>2004</v>
      </c>
      <c r="B132" s="40" t="s">
        <v>7</v>
      </c>
      <c r="C132" s="4" t="s">
        <v>2145</v>
      </c>
      <c r="D132" s="4">
        <v>2013</v>
      </c>
      <c r="E132" s="4">
        <v>12</v>
      </c>
      <c r="F132" s="4">
        <v>17</v>
      </c>
      <c r="G132" s="4" t="str">
        <f t="shared" si="6"/>
        <v>12</v>
      </c>
      <c r="H132" s="4" t="str">
        <f t="shared" si="7"/>
        <v>03</v>
      </c>
      <c r="I132" s="4" t="str">
        <f t="shared" si="8"/>
        <v>29</v>
      </c>
      <c r="J132" s="4" t="s">
        <v>433</v>
      </c>
      <c r="K132" s="4" t="s">
        <v>2146</v>
      </c>
      <c r="L132" s="4" t="s">
        <v>67</v>
      </c>
      <c r="M132" s="4" t="s">
        <v>51</v>
      </c>
      <c r="N132" s="4" t="s">
        <v>51</v>
      </c>
      <c r="O132" s="4" t="s">
        <v>51</v>
      </c>
      <c r="P132" s="4" t="s">
        <v>51</v>
      </c>
    </row>
    <row r="133" spans="1:16">
      <c r="A133" s="31" t="s">
        <v>2004</v>
      </c>
      <c r="B133" s="40" t="s">
        <v>7</v>
      </c>
      <c r="C133" s="4" t="s">
        <v>2147</v>
      </c>
      <c r="D133" s="4">
        <v>2013</v>
      </c>
      <c r="E133" s="4">
        <v>12</v>
      </c>
      <c r="F133" s="4">
        <v>17</v>
      </c>
      <c r="G133" s="4" t="str">
        <f t="shared" si="6"/>
        <v>12</v>
      </c>
      <c r="H133" s="4" t="str">
        <f t="shared" si="7"/>
        <v>03</v>
      </c>
      <c r="I133" s="4" t="str">
        <f t="shared" si="8"/>
        <v>37</v>
      </c>
      <c r="J133" s="4" t="s">
        <v>65</v>
      </c>
      <c r="K133" s="4" t="s">
        <v>117</v>
      </c>
      <c r="L133" s="4" t="s">
        <v>67</v>
      </c>
      <c r="M133" s="4" t="s">
        <v>51</v>
      </c>
      <c r="N133" s="4" t="s">
        <v>51</v>
      </c>
      <c r="O133" s="4" t="s">
        <v>51</v>
      </c>
      <c r="P133" s="4" t="s">
        <v>51</v>
      </c>
    </row>
    <row r="134" spans="1:16">
      <c r="A134" s="31" t="s">
        <v>2004</v>
      </c>
      <c r="B134" s="40" t="s">
        <v>7</v>
      </c>
      <c r="C134" s="4" t="s">
        <v>2148</v>
      </c>
      <c r="D134" s="4">
        <v>2013</v>
      </c>
      <c r="E134" s="4">
        <v>12</v>
      </c>
      <c r="F134" s="4">
        <v>17</v>
      </c>
      <c r="G134" s="4" t="str">
        <f t="shared" si="6"/>
        <v>12</v>
      </c>
      <c r="H134" s="4" t="str">
        <f t="shared" si="7"/>
        <v>03</v>
      </c>
      <c r="I134" s="4" t="str">
        <f t="shared" si="8"/>
        <v>42</v>
      </c>
      <c r="J134" s="4" t="s">
        <v>433</v>
      </c>
      <c r="K134" s="4" t="s">
        <v>547</v>
      </c>
      <c r="L134" s="4" t="s">
        <v>67</v>
      </c>
      <c r="M134" s="4" t="s">
        <v>51</v>
      </c>
      <c r="N134" s="4" t="s">
        <v>51</v>
      </c>
      <c r="O134" s="4" t="s">
        <v>51</v>
      </c>
      <c r="P134" s="4" t="s">
        <v>51</v>
      </c>
    </row>
    <row r="135" spans="1:16">
      <c r="A135" s="31" t="s">
        <v>2004</v>
      </c>
      <c r="B135" s="40" t="s">
        <v>7</v>
      </c>
      <c r="C135" s="4" t="s">
        <v>2149</v>
      </c>
      <c r="D135" s="4">
        <v>2013</v>
      </c>
      <c r="E135" s="4">
        <v>12</v>
      </c>
      <c r="F135" s="4">
        <v>17</v>
      </c>
      <c r="G135" s="4" t="str">
        <f t="shared" si="6"/>
        <v>12</v>
      </c>
      <c r="H135" s="4" t="str">
        <f t="shared" si="7"/>
        <v>03</v>
      </c>
      <c r="I135" s="4" t="str">
        <f t="shared" si="8"/>
        <v>44</v>
      </c>
      <c r="J135" s="4" t="s">
        <v>53</v>
      </c>
      <c r="K135" s="4" t="s">
        <v>2150</v>
      </c>
      <c r="L135" s="4" t="s">
        <v>49</v>
      </c>
      <c r="M135" s="4" t="s">
        <v>51</v>
      </c>
      <c r="N135" s="4" t="s">
        <v>51</v>
      </c>
      <c r="O135" s="4" t="s">
        <v>51</v>
      </c>
      <c r="P135" s="4" t="s">
        <v>51</v>
      </c>
    </row>
    <row r="136" spans="1:16">
      <c r="A136" s="31" t="s">
        <v>2004</v>
      </c>
      <c r="B136" s="40" t="s">
        <v>7</v>
      </c>
      <c r="C136" s="4" t="s">
        <v>2151</v>
      </c>
      <c r="D136" s="4">
        <v>2013</v>
      </c>
      <c r="E136" s="4">
        <v>12</v>
      </c>
      <c r="F136" s="4">
        <v>17</v>
      </c>
      <c r="G136" s="4" t="str">
        <f t="shared" si="6"/>
        <v>12</v>
      </c>
      <c r="H136" s="4" t="str">
        <f t="shared" si="7"/>
        <v>03</v>
      </c>
      <c r="I136" s="4" t="str">
        <f t="shared" si="8"/>
        <v>46</v>
      </c>
      <c r="J136" s="4" t="s">
        <v>65</v>
      </c>
      <c r="K136" s="4" t="s">
        <v>117</v>
      </c>
      <c r="L136" s="4" t="s">
        <v>67</v>
      </c>
      <c r="M136" s="4" t="s">
        <v>51</v>
      </c>
      <c r="N136" s="4" t="s">
        <v>51</v>
      </c>
      <c r="O136" s="4" t="s">
        <v>51</v>
      </c>
      <c r="P136" s="4" t="s">
        <v>51</v>
      </c>
    </row>
    <row r="137" spans="1:16">
      <c r="A137" s="31" t="s">
        <v>2004</v>
      </c>
      <c r="B137" s="40" t="s">
        <v>7</v>
      </c>
      <c r="C137" s="4" t="s">
        <v>2152</v>
      </c>
      <c r="D137" s="4">
        <v>2013</v>
      </c>
      <c r="E137" s="4">
        <v>12</v>
      </c>
      <c r="F137" s="4">
        <v>17</v>
      </c>
      <c r="G137" s="4" t="str">
        <f t="shared" si="6"/>
        <v>12</v>
      </c>
      <c r="H137" s="4" t="str">
        <f t="shared" si="7"/>
        <v>03</v>
      </c>
      <c r="I137" s="4" t="str">
        <f t="shared" si="8"/>
        <v>51</v>
      </c>
      <c r="J137" s="4" t="s">
        <v>433</v>
      </c>
      <c r="K137" s="4" t="s">
        <v>2153</v>
      </c>
      <c r="L137" s="4" t="s">
        <v>67</v>
      </c>
      <c r="M137" s="4" t="s">
        <v>51</v>
      </c>
      <c r="N137" s="4" t="s">
        <v>51</v>
      </c>
      <c r="O137" s="4" t="s">
        <v>51</v>
      </c>
      <c r="P137" s="4" t="s">
        <v>51</v>
      </c>
    </row>
    <row r="138" spans="1:16">
      <c r="A138" s="31" t="s">
        <v>2004</v>
      </c>
      <c r="B138" s="40" t="s">
        <v>7</v>
      </c>
      <c r="C138" s="4" t="s">
        <v>2154</v>
      </c>
      <c r="D138" s="4">
        <v>2013</v>
      </c>
      <c r="E138" s="4">
        <v>12</v>
      </c>
      <c r="F138" s="4">
        <v>17</v>
      </c>
      <c r="G138" s="4" t="str">
        <f t="shared" si="6"/>
        <v>12</v>
      </c>
      <c r="H138" s="4" t="str">
        <f t="shared" si="7"/>
        <v>03</v>
      </c>
      <c r="I138" s="4" t="str">
        <f t="shared" si="8"/>
        <v>56</v>
      </c>
      <c r="J138" s="4" t="s">
        <v>65</v>
      </c>
      <c r="K138" s="4" t="s">
        <v>117</v>
      </c>
      <c r="L138" s="4" t="s">
        <v>67</v>
      </c>
      <c r="M138" s="4" t="s">
        <v>51</v>
      </c>
      <c r="N138" s="4" t="s">
        <v>51</v>
      </c>
      <c r="O138" s="4" t="s">
        <v>51</v>
      </c>
      <c r="P138" s="4" t="s">
        <v>51</v>
      </c>
    </row>
    <row r="139" spans="1:16">
      <c r="A139" s="31" t="s">
        <v>2004</v>
      </c>
      <c r="B139" s="40" t="s">
        <v>7</v>
      </c>
      <c r="C139" s="4" t="s">
        <v>2155</v>
      </c>
      <c r="D139" s="4">
        <v>2013</v>
      </c>
      <c r="E139" s="4">
        <v>12</v>
      </c>
      <c r="F139" s="4">
        <v>17</v>
      </c>
      <c r="G139" s="4" t="str">
        <f t="shared" si="6"/>
        <v>12</v>
      </c>
      <c r="H139" s="4" t="str">
        <f t="shared" si="7"/>
        <v>04</v>
      </c>
      <c r="I139" s="4" t="str">
        <f t="shared" si="8"/>
        <v>12</v>
      </c>
      <c r="J139" s="4" t="s">
        <v>65</v>
      </c>
      <c r="K139" s="4" t="s">
        <v>117</v>
      </c>
      <c r="L139" s="4" t="s">
        <v>67</v>
      </c>
      <c r="M139" s="4" t="s">
        <v>51</v>
      </c>
      <c r="N139" s="4" t="s">
        <v>51</v>
      </c>
      <c r="O139" s="4" t="s">
        <v>51</v>
      </c>
      <c r="P139" s="4" t="s">
        <v>51</v>
      </c>
    </row>
    <row r="140" spans="1:16">
      <c r="A140" s="31" t="s">
        <v>2004</v>
      </c>
      <c r="B140" s="40" t="s">
        <v>7</v>
      </c>
      <c r="C140" s="4" t="s">
        <v>2156</v>
      </c>
      <c r="D140" s="4">
        <v>2013</v>
      </c>
      <c r="E140" s="4">
        <v>12</v>
      </c>
      <c r="F140" s="4">
        <v>17</v>
      </c>
      <c r="G140" s="4" t="str">
        <f t="shared" si="6"/>
        <v>12</v>
      </c>
      <c r="H140" s="4" t="str">
        <f t="shared" si="7"/>
        <v>04</v>
      </c>
      <c r="I140" s="4" t="str">
        <f t="shared" si="8"/>
        <v>50</v>
      </c>
      <c r="J140" s="4" t="s">
        <v>65</v>
      </c>
      <c r="K140" s="4" t="s">
        <v>117</v>
      </c>
      <c r="L140" s="4" t="s">
        <v>67</v>
      </c>
      <c r="M140" s="4" t="s">
        <v>75</v>
      </c>
      <c r="N140" s="4" t="s">
        <v>51</v>
      </c>
      <c r="O140" s="4" t="s">
        <v>75</v>
      </c>
      <c r="P140" s="4" t="s">
        <v>51</v>
      </c>
    </row>
    <row r="141" spans="1:16">
      <c r="A141" s="31" t="s">
        <v>2004</v>
      </c>
      <c r="B141" s="40" t="s">
        <v>7</v>
      </c>
      <c r="C141" s="4" t="s">
        <v>2157</v>
      </c>
      <c r="D141" s="4">
        <v>2013</v>
      </c>
      <c r="E141" s="4">
        <v>12</v>
      </c>
      <c r="F141" s="4">
        <v>17</v>
      </c>
      <c r="G141" s="4" t="str">
        <f t="shared" si="6"/>
        <v>12</v>
      </c>
      <c r="H141" s="4" t="str">
        <f t="shared" si="7"/>
        <v>05</v>
      </c>
      <c r="I141" s="4" t="str">
        <f t="shared" si="8"/>
        <v>35</v>
      </c>
      <c r="J141" s="4" t="s">
        <v>65</v>
      </c>
      <c r="K141" s="4" t="s">
        <v>117</v>
      </c>
      <c r="L141" s="4" t="s">
        <v>67</v>
      </c>
      <c r="M141" s="4" t="s">
        <v>51</v>
      </c>
      <c r="N141" s="4" t="s">
        <v>75</v>
      </c>
      <c r="O141" s="4" t="s">
        <v>75</v>
      </c>
      <c r="P141" s="4" t="s">
        <v>51</v>
      </c>
    </row>
    <row r="142" spans="1:16">
      <c r="A142" s="31" t="s">
        <v>2004</v>
      </c>
      <c r="B142" s="40" t="s">
        <v>7</v>
      </c>
      <c r="C142" s="4" t="s">
        <v>2158</v>
      </c>
      <c r="D142" s="4">
        <v>2013</v>
      </c>
      <c r="E142" s="4">
        <v>12</v>
      </c>
      <c r="F142" s="4">
        <v>17</v>
      </c>
      <c r="G142" s="4" t="str">
        <f t="shared" si="6"/>
        <v>12</v>
      </c>
      <c r="H142" s="4" t="str">
        <f t="shared" si="7"/>
        <v>06</v>
      </c>
      <c r="I142" s="4" t="str">
        <f t="shared" si="8"/>
        <v>13</v>
      </c>
      <c r="J142" s="4" t="s">
        <v>65</v>
      </c>
      <c r="K142" s="4" t="s">
        <v>117</v>
      </c>
      <c r="L142" s="4" t="s">
        <v>67</v>
      </c>
      <c r="M142" s="4" t="s">
        <v>75</v>
      </c>
      <c r="N142" s="4" t="s">
        <v>75</v>
      </c>
      <c r="O142" s="4" t="s">
        <v>75</v>
      </c>
      <c r="P142" s="4" t="s">
        <v>51</v>
      </c>
    </row>
    <row r="143" spans="1:16">
      <c r="A143" s="31" t="s">
        <v>2004</v>
      </c>
      <c r="B143" s="40" t="s">
        <v>7</v>
      </c>
      <c r="C143" s="4" t="s">
        <v>2159</v>
      </c>
      <c r="D143" s="4">
        <v>2013</v>
      </c>
      <c r="E143" s="4">
        <v>12</v>
      </c>
      <c r="F143" s="4">
        <v>17</v>
      </c>
      <c r="G143" s="4" t="str">
        <f t="shared" si="6"/>
        <v>12</v>
      </c>
      <c r="H143" s="4" t="str">
        <f t="shared" si="7"/>
        <v>06</v>
      </c>
      <c r="I143" s="4" t="str">
        <f t="shared" si="8"/>
        <v>14</v>
      </c>
      <c r="J143" s="4" t="s">
        <v>433</v>
      </c>
      <c r="K143" s="4" t="s">
        <v>550</v>
      </c>
      <c r="L143" s="4" t="s">
        <v>67</v>
      </c>
      <c r="M143" s="4" t="s">
        <v>75</v>
      </c>
      <c r="N143" s="4" t="s">
        <v>75</v>
      </c>
      <c r="O143" s="4" t="s">
        <v>75</v>
      </c>
      <c r="P143" s="4" t="s">
        <v>51</v>
      </c>
    </row>
    <row r="144" spans="1:16">
      <c r="A144" s="31" t="s">
        <v>2004</v>
      </c>
      <c r="B144" s="40" t="s">
        <v>7</v>
      </c>
      <c r="C144" s="4" t="s">
        <v>2160</v>
      </c>
      <c r="D144" s="4">
        <v>2013</v>
      </c>
      <c r="E144" s="4">
        <v>12</v>
      </c>
      <c r="F144" s="4">
        <v>17</v>
      </c>
      <c r="G144" s="4" t="str">
        <f t="shared" si="6"/>
        <v>12</v>
      </c>
      <c r="H144" s="4" t="str">
        <f t="shared" si="7"/>
        <v>06</v>
      </c>
      <c r="I144" s="4" t="str">
        <f t="shared" si="8"/>
        <v>32</v>
      </c>
      <c r="J144" s="4" t="s">
        <v>423</v>
      </c>
      <c r="K144" s="4" t="s">
        <v>110</v>
      </c>
      <c r="L144" s="4" t="s">
        <v>49</v>
      </c>
      <c r="M144" s="4" t="s">
        <v>51</v>
      </c>
      <c r="N144" s="4" t="s">
        <v>75</v>
      </c>
      <c r="O144" s="4" t="s">
        <v>75</v>
      </c>
      <c r="P144" s="4" t="s">
        <v>51</v>
      </c>
    </row>
    <row r="145" spans="1:16">
      <c r="A145" s="31" t="s">
        <v>2004</v>
      </c>
      <c r="B145" s="40" t="s">
        <v>7</v>
      </c>
      <c r="C145" s="4" t="s">
        <v>2161</v>
      </c>
      <c r="D145" s="4">
        <v>2013</v>
      </c>
      <c r="E145" s="4">
        <v>12</v>
      </c>
      <c r="F145" s="4">
        <v>17</v>
      </c>
      <c r="G145" s="4" t="str">
        <f t="shared" si="6"/>
        <v>12</v>
      </c>
      <c r="H145" s="4" t="str">
        <f t="shared" si="7"/>
        <v>06</v>
      </c>
      <c r="I145" s="4" t="str">
        <f t="shared" si="8"/>
        <v>35</v>
      </c>
      <c r="J145" s="4" t="s">
        <v>433</v>
      </c>
      <c r="K145" s="4" t="s">
        <v>480</v>
      </c>
      <c r="L145" s="4" t="s">
        <v>67</v>
      </c>
      <c r="M145" s="4" t="s">
        <v>51</v>
      </c>
      <c r="N145" s="4" t="s">
        <v>75</v>
      </c>
      <c r="O145" s="4" t="s">
        <v>75</v>
      </c>
      <c r="P145" s="4" t="s">
        <v>51</v>
      </c>
    </row>
    <row r="146" spans="1:16">
      <c r="A146" s="31" t="s">
        <v>2004</v>
      </c>
      <c r="B146" s="40" t="s">
        <v>7</v>
      </c>
      <c r="C146" s="4" t="s">
        <v>2162</v>
      </c>
      <c r="D146" s="4">
        <v>2013</v>
      </c>
      <c r="E146" s="4">
        <v>12</v>
      </c>
      <c r="F146" s="4">
        <v>17</v>
      </c>
      <c r="G146" s="4" t="str">
        <f t="shared" si="6"/>
        <v>12</v>
      </c>
      <c r="H146" s="4" t="str">
        <f t="shared" si="7"/>
        <v>06</v>
      </c>
      <c r="I146" s="4" t="str">
        <f t="shared" si="8"/>
        <v>46</v>
      </c>
      <c r="J146" s="4" t="s">
        <v>65</v>
      </c>
      <c r="K146" s="4" t="s">
        <v>117</v>
      </c>
      <c r="L146" s="4" t="s">
        <v>67</v>
      </c>
      <c r="M146" s="4" t="s">
        <v>51</v>
      </c>
      <c r="N146" s="4" t="s">
        <v>51</v>
      </c>
      <c r="O146" s="4" t="s">
        <v>75</v>
      </c>
      <c r="P146" s="4" t="s">
        <v>51</v>
      </c>
    </row>
    <row r="147" spans="1:16">
      <c r="A147" s="31" t="s">
        <v>2004</v>
      </c>
      <c r="B147" s="40" t="s">
        <v>7</v>
      </c>
      <c r="C147" s="4" t="s">
        <v>2163</v>
      </c>
      <c r="D147" s="4">
        <v>2013</v>
      </c>
      <c r="E147" s="4">
        <v>12</v>
      </c>
      <c r="F147" s="4">
        <v>17</v>
      </c>
      <c r="G147" s="4" t="str">
        <f t="shared" si="6"/>
        <v>12</v>
      </c>
      <c r="H147" s="4" t="str">
        <f t="shared" si="7"/>
        <v>06</v>
      </c>
      <c r="I147" s="4" t="str">
        <f t="shared" si="8"/>
        <v>58</v>
      </c>
      <c r="J147" s="4" t="s">
        <v>65</v>
      </c>
      <c r="K147" s="4" t="s">
        <v>117</v>
      </c>
      <c r="L147" s="4" t="s">
        <v>67</v>
      </c>
      <c r="M147" s="4" t="s">
        <v>51</v>
      </c>
      <c r="N147" s="4" t="s">
        <v>51</v>
      </c>
      <c r="O147" s="4" t="s">
        <v>75</v>
      </c>
      <c r="P147" s="4" t="s">
        <v>51</v>
      </c>
    </row>
    <row r="148" spans="1:16">
      <c r="A148" s="31" t="s">
        <v>2004</v>
      </c>
      <c r="B148" s="40" t="s">
        <v>7</v>
      </c>
      <c r="C148" s="4" t="s">
        <v>2164</v>
      </c>
      <c r="D148" s="4">
        <v>2013</v>
      </c>
      <c r="E148" s="4">
        <v>12</v>
      </c>
      <c r="F148" s="4">
        <v>17</v>
      </c>
      <c r="G148" s="4" t="str">
        <f t="shared" si="6"/>
        <v>12</v>
      </c>
      <c r="H148" s="4" t="str">
        <f t="shared" si="7"/>
        <v>07</v>
      </c>
      <c r="I148" s="4" t="str">
        <f t="shared" si="8"/>
        <v>02</v>
      </c>
      <c r="J148" s="4" t="s">
        <v>71</v>
      </c>
      <c r="K148" s="4" t="s">
        <v>344</v>
      </c>
      <c r="L148" s="4" t="s">
        <v>49</v>
      </c>
      <c r="M148" s="4" t="s">
        <v>51</v>
      </c>
      <c r="N148" s="4" t="s">
        <v>75</v>
      </c>
      <c r="O148" s="4" t="s">
        <v>75</v>
      </c>
      <c r="P148" s="4" t="s">
        <v>51</v>
      </c>
    </row>
    <row r="149" spans="1:16">
      <c r="A149" s="31" t="s">
        <v>2004</v>
      </c>
      <c r="B149" s="40" t="s">
        <v>7</v>
      </c>
      <c r="C149" s="4" t="s">
        <v>2165</v>
      </c>
      <c r="D149" s="4">
        <v>2013</v>
      </c>
      <c r="E149" s="4">
        <v>12</v>
      </c>
      <c r="F149" s="4">
        <v>17</v>
      </c>
      <c r="G149" s="4" t="str">
        <f t="shared" si="6"/>
        <v>12</v>
      </c>
      <c r="H149" s="4" t="str">
        <f t="shared" si="7"/>
        <v>07</v>
      </c>
      <c r="I149" s="4" t="str">
        <f t="shared" si="8"/>
        <v>05</v>
      </c>
      <c r="J149" s="4" t="s">
        <v>65</v>
      </c>
      <c r="K149" s="4" t="s">
        <v>117</v>
      </c>
      <c r="L149" s="4" t="s">
        <v>67</v>
      </c>
      <c r="M149" s="4" t="s">
        <v>51</v>
      </c>
      <c r="N149" s="4" t="s">
        <v>75</v>
      </c>
      <c r="O149" s="4" t="s">
        <v>75</v>
      </c>
      <c r="P149" s="4" t="s">
        <v>51</v>
      </c>
    </row>
    <row r="150" spans="1:16">
      <c r="A150" s="31" t="s">
        <v>2004</v>
      </c>
      <c r="B150" s="40" t="s">
        <v>7</v>
      </c>
      <c r="C150" s="4" t="s">
        <v>2166</v>
      </c>
      <c r="D150" s="4">
        <v>2013</v>
      </c>
      <c r="E150" s="4">
        <v>12</v>
      </c>
      <c r="F150" s="4">
        <v>17</v>
      </c>
      <c r="G150" s="4" t="str">
        <f t="shared" si="6"/>
        <v>12</v>
      </c>
      <c r="H150" s="4" t="str">
        <f t="shared" si="7"/>
        <v>07</v>
      </c>
      <c r="I150" s="4" t="str">
        <f t="shared" si="8"/>
        <v>15</v>
      </c>
      <c r="J150" s="4" t="s">
        <v>433</v>
      </c>
      <c r="K150" s="4" t="s">
        <v>703</v>
      </c>
      <c r="L150" s="4" t="s">
        <v>67</v>
      </c>
      <c r="M150" s="4" t="s">
        <v>51</v>
      </c>
      <c r="N150" s="4" t="s">
        <v>51</v>
      </c>
      <c r="O150" s="4" t="s">
        <v>75</v>
      </c>
      <c r="P150" s="4" t="s">
        <v>60</v>
      </c>
    </row>
    <row r="151" spans="1:16">
      <c r="A151" s="31" t="s">
        <v>2004</v>
      </c>
      <c r="B151" s="40" t="s">
        <v>7</v>
      </c>
      <c r="C151" s="4" t="s">
        <v>2167</v>
      </c>
      <c r="D151" s="4">
        <v>2013</v>
      </c>
      <c r="E151" s="4">
        <v>12</v>
      </c>
      <c r="F151" s="4">
        <v>17</v>
      </c>
      <c r="G151" s="4" t="str">
        <f t="shared" si="6"/>
        <v>12</v>
      </c>
      <c r="H151" s="4" t="str">
        <f t="shared" si="7"/>
        <v>07</v>
      </c>
      <c r="I151" s="4" t="str">
        <f t="shared" si="8"/>
        <v>19</v>
      </c>
      <c r="J151" s="4" t="s">
        <v>134</v>
      </c>
      <c r="K151" s="4" t="s">
        <v>66</v>
      </c>
      <c r="L151" s="4" t="s">
        <v>67</v>
      </c>
      <c r="M151" s="4" t="s">
        <v>51</v>
      </c>
      <c r="N151" s="4" t="s">
        <v>51</v>
      </c>
      <c r="O151" s="4" t="s">
        <v>75</v>
      </c>
      <c r="P151" s="4" t="s">
        <v>51</v>
      </c>
    </row>
    <row r="152" spans="1:16">
      <c r="A152" s="31" t="s">
        <v>2004</v>
      </c>
      <c r="B152" s="40" t="s">
        <v>7</v>
      </c>
      <c r="C152" s="4" t="s">
        <v>2168</v>
      </c>
      <c r="D152" s="4">
        <v>2013</v>
      </c>
      <c r="E152" s="4">
        <v>12</v>
      </c>
      <c r="F152" s="4">
        <v>17</v>
      </c>
      <c r="G152" s="4" t="str">
        <f t="shared" si="6"/>
        <v>12</v>
      </c>
      <c r="H152" s="4" t="str">
        <f t="shared" si="7"/>
        <v>07</v>
      </c>
      <c r="I152" s="4" t="str">
        <f t="shared" si="8"/>
        <v>23</v>
      </c>
      <c r="J152" s="4" t="s">
        <v>65</v>
      </c>
      <c r="K152" s="4" t="s">
        <v>159</v>
      </c>
      <c r="L152" s="4" t="s">
        <v>67</v>
      </c>
      <c r="M152" s="4" t="s">
        <v>51</v>
      </c>
      <c r="N152" s="4" t="s">
        <v>51</v>
      </c>
      <c r="O152" s="4" t="s">
        <v>75</v>
      </c>
      <c r="P152" s="4" t="s">
        <v>51</v>
      </c>
    </row>
    <row r="153" spans="1:16">
      <c r="A153" s="31" t="s">
        <v>2004</v>
      </c>
      <c r="B153" s="40" t="s">
        <v>7</v>
      </c>
      <c r="C153" s="4" t="s">
        <v>2169</v>
      </c>
      <c r="D153" s="4">
        <v>2013</v>
      </c>
      <c r="E153" s="4">
        <v>12</v>
      </c>
      <c r="F153" s="4">
        <v>17</v>
      </c>
      <c r="G153" s="4" t="str">
        <f t="shared" si="6"/>
        <v>12</v>
      </c>
      <c r="H153" s="4" t="str">
        <f t="shared" si="7"/>
        <v>08</v>
      </c>
      <c r="I153" s="4" t="str">
        <f t="shared" si="8"/>
        <v>07</v>
      </c>
      <c r="J153" s="4" t="s">
        <v>433</v>
      </c>
      <c r="K153" s="4" t="s">
        <v>1262</v>
      </c>
      <c r="L153" s="4" t="s">
        <v>67</v>
      </c>
      <c r="M153" s="4" t="s">
        <v>51</v>
      </c>
      <c r="N153" s="4" t="s">
        <v>51</v>
      </c>
      <c r="O153" s="4" t="s">
        <v>75</v>
      </c>
      <c r="P153" s="4" t="s">
        <v>51</v>
      </c>
    </row>
    <row r="154" spans="1:16">
      <c r="A154" s="31" t="s">
        <v>2004</v>
      </c>
      <c r="B154" s="40" t="s">
        <v>7</v>
      </c>
      <c r="C154" s="4" t="s">
        <v>2170</v>
      </c>
      <c r="D154" s="4">
        <v>2013</v>
      </c>
      <c r="E154" s="4">
        <v>12</v>
      </c>
      <c r="F154" s="4">
        <v>17</v>
      </c>
      <c r="G154" s="4" t="str">
        <f t="shared" si="6"/>
        <v>12</v>
      </c>
      <c r="H154" s="4" t="str">
        <f t="shared" si="7"/>
        <v>08</v>
      </c>
      <c r="I154" s="4" t="str">
        <f t="shared" si="8"/>
        <v>09</v>
      </c>
      <c r="J154" s="4" t="s">
        <v>65</v>
      </c>
      <c r="K154" s="4" t="s">
        <v>159</v>
      </c>
      <c r="L154" s="4" t="s">
        <v>67</v>
      </c>
      <c r="M154" s="4" t="s">
        <v>51</v>
      </c>
      <c r="N154" s="4" t="s">
        <v>51</v>
      </c>
      <c r="O154" s="4" t="s">
        <v>75</v>
      </c>
      <c r="P154" s="4" t="s">
        <v>51</v>
      </c>
    </row>
    <row r="155" spans="1:16">
      <c r="A155" s="31" t="s">
        <v>2004</v>
      </c>
      <c r="B155" s="40" t="s">
        <v>7</v>
      </c>
      <c r="C155" s="4" t="s">
        <v>2171</v>
      </c>
      <c r="D155" s="4">
        <v>2013</v>
      </c>
      <c r="E155" s="4">
        <v>12</v>
      </c>
      <c r="F155" s="4">
        <v>17</v>
      </c>
      <c r="G155" s="4" t="str">
        <f t="shared" si="6"/>
        <v>12</v>
      </c>
      <c r="H155" s="4" t="str">
        <f t="shared" si="7"/>
        <v>08</v>
      </c>
      <c r="I155" s="4" t="str">
        <f t="shared" si="8"/>
        <v>41</v>
      </c>
      <c r="J155" s="4" t="s">
        <v>109</v>
      </c>
      <c r="K155" s="4" t="s">
        <v>110</v>
      </c>
      <c r="L155" s="4" t="s">
        <v>49</v>
      </c>
      <c r="M155" s="4" t="s">
        <v>51</v>
      </c>
      <c r="N155" s="4" t="s">
        <v>51</v>
      </c>
      <c r="O155" s="4" t="s">
        <v>75</v>
      </c>
      <c r="P155" s="4" t="s">
        <v>51</v>
      </c>
    </row>
    <row r="156" spans="1:16">
      <c r="A156" s="31" t="s">
        <v>2004</v>
      </c>
      <c r="B156" s="40" t="s">
        <v>7</v>
      </c>
      <c r="C156" s="4" t="s">
        <v>2172</v>
      </c>
      <c r="D156" s="4">
        <v>2013</v>
      </c>
      <c r="E156" s="4">
        <v>12</v>
      </c>
      <c r="F156" s="4">
        <v>17</v>
      </c>
      <c r="G156" s="4" t="str">
        <f t="shared" si="6"/>
        <v>12</v>
      </c>
      <c r="H156" s="4" t="str">
        <f t="shared" si="7"/>
        <v>08</v>
      </c>
      <c r="I156" s="4" t="str">
        <f t="shared" si="8"/>
        <v>44</v>
      </c>
      <c r="J156" s="4" t="s">
        <v>433</v>
      </c>
      <c r="K156" s="4" t="s">
        <v>480</v>
      </c>
      <c r="L156" s="4" t="s">
        <v>67</v>
      </c>
      <c r="M156" s="4" t="s">
        <v>51</v>
      </c>
      <c r="N156" s="4" t="s">
        <v>75</v>
      </c>
      <c r="O156" s="4" t="s">
        <v>75</v>
      </c>
      <c r="P156" s="4" t="s">
        <v>51</v>
      </c>
    </row>
    <row r="157" spans="1:16">
      <c r="A157" s="31" t="s">
        <v>2004</v>
      </c>
      <c r="B157" s="40" t="s">
        <v>7</v>
      </c>
      <c r="C157" s="4" t="s">
        <v>2173</v>
      </c>
      <c r="D157" s="4">
        <v>2013</v>
      </c>
      <c r="E157" s="4">
        <v>12</v>
      </c>
      <c r="F157" s="4">
        <v>17</v>
      </c>
      <c r="G157" s="4" t="str">
        <f t="shared" si="6"/>
        <v>12</v>
      </c>
      <c r="H157" s="4" t="str">
        <f t="shared" si="7"/>
        <v>09</v>
      </c>
      <c r="I157" s="4" t="str">
        <f t="shared" si="8"/>
        <v>02</v>
      </c>
      <c r="J157" s="4" t="s">
        <v>65</v>
      </c>
      <c r="K157" s="4" t="s">
        <v>117</v>
      </c>
      <c r="L157" s="4" t="s">
        <v>67</v>
      </c>
      <c r="M157" s="4" t="s">
        <v>51</v>
      </c>
      <c r="N157" s="4" t="s">
        <v>51</v>
      </c>
      <c r="O157" s="4" t="s">
        <v>51</v>
      </c>
      <c r="P157" s="4" t="s">
        <v>51</v>
      </c>
    </row>
    <row r="158" spans="1:16">
      <c r="A158" s="31" t="s">
        <v>2004</v>
      </c>
      <c r="B158" s="40" t="s">
        <v>7</v>
      </c>
      <c r="C158" s="4" t="s">
        <v>2174</v>
      </c>
      <c r="D158" s="4">
        <v>2013</v>
      </c>
      <c r="E158" s="4">
        <v>12</v>
      </c>
      <c r="F158" s="4">
        <v>17</v>
      </c>
      <c r="G158" s="4" t="str">
        <f t="shared" si="6"/>
        <v>12</v>
      </c>
      <c r="H158" s="4" t="str">
        <f t="shared" si="7"/>
        <v>09</v>
      </c>
      <c r="I158" s="4" t="str">
        <f t="shared" si="8"/>
        <v>10</v>
      </c>
      <c r="J158" s="4" t="s">
        <v>65</v>
      </c>
      <c r="K158" s="4" t="s">
        <v>117</v>
      </c>
      <c r="L158" s="4" t="s">
        <v>67</v>
      </c>
      <c r="M158" s="4" t="s">
        <v>51</v>
      </c>
      <c r="N158" s="4" t="s">
        <v>51</v>
      </c>
      <c r="O158" s="4" t="s">
        <v>60</v>
      </c>
      <c r="P158" s="4" t="s">
        <v>51</v>
      </c>
    </row>
    <row r="159" spans="1:16">
      <c r="A159" s="31" t="s">
        <v>2004</v>
      </c>
      <c r="B159" s="40" t="s">
        <v>7</v>
      </c>
      <c r="C159" s="4" t="s">
        <v>2175</v>
      </c>
      <c r="D159" s="4">
        <v>2013</v>
      </c>
      <c r="E159" s="4">
        <v>12</v>
      </c>
      <c r="F159" s="4">
        <v>17</v>
      </c>
      <c r="G159" s="4" t="str">
        <f t="shared" si="6"/>
        <v>12</v>
      </c>
      <c r="H159" s="4" t="str">
        <f t="shared" si="7"/>
        <v>09</v>
      </c>
      <c r="I159" s="4" t="str">
        <f t="shared" si="8"/>
        <v>23</v>
      </c>
      <c r="J159" s="4" t="s">
        <v>65</v>
      </c>
      <c r="K159" s="4" t="s">
        <v>117</v>
      </c>
      <c r="L159" s="4" t="s">
        <v>67</v>
      </c>
      <c r="M159" s="4" t="s">
        <v>75</v>
      </c>
      <c r="N159" s="4" t="s">
        <v>51</v>
      </c>
      <c r="O159" s="4" t="s">
        <v>75</v>
      </c>
      <c r="P159" s="4" t="s">
        <v>51</v>
      </c>
    </row>
    <row r="160" spans="1:16">
      <c r="A160" s="31" t="s">
        <v>2004</v>
      </c>
      <c r="B160" s="40" t="s">
        <v>7</v>
      </c>
      <c r="C160" s="4" t="s">
        <v>2176</v>
      </c>
      <c r="D160" s="4">
        <v>2013</v>
      </c>
      <c r="E160" s="4">
        <v>12</v>
      </c>
      <c r="F160" s="4">
        <v>17</v>
      </c>
      <c r="G160" s="4" t="str">
        <f t="shared" si="6"/>
        <v>12</v>
      </c>
      <c r="H160" s="4" t="str">
        <f t="shared" si="7"/>
        <v>09</v>
      </c>
      <c r="I160" s="4" t="str">
        <f t="shared" si="8"/>
        <v>30</v>
      </c>
      <c r="J160" s="4" t="s">
        <v>433</v>
      </c>
      <c r="K160" s="4" t="s">
        <v>497</v>
      </c>
      <c r="L160" s="4" t="s">
        <v>67</v>
      </c>
      <c r="M160" s="4" t="s">
        <v>51</v>
      </c>
      <c r="N160" s="4" t="s">
        <v>75</v>
      </c>
      <c r="O160" s="4" t="s">
        <v>51</v>
      </c>
      <c r="P160" s="4" t="s">
        <v>75</v>
      </c>
    </row>
    <row r="161" spans="1:16">
      <c r="A161" s="31" t="s">
        <v>2004</v>
      </c>
      <c r="B161" s="40" t="s">
        <v>7</v>
      </c>
      <c r="C161" s="4" t="s">
        <v>2177</v>
      </c>
      <c r="D161" s="4">
        <v>2013</v>
      </c>
      <c r="E161" s="4">
        <v>12</v>
      </c>
      <c r="F161" s="4">
        <v>17</v>
      </c>
      <c r="G161" s="4" t="str">
        <f t="shared" si="6"/>
        <v>12</v>
      </c>
      <c r="H161" s="4" t="str">
        <f t="shared" si="7"/>
        <v>10</v>
      </c>
      <c r="I161" s="4" t="str">
        <f t="shared" si="8"/>
        <v>42</v>
      </c>
      <c r="J161" s="4" t="s">
        <v>71</v>
      </c>
      <c r="K161" s="4" t="s">
        <v>72</v>
      </c>
      <c r="L161" s="4" t="s">
        <v>49</v>
      </c>
      <c r="M161" s="4" t="s">
        <v>75</v>
      </c>
      <c r="N161" s="4" t="s">
        <v>51</v>
      </c>
      <c r="O161" s="4" t="s">
        <v>60</v>
      </c>
      <c r="P161" s="4" t="s">
        <v>75</v>
      </c>
    </row>
    <row r="162" spans="1:16">
      <c r="A162" s="31" t="s">
        <v>2004</v>
      </c>
      <c r="B162" s="40" t="s">
        <v>7</v>
      </c>
      <c r="C162" s="4" t="s">
        <v>2178</v>
      </c>
      <c r="D162" s="4">
        <v>2013</v>
      </c>
      <c r="E162" s="4">
        <v>12</v>
      </c>
      <c r="F162" s="4">
        <v>17</v>
      </c>
      <c r="G162" s="4" t="str">
        <f t="shared" si="6"/>
        <v>12</v>
      </c>
      <c r="H162" s="4" t="str">
        <f t="shared" si="7"/>
        <v>10</v>
      </c>
      <c r="I162" s="4" t="str">
        <f t="shared" si="8"/>
        <v>47</v>
      </c>
      <c r="J162" s="4" t="s">
        <v>65</v>
      </c>
      <c r="K162" s="4" t="s">
        <v>117</v>
      </c>
      <c r="L162" s="4" t="s">
        <v>67</v>
      </c>
      <c r="M162" s="4" t="s">
        <v>75</v>
      </c>
      <c r="N162" s="4" t="s">
        <v>51</v>
      </c>
      <c r="O162" s="4" t="s">
        <v>75</v>
      </c>
      <c r="P162" s="4" t="s">
        <v>51</v>
      </c>
    </row>
    <row r="163" spans="1:16">
      <c r="A163" s="31" t="s">
        <v>2004</v>
      </c>
      <c r="B163" s="40" t="s">
        <v>7</v>
      </c>
      <c r="C163" s="4" t="s">
        <v>2179</v>
      </c>
      <c r="D163" s="4">
        <v>2013</v>
      </c>
      <c r="E163" s="4">
        <v>12</v>
      </c>
      <c r="F163" s="4">
        <v>17</v>
      </c>
      <c r="G163" s="4" t="str">
        <f t="shared" si="6"/>
        <v>12</v>
      </c>
      <c r="H163" s="4" t="str">
        <f t="shared" si="7"/>
        <v>11</v>
      </c>
      <c r="I163" s="4" t="str">
        <f t="shared" si="8"/>
        <v>00</v>
      </c>
      <c r="J163" s="4" t="s">
        <v>65</v>
      </c>
      <c r="K163" s="4" t="s">
        <v>117</v>
      </c>
      <c r="L163" s="4" t="s">
        <v>67</v>
      </c>
      <c r="M163" s="4" t="s">
        <v>51</v>
      </c>
      <c r="N163" s="4" t="s">
        <v>51</v>
      </c>
      <c r="O163" s="4" t="s">
        <v>51</v>
      </c>
      <c r="P163" s="4" t="s">
        <v>51</v>
      </c>
    </row>
    <row r="164" spans="1:16">
      <c r="A164" s="31" t="s">
        <v>2004</v>
      </c>
      <c r="B164" s="40" t="s">
        <v>7</v>
      </c>
      <c r="C164" s="4" t="s">
        <v>2180</v>
      </c>
      <c r="D164" s="4">
        <v>2013</v>
      </c>
      <c r="E164" s="4">
        <v>12</v>
      </c>
      <c r="F164" s="4">
        <v>17</v>
      </c>
      <c r="G164" s="4" t="str">
        <f t="shared" si="6"/>
        <v>12</v>
      </c>
      <c r="H164" s="4" t="str">
        <f t="shared" si="7"/>
        <v>11</v>
      </c>
      <c r="I164" s="4" t="str">
        <f t="shared" si="8"/>
        <v>03</v>
      </c>
      <c r="J164" s="4" t="s">
        <v>433</v>
      </c>
      <c r="K164" s="4" t="s">
        <v>434</v>
      </c>
      <c r="L164" s="4" t="s">
        <v>67</v>
      </c>
      <c r="M164" s="4" t="s">
        <v>51</v>
      </c>
      <c r="N164" s="4" t="s">
        <v>51</v>
      </c>
      <c r="O164" s="4" t="s">
        <v>51</v>
      </c>
      <c r="P164" s="4" t="s">
        <v>51</v>
      </c>
    </row>
    <row r="165" spans="1:16">
      <c r="A165" s="31" t="s">
        <v>2004</v>
      </c>
      <c r="B165" s="40" t="s">
        <v>7</v>
      </c>
      <c r="C165" s="4" t="s">
        <v>2181</v>
      </c>
      <c r="D165" s="4">
        <v>2013</v>
      </c>
      <c r="E165" s="4">
        <v>12</v>
      </c>
      <c r="F165" s="4">
        <v>17</v>
      </c>
      <c r="G165" s="4" t="str">
        <f t="shared" si="6"/>
        <v>12</v>
      </c>
      <c r="H165" s="4" t="str">
        <f t="shared" si="7"/>
        <v>11</v>
      </c>
      <c r="I165" s="4" t="str">
        <f t="shared" si="8"/>
        <v>20</v>
      </c>
      <c r="J165" s="4" t="s">
        <v>65</v>
      </c>
      <c r="K165" s="4" t="s">
        <v>117</v>
      </c>
      <c r="L165" s="4" t="s">
        <v>67</v>
      </c>
      <c r="M165" s="4" t="s">
        <v>75</v>
      </c>
      <c r="N165" s="4" t="s">
        <v>51</v>
      </c>
      <c r="O165" s="4" t="s">
        <v>51</v>
      </c>
      <c r="P165" s="4" t="s">
        <v>51</v>
      </c>
    </row>
    <row r="166" spans="1:16">
      <c r="A166" s="31" t="s">
        <v>2004</v>
      </c>
      <c r="B166" s="40" t="s">
        <v>7</v>
      </c>
      <c r="C166" s="4" t="s">
        <v>2182</v>
      </c>
      <c r="D166" s="4">
        <v>2013</v>
      </c>
      <c r="E166" s="4">
        <v>12</v>
      </c>
      <c r="F166" s="4">
        <v>17</v>
      </c>
      <c r="G166" s="4" t="str">
        <f t="shared" si="6"/>
        <v>12</v>
      </c>
      <c r="H166" s="4" t="str">
        <f t="shared" si="7"/>
        <v>11</v>
      </c>
      <c r="I166" s="4" t="str">
        <f t="shared" si="8"/>
        <v>24</v>
      </c>
      <c r="J166" s="4" t="s">
        <v>65</v>
      </c>
      <c r="K166" s="4" t="s">
        <v>117</v>
      </c>
      <c r="L166" s="4" t="s">
        <v>67</v>
      </c>
      <c r="M166" s="4" t="s">
        <v>51</v>
      </c>
      <c r="N166" s="4" t="s">
        <v>51</v>
      </c>
      <c r="O166" s="4" t="s">
        <v>51</v>
      </c>
      <c r="P166" s="4" t="s">
        <v>51</v>
      </c>
    </row>
    <row r="167" spans="1:16">
      <c r="A167" s="31" t="s">
        <v>2004</v>
      </c>
      <c r="B167" s="40" t="s">
        <v>7</v>
      </c>
      <c r="C167" s="4" t="s">
        <v>2183</v>
      </c>
      <c r="D167" s="4">
        <v>2013</v>
      </c>
      <c r="E167" s="4">
        <v>12</v>
      </c>
      <c r="F167" s="4">
        <v>17</v>
      </c>
      <c r="G167" s="4" t="str">
        <f t="shared" si="6"/>
        <v>12</v>
      </c>
      <c r="H167" s="4" t="str">
        <f t="shared" si="7"/>
        <v>11</v>
      </c>
      <c r="I167" s="4" t="str">
        <f t="shared" si="8"/>
        <v>30</v>
      </c>
      <c r="J167" s="4" t="s">
        <v>433</v>
      </c>
      <c r="K167" s="4" t="s">
        <v>436</v>
      </c>
      <c r="L167" s="4" t="s">
        <v>67</v>
      </c>
      <c r="M167" s="4" t="s">
        <v>51</v>
      </c>
      <c r="N167" s="4" t="s">
        <v>51</v>
      </c>
      <c r="O167" s="4" t="s">
        <v>75</v>
      </c>
      <c r="P167" s="4" t="s">
        <v>75</v>
      </c>
    </row>
    <row r="168" spans="1:16">
      <c r="A168" s="31" t="s">
        <v>2004</v>
      </c>
      <c r="B168" s="40" t="s">
        <v>7</v>
      </c>
      <c r="C168" s="4" t="s">
        <v>2184</v>
      </c>
      <c r="D168" s="4">
        <v>2013</v>
      </c>
      <c r="E168" s="4">
        <v>12</v>
      </c>
      <c r="F168" s="4">
        <v>17</v>
      </c>
      <c r="G168" s="4" t="str">
        <f t="shared" si="6"/>
        <v>12</v>
      </c>
      <c r="H168" s="4" t="str">
        <f t="shared" si="7"/>
        <v>11</v>
      </c>
      <c r="I168" s="4" t="str">
        <f t="shared" si="8"/>
        <v>33</v>
      </c>
      <c r="J168" s="4" t="s">
        <v>65</v>
      </c>
      <c r="K168" s="4" t="s">
        <v>117</v>
      </c>
      <c r="L168" s="4" t="s">
        <v>67</v>
      </c>
      <c r="M168" s="4" t="s">
        <v>51</v>
      </c>
      <c r="N168" s="4" t="s">
        <v>51</v>
      </c>
      <c r="O168" s="4" t="s">
        <v>75</v>
      </c>
      <c r="P168" s="4" t="s">
        <v>75</v>
      </c>
    </row>
    <row r="169" spans="1:16">
      <c r="A169" s="31" t="s">
        <v>2004</v>
      </c>
      <c r="B169" s="40" t="s">
        <v>7</v>
      </c>
      <c r="C169" s="4" t="s">
        <v>2185</v>
      </c>
      <c r="D169" s="4">
        <v>2013</v>
      </c>
      <c r="E169" s="4">
        <v>12</v>
      </c>
      <c r="F169" s="4">
        <v>17</v>
      </c>
      <c r="G169" s="4" t="str">
        <f t="shared" si="6"/>
        <v>12</v>
      </c>
      <c r="H169" s="4" t="str">
        <f t="shared" si="7"/>
        <v>11</v>
      </c>
      <c r="I169" s="4" t="str">
        <f t="shared" si="8"/>
        <v>41</v>
      </c>
      <c r="J169" s="4" t="s">
        <v>134</v>
      </c>
      <c r="K169" s="4" t="s">
        <v>66</v>
      </c>
      <c r="L169" s="4" t="s">
        <v>67</v>
      </c>
      <c r="M169" s="4" t="s">
        <v>51</v>
      </c>
      <c r="N169" s="4" t="s">
        <v>51</v>
      </c>
      <c r="O169" s="4" t="s">
        <v>50</v>
      </c>
      <c r="P169" s="4" t="s">
        <v>50</v>
      </c>
    </row>
    <row r="170" spans="1:16">
      <c r="A170" s="31" t="s">
        <v>2004</v>
      </c>
      <c r="B170" s="40" t="s">
        <v>7</v>
      </c>
      <c r="C170" s="4" t="s">
        <v>2186</v>
      </c>
      <c r="D170" s="4">
        <v>2013</v>
      </c>
      <c r="E170" s="4">
        <v>12</v>
      </c>
      <c r="F170" s="4">
        <v>17</v>
      </c>
      <c r="G170" s="4" t="str">
        <f t="shared" si="6"/>
        <v>12</v>
      </c>
      <c r="H170" s="4" t="str">
        <f t="shared" si="7"/>
        <v>12</v>
      </c>
      <c r="I170" s="4" t="str">
        <f t="shared" si="8"/>
        <v>11</v>
      </c>
      <c r="J170" s="4" t="s">
        <v>65</v>
      </c>
      <c r="K170" s="4" t="s">
        <v>117</v>
      </c>
      <c r="L170" s="4" t="s">
        <v>67</v>
      </c>
      <c r="M170" s="4" t="s">
        <v>51</v>
      </c>
      <c r="N170" s="4" t="s">
        <v>51</v>
      </c>
      <c r="O170" s="4" t="s">
        <v>75</v>
      </c>
      <c r="P170" s="4" t="s">
        <v>51</v>
      </c>
    </row>
    <row r="171" spans="1:16">
      <c r="A171" s="31" t="s">
        <v>2004</v>
      </c>
      <c r="B171" s="40" t="s">
        <v>7</v>
      </c>
      <c r="C171" s="4" t="s">
        <v>2187</v>
      </c>
      <c r="D171" s="4">
        <v>2013</v>
      </c>
      <c r="E171" s="4">
        <v>12</v>
      </c>
      <c r="F171" s="4">
        <v>17</v>
      </c>
      <c r="G171" s="4" t="str">
        <f t="shared" si="6"/>
        <v>12</v>
      </c>
      <c r="H171" s="4" t="str">
        <f t="shared" si="7"/>
        <v>12</v>
      </c>
      <c r="I171" s="4" t="str">
        <f t="shared" si="8"/>
        <v>16</v>
      </c>
      <c r="J171" s="4" t="s">
        <v>433</v>
      </c>
      <c r="K171" s="4" t="s">
        <v>719</v>
      </c>
      <c r="L171" s="4" t="s">
        <v>67</v>
      </c>
      <c r="M171" s="4" t="s">
        <v>51</v>
      </c>
      <c r="N171" s="4" t="s">
        <v>51</v>
      </c>
      <c r="O171" s="4" t="s">
        <v>75</v>
      </c>
      <c r="P171" s="4" t="s">
        <v>51</v>
      </c>
    </row>
    <row r="172" spans="1:16">
      <c r="A172" s="31" t="s">
        <v>2004</v>
      </c>
      <c r="B172" s="40" t="s">
        <v>7</v>
      </c>
      <c r="C172" s="4" t="s">
        <v>2188</v>
      </c>
      <c r="D172" s="4">
        <v>2013</v>
      </c>
      <c r="E172" s="4">
        <v>12</v>
      </c>
      <c r="F172" s="4">
        <v>17</v>
      </c>
      <c r="G172" s="4" t="str">
        <f t="shared" si="6"/>
        <v>12</v>
      </c>
      <c r="H172" s="4" t="str">
        <f t="shared" si="7"/>
        <v>12</v>
      </c>
      <c r="I172" s="4" t="str">
        <f t="shared" si="8"/>
        <v>27</v>
      </c>
      <c r="J172" s="4" t="s">
        <v>433</v>
      </c>
      <c r="K172" s="4" t="s">
        <v>510</v>
      </c>
      <c r="L172" s="4" t="s">
        <v>67</v>
      </c>
      <c r="M172" s="4" t="s">
        <v>75</v>
      </c>
      <c r="N172" s="4" t="s">
        <v>51</v>
      </c>
      <c r="O172" s="4" t="s">
        <v>75</v>
      </c>
      <c r="P172" s="4" t="s">
        <v>51</v>
      </c>
    </row>
    <row r="173" spans="1:16">
      <c r="A173" s="31" t="s">
        <v>2004</v>
      </c>
      <c r="B173" s="40" t="s">
        <v>7</v>
      </c>
      <c r="C173" s="4" t="s">
        <v>2189</v>
      </c>
      <c r="D173" s="4">
        <v>2013</v>
      </c>
      <c r="E173" s="4">
        <v>12</v>
      </c>
      <c r="F173" s="4">
        <v>17</v>
      </c>
      <c r="G173" s="4" t="str">
        <f t="shared" si="6"/>
        <v>12</v>
      </c>
      <c r="H173" s="4" t="str">
        <f t="shared" si="7"/>
        <v>12</v>
      </c>
      <c r="I173" s="4" t="str">
        <f t="shared" si="8"/>
        <v>30</v>
      </c>
      <c r="J173" s="4" t="s">
        <v>65</v>
      </c>
      <c r="K173" s="4" t="s">
        <v>117</v>
      </c>
      <c r="L173" s="4" t="s">
        <v>67</v>
      </c>
      <c r="M173" s="4" t="s">
        <v>75</v>
      </c>
      <c r="N173" s="4" t="s">
        <v>51</v>
      </c>
      <c r="O173" s="4" t="s">
        <v>51</v>
      </c>
      <c r="P173" s="4" t="s">
        <v>51</v>
      </c>
    </row>
    <row r="174" spans="1:16">
      <c r="A174" s="31" t="s">
        <v>2004</v>
      </c>
      <c r="B174" s="40" t="s">
        <v>7</v>
      </c>
      <c r="C174" s="4" t="s">
        <v>2190</v>
      </c>
      <c r="D174" s="4">
        <v>2013</v>
      </c>
      <c r="E174" s="4">
        <v>12</v>
      </c>
      <c r="F174" s="4">
        <v>17</v>
      </c>
      <c r="G174" s="4" t="str">
        <f t="shared" si="6"/>
        <v>12</v>
      </c>
      <c r="H174" s="4" t="str">
        <f t="shared" si="7"/>
        <v>12</v>
      </c>
      <c r="I174" s="4" t="str">
        <f t="shared" si="8"/>
        <v>35</v>
      </c>
      <c r="J174" s="4" t="s">
        <v>65</v>
      </c>
      <c r="K174" s="4" t="s">
        <v>119</v>
      </c>
      <c r="L174" s="4" t="s">
        <v>67</v>
      </c>
      <c r="M174" s="4" t="s">
        <v>75</v>
      </c>
      <c r="N174" s="4" t="s">
        <v>51</v>
      </c>
      <c r="O174" s="4" t="s">
        <v>51</v>
      </c>
      <c r="P174" s="4" t="s">
        <v>51</v>
      </c>
    </row>
    <row r="175" spans="1:16">
      <c r="A175" s="31" t="s">
        <v>2004</v>
      </c>
      <c r="B175" s="40" t="s">
        <v>7</v>
      </c>
      <c r="C175" s="4" t="s">
        <v>2191</v>
      </c>
      <c r="D175" s="4">
        <v>2013</v>
      </c>
      <c r="E175" s="4">
        <v>12</v>
      </c>
      <c r="F175" s="4">
        <v>17</v>
      </c>
      <c r="G175" s="4" t="str">
        <f t="shared" si="6"/>
        <v>12</v>
      </c>
      <c r="H175" s="4" t="str">
        <f t="shared" si="7"/>
        <v>12</v>
      </c>
      <c r="I175" s="4" t="str">
        <f t="shared" si="8"/>
        <v>42</v>
      </c>
      <c r="J175" s="4" t="s">
        <v>65</v>
      </c>
      <c r="K175" s="4" t="s">
        <v>117</v>
      </c>
      <c r="L175" s="4" t="s">
        <v>67</v>
      </c>
      <c r="M175" s="4" t="s">
        <v>51</v>
      </c>
      <c r="N175" s="4" t="s">
        <v>51</v>
      </c>
      <c r="O175" s="4" t="s">
        <v>51</v>
      </c>
      <c r="P175" s="4" t="s">
        <v>51</v>
      </c>
    </row>
    <row r="176" spans="1:16">
      <c r="A176" s="31" t="s">
        <v>2004</v>
      </c>
      <c r="B176" s="40" t="s">
        <v>7</v>
      </c>
      <c r="C176" s="4" t="s">
        <v>2192</v>
      </c>
      <c r="D176" s="4">
        <v>2013</v>
      </c>
      <c r="E176" s="4">
        <v>12</v>
      </c>
      <c r="F176" s="4">
        <v>17</v>
      </c>
      <c r="G176" s="4" t="str">
        <f t="shared" si="6"/>
        <v>12</v>
      </c>
      <c r="H176" s="4" t="str">
        <f t="shared" si="7"/>
        <v>13</v>
      </c>
      <c r="I176" s="4" t="str">
        <f t="shared" si="8"/>
        <v>03</v>
      </c>
      <c r="J176" s="4" t="s">
        <v>65</v>
      </c>
      <c r="K176" s="4" t="s">
        <v>119</v>
      </c>
      <c r="L176" s="4" t="s">
        <v>67</v>
      </c>
      <c r="M176" s="4" t="s">
        <v>51</v>
      </c>
      <c r="N176" s="4" t="s">
        <v>51</v>
      </c>
      <c r="O176" s="4" t="s">
        <v>51</v>
      </c>
      <c r="P176" s="4" t="s">
        <v>50</v>
      </c>
    </row>
    <row r="177" spans="1:16">
      <c r="A177" s="31" t="s">
        <v>2004</v>
      </c>
      <c r="B177" s="40" t="s">
        <v>7</v>
      </c>
      <c r="C177" s="4" t="s">
        <v>2193</v>
      </c>
      <c r="D177" s="4">
        <v>2013</v>
      </c>
      <c r="E177" s="4">
        <v>12</v>
      </c>
      <c r="F177" s="4">
        <v>17</v>
      </c>
      <c r="G177" s="4" t="str">
        <f t="shared" si="6"/>
        <v>12</v>
      </c>
      <c r="H177" s="4" t="str">
        <f t="shared" si="7"/>
        <v>13</v>
      </c>
      <c r="I177" s="4" t="str">
        <f t="shared" si="8"/>
        <v>16</v>
      </c>
      <c r="J177" s="4" t="s">
        <v>65</v>
      </c>
      <c r="K177" s="4" t="s">
        <v>117</v>
      </c>
      <c r="L177" s="4" t="s">
        <v>67</v>
      </c>
      <c r="M177" s="4" t="s">
        <v>75</v>
      </c>
      <c r="N177" s="4" t="s">
        <v>51</v>
      </c>
      <c r="O177" s="4" t="s">
        <v>51</v>
      </c>
      <c r="P177" s="4" t="s">
        <v>50</v>
      </c>
    </row>
    <row r="178" spans="1:16">
      <c r="A178" s="31" t="s">
        <v>2004</v>
      </c>
      <c r="B178" s="40" t="s">
        <v>7</v>
      </c>
      <c r="C178" s="4" t="s">
        <v>2194</v>
      </c>
      <c r="D178" s="4">
        <v>2013</v>
      </c>
      <c r="E178" s="4">
        <v>12</v>
      </c>
      <c r="F178" s="4">
        <v>17</v>
      </c>
      <c r="G178" s="4" t="str">
        <f t="shared" si="6"/>
        <v>12</v>
      </c>
      <c r="H178" s="4" t="str">
        <f t="shared" si="7"/>
        <v>13</v>
      </c>
      <c r="I178" s="4" t="str">
        <f t="shared" si="8"/>
        <v>17</v>
      </c>
      <c r="J178" s="4" t="s">
        <v>65</v>
      </c>
      <c r="K178" s="4" t="s">
        <v>119</v>
      </c>
      <c r="L178" s="4" t="s">
        <v>67</v>
      </c>
      <c r="M178" s="4" t="s">
        <v>75</v>
      </c>
      <c r="N178" s="4" t="s">
        <v>51</v>
      </c>
      <c r="O178" s="4" t="s">
        <v>51</v>
      </c>
      <c r="P178" s="4" t="s">
        <v>50</v>
      </c>
    </row>
    <row r="179" spans="1:16">
      <c r="A179" s="31" t="s">
        <v>2004</v>
      </c>
      <c r="B179" s="40" t="s">
        <v>7</v>
      </c>
      <c r="C179" s="4" t="s">
        <v>2195</v>
      </c>
      <c r="D179" s="4">
        <v>2013</v>
      </c>
      <c r="E179" s="4">
        <v>12</v>
      </c>
      <c r="F179" s="4">
        <v>17</v>
      </c>
      <c r="G179" s="4" t="str">
        <f t="shared" si="6"/>
        <v>12</v>
      </c>
      <c r="H179" s="4" t="str">
        <f t="shared" si="7"/>
        <v>13</v>
      </c>
      <c r="I179" s="4" t="str">
        <f t="shared" si="8"/>
        <v>23</v>
      </c>
      <c r="J179" s="4" t="s">
        <v>65</v>
      </c>
      <c r="K179" s="4" t="s">
        <v>119</v>
      </c>
      <c r="L179" s="4" t="s">
        <v>67</v>
      </c>
      <c r="M179" s="4" t="s">
        <v>75</v>
      </c>
      <c r="N179" s="4" t="s">
        <v>51</v>
      </c>
      <c r="O179" s="4" t="s">
        <v>51</v>
      </c>
      <c r="P179" s="4" t="s">
        <v>51</v>
      </c>
    </row>
    <row r="180" spans="1:16">
      <c r="A180" s="31" t="s">
        <v>2004</v>
      </c>
      <c r="B180" s="40" t="s">
        <v>7</v>
      </c>
      <c r="C180" s="4" t="s">
        <v>2196</v>
      </c>
      <c r="D180" s="4">
        <v>2013</v>
      </c>
      <c r="E180" s="4">
        <v>12</v>
      </c>
      <c r="F180" s="4">
        <v>17</v>
      </c>
      <c r="G180" s="4" t="str">
        <f t="shared" si="6"/>
        <v>12</v>
      </c>
      <c r="H180" s="4" t="str">
        <f t="shared" si="7"/>
        <v>13</v>
      </c>
      <c r="I180" s="4" t="str">
        <f t="shared" si="8"/>
        <v>50</v>
      </c>
      <c r="J180" s="4" t="s">
        <v>65</v>
      </c>
      <c r="K180" s="4" t="s">
        <v>117</v>
      </c>
      <c r="L180" s="4" t="s">
        <v>67</v>
      </c>
      <c r="M180" s="4" t="s">
        <v>51</v>
      </c>
      <c r="N180" s="4" t="s">
        <v>51</v>
      </c>
      <c r="O180" s="4" t="s">
        <v>50</v>
      </c>
      <c r="P180" s="4" t="s">
        <v>51</v>
      </c>
    </row>
    <row r="181" spans="1:16">
      <c r="A181" s="31" t="s">
        <v>2004</v>
      </c>
      <c r="B181" s="40" t="s">
        <v>7</v>
      </c>
      <c r="C181" s="4" t="s">
        <v>2197</v>
      </c>
      <c r="D181" s="4">
        <v>2013</v>
      </c>
      <c r="E181" s="4">
        <v>12</v>
      </c>
      <c r="F181" s="4">
        <v>17</v>
      </c>
      <c r="G181" s="4" t="str">
        <f t="shared" si="6"/>
        <v>12</v>
      </c>
      <c r="H181" s="4" t="str">
        <f t="shared" si="7"/>
        <v>13</v>
      </c>
      <c r="I181" s="4" t="str">
        <f t="shared" si="8"/>
        <v>51</v>
      </c>
      <c r="J181" s="4" t="s">
        <v>433</v>
      </c>
      <c r="K181" s="4" t="s">
        <v>2198</v>
      </c>
      <c r="L181" s="4" t="s">
        <v>67</v>
      </c>
      <c r="M181" s="4" t="s">
        <v>51</v>
      </c>
      <c r="N181" s="4" t="s">
        <v>51</v>
      </c>
      <c r="O181" s="4" t="s">
        <v>50</v>
      </c>
      <c r="P181" s="4" t="s">
        <v>51</v>
      </c>
    </row>
    <row r="182" spans="1:16">
      <c r="A182" s="31" t="s">
        <v>2004</v>
      </c>
      <c r="B182" s="40" t="s">
        <v>7</v>
      </c>
      <c r="C182" s="4" t="s">
        <v>2199</v>
      </c>
      <c r="D182" s="4">
        <v>2013</v>
      </c>
      <c r="E182" s="4">
        <v>12</v>
      </c>
      <c r="F182" s="4">
        <v>17</v>
      </c>
      <c r="G182" s="4" t="str">
        <f t="shared" si="6"/>
        <v>12</v>
      </c>
      <c r="H182" s="4" t="str">
        <f t="shared" si="7"/>
        <v>13</v>
      </c>
      <c r="I182" s="4" t="str">
        <f t="shared" si="8"/>
        <v>59</v>
      </c>
      <c r="J182" s="4" t="s">
        <v>433</v>
      </c>
      <c r="K182" s="4" t="s">
        <v>436</v>
      </c>
      <c r="L182" s="4" t="s">
        <v>67</v>
      </c>
      <c r="M182" s="4" t="s">
        <v>75</v>
      </c>
      <c r="N182" s="4" t="s">
        <v>51</v>
      </c>
      <c r="O182" s="4" t="s">
        <v>51</v>
      </c>
      <c r="P182" s="4" t="s">
        <v>51</v>
      </c>
    </row>
    <row r="183" spans="1:16">
      <c r="A183" s="31" t="s">
        <v>2004</v>
      </c>
      <c r="B183" s="40" t="s">
        <v>7</v>
      </c>
      <c r="C183" s="4" t="s">
        <v>2199</v>
      </c>
      <c r="D183" s="4">
        <v>2013</v>
      </c>
      <c r="E183" s="4">
        <v>12</v>
      </c>
      <c r="F183" s="4">
        <v>17</v>
      </c>
      <c r="G183" s="4" t="str">
        <f t="shared" si="6"/>
        <v>12</v>
      </c>
      <c r="H183" s="4" t="str">
        <f t="shared" si="7"/>
        <v>13</v>
      </c>
      <c r="I183" s="4" t="str">
        <f t="shared" si="8"/>
        <v>59</v>
      </c>
      <c r="J183" s="4" t="s">
        <v>65</v>
      </c>
      <c r="K183" s="4" t="s">
        <v>117</v>
      </c>
      <c r="L183" s="4" t="s">
        <v>67</v>
      </c>
      <c r="M183" s="4" t="s">
        <v>75</v>
      </c>
      <c r="N183" s="4" t="s">
        <v>51</v>
      </c>
      <c r="O183" s="4" t="s">
        <v>51</v>
      </c>
      <c r="P183" s="4" t="s">
        <v>51</v>
      </c>
    </row>
    <row r="184" spans="1:16">
      <c r="A184" s="31" t="s">
        <v>2004</v>
      </c>
      <c r="B184" s="40" t="s">
        <v>7</v>
      </c>
      <c r="C184" s="4" t="s">
        <v>2200</v>
      </c>
      <c r="D184" s="4">
        <v>2013</v>
      </c>
      <c r="E184" s="4">
        <v>12</v>
      </c>
      <c r="F184" s="4">
        <v>17</v>
      </c>
      <c r="G184" s="4" t="str">
        <f t="shared" si="6"/>
        <v>12</v>
      </c>
      <c r="H184" s="4" t="str">
        <f t="shared" si="7"/>
        <v>14</v>
      </c>
      <c r="I184" s="4" t="str">
        <f t="shared" si="8"/>
        <v>04</v>
      </c>
      <c r="J184" s="4" t="s">
        <v>109</v>
      </c>
      <c r="K184" s="4" t="s">
        <v>151</v>
      </c>
      <c r="L184" s="4" t="s">
        <v>67</v>
      </c>
      <c r="M184" s="4" t="s">
        <v>75</v>
      </c>
      <c r="N184" s="4" t="s">
        <v>51</v>
      </c>
      <c r="O184" s="4" t="s">
        <v>51</v>
      </c>
      <c r="P184" s="4" t="s">
        <v>50</v>
      </c>
    </row>
    <row r="185" spans="1:16">
      <c r="A185" s="31" t="s">
        <v>2004</v>
      </c>
      <c r="B185" s="40" t="s">
        <v>7</v>
      </c>
      <c r="C185" s="4" t="s">
        <v>2201</v>
      </c>
      <c r="D185" s="4">
        <v>2013</v>
      </c>
      <c r="E185" s="4">
        <v>12</v>
      </c>
      <c r="F185" s="4">
        <v>17</v>
      </c>
      <c r="G185" s="4" t="str">
        <f t="shared" si="6"/>
        <v>12</v>
      </c>
      <c r="H185" s="4" t="str">
        <f t="shared" si="7"/>
        <v>14</v>
      </c>
      <c r="I185" s="4" t="str">
        <f t="shared" si="8"/>
        <v>23</v>
      </c>
      <c r="J185" s="4" t="s">
        <v>433</v>
      </c>
      <c r="K185" s="4" t="s">
        <v>2153</v>
      </c>
      <c r="L185" s="4" t="s">
        <v>67</v>
      </c>
      <c r="M185" s="4" t="s">
        <v>51</v>
      </c>
      <c r="N185" s="4" t="s">
        <v>51</v>
      </c>
      <c r="O185" s="4" t="s">
        <v>51</v>
      </c>
      <c r="P185" s="4" t="s">
        <v>51</v>
      </c>
    </row>
    <row r="186" spans="1:16">
      <c r="A186" s="31" t="s">
        <v>2004</v>
      </c>
      <c r="B186" s="40" t="s">
        <v>7</v>
      </c>
      <c r="C186" s="4" t="s">
        <v>2202</v>
      </c>
      <c r="D186" s="4">
        <v>2013</v>
      </c>
      <c r="E186" s="4">
        <v>12</v>
      </c>
      <c r="F186" s="4">
        <v>17</v>
      </c>
      <c r="G186" s="4" t="str">
        <f t="shared" si="6"/>
        <v>12</v>
      </c>
      <c r="H186" s="4" t="str">
        <f t="shared" si="7"/>
        <v>15</v>
      </c>
      <c r="I186" s="4" t="str">
        <f t="shared" si="8"/>
        <v>02</v>
      </c>
      <c r="J186" s="4" t="s">
        <v>65</v>
      </c>
      <c r="K186" s="4" t="s">
        <v>117</v>
      </c>
      <c r="L186" s="4" t="s">
        <v>67</v>
      </c>
      <c r="M186" s="4" t="s">
        <v>51</v>
      </c>
      <c r="N186" s="4" t="s">
        <v>51</v>
      </c>
      <c r="O186" s="4" t="s">
        <v>51</v>
      </c>
      <c r="P186" s="4" t="s">
        <v>51</v>
      </c>
    </row>
    <row r="187" spans="1:16">
      <c r="A187" s="31" t="s">
        <v>2004</v>
      </c>
      <c r="B187" s="40" t="s">
        <v>7</v>
      </c>
      <c r="C187" s="4" t="s">
        <v>2203</v>
      </c>
      <c r="D187" s="4">
        <v>2013</v>
      </c>
      <c r="E187" s="4">
        <v>12</v>
      </c>
      <c r="F187" s="4">
        <v>17</v>
      </c>
      <c r="G187" s="4" t="str">
        <f t="shared" si="6"/>
        <v>12</v>
      </c>
      <c r="H187" s="4" t="str">
        <f t="shared" si="7"/>
        <v>15</v>
      </c>
      <c r="I187" s="4" t="str">
        <f t="shared" si="8"/>
        <v>33</v>
      </c>
      <c r="J187" s="4" t="s">
        <v>433</v>
      </c>
      <c r="K187" s="4" t="s">
        <v>2204</v>
      </c>
      <c r="L187" s="4" t="s">
        <v>67</v>
      </c>
      <c r="M187" s="4" t="s">
        <v>51</v>
      </c>
      <c r="N187" s="4" t="s">
        <v>75</v>
      </c>
      <c r="O187" s="4" t="s">
        <v>51</v>
      </c>
      <c r="P187" s="4" t="s">
        <v>51</v>
      </c>
    </row>
    <row r="188" spans="1:16">
      <c r="A188" s="31" t="s">
        <v>2004</v>
      </c>
      <c r="B188" s="40" t="s">
        <v>7</v>
      </c>
      <c r="C188" s="4" t="s">
        <v>2205</v>
      </c>
      <c r="D188" s="4">
        <v>2013</v>
      </c>
      <c r="E188" s="4">
        <v>12</v>
      </c>
      <c r="F188" s="4">
        <v>17</v>
      </c>
      <c r="G188" s="4" t="str">
        <f t="shared" si="6"/>
        <v>12</v>
      </c>
      <c r="H188" s="4" t="str">
        <f t="shared" si="7"/>
        <v>15</v>
      </c>
      <c r="I188" s="4" t="str">
        <f t="shared" si="8"/>
        <v>47</v>
      </c>
      <c r="J188" s="4" t="s">
        <v>433</v>
      </c>
      <c r="K188" s="4" t="s">
        <v>480</v>
      </c>
      <c r="L188" s="4" t="s">
        <v>67</v>
      </c>
      <c r="M188" s="4" t="s">
        <v>51</v>
      </c>
      <c r="N188" s="4" t="s">
        <v>75</v>
      </c>
      <c r="O188" s="4" t="s">
        <v>51</v>
      </c>
      <c r="P188" s="4" t="s">
        <v>51</v>
      </c>
    </row>
    <row r="189" spans="1:16">
      <c r="A189" s="31" t="s">
        <v>2004</v>
      </c>
      <c r="B189" s="40" t="s">
        <v>7</v>
      </c>
      <c r="C189" s="4" t="s">
        <v>2206</v>
      </c>
      <c r="D189" s="4">
        <v>2013</v>
      </c>
      <c r="E189" s="4">
        <v>12</v>
      </c>
      <c r="F189" s="4">
        <v>17</v>
      </c>
      <c r="G189" s="4" t="str">
        <f t="shared" si="6"/>
        <v>12</v>
      </c>
      <c r="H189" s="4" t="str">
        <f t="shared" si="7"/>
        <v>16</v>
      </c>
      <c r="I189" s="4" t="str">
        <f t="shared" si="8"/>
        <v>00</v>
      </c>
      <c r="J189" s="4" t="s">
        <v>65</v>
      </c>
      <c r="K189" s="4" t="s">
        <v>117</v>
      </c>
      <c r="L189" s="4" t="s">
        <v>67</v>
      </c>
      <c r="M189" s="4" t="s">
        <v>51</v>
      </c>
      <c r="N189" s="4" t="s">
        <v>51</v>
      </c>
      <c r="O189" s="4" t="s">
        <v>51</v>
      </c>
      <c r="P189" s="4" t="s">
        <v>51</v>
      </c>
    </row>
    <row r="190" spans="1:16">
      <c r="A190" s="31" t="s">
        <v>2004</v>
      </c>
      <c r="B190" s="40" t="s">
        <v>7</v>
      </c>
      <c r="C190" s="4" t="s">
        <v>2207</v>
      </c>
      <c r="D190" s="4">
        <v>2013</v>
      </c>
      <c r="E190" s="4">
        <v>12</v>
      </c>
      <c r="F190" s="4">
        <v>17</v>
      </c>
      <c r="G190" s="4" t="str">
        <f t="shared" si="6"/>
        <v>12</v>
      </c>
      <c r="H190" s="4" t="str">
        <f t="shared" si="7"/>
        <v>16</v>
      </c>
      <c r="I190" s="4" t="str">
        <f t="shared" si="8"/>
        <v>04</v>
      </c>
      <c r="J190" s="4" t="s">
        <v>433</v>
      </c>
      <c r="K190" s="4" t="s">
        <v>434</v>
      </c>
      <c r="L190" s="4" t="s">
        <v>67</v>
      </c>
      <c r="M190" s="4" t="s">
        <v>51</v>
      </c>
      <c r="N190" s="4" t="s">
        <v>51</v>
      </c>
      <c r="O190" s="4" t="s">
        <v>51</v>
      </c>
      <c r="P190" s="4" t="s">
        <v>51</v>
      </c>
    </row>
    <row r="191" spans="1:16">
      <c r="A191" s="31" t="s">
        <v>2004</v>
      </c>
      <c r="B191" s="40" t="s">
        <v>7</v>
      </c>
      <c r="C191" s="4" t="s">
        <v>2208</v>
      </c>
      <c r="D191" s="4">
        <v>2013</v>
      </c>
      <c r="E191" s="4">
        <v>12</v>
      </c>
      <c r="F191" s="4">
        <v>17</v>
      </c>
      <c r="G191" s="4" t="str">
        <f t="shared" si="6"/>
        <v>12</v>
      </c>
      <c r="H191" s="4" t="str">
        <f t="shared" si="7"/>
        <v>16</v>
      </c>
      <c r="I191" s="4" t="str">
        <f t="shared" si="8"/>
        <v>10</v>
      </c>
      <c r="J191" s="4" t="s">
        <v>433</v>
      </c>
      <c r="K191" s="4" t="s">
        <v>470</v>
      </c>
      <c r="L191" s="4" t="s">
        <v>67</v>
      </c>
      <c r="M191" s="4" t="s">
        <v>51</v>
      </c>
      <c r="N191" s="4" t="s">
        <v>50</v>
      </c>
      <c r="O191" s="4" t="s">
        <v>51</v>
      </c>
      <c r="P191" s="4" t="s">
        <v>51</v>
      </c>
    </row>
    <row r="192" spans="1:16">
      <c r="A192" s="31" t="s">
        <v>2004</v>
      </c>
      <c r="B192" s="40" t="s">
        <v>7</v>
      </c>
      <c r="C192" s="4" t="s">
        <v>2209</v>
      </c>
      <c r="D192" s="4">
        <v>2013</v>
      </c>
      <c r="E192" s="4">
        <v>12</v>
      </c>
      <c r="F192" s="4">
        <v>17</v>
      </c>
      <c r="G192" s="4" t="str">
        <f t="shared" si="6"/>
        <v>12</v>
      </c>
      <c r="H192" s="4" t="str">
        <f t="shared" si="7"/>
        <v>17</v>
      </c>
      <c r="I192" s="4" t="str">
        <f t="shared" si="8"/>
        <v>02</v>
      </c>
      <c r="J192" s="4" t="s">
        <v>71</v>
      </c>
      <c r="K192" s="4" t="s">
        <v>573</v>
      </c>
      <c r="L192" s="4" t="s">
        <v>49</v>
      </c>
      <c r="M192" s="4" t="s">
        <v>51</v>
      </c>
      <c r="N192" s="4" t="s">
        <v>51</v>
      </c>
      <c r="O192" s="4" t="s">
        <v>51</v>
      </c>
      <c r="P192" s="4" t="s">
        <v>51</v>
      </c>
    </row>
    <row r="193" spans="1:16">
      <c r="A193" s="31" t="s">
        <v>2004</v>
      </c>
      <c r="B193" s="40" t="s">
        <v>7</v>
      </c>
      <c r="C193" s="4" t="s">
        <v>2210</v>
      </c>
      <c r="D193" s="4">
        <v>2013</v>
      </c>
      <c r="E193" s="4">
        <v>12</v>
      </c>
      <c r="F193" s="4">
        <v>17</v>
      </c>
      <c r="G193" s="4" t="str">
        <f t="shared" si="6"/>
        <v>12</v>
      </c>
      <c r="H193" s="4" t="str">
        <f t="shared" si="7"/>
        <v>17</v>
      </c>
      <c r="I193" s="4" t="str">
        <f t="shared" si="8"/>
        <v>08</v>
      </c>
      <c r="J193" s="4" t="s">
        <v>109</v>
      </c>
      <c r="K193" s="4" t="s">
        <v>151</v>
      </c>
      <c r="L193" s="4" t="s">
        <v>49</v>
      </c>
      <c r="M193" s="4" t="s">
        <v>51</v>
      </c>
      <c r="N193" s="4" t="s">
        <v>51</v>
      </c>
      <c r="O193" s="4" t="s">
        <v>51</v>
      </c>
      <c r="P193" s="4" t="s">
        <v>51</v>
      </c>
    </row>
    <row r="194" spans="1:16">
      <c r="A194" s="31" t="s">
        <v>2004</v>
      </c>
      <c r="B194" s="40" t="s">
        <v>7</v>
      </c>
      <c r="C194" s="4" t="s">
        <v>2211</v>
      </c>
      <c r="D194" s="4">
        <v>2013</v>
      </c>
      <c r="E194" s="4">
        <v>12</v>
      </c>
      <c r="F194" s="4">
        <v>17</v>
      </c>
      <c r="G194" s="4" t="str">
        <f t="shared" ref="G194:G219" si="9">LEFT(C194,2)</f>
        <v>12</v>
      </c>
      <c r="H194" s="4" t="str">
        <f t="shared" ref="H194:H219" si="10">MID(C194,4,2)</f>
        <v>17</v>
      </c>
      <c r="I194" s="4" t="str">
        <f t="shared" ref="I194:I219" si="11">MID(C194,7,2)</f>
        <v>12</v>
      </c>
      <c r="J194" s="4" t="s">
        <v>433</v>
      </c>
      <c r="K194" s="4" t="s">
        <v>474</v>
      </c>
      <c r="L194" s="4" t="s">
        <v>67</v>
      </c>
      <c r="M194" s="4" t="s">
        <v>51</v>
      </c>
      <c r="N194" s="4" t="s">
        <v>51</v>
      </c>
      <c r="O194" s="4" t="s">
        <v>51</v>
      </c>
      <c r="P194" s="4" t="s">
        <v>51</v>
      </c>
    </row>
    <row r="195" spans="1:16">
      <c r="A195" s="31" t="s">
        <v>2004</v>
      </c>
      <c r="B195" s="40" t="s">
        <v>7</v>
      </c>
      <c r="C195" s="4" t="s">
        <v>2212</v>
      </c>
      <c r="D195" s="4">
        <v>2013</v>
      </c>
      <c r="E195" s="4">
        <v>12</v>
      </c>
      <c r="F195" s="4">
        <v>17</v>
      </c>
      <c r="G195" s="4" t="str">
        <f t="shared" si="9"/>
        <v>12</v>
      </c>
      <c r="H195" s="4" t="str">
        <f t="shared" si="10"/>
        <v>17</v>
      </c>
      <c r="I195" s="4" t="str">
        <f t="shared" si="11"/>
        <v>32</v>
      </c>
      <c r="J195" s="4" t="s">
        <v>433</v>
      </c>
      <c r="K195" s="4" t="s">
        <v>480</v>
      </c>
      <c r="L195" s="4" t="s">
        <v>67</v>
      </c>
      <c r="M195" s="4" t="s">
        <v>51</v>
      </c>
      <c r="N195" s="4" t="s">
        <v>51</v>
      </c>
      <c r="O195" s="4" t="s">
        <v>75</v>
      </c>
      <c r="P195" s="4" t="s">
        <v>51</v>
      </c>
    </row>
    <row r="196" spans="1:16">
      <c r="A196" s="31" t="s">
        <v>2004</v>
      </c>
      <c r="B196" s="40" t="s">
        <v>7</v>
      </c>
      <c r="C196" s="4" t="s">
        <v>2213</v>
      </c>
      <c r="D196" s="4">
        <v>2013</v>
      </c>
      <c r="E196" s="4">
        <v>12</v>
      </c>
      <c r="F196" s="4">
        <v>17</v>
      </c>
      <c r="G196" s="4" t="str">
        <f t="shared" si="9"/>
        <v>12</v>
      </c>
      <c r="H196" s="4" t="str">
        <f t="shared" si="10"/>
        <v>17</v>
      </c>
      <c r="I196" s="4" t="str">
        <f t="shared" si="11"/>
        <v>39</v>
      </c>
      <c r="J196" s="4" t="s">
        <v>433</v>
      </c>
      <c r="K196" s="4" t="s">
        <v>480</v>
      </c>
      <c r="L196" s="4" t="s">
        <v>67</v>
      </c>
      <c r="M196" s="4" t="s">
        <v>51</v>
      </c>
      <c r="N196" s="4" t="s">
        <v>51</v>
      </c>
      <c r="O196" s="4" t="s">
        <v>75</v>
      </c>
      <c r="P196" s="4" t="s">
        <v>51</v>
      </c>
    </row>
    <row r="197" spans="1:16">
      <c r="A197" s="31" t="s">
        <v>2004</v>
      </c>
      <c r="B197" s="40" t="s">
        <v>7</v>
      </c>
      <c r="C197" s="4" t="s">
        <v>2214</v>
      </c>
      <c r="D197" s="4">
        <v>2013</v>
      </c>
      <c r="E197" s="4">
        <v>12</v>
      </c>
      <c r="F197" s="4">
        <v>17</v>
      </c>
      <c r="G197" s="4" t="str">
        <f t="shared" si="9"/>
        <v>12</v>
      </c>
      <c r="H197" s="4" t="str">
        <f t="shared" si="10"/>
        <v>17</v>
      </c>
      <c r="I197" s="4" t="str">
        <f t="shared" si="11"/>
        <v>47</v>
      </c>
      <c r="J197" s="4" t="s">
        <v>433</v>
      </c>
      <c r="K197" s="4" t="s">
        <v>746</v>
      </c>
      <c r="L197" s="4" t="s">
        <v>67</v>
      </c>
      <c r="M197" s="4" t="s">
        <v>51</v>
      </c>
      <c r="N197" s="4" t="s">
        <v>51</v>
      </c>
      <c r="O197" s="4" t="s">
        <v>51</v>
      </c>
      <c r="P197" s="4" t="s">
        <v>51</v>
      </c>
    </row>
    <row r="198" spans="1:16">
      <c r="A198" s="31" t="s">
        <v>2004</v>
      </c>
      <c r="B198" s="40" t="s">
        <v>7</v>
      </c>
      <c r="C198" s="4" t="s">
        <v>2215</v>
      </c>
      <c r="D198" s="4">
        <v>2013</v>
      </c>
      <c r="E198" s="4">
        <v>12</v>
      </c>
      <c r="F198" s="4">
        <v>17</v>
      </c>
      <c r="G198" s="4" t="str">
        <f t="shared" si="9"/>
        <v>12</v>
      </c>
      <c r="H198" s="4" t="str">
        <f t="shared" si="10"/>
        <v>18</v>
      </c>
      <c r="I198" s="4" t="str">
        <f t="shared" si="11"/>
        <v>01</v>
      </c>
      <c r="J198" s="4" t="s">
        <v>433</v>
      </c>
      <c r="K198" s="4" t="s">
        <v>470</v>
      </c>
      <c r="L198" s="4" t="s">
        <v>67</v>
      </c>
      <c r="M198" s="4" t="s">
        <v>51</v>
      </c>
      <c r="N198" s="4" t="s">
        <v>51</v>
      </c>
      <c r="O198" s="4" t="s">
        <v>51</v>
      </c>
      <c r="P198" s="4" t="s">
        <v>51</v>
      </c>
    </row>
    <row r="199" spans="1:16">
      <c r="A199" s="31" t="s">
        <v>2004</v>
      </c>
      <c r="B199" s="40" t="s">
        <v>7</v>
      </c>
      <c r="C199" s="4" t="s">
        <v>2216</v>
      </c>
      <c r="D199" s="4">
        <v>2013</v>
      </c>
      <c r="E199" s="4">
        <v>12</v>
      </c>
      <c r="F199" s="4">
        <v>17</v>
      </c>
      <c r="G199" s="4" t="str">
        <f t="shared" si="9"/>
        <v>12</v>
      </c>
      <c r="H199" s="4" t="str">
        <f t="shared" si="10"/>
        <v>18</v>
      </c>
      <c r="I199" s="4" t="str">
        <f t="shared" si="11"/>
        <v>12</v>
      </c>
      <c r="J199" s="4" t="s">
        <v>433</v>
      </c>
      <c r="K199" s="4" t="s">
        <v>1704</v>
      </c>
      <c r="L199" s="4" t="s">
        <v>67</v>
      </c>
      <c r="M199" s="4" t="s">
        <v>51</v>
      </c>
      <c r="N199" s="4" t="s">
        <v>51</v>
      </c>
      <c r="O199" s="4" t="s">
        <v>75</v>
      </c>
      <c r="P199" s="4" t="s">
        <v>51</v>
      </c>
    </row>
    <row r="200" spans="1:16">
      <c r="A200" s="31" t="s">
        <v>2004</v>
      </c>
      <c r="B200" s="40" t="s">
        <v>7</v>
      </c>
      <c r="C200" s="4" t="s">
        <v>2217</v>
      </c>
      <c r="D200" s="4">
        <v>2013</v>
      </c>
      <c r="E200" s="4">
        <v>12</v>
      </c>
      <c r="F200" s="4">
        <v>17</v>
      </c>
      <c r="G200" s="4" t="str">
        <f t="shared" si="9"/>
        <v>12</v>
      </c>
      <c r="H200" s="4" t="str">
        <f t="shared" si="10"/>
        <v>18</v>
      </c>
      <c r="I200" s="4" t="str">
        <f t="shared" si="11"/>
        <v>14</v>
      </c>
      <c r="J200" s="4" t="s">
        <v>134</v>
      </c>
      <c r="K200" s="4" t="s">
        <v>66</v>
      </c>
      <c r="L200" s="4" t="s">
        <v>67</v>
      </c>
      <c r="M200" s="4" t="s">
        <v>51</v>
      </c>
      <c r="N200" s="4" t="s">
        <v>51</v>
      </c>
      <c r="O200" s="4" t="s">
        <v>51</v>
      </c>
      <c r="P200" s="4" t="s">
        <v>51</v>
      </c>
    </row>
    <row r="201" spans="1:16">
      <c r="A201" s="31" t="s">
        <v>2004</v>
      </c>
      <c r="B201" s="40" t="s">
        <v>7</v>
      </c>
      <c r="C201" s="4" t="s">
        <v>2218</v>
      </c>
      <c r="D201" s="4">
        <v>2013</v>
      </c>
      <c r="E201" s="4">
        <v>12</v>
      </c>
      <c r="F201" s="4">
        <v>17</v>
      </c>
      <c r="G201" s="4" t="str">
        <f t="shared" si="9"/>
        <v>12</v>
      </c>
      <c r="H201" s="4" t="str">
        <f t="shared" si="10"/>
        <v>18</v>
      </c>
      <c r="I201" s="4" t="str">
        <f t="shared" si="11"/>
        <v>16</v>
      </c>
      <c r="J201" s="4" t="s">
        <v>65</v>
      </c>
      <c r="K201" s="4" t="s">
        <v>117</v>
      </c>
      <c r="L201" s="4" t="s">
        <v>67</v>
      </c>
      <c r="M201" s="4" t="s">
        <v>51</v>
      </c>
      <c r="N201" s="4" t="s">
        <v>51</v>
      </c>
      <c r="O201" s="4" t="s">
        <v>75</v>
      </c>
      <c r="P201" s="4" t="s">
        <v>51</v>
      </c>
    </row>
    <row r="202" spans="1:16">
      <c r="A202" s="31" t="s">
        <v>2004</v>
      </c>
      <c r="B202" s="40" t="s">
        <v>7</v>
      </c>
      <c r="C202" s="4" t="s">
        <v>2219</v>
      </c>
      <c r="D202" s="4">
        <v>2013</v>
      </c>
      <c r="E202" s="4">
        <v>12</v>
      </c>
      <c r="F202" s="4">
        <v>17</v>
      </c>
      <c r="G202" s="4" t="str">
        <f t="shared" si="9"/>
        <v>12</v>
      </c>
      <c r="H202" s="4" t="str">
        <f t="shared" si="10"/>
        <v>18</v>
      </c>
      <c r="I202" s="4" t="str">
        <f t="shared" si="11"/>
        <v>52</v>
      </c>
      <c r="J202" s="4" t="s">
        <v>433</v>
      </c>
      <c r="K202" s="4" t="s">
        <v>2220</v>
      </c>
      <c r="L202" s="4" t="s">
        <v>67</v>
      </c>
      <c r="M202" s="4" t="s">
        <v>51</v>
      </c>
      <c r="N202" s="4" t="s">
        <v>51</v>
      </c>
      <c r="O202" s="4" t="s">
        <v>60</v>
      </c>
      <c r="P202" s="4" t="s">
        <v>51</v>
      </c>
    </row>
    <row r="203" spans="1:16">
      <c r="A203" s="31" t="s">
        <v>2004</v>
      </c>
      <c r="B203" s="40" t="s">
        <v>7</v>
      </c>
      <c r="C203" s="4" t="s">
        <v>2221</v>
      </c>
      <c r="D203" s="4">
        <v>2013</v>
      </c>
      <c r="E203" s="4">
        <v>12</v>
      </c>
      <c r="F203" s="4">
        <v>17</v>
      </c>
      <c r="G203" s="4" t="str">
        <f t="shared" si="9"/>
        <v>12</v>
      </c>
      <c r="H203" s="4" t="str">
        <f t="shared" si="10"/>
        <v>18</v>
      </c>
      <c r="I203" s="4" t="str">
        <f t="shared" si="11"/>
        <v>07</v>
      </c>
      <c r="J203" s="4" t="s">
        <v>433</v>
      </c>
      <c r="K203" s="4" t="s">
        <v>1336</v>
      </c>
      <c r="L203" s="4" t="s">
        <v>67</v>
      </c>
      <c r="M203" s="4" t="s">
        <v>51</v>
      </c>
      <c r="N203" s="4" t="s">
        <v>51</v>
      </c>
      <c r="O203" s="4" t="s">
        <v>75</v>
      </c>
      <c r="P203" s="4" t="s">
        <v>75</v>
      </c>
    </row>
    <row r="204" spans="1:16">
      <c r="A204" s="31" t="s">
        <v>2004</v>
      </c>
      <c r="B204" s="40" t="s">
        <v>7</v>
      </c>
      <c r="C204" s="4" t="s">
        <v>2222</v>
      </c>
      <c r="D204" s="4">
        <v>2013</v>
      </c>
      <c r="E204" s="4">
        <v>12</v>
      </c>
      <c r="F204" s="4">
        <v>17</v>
      </c>
      <c r="G204" s="4" t="str">
        <f t="shared" si="9"/>
        <v>12</v>
      </c>
      <c r="H204" s="4" t="str">
        <f t="shared" si="10"/>
        <v>19</v>
      </c>
      <c r="I204" s="4" t="str">
        <f t="shared" si="11"/>
        <v>26</v>
      </c>
      <c r="J204" s="4" t="s">
        <v>65</v>
      </c>
      <c r="K204" s="4" t="s">
        <v>117</v>
      </c>
      <c r="L204" s="4" t="s">
        <v>67</v>
      </c>
      <c r="M204" s="4" t="s">
        <v>51</v>
      </c>
      <c r="N204" s="4" t="s">
        <v>51</v>
      </c>
      <c r="O204" s="4" t="s">
        <v>75</v>
      </c>
      <c r="P204" s="4" t="s">
        <v>75</v>
      </c>
    </row>
    <row r="205" spans="1:16">
      <c r="A205" s="31" t="s">
        <v>2004</v>
      </c>
      <c r="B205" s="40" t="s">
        <v>7</v>
      </c>
      <c r="C205" s="4" t="s">
        <v>2223</v>
      </c>
      <c r="D205" s="4">
        <v>2013</v>
      </c>
      <c r="E205" s="4">
        <v>12</v>
      </c>
      <c r="F205" s="4">
        <v>17</v>
      </c>
      <c r="G205" s="4" t="str">
        <f t="shared" si="9"/>
        <v>12</v>
      </c>
      <c r="H205" s="4" t="str">
        <f t="shared" si="10"/>
        <v>19</v>
      </c>
      <c r="I205" s="4" t="str">
        <f t="shared" si="11"/>
        <v>52</v>
      </c>
      <c r="J205" s="4" t="s">
        <v>65</v>
      </c>
      <c r="K205" s="4" t="s">
        <v>117</v>
      </c>
      <c r="L205" s="4" t="s">
        <v>67</v>
      </c>
      <c r="M205" s="4" t="s">
        <v>51</v>
      </c>
      <c r="N205" s="4" t="s">
        <v>75</v>
      </c>
      <c r="O205" s="4" t="s">
        <v>75</v>
      </c>
      <c r="P205" s="4" t="s">
        <v>75</v>
      </c>
    </row>
    <row r="206" spans="1:16">
      <c r="A206" s="31" t="s">
        <v>2004</v>
      </c>
      <c r="B206" s="40" t="s">
        <v>7</v>
      </c>
      <c r="C206" s="4" t="s">
        <v>2224</v>
      </c>
      <c r="D206" s="4">
        <v>2013</v>
      </c>
      <c r="E206" s="4">
        <v>12</v>
      </c>
      <c r="F206" s="4">
        <v>17</v>
      </c>
      <c r="G206" s="4" t="str">
        <f t="shared" si="9"/>
        <v>12</v>
      </c>
      <c r="H206" s="4" t="str">
        <f t="shared" si="10"/>
        <v>20</v>
      </c>
      <c r="I206" s="4" t="str">
        <f t="shared" si="11"/>
        <v>17</v>
      </c>
      <c r="J206" s="4" t="s">
        <v>433</v>
      </c>
      <c r="K206" s="4" t="s">
        <v>487</v>
      </c>
      <c r="L206" s="4" t="s">
        <v>67</v>
      </c>
      <c r="M206" s="4" t="s">
        <v>51</v>
      </c>
      <c r="N206" s="4" t="s">
        <v>60</v>
      </c>
      <c r="O206" s="4" t="s">
        <v>75</v>
      </c>
      <c r="P206" s="4" t="s">
        <v>51</v>
      </c>
    </row>
    <row r="207" spans="1:16">
      <c r="A207" s="31" t="s">
        <v>2004</v>
      </c>
      <c r="B207" s="40" t="s">
        <v>7</v>
      </c>
      <c r="C207" s="4" t="s">
        <v>2225</v>
      </c>
      <c r="D207" s="4">
        <v>2013</v>
      </c>
      <c r="E207" s="4">
        <v>12</v>
      </c>
      <c r="F207" s="4">
        <v>17</v>
      </c>
      <c r="G207" s="4" t="str">
        <f t="shared" si="9"/>
        <v>12</v>
      </c>
      <c r="H207" s="4" t="str">
        <f t="shared" si="10"/>
        <v>20</v>
      </c>
      <c r="I207" s="4" t="str">
        <f t="shared" si="11"/>
        <v>45</v>
      </c>
      <c r="J207" s="4" t="s">
        <v>433</v>
      </c>
      <c r="K207" s="4" t="s">
        <v>491</v>
      </c>
      <c r="L207" s="4" t="s">
        <v>67</v>
      </c>
      <c r="M207" s="4" t="s">
        <v>51</v>
      </c>
      <c r="N207" s="4" t="s">
        <v>50</v>
      </c>
      <c r="O207" s="4" t="s">
        <v>75</v>
      </c>
      <c r="P207" s="4" t="s">
        <v>51</v>
      </c>
    </row>
    <row r="208" spans="1:16">
      <c r="A208" s="31" t="s">
        <v>2004</v>
      </c>
      <c r="B208" s="40" t="s">
        <v>7</v>
      </c>
      <c r="C208" s="4" t="s">
        <v>2226</v>
      </c>
      <c r="D208" s="4">
        <v>2013</v>
      </c>
      <c r="E208" s="4">
        <v>12</v>
      </c>
      <c r="F208" s="4">
        <v>17</v>
      </c>
      <c r="G208" s="4" t="str">
        <f t="shared" si="9"/>
        <v>12</v>
      </c>
      <c r="H208" s="4" t="str">
        <f t="shared" si="10"/>
        <v>21</v>
      </c>
      <c r="I208" s="4" t="str">
        <f t="shared" si="11"/>
        <v>34</v>
      </c>
      <c r="J208" s="4" t="s">
        <v>433</v>
      </c>
      <c r="K208" s="4" t="s">
        <v>484</v>
      </c>
      <c r="L208" s="4" t="s">
        <v>67</v>
      </c>
      <c r="M208" s="4" t="s">
        <v>51</v>
      </c>
      <c r="N208" s="4" t="s">
        <v>75</v>
      </c>
      <c r="O208" s="4" t="s">
        <v>75</v>
      </c>
      <c r="P208" s="4" t="s">
        <v>51</v>
      </c>
    </row>
    <row r="209" spans="1:16">
      <c r="A209" s="31" t="s">
        <v>2004</v>
      </c>
      <c r="B209" s="40" t="s">
        <v>7</v>
      </c>
      <c r="C209" s="4" t="s">
        <v>2227</v>
      </c>
      <c r="D209" s="4">
        <v>2013</v>
      </c>
      <c r="E209" s="4">
        <v>12</v>
      </c>
      <c r="F209" s="4">
        <v>17</v>
      </c>
      <c r="G209" s="4" t="str">
        <f t="shared" si="9"/>
        <v>12</v>
      </c>
      <c r="H209" s="4" t="str">
        <f t="shared" si="10"/>
        <v>21</v>
      </c>
      <c r="I209" s="4" t="str">
        <f t="shared" si="11"/>
        <v>35</v>
      </c>
      <c r="J209" s="4" t="s">
        <v>65</v>
      </c>
      <c r="K209" s="4" t="s">
        <v>117</v>
      </c>
      <c r="L209" s="4" t="s">
        <v>67</v>
      </c>
      <c r="M209" s="4" t="s">
        <v>51</v>
      </c>
      <c r="N209" s="4" t="s">
        <v>75</v>
      </c>
      <c r="O209" s="4" t="s">
        <v>75</v>
      </c>
      <c r="P209" s="4" t="s">
        <v>51</v>
      </c>
    </row>
    <row r="210" spans="1:16">
      <c r="A210" s="31" t="s">
        <v>2004</v>
      </c>
      <c r="B210" s="40" t="s">
        <v>7</v>
      </c>
      <c r="C210" s="4" t="s">
        <v>2228</v>
      </c>
      <c r="D210" s="4">
        <v>2013</v>
      </c>
      <c r="E210" s="4">
        <v>12</v>
      </c>
      <c r="F210" s="4">
        <v>17</v>
      </c>
      <c r="G210" s="4" t="str">
        <f t="shared" si="9"/>
        <v>12</v>
      </c>
      <c r="H210" s="4" t="str">
        <f t="shared" si="10"/>
        <v>21</v>
      </c>
      <c r="I210" s="4" t="str">
        <f t="shared" si="11"/>
        <v>55</v>
      </c>
      <c r="J210" s="4" t="s">
        <v>134</v>
      </c>
      <c r="K210" s="4" t="s">
        <v>66</v>
      </c>
      <c r="L210" s="4" t="s">
        <v>67</v>
      </c>
      <c r="M210" s="4" t="s">
        <v>51</v>
      </c>
      <c r="N210" s="4" t="s">
        <v>51</v>
      </c>
      <c r="O210" s="4" t="s">
        <v>51</v>
      </c>
      <c r="P210" s="4" t="s">
        <v>50</v>
      </c>
    </row>
    <row r="211" spans="1:16">
      <c r="A211" s="31" t="s">
        <v>2004</v>
      </c>
      <c r="B211" s="40" t="s">
        <v>7</v>
      </c>
      <c r="C211" s="4" t="s">
        <v>2229</v>
      </c>
      <c r="D211" s="4">
        <v>2013</v>
      </c>
      <c r="E211" s="4">
        <v>12</v>
      </c>
      <c r="F211" s="4">
        <v>17</v>
      </c>
      <c r="G211" s="4" t="str">
        <f t="shared" si="9"/>
        <v>12</v>
      </c>
      <c r="H211" s="4" t="str">
        <f t="shared" si="10"/>
        <v>23</v>
      </c>
      <c r="I211" s="4" t="str">
        <f t="shared" si="11"/>
        <v>34</v>
      </c>
      <c r="J211" s="4" t="s">
        <v>65</v>
      </c>
      <c r="K211" s="4" t="s">
        <v>117</v>
      </c>
      <c r="L211" s="4" t="s">
        <v>67</v>
      </c>
      <c r="M211" s="4" t="s">
        <v>51</v>
      </c>
      <c r="N211" s="4" t="s">
        <v>60</v>
      </c>
      <c r="O211" s="4" t="s">
        <v>51</v>
      </c>
      <c r="P211" s="4" t="s">
        <v>51</v>
      </c>
    </row>
    <row r="212" spans="1:16">
      <c r="A212" s="31" t="s">
        <v>2004</v>
      </c>
      <c r="B212" s="40" t="s">
        <v>7</v>
      </c>
      <c r="C212" s="4" t="s">
        <v>2230</v>
      </c>
      <c r="D212" s="4">
        <v>2013</v>
      </c>
      <c r="E212" s="4">
        <v>12</v>
      </c>
      <c r="F212" s="4">
        <v>17</v>
      </c>
      <c r="G212" s="4" t="str">
        <f t="shared" si="9"/>
        <v>12</v>
      </c>
      <c r="H212" s="4" t="str">
        <f t="shared" si="10"/>
        <v>24</v>
      </c>
      <c r="I212" s="4" t="str">
        <f t="shared" si="11"/>
        <v>34</v>
      </c>
      <c r="J212" s="4" t="s">
        <v>65</v>
      </c>
      <c r="K212" s="4" t="s">
        <v>117</v>
      </c>
      <c r="L212" s="4" t="s">
        <v>67</v>
      </c>
      <c r="M212" s="4" t="s">
        <v>51</v>
      </c>
      <c r="N212" s="4" t="s">
        <v>75</v>
      </c>
      <c r="O212" s="4" t="s">
        <v>75</v>
      </c>
      <c r="P212" s="4" t="s">
        <v>75</v>
      </c>
    </row>
    <row r="213" spans="1:16">
      <c r="A213" s="31" t="s">
        <v>2004</v>
      </c>
      <c r="B213" s="40" t="s">
        <v>7</v>
      </c>
      <c r="C213" s="4" t="s">
        <v>2231</v>
      </c>
      <c r="D213" s="4">
        <v>2013</v>
      </c>
      <c r="E213" s="4">
        <v>12</v>
      </c>
      <c r="F213" s="4">
        <v>17</v>
      </c>
      <c r="G213" s="4" t="str">
        <f t="shared" si="9"/>
        <v>12</v>
      </c>
      <c r="H213" s="4" t="str">
        <f t="shared" si="10"/>
        <v>26</v>
      </c>
      <c r="I213" s="4" t="str">
        <f t="shared" si="11"/>
        <v>08</v>
      </c>
      <c r="J213" s="4" t="s">
        <v>65</v>
      </c>
      <c r="K213" s="4" t="s">
        <v>117</v>
      </c>
      <c r="L213" s="4" t="s">
        <v>67</v>
      </c>
      <c r="M213" s="4" t="s">
        <v>55</v>
      </c>
      <c r="N213" s="4" t="s">
        <v>50</v>
      </c>
      <c r="O213" s="4" t="s">
        <v>51</v>
      </c>
      <c r="P213" s="4" t="s">
        <v>51</v>
      </c>
    </row>
    <row r="214" spans="1:16">
      <c r="A214" s="31" t="s">
        <v>2004</v>
      </c>
      <c r="B214" s="40" t="s">
        <v>7</v>
      </c>
      <c r="C214" s="4" t="s">
        <v>2232</v>
      </c>
      <c r="D214" s="4">
        <v>2013</v>
      </c>
      <c r="E214" s="4">
        <v>12</v>
      </c>
      <c r="F214" s="4">
        <v>17</v>
      </c>
      <c r="G214" s="4" t="str">
        <f t="shared" si="9"/>
        <v>12</v>
      </c>
      <c r="H214" s="4" t="str">
        <f t="shared" si="10"/>
        <v>26</v>
      </c>
      <c r="I214" s="4" t="str">
        <f t="shared" si="11"/>
        <v>27</v>
      </c>
      <c r="J214" s="4" t="s">
        <v>433</v>
      </c>
      <c r="K214" s="4" t="s">
        <v>719</v>
      </c>
      <c r="L214" s="4" t="s">
        <v>67</v>
      </c>
      <c r="M214" s="4" t="s">
        <v>51</v>
      </c>
      <c r="N214" s="4" t="s">
        <v>75</v>
      </c>
      <c r="O214" s="4" t="s">
        <v>51</v>
      </c>
      <c r="P214" s="4" t="s">
        <v>51</v>
      </c>
    </row>
    <row r="215" spans="1:16">
      <c r="A215" s="31" t="s">
        <v>2004</v>
      </c>
      <c r="B215" s="40" t="s">
        <v>7</v>
      </c>
      <c r="C215" s="4" t="s">
        <v>2233</v>
      </c>
      <c r="D215" s="4">
        <v>2013</v>
      </c>
      <c r="E215" s="4">
        <v>12</v>
      </c>
      <c r="F215" s="4">
        <v>17</v>
      </c>
      <c r="G215" s="4" t="str">
        <f t="shared" si="9"/>
        <v>12</v>
      </c>
      <c r="H215" s="4" t="str">
        <f t="shared" si="10"/>
        <v>26</v>
      </c>
      <c r="I215" s="4" t="str">
        <f t="shared" si="11"/>
        <v>46</v>
      </c>
      <c r="J215" s="4" t="s">
        <v>134</v>
      </c>
      <c r="K215" s="4" t="s">
        <v>66</v>
      </c>
      <c r="L215" s="4" t="s">
        <v>67</v>
      </c>
      <c r="M215" s="4" t="s">
        <v>75</v>
      </c>
      <c r="N215" s="4" t="s">
        <v>51</v>
      </c>
      <c r="O215" s="4" t="s">
        <v>75</v>
      </c>
      <c r="P215" s="4" t="s">
        <v>51</v>
      </c>
    </row>
    <row r="216" spans="1:16">
      <c r="A216" s="31" t="s">
        <v>2004</v>
      </c>
      <c r="B216" s="40" t="s">
        <v>7</v>
      </c>
      <c r="C216" s="4" t="s">
        <v>2234</v>
      </c>
      <c r="D216" s="4">
        <v>2013</v>
      </c>
      <c r="E216" s="4">
        <v>12</v>
      </c>
      <c r="F216" s="4">
        <v>17</v>
      </c>
      <c r="G216" s="4" t="str">
        <f t="shared" si="9"/>
        <v>12</v>
      </c>
      <c r="H216" s="4" t="str">
        <f t="shared" si="10"/>
        <v>26</v>
      </c>
      <c r="I216" s="4" t="str">
        <f t="shared" si="11"/>
        <v>55</v>
      </c>
      <c r="J216" s="4" t="s">
        <v>65</v>
      </c>
      <c r="K216" s="4" t="s">
        <v>117</v>
      </c>
      <c r="L216" s="4" t="s">
        <v>67</v>
      </c>
      <c r="M216" s="4" t="s">
        <v>50</v>
      </c>
      <c r="N216" s="4" t="s">
        <v>51</v>
      </c>
      <c r="O216" s="4" t="s">
        <v>75</v>
      </c>
      <c r="P216" s="4" t="s">
        <v>50</v>
      </c>
    </row>
    <row r="217" spans="1:16">
      <c r="A217" s="31" t="s">
        <v>2004</v>
      </c>
      <c r="B217" s="40" t="s">
        <v>7</v>
      </c>
      <c r="C217" s="4" t="s">
        <v>2235</v>
      </c>
      <c r="D217" s="4">
        <v>2013</v>
      </c>
      <c r="E217" s="4">
        <v>12</v>
      </c>
      <c r="F217" s="4">
        <v>17</v>
      </c>
      <c r="G217" s="4" t="str">
        <f t="shared" si="9"/>
        <v>12</v>
      </c>
      <c r="H217" s="4" t="str">
        <f t="shared" si="10"/>
        <v>27</v>
      </c>
      <c r="I217" s="4" t="str">
        <f t="shared" si="11"/>
        <v>00</v>
      </c>
      <c r="J217" s="4" t="s">
        <v>109</v>
      </c>
      <c r="K217" s="4" t="s">
        <v>110</v>
      </c>
      <c r="L217" s="4" t="s">
        <v>67</v>
      </c>
      <c r="M217" s="4" t="s">
        <v>60</v>
      </c>
      <c r="N217" s="4" t="s">
        <v>51</v>
      </c>
      <c r="O217" s="4" t="s">
        <v>75</v>
      </c>
      <c r="P217" s="4" t="s">
        <v>51</v>
      </c>
    </row>
    <row r="218" spans="1:16">
      <c r="A218" s="31" t="s">
        <v>2004</v>
      </c>
      <c r="B218" s="40" t="s">
        <v>7</v>
      </c>
      <c r="C218" s="4" t="s">
        <v>2236</v>
      </c>
      <c r="D218" s="4">
        <v>2013</v>
      </c>
      <c r="E218" s="4">
        <v>12</v>
      </c>
      <c r="F218" s="4">
        <v>17</v>
      </c>
      <c r="G218" s="4" t="str">
        <f t="shared" si="9"/>
        <v>12</v>
      </c>
      <c r="H218" s="4" t="str">
        <f t="shared" si="10"/>
        <v>27</v>
      </c>
      <c r="I218" s="4" t="str">
        <f t="shared" si="11"/>
        <v>19</v>
      </c>
      <c r="J218" s="4" t="s">
        <v>65</v>
      </c>
      <c r="K218" s="4" t="s">
        <v>117</v>
      </c>
      <c r="L218" s="4" t="s">
        <v>67</v>
      </c>
      <c r="M218" s="4" t="s">
        <v>51</v>
      </c>
      <c r="N218" s="4" t="s">
        <v>51</v>
      </c>
      <c r="O218" s="4" t="s">
        <v>51</v>
      </c>
      <c r="P218" s="4" t="s">
        <v>51</v>
      </c>
    </row>
    <row r="219" spans="1:16">
      <c r="A219" s="31" t="s">
        <v>2004</v>
      </c>
      <c r="B219" s="40" t="s">
        <v>7</v>
      </c>
      <c r="C219" s="4" t="s">
        <v>2237</v>
      </c>
      <c r="D219" s="4">
        <v>2013</v>
      </c>
      <c r="E219" s="4">
        <v>12</v>
      </c>
      <c r="F219" s="4">
        <v>17</v>
      </c>
      <c r="G219" s="4" t="str">
        <f t="shared" si="9"/>
        <v>12</v>
      </c>
      <c r="H219" s="4" t="str">
        <f t="shared" si="10"/>
        <v>27</v>
      </c>
      <c r="I219" s="4" t="str">
        <f t="shared" si="11"/>
        <v>26</v>
      </c>
      <c r="J219" s="4" t="s">
        <v>65</v>
      </c>
      <c r="K219" s="4" t="s">
        <v>2104</v>
      </c>
      <c r="L219" s="4" t="s">
        <v>67</v>
      </c>
      <c r="M219" s="4" t="s">
        <v>51</v>
      </c>
      <c r="N219" s="4" t="s">
        <v>51</v>
      </c>
      <c r="O219" s="4" t="s">
        <v>51</v>
      </c>
      <c r="P219" s="4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Session Times</vt:lpstr>
      <vt:lpstr>Sb01</vt:lpstr>
      <vt:lpstr>Sb05(GPS)</vt:lpstr>
      <vt:lpstr>Sb08(GPS)</vt:lpstr>
      <vt:lpstr>Sb09(GPS)</vt:lpstr>
      <vt:lpstr>Sb10(GPS)</vt:lpstr>
      <vt:lpstr>Sb11(GPS)</vt:lpstr>
      <vt:lpstr>Sb13(GPS)</vt:lpstr>
      <vt:lpstr>Sb14(GPS)</vt:lpstr>
      <vt:lpstr>Sb15(GPS)</vt:lpstr>
      <vt:lpstr>Sb19(GPS)</vt:lpstr>
      <vt:lpstr>Sb20(GPS)</vt:lpstr>
      <vt:lpstr>Sb21(GPS)</vt:lpstr>
      <vt:lpstr>Sb22(GPS)</vt:lpstr>
      <vt:lpstr>SB23(GPS)</vt:lpstr>
      <vt:lpstr>Sb24(GPS)</vt:lpstr>
      <vt:lpstr>Sb25(GPS)</vt:lpstr>
      <vt:lpstr>Sb26(GPS)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SeungJun Kim</cp:lastModifiedBy>
  <dcterms:created xsi:type="dcterms:W3CDTF">2014-04-03T00:13:25Z</dcterms:created>
  <dcterms:modified xsi:type="dcterms:W3CDTF">2014-04-03T00:13:26Z</dcterms:modified>
</cp:coreProperties>
</file>