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ah\Desktop\"/>
    </mc:Choice>
  </mc:AlternateContent>
  <xr:revisionPtr revIDLastSave="0" documentId="13_ncr:1_{AD81E6F3-46FE-4FCA-8A00-44F06C19CC41}" xr6:coauthVersionLast="47" xr6:coauthVersionMax="47" xr10:uidLastSave="{00000000-0000-0000-0000-000000000000}"/>
  <bookViews>
    <workbookView xWindow="-120" yWindow="-120" windowWidth="29040" windowHeight="15720" xr2:uid="{F0948D44-43CC-4FFB-B79A-A8F457850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1" l="1"/>
  <c r="K7" i="1"/>
  <c r="K8" i="1"/>
  <c r="M7" i="1"/>
  <c r="M8" i="1"/>
  <c r="N5" i="1"/>
  <c r="O5" i="1" s="1"/>
  <c r="M6" i="1"/>
  <c r="M9" i="1"/>
  <c r="K6" i="1"/>
  <c r="M55" i="1"/>
  <c r="K55" i="1"/>
  <c r="M54" i="1"/>
  <c r="K54" i="1"/>
  <c r="M53" i="1"/>
  <c r="K53" i="1"/>
  <c r="M52" i="1"/>
  <c r="K52" i="1"/>
  <c r="M51" i="1"/>
  <c r="K51" i="1"/>
  <c r="M50" i="1"/>
  <c r="K50" i="1"/>
  <c r="M49" i="1"/>
  <c r="K49" i="1"/>
  <c r="M48" i="1"/>
  <c r="K48" i="1"/>
  <c r="M47" i="1"/>
  <c r="K47" i="1"/>
  <c r="M46" i="1"/>
  <c r="K46" i="1"/>
  <c r="M45" i="1"/>
  <c r="K45" i="1"/>
  <c r="M44" i="1"/>
  <c r="K44" i="1"/>
  <c r="M43" i="1"/>
  <c r="K43" i="1"/>
  <c r="M42" i="1"/>
  <c r="K42" i="1"/>
  <c r="M41" i="1"/>
  <c r="K41" i="1"/>
  <c r="M40" i="1"/>
  <c r="K40" i="1"/>
  <c r="M39" i="1"/>
  <c r="K39" i="1"/>
  <c r="M38" i="1"/>
  <c r="K38" i="1"/>
  <c r="M37" i="1"/>
  <c r="K37" i="1"/>
  <c r="M36" i="1"/>
  <c r="K36" i="1"/>
  <c r="M35" i="1"/>
  <c r="K35" i="1"/>
  <c r="M34" i="1"/>
  <c r="K34" i="1"/>
  <c r="M33" i="1"/>
  <c r="K33" i="1"/>
  <c r="M32" i="1"/>
  <c r="K32" i="1"/>
  <c r="M31" i="1"/>
  <c r="K31" i="1"/>
  <c r="M30" i="1"/>
  <c r="K30" i="1"/>
  <c r="M29" i="1"/>
  <c r="K29" i="1"/>
  <c r="M28" i="1"/>
  <c r="K28" i="1"/>
  <c r="M27" i="1"/>
  <c r="K27" i="1"/>
  <c r="M26" i="1"/>
  <c r="K26" i="1"/>
  <c r="M25" i="1"/>
  <c r="K25" i="1"/>
  <c r="M24" i="1"/>
  <c r="K24" i="1"/>
  <c r="M23" i="1"/>
  <c r="K23" i="1"/>
  <c r="M22" i="1"/>
  <c r="K22" i="1"/>
  <c r="M21" i="1"/>
  <c r="K21" i="1"/>
  <c r="M20" i="1"/>
  <c r="K20" i="1"/>
  <c r="M19" i="1"/>
  <c r="K19" i="1"/>
  <c r="M18" i="1"/>
  <c r="K18" i="1"/>
  <c r="M17" i="1"/>
  <c r="K17" i="1"/>
  <c r="M16" i="1"/>
  <c r="K16" i="1"/>
  <c r="M15" i="1"/>
  <c r="M14" i="1"/>
  <c r="K14" i="1"/>
  <c r="M13" i="1"/>
  <c r="K13" i="1"/>
  <c r="M12" i="1"/>
  <c r="K12" i="1"/>
  <c r="M11" i="1"/>
  <c r="K11" i="1"/>
  <c r="M10" i="1"/>
  <c r="K10" i="1"/>
  <c r="K9" i="1"/>
  <c r="P5" i="1" l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</calcChain>
</file>

<file path=xl/sharedStrings.xml><?xml version="1.0" encoding="utf-8"?>
<sst xmlns="http://schemas.openxmlformats.org/spreadsheetml/2006/main" count="110" uniqueCount="55">
  <si>
    <t>5조 우리동네 자전거 따르릉</t>
  </si>
  <si>
    <t>상세업무</t>
  </si>
  <si>
    <t>담당자</t>
  </si>
  <si>
    <t>시작일</t>
  </si>
  <si>
    <t>종료일</t>
  </si>
  <si>
    <t>기간</t>
  </si>
  <si>
    <t>Enter Project Range</t>
  </si>
  <si>
    <t>Start Date</t>
  </si>
  <si>
    <t>End Date</t>
  </si>
  <si>
    <t>상태</t>
  </si>
  <si>
    <t>진척율
(%)</t>
  </si>
  <si>
    <t>메인레이아웃</t>
  </si>
  <si>
    <t>이승아</t>
  </si>
  <si>
    <t>Mon</t>
  </si>
  <si>
    <t>Tue</t>
  </si>
  <si>
    <t>Wed</t>
  </si>
  <si>
    <t>Thu</t>
  </si>
  <si>
    <t>Fri</t>
  </si>
  <si>
    <t>Sat</t>
  </si>
  <si>
    <t>Sun</t>
  </si>
  <si>
    <t>The</t>
  </si>
  <si>
    <t>홈페이지 기본 구성</t>
  </si>
  <si>
    <t>특징</t>
  </si>
  <si>
    <t>기능</t>
  </si>
  <si>
    <t xml:space="preserve">1depth
페이지 별 핵심 기능
또는 상위 그룹
</t>
  </si>
  <si>
    <t>2depth
상세페이지
실제 담당 기능</t>
  </si>
  <si>
    <t>3depth
상세 페이지 
기능 보완</t>
  </si>
  <si>
    <t>마이페이지</t>
  </si>
  <si>
    <t>커뮤니티</t>
  </si>
  <si>
    <t>작성페이지</t>
  </si>
  <si>
    <t>수정페이지</t>
  </si>
  <si>
    <t>모아보기</t>
    <phoneticPr fontId="2" type="noConversion"/>
  </si>
  <si>
    <t>라우팅</t>
    <phoneticPr fontId="2" type="noConversion"/>
  </si>
  <si>
    <t>페이지 제목, 카테고리 모음</t>
    <phoneticPr fontId="2" type="noConversion"/>
  </si>
  <si>
    <t>CRUD 게시판</t>
    <phoneticPr fontId="2" type="noConversion"/>
  </si>
  <si>
    <t>POST</t>
    <phoneticPr fontId="2" type="noConversion"/>
  </si>
  <si>
    <t>제목, 내용 입력폼, 완료버튼, 취소버튼</t>
  </si>
  <si>
    <t>GET/PUT/DELETE</t>
    <phoneticPr fontId="2" type="noConversion"/>
  </si>
  <si>
    <t>사용자가 작성한 폼 불러오기</t>
  </si>
  <si>
    <t>댓글</t>
  </si>
  <si>
    <t>커뮤니티 게시판</t>
  </si>
  <si>
    <t xml:space="preserve">게시판 제목, 게시글 리스트, 페이지 이동 링크, </t>
  </si>
  <si>
    <t>조회페이지</t>
  </si>
  <si>
    <t>GET/DELETE</t>
    <phoneticPr fontId="2" type="noConversion"/>
  </si>
  <si>
    <t xml:space="preserve"> 제목 검색, 글 목록, 수정,삭제버튼, 좋아요 버튼,  댓글버튼, 댓글 작성, 댓글 내용</t>
  </si>
  <si>
    <t>내 작성 글</t>
  </si>
  <si>
    <t>탭 라우팅</t>
    <phoneticPr fontId="2" type="noConversion"/>
  </si>
  <si>
    <t xml:space="preserve"> 게시글, 댓글 탭별로 라우팅</t>
  </si>
  <si>
    <t>게시글</t>
  </si>
  <si>
    <t>게시글 제목, 댓글 내용, 삭제 기능</t>
    <phoneticPr fontId="2" type="noConversion"/>
  </si>
  <si>
    <t>게시글 목록 조회(제목, 좋아요, 댓글), 삭제 기능</t>
  </si>
  <si>
    <t>라우팅</t>
  </si>
  <si>
    <t>[메인 레이아웃 구성] - header, footer, 메뉴바</t>
  </si>
  <si>
    <t>공통적용</t>
  </si>
  <si>
    <t>작성한 글 목록 모음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</si>
</sst>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"/>
    <numFmt numFmtId="165" formatCode="0\ \%"/>
  </numFmts>
  <fonts count="11">
    <font>
      <sz val="11"/>
      <color theme="1"/>
      <name val="Calibri"/>
      <family val="2"/>
      <charset val="129"/>
      <scheme val="minor"/>
    </font>
    <font>
      <sz val="11"/>
      <color rgb="FF228AE6"/>
      <name val="RecipekoreaOTF Medium"/>
      <family val="1"/>
      <charset val="129"/>
    </font>
    <font>
      <sz val="10"/>
      <color theme="1"/>
      <name val="S-Core Dream 4 Regular"/>
      <family val="2"/>
      <charset val="129"/>
    </font>
    <font>
      <sz val="9"/>
      <color theme="1"/>
      <name val="S-Core Dream 3 Light"/>
      <family val="2"/>
      <charset val="129"/>
    </font>
    <font>
      <sz val="8"/>
      <color theme="1"/>
      <name val="S-Core Dream 3 Light"/>
      <family val="2"/>
      <charset val="129"/>
    </font>
    <font>
      <sz val="8"/>
      <name val="Calibri"/>
      <family val="2"/>
      <charset val="129"/>
      <scheme val="minor"/>
    </font>
    <font>
      <sz val="9"/>
      <color theme="0"/>
      <name val="S-Core Dream 3 Light"/>
      <family val="2"/>
      <charset val="129"/>
    </font>
    <font>
      <sz val="10"/>
      <name val="Arial"/>
      <family val="2"/>
    </font>
    <font>
      <b/>
      <sz val="11"/>
      <name val="Calibri"/>
      <family val="3"/>
      <charset val="129"/>
      <scheme val="minor"/>
    </font>
    <font>
      <sz val="9"/>
      <name val="S-Core Dream 3 Light"/>
      <family val="2"/>
      <charset val="129"/>
    </font>
    <font>
      <sz val="8"/>
      <color theme="1"/>
      <name val="Calibri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8D6F6"/>
        <bgColor indexed="64"/>
      </patternFill>
    </fill>
    <fill>
      <patternFill patternType="solid">
        <fgColor rgb="FF228AE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55"/>
      </top>
      <bottom style="thin">
        <color indexed="55"/>
      </bottom>
      <diagonal/>
    </border>
    <border>
      <left/>
      <right style="double">
        <color auto="1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55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55"/>
      </top>
      <bottom style="thin">
        <color indexed="55"/>
      </bottom>
      <diagonal/>
    </border>
    <border>
      <left/>
      <right style="double">
        <color auto="1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4" fontId="7" fillId="0" borderId="0" applyBorder="0">
      <alignment vertical="center"/>
    </xf>
  </cellStyleXfs>
  <cellXfs count="79">
    <xf numFmtId="0" fontId="0" fillId="0" borderId="0" xfId="0"/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/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255"/>
    </xf>
    <xf numFmtId="14" fontId="4" fillId="2" borderId="7" xfId="0" applyNumberFormat="1" applyFont="1" applyFill="1" applyBorder="1" applyAlignment="1">
      <alignment horizontal="center" vertical="center" textRotation="90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165" fontId="8" fillId="5" borderId="19" xfId="1" applyNumberFormat="1" applyFont="1" applyFill="1" applyBorder="1" applyAlignment="1" applyProtection="1">
      <alignment horizontal="center" vertical="center"/>
      <protection locked="0"/>
    </xf>
    <xf numFmtId="165" fontId="8" fillId="5" borderId="22" xfId="1" applyNumberFormat="1" applyFont="1" applyFill="1" applyBorder="1" applyAlignment="1" applyProtection="1">
      <alignment horizontal="center" vertical="center"/>
      <protection locked="0"/>
    </xf>
    <xf numFmtId="14" fontId="4" fillId="0" borderId="6" xfId="0" applyNumberFormat="1" applyFont="1" applyBorder="1" applyAlignment="1">
      <alignment horizontal="center" vertical="center"/>
    </xf>
    <xf numFmtId="14" fontId="4" fillId="7" borderId="7" xfId="0" applyNumberFormat="1" applyFont="1" applyFill="1" applyBorder="1" applyAlignment="1">
      <alignment horizontal="center" vertical="center" textRotation="90"/>
    </xf>
    <xf numFmtId="0" fontId="9" fillId="7" borderId="8" xfId="0" applyFont="1" applyFill="1" applyBorder="1" applyAlignment="1">
      <alignment horizontal="center" vertical="center"/>
    </xf>
    <xf numFmtId="164" fontId="8" fillId="6" borderId="6" xfId="1" applyNumberFormat="1" applyFont="1" applyFill="1" applyBorder="1" applyAlignment="1">
      <alignment horizontal="center" vertical="center"/>
    </xf>
    <xf numFmtId="164" fontId="8" fillId="6" borderId="21" xfId="1" applyNumberFormat="1" applyFont="1" applyFill="1" applyBorder="1" applyAlignment="1">
      <alignment horizontal="center" vertical="center"/>
    </xf>
    <xf numFmtId="0" fontId="0" fillId="6" borderId="0" xfId="0" applyFill="1"/>
    <xf numFmtId="164" fontId="8" fillId="6" borderId="20" xfId="1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Border="1"/>
    <xf numFmtId="0" fontId="4" fillId="0" borderId="24" xfId="0" applyFont="1" applyBorder="1" applyAlignment="1">
      <alignment horizontal="center" vertical="center"/>
    </xf>
    <xf numFmtId="0" fontId="0" fillId="0" borderId="24" xfId="0" applyBorder="1"/>
    <xf numFmtId="0" fontId="0" fillId="4" borderId="23" xfId="0" applyFill="1" applyBorder="1" applyAlignment="1">
      <alignment horizontal="center"/>
    </xf>
    <xf numFmtId="14" fontId="2" fillId="4" borderId="25" xfId="0" applyNumberFormat="1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 vertical="center"/>
    </xf>
    <xf numFmtId="14" fontId="2" fillId="4" borderId="30" xfId="0" applyNumberFormat="1" applyFont="1" applyFill="1" applyBorder="1" applyAlignment="1">
      <alignment horizontal="center"/>
    </xf>
    <xf numFmtId="165" fontId="8" fillId="5" borderId="31" xfId="1" applyNumberFormat="1" applyFont="1" applyFill="1" applyBorder="1" applyAlignment="1" applyProtection="1">
      <alignment horizontal="center" vertical="center"/>
      <protection locked="0"/>
    </xf>
    <xf numFmtId="164" fontId="8" fillId="6" borderId="32" xfId="1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0" fillId="0" borderId="21" xfId="0" applyFont="1" applyBorder="1"/>
    <xf numFmtId="0" fontId="10" fillId="0" borderId="24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2">
    <cellStyle name="Normal_ChartUs" xfId="1" xr:uid="{9C50D9E8-8182-40D3-8723-FF697C98F1B8}"/>
    <cellStyle name="표준" xfId="0" builtinId="0"/>
  </cellStyles>
  <dxfs count="0"/>
  <tableStyles count="0" defaultTableStyle="TableStyleMedium2" defaultPivotStyle="PivotStyleLight16"/>
  <colors>
    <mruColors>
      <color rgb="FF228AE6"/>
      <color rgb="FFD3D3D3"/>
      <color rgb="FF98D6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AEA-A207-4708-9F35-2CD4DAD142F8}">
  <dimension ref="A1:BW83"/>
  <sheetViews>
    <sheetView tabSelected="1" topLeftCell="G1" zoomScale="85" zoomScaleNormal="85" workbookViewId="0">
      <selection activeCell="X21" sqref="X21"/>
    </sheetView>
  </sheetViews>
  <sheetFormatPr defaultRowHeight="15"/>
  <cols>
    <col min="1" max="1" width="21.5703125" customWidth="1"/>
    <col min="2" max="2" width="18.28515625" customWidth="1"/>
    <col min="3" max="3" width="18.42578125" customWidth="1"/>
    <col min="4" max="4" width="16.7109375" customWidth="1"/>
    <col min="5" max="5" width="11.28515625" customWidth="1"/>
    <col min="6" max="6" width="15.28515625" customWidth="1"/>
    <col min="7" max="7" width="64.7109375" customWidth="1"/>
    <col min="8" max="8" width="10.5703125" customWidth="1"/>
    <col min="9" max="9" width="13.28515625" customWidth="1"/>
    <col min="10" max="10" width="19.28515625" customWidth="1"/>
    <col min="11" max="11" width="11" customWidth="1"/>
    <col min="12" max="13" width="9.7109375" customWidth="1"/>
    <col min="14" max="70" width="6.28515625" customWidth="1"/>
  </cols>
  <sheetData>
    <row r="1" spans="1:75" ht="15.75" customHeight="1">
      <c r="A1" s="49" t="s">
        <v>0</v>
      </c>
      <c r="B1" s="49"/>
      <c r="C1" s="49"/>
      <c r="D1" s="49"/>
      <c r="E1" s="49"/>
      <c r="F1" s="49"/>
      <c r="G1" s="49"/>
      <c r="H1" s="50"/>
      <c r="I1" s="41" t="s">
        <v>6</v>
      </c>
      <c r="J1" s="42"/>
      <c r="K1" s="45"/>
      <c r="L1" s="46"/>
      <c r="M1" s="47"/>
      <c r="N1" s="36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</row>
    <row r="2" spans="1:75" ht="15.75" customHeight="1">
      <c r="A2" s="49"/>
      <c r="B2" s="49"/>
      <c r="C2" s="49"/>
      <c r="D2" s="49"/>
      <c r="E2" s="49"/>
      <c r="F2" s="49"/>
      <c r="G2" s="49"/>
      <c r="H2" s="50"/>
      <c r="I2" s="2" t="s">
        <v>7</v>
      </c>
      <c r="J2" s="3" t="s">
        <v>8</v>
      </c>
      <c r="K2" s="48"/>
      <c r="L2" s="49"/>
      <c r="M2" s="50"/>
      <c r="N2" s="36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</row>
    <row r="3" spans="1:75" ht="16.5" customHeight="1" thickBot="1">
      <c r="A3" s="49"/>
      <c r="B3" s="49"/>
      <c r="C3" s="49"/>
      <c r="D3" s="49"/>
      <c r="E3" s="49"/>
      <c r="F3" s="49"/>
      <c r="G3" s="49"/>
      <c r="H3" s="50"/>
      <c r="I3" s="31">
        <v>44725</v>
      </c>
      <c r="J3" s="33">
        <v>44772</v>
      </c>
      <c r="K3" s="51"/>
      <c r="L3" s="52"/>
      <c r="M3" s="53"/>
      <c r="N3" s="38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</row>
    <row r="4" spans="1:75" ht="15.75" thickBot="1">
      <c r="A4" s="54"/>
      <c r="B4" s="55"/>
      <c r="C4" s="55"/>
      <c r="D4" s="55"/>
      <c r="E4" s="55"/>
      <c r="F4" s="55"/>
      <c r="G4" s="55"/>
      <c r="H4" s="55"/>
      <c r="I4" s="56"/>
      <c r="J4" s="30">
        <v>1</v>
      </c>
      <c r="K4" s="43"/>
      <c r="L4" s="44"/>
      <c r="M4" s="44"/>
      <c r="N4" s="15" t="s">
        <v>13</v>
      </c>
      <c r="O4" s="16" t="s">
        <v>20</v>
      </c>
      <c r="P4" s="16" t="s">
        <v>15</v>
      </c>
      <c r="Q4" s="16" t="s">
        <v>16</v>
      </c>
      <c r="R4" s="16" t="s">
        <v>17</v>
      </c>
      <c r="S4" s="21" t="s">
        <v>18</v>
      </c>
      <c r="T4" s="21" t="s">
        <v>19</v>
      </c>
      <c r="U4" s="16" t="s">
        <v>13</v>
      </c>
      <c r="V4" s="16" t="s">
        <v>14</v>
      </c>
      <c r="W4" s="16" t="s">
        <v>15</v>
      </c>
      <c r="X4" s="16" t="s">
        <v>16</v>
      </c>
      <c r="Y4" s="16" t="s">
        <v>17</v>
      </c>
      <c r="Z4" s="21" t="s">
        <v>18</v>
      </c>
      <c r="AA4" s="21" t="s">
        <v>19</v>
      </c>
      <c r="AB4" s="16" t="s">
        <v>13</v>
      </c>
      <c r="AC4" s="16" t="s">
        <v>14</v>
      </c>
      <c r="AD4" s="16" t="s">
        <v>15</v>
      </c>
      <c r="AE4" s="16" t="s">
        <v>16</v>
      </c>
      <c r="AF4" s="16" t="s">
        <v>17</v>
      </c>
      <c r="AG4" s="21" t="s">
        <v>18</v>
      </c>
      <c r="AH4" s="21" t="s">
        <v>19</v>
      </c>
      <c r="AI4" s="16" t="s">
        <v>13</v>
      </c>
      <c r="AJ4" s="16" t="s">
        <v>14</v>
      </c>
      <c r="AK4" s="16" t="s">
        <v>15</v>
      </c>
      <c r="AL4" s="16" t="s">
        <v>16</v>
      </c>
      <c r="AM4" s="16" t="s">
        <v>17</v>
      </c>
      <c r="AN4" s="21" t="s">
        <v>18</v>
      </c>
      <c r="AO4" s="21" t="s">
        <v>19</v>
      </c>
      <c r="AP4" s="16" t="s">
        <v>13</v>
      </c>
      <c r="AQ4" s="16" t="s">
        <v>14</v>
      </c>
      <c r="AR4" s="16" t="s">
        <v>15</v>
      </c>
      <c r="AS4" s="16" t="s">
        <v>16</v>
      </c>
      <c r="AT4" s="16" t="s">
        <v>17</v>
      </c>
      <c r="AU4" s="21" t="s">
        <v>18</v>
      </c>
      <c r="AV4" s="21" t="s">
        <v>19</v>
      </c>
      <c r="AW4" s="16" t="s">
        <v>13</v>
      </c>
      <c r="AX4" s="16" t="s">
        <v>14</v>
      </c>
      <c r="AY4" s="16" t="s">
        <v>15</v>
      </c>
      <c r="AZ4" s="16" t="s">
        <v>16</v>
      </c>
      <c r="BA4" s="16" t="s">
        <v>17</v>
      </c>
      <c r="BB4" s="21" t="s">
        <v>18</v>
      </c>
      <c r="BC4" s="21" t="s">
        <v>19</v>
      </c>
      <c r="BD4" s="16" t="s">
        <v>13</v>
      </c>
      <c r="BE4" s="16" t="s">
        <v>14</v>
      </c>
      <c r="BF4" s="16" t="s">
        <v>15</v>
      </c>
      <c r="BG4" s="16" t="s">
        <v>16</v>
      </c>
      <c r="BH4" s="16" t="s">
        <v>17</v>
      </c>
      <c r="BI4" s="21" t="s">
        <v>18</v>
      </c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</row>
    <row r="5" spans="1:75" ht="66.75" customHeight="1" thickBot="1">
      <c r="A5" s="70" t="s">
        <v>21</v>
      </c>
      <c r="B5" s="71" t="s">
        <v>24</v>
      </c>
      <c r="C5" s="72" t="s">
        <v>25</v>
      </c>
      <c r="D5" s="72" t="s">
        <v>26</v>
      </c>
      <c r="E5" s="73" t="s">
        <v>22</v>
      </c>
      <c r="F5" s="73" t="s">
        <v>23</v>
      </c>
      <c r="G5" s="73" t="s">
        <v>1</v>
      </c>
      <c r="H5" s="73" t="s">
        <v>2</v>
      </c>
      <c r="I5" s="32" t="s">
        <v>3</v>
      </c>
      <c r="J5" s="5" t="s">
        <v>4</v>
      </c>
      <c r="K5" s="5" t="s">
        <v>5</v>
      </c>
      <c r="L5" s="6" t="s">
        <v>10</v>
      </c>
      <c r="M5" s="9" t="s">
        <v>9</v>
      </c>
      <c r="N5" s="14">
        <f>IF(I3="",MIN(I6:I963,I3),I3)</f>
        <v>44725</v>
      </c>
      <c r="O5" s="14">
        <f>IF(N5="","",IF((N5+$J$4)&gt;$J$3,"",(N5+$J$4)))</f>
        <v>44726</v>
      </c>
      <c r="P5" s="14">
        <f t="shared" ref="P5:BI5" si="0">IF(O5="","",IF((O5+$J$4)&gt;$J$3,"",(O5+$J$4)))</f>
        <v>44727</v>
      </c>
      <c r="Q5" s="14">
        <f t="shared" si="0"/>
        <v>44728</v>
      </c>
      <c r="R5" s="14">
        <f t="shared" si="0"/>
        <v>44729</v>
      </c>
      <c r="S5" s="20">
        <f t="shared" si="0"/>
        <v>44730</v>
      </c>
      <c r="T5" s="20">
        <f t="shared" si="0"/>
        <v>44731</v>
      </c>
      <c r="U5" s="14">
        <f t="shared" si="0"/>
        <v>44732</v>
      </c>
      <c r="V5" s="14">
        <f t="shared" si="0"/>
        <v>44733</v>
      </c>
      <c r="W5" s="14">
        <f t="shared" si="0"/>
        <v>44734</v>
      </c>
      <c r="X5" s="14">
        <f t="shared" si="0"/>
        <v>44735</v>
      </c>
      <c r="Y5" s="14">
        <f t="shared" si="0"/>
        <v>44736</v>
      </c>
      <c r="Z5" s="20">
        <f t="shared" si="0"/>
        <v>44737</v>
      </c>
      <c r="AA5" s="20">
        <f t="shared" si="0"/>
        <v>44738</v>
      </c>
      <c r="AB5" s="14">
        <f t="shared" si="0"/>
        <v>44739</v>
      </c>
      <c r="AC5" s="14">
        <f t="shared" si="0"/>
        <v>44740</v>
      </c>
      <c r="AD5" s="14">
        <f t="shared" si="0"/>
        <v>44741</v>
      </c>
      <c r="AE5" s="14">
        <f t="shared" si="0"/>
        <v>44742</v>
      </c>
      <c r="AF5" s="14">
        <f t="shared" si="0"/>
        <v>44743</v>
      </c>
      <c r="AG5" s="20">
        <f t="shared" si="0"/>
        <v>44744</v>
      </c>
      <c r="AH5" s="20">
        <f t="shared" si="0"/>
        <v>44745</v>
      </c>
      <c r="AI5" s="14">
        <f t="shared" si="0"/>
        <v>44746</v>
      </c>
      <c r="AJ5" s="14">
        <f t="shared" si="0"/>
        <v>44747</v>
      </c>
      <c r="AK5" s="14">
        <f t="shared" si="0"/>
        <v>44748</v>
      </c>
      <c r="AL5" s="14">
        <f t="shared" si="0"/>
        <v>44749</v>
      </c>
      <c r="AM5" s="14">
        <f t="shared" si="0"/>
        <v>44750</v>
      </c>
      <c r="AN5" s="20">
        <f t="shared" si="0"/>
        <v>44751</v>
      </c>
      <c r="AO5" s="20">
        <f t="shared" si="0"/>
        <v>44752</v>
      </c>
      <c r="AP5" s="14">
        <f t="shared" si="0"/>
        <v>44753</v>
      </c>
      <c r="AQ5" s="14">
        <f t="shared" si="0"/>
        <v>44754</v>
      </c>
      <c r="AR5" s="14">
        <f t="shared" si="0"/>
        <v>44755</v>
      </c>
      <c r="AS5" s="14">
        <f t="shared" si="0"/>
        <v>44756</v>
      </c>
      <c r="AT5" s="14">
        <f t="shared" si="0"/>
        <v>44757</v>
      </c>
      <c r="AU5" s="20">
        <f t="shared" si="0"/>
        <v>44758</v>
      </c>
      <c r="AV5" s="20">
        <f t="shared" si="0"/>
        <v>44759</v>
      </c>
      <c r="AW5" s="14">
        <f t="shared" si="0"/>
        <v>44760</v>
      </c>
      <c r="AX5" s="14">
        <f t="shared" si="0"/>
        <v>44761</v>
      </c>
      <c r="AY5" s="14">
        <f t="shared" si="0"/>
        <v>44762</v>
      </c>
      <c r="AZ5" s="14">
        <f t="shared" si="0"/>
        <v>44763</v>
      </c>
      <c r="BA5" s="14">
        <f t="shared" si="0"/>
        <v>44764</v>
      </c>
      <c r="BB5" s="20">
        <f t="shared" si="0"/>
        <v>44765</v>
      </c>
      <c r="BC5" s="20">
        <f t="shared" si="0"/>
        <v>44766</v>
      </c>
      <c r="BD5" s="14">
        <f t="shared" si="0"/>
        <v>44767</v>
      </c>
      <c r="BE5" s="14">
        <f t="shared" si="0"/>
        <v>44768</v>
      </c>
      <c r="BF5" s="14">
        <f t="shared" si="0"/>
        <v>44769</v>
      </c>
      <c r="BG5" s="14">
        <f t="shared" si="0"/>
        <v>44770</v>
      </c>
      <c r="BH5" s="14">
        <f t="shared" si="0"/>
        <v>44771</v>
      </c>
      <c r="BI5" s="20">
        <f t="shared" si="0"/>
        <v>44772</v>
      </c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</row>
    <row r="6" spans="1:75" ht="21" customHeight="1">
      <c r="A6" s="8" t="s">
        <v>53</v>
      </c>
      <c r="B6" s="8" t="s">
        <v>11</v>
      </c>
      <c r="C6" s="8"/>
      <c r="D6" s="8"/>
      <c r="E6" s="8"/>
      <c r="F6" s="8"/>
      <c r="G6" s="8" t="s">
        <v>52</v>
      </c>
      <c r="H6" s="8" t="s">
        <v>12</v>
      </c>
      <c r="I6" s="19">
        <v>44725</v>
      </c>
      <c r="J6" s="19">
        <v>44728</v>
      </c>
      <c r="K6" s="22">
        <f>NETWORKDAYS(I6,J6)</f>
        <v>4</v>
      </c>
      <c r="L6" s="17">
        <v>100</v>
      </c>
      <c r="M6" s="25" t="str">
        <f>IF(L6=100,"완료",IF(L6=0,"대기","진행중"))</f>
        <v>완료</v>
      </c>
      <c r="N6" s="76"/>
      <c r="O6" s="76"/>
      <c r="P6" s="76"/>
      <c r="Q6" s="76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</row>
    <row r="7" spans="1:75" ht="21" customHeight="1">
      <c r="A7" s="74" t="s">
        <v>28</v>
      </c>
      <c r="B7" s="8"/>
      <c r="C7" s="8"/>
      <c r="D7" s="8"/>
      <c r="E7" s="8" t="s">
        <v>31</v>
      </c>
      <c r="F7" s="8" t="s">
        <v>32</v>
      </c>
      <c r="G7" s="66" t="s">
        <v>33</v>
      </c>
      <c r="H7" s="8" t="s">
        <v>12</v>
      </c>
      <c r="I7" s="19">
        <v>44729</v>
      </c>
      <c r="J7" s="19">
        <v>44745</v>
      </c>
      <c r="K7" s="22">
        <f>NETWORKDAYS(I7,J7)</f>
        <v>11</v>
      </c>
      <c r="L7" s="34">
        <v>25</v>
      </c>
      <c r="M7" s="35" t="str">
        <f>IF(L7=100,"완료",IF(L7=0,"대기","진행중"))</f>
        <v>진행중</v>
      </c>
      <c r="N7" s="11"/>
      <c r="O7" s="11"/>
      <c r="P7" s="11"/>
      <c r="Q7" s="11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</row>
    <row r="8" spans="1:75" ht="21" customHeight="1">
      <c r="A8" s="74"/>
      <c r="B8" s="8" t="s">
        <v>40</v>
      </c>
      <c r="C8" s="8"/>
      <c r="D8" s="8"/>
      <c r="E8" s="8" t="s">
        <v>34</v>
      </c>
      <c r="F8" s="8" t="s">
        <v>51</v>
      </c>
      <c r="G8" s="66" t="s">
        <v>41</v>
      </c>
      <c r="H8" s="8" t="s">
        <v>12</v>
      </c>
      <c r="I8" s="75">
        <v>44735</v>
      </c>
      <c r="J8" s="19">
        <v>44743</v>
      </c>
      <c r="K8" s="23">
        <f>NETWORKDAYS(I8,J8)</f>
        <v>7</v>
      </c>
      <c r="L8" s="17">
        <v>20</v>
      </c>
      <c r="M8" s="25" t="str">
        <f>IF(L8=100,"완료",IF(L8=0,"대기","진행중"))</f>
        <v>진행중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77"/>
      <c r="Y8" s="77"/>
      <c r="Z8" s="77"/>
      <c r="AA8" s="77"/>
      <c r="AB8" s="77"/>
      <c r="AC8" s="77"/>
      <c r="AD8" s="77"/>
      <c r="AE8" s="77"/>
      <c r="AF8" s="77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</row>
    <row r="9" spans="1:75" ht="21" customHeight="1">
      <c r="A9" s="74"/>
      <c r="B9" s="8"/>
      <c r="C9" s="1"/>
      <c r="D9" s="8" t="s">
        <v>42</v>
      </c>
      <c r="E9" s="8"/>
      <c r="F9" s="8" t="s">
        <v>43</v>
      </c>
      <c r="G9" s="66" t="s">
        <v>44</v>
      </c>
      <c r="H9" s="8" t="s">
        <v>12</v>
      </c>
      <c r="I9" s="75">
        <v>44737</v>
      </c>
      <c r="J9" s="19">
        <v>44745</v>
      </c>
      <c r="K9" s="23">
        <f t="shared" ref="K9:K55" si="1">NETWORKDAYS(I9,J9)</f>
        <v>5</v>
      </c>
      <c r="L9" s="17">
        <v>40</v>
      </c>
      <c r="M9" s="25" t="str">
        <f>IF(L9=100,"완료",IF(L9=0,"대기","진행중"))</f>
        <v>진행중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77"/>
      <c r="AA9" s="77"/>
      <c r="AB9" s="77"/>
      <c r="AC9" s="77"/>
      <c r="AD9" s="77"/>
      <c r="AE9" s="77"/>
      <c r="AF9" s="77"/>
      <c r="AG9" s="77"/>
      <c r="AH9" s="77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</row>
    <row r="10" spans="1:75" ht="21" customHeight="1">
      <c r="A10" s="74"/>
      <c r="B10" s="8"/>
      <c r="C10" s="1"/>
      <c r="D10" s="8" t="s">
        <v>29</v>
      </c>
      <c r="E10" s="8"/>
      <c r="F10" s="8" t="s">
        <v>35</v>
      </c>
      <c r="G10" s="66" t="s">
        <v>36</v>
      </c>
      <c r="H10" s="8" t="s">
        <v>12</v>
      </c>
      <c r="I10" s="75">
        <v>44732</v>
      </c>
      <c r="J10" s="19">
        <v>44742</v>
      </c>
      <c r="K10" s="23">
        <f t="shared" si="1"/>
        <v>9</v>
      </c>
      <c r="L10" s="17">
        <v>90</v>
      </c>
      <c r="M10" s="25" t="str">
        <f>IF(L10=100,"완료",IF(L10=0,"대기","진행중"))</f>
        <v>진행중</v>
      </c>
      <c r="N10" s="10"/>
      <c r="O10" s="10"/>
      <c r="P10" s="10"/>
      <c r="Q10" s="10"/>
      <c r="R10" s="10"/>
      <c r="S10" s="10"/>
      <c r="T10" s="10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</row>
    <row r="11" spans="1:75" ht="21" customHeight="1">
      <c r="A11" s="74"/>
      <c r="B11" s="8"/>
      <c r="C11" s="1"/>
      <c r="D11" s="8" t="s">
        <v>30</v>
      </c>
      <c r="E11" s="8"/>
      <c r="F11" s="8" t="s">
        <v>37</v>
      </c>
      <c r="G11" s="66" t="s">
        <v>38</v>
      </c>
      <c r="H11" s="8" t="s">
        <v>12</v>
      </c>
      <c r="I11" s="75">
        <v>44740</v>
      </c>
      <c r="J11" s="19">
        <v>44745</v>
      </c>
      <c r="K11" s="23">
        <f t="shared" si="1"/>
        <v>4</v>
      </c>
      <c r="L11" s="17">
        <v>10</v>
      </c>
      <c r="M11" s="25" t="str">
        <f t="shared" ref="M11:M55" si="2">IF(L11=100,"완료",IF(L11=0,"대기","진행중"))</f>
        <v>진행중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77"/>
      <c r="AD11" s="77"/>
      <c r="AE11" s="77"/>
      <c r="AF11" s="77"/>
      <c r="AG11" s="77"/>
      <c r="AH11" s="77"/>
      <c r="AI11" s="78"/>
      <c r="AJ11" s="78"/>
      <c r="AK11" s="78"/>
      <c r="AL11" s="78"/>
      <c r="AM11" s="78"/>
      <c r="AN11" s="78"/>
      <c r="AO11" s="78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</row>
    <row r="12" spans="1:75" ht="21" customHeight="1">
      <c r="A12" s="68" t="s">
        <v>27</v>
      </c>
      <c r="B12" s="8" t="s">
        <v>27</v>
      </c>
      <c r="C12" s="1"/>
      <c r="D12" s="66"/>
      <c r="E12" s="8" t="s">
        <v>31</v>
      </c>
      <c r="F12" s="8" t="s">
        <v>32</v>
      </c>
      <c r="G12" s="66" t="s">
        <v>54</v>
      </c>
      <c r="H12" s="8" t="s">
        <v>12</v>
      </c>
      <c r="I12" s="75">
        <v>44746</v>
      </c>
      <c r="J12" s="19">
        <v>44752</v>
      </c>
      <c r="K12" s="23">
        <f t="shared" si="1"/>
        <v>5</v>
      </c>
      <c r="L12" s="17">
        <v>0</v>
      </c>
      <c r="M12" s="25" t="str">
        <f t="shared" si="2"/>
        <v>대기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77"/>
      <c r="AJ12" s="77"/>
      <c r="AK12" s="77"/>
      <c r="AL12" s="77"/>
      <c r="AM12" s="77"/>
      <c r="AN12" s="77"/>
      <c r="AO12" s="77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</row>
    <row r="13" spans="1:75" ht="21" customHeight="1">
      <c r="A13" s="69"/>
      <c r="B13" s="1"/>
      <c r="C13" s="8" t="s">
        <v>45</v>
      </c>
      <c r="D13" s="8"/>
      <c r="E13" s="8" t="s">
        <v>34</v>
      </c>
      <c r="F13" s="8" t="s">
        <v>46</v>
      </c>
      <c r="G13" s="66" t="s">
        <v>47</v>
      </c>
      <c r="H13" s="8" t="s">
        <v>12</v>
      </c>
      <c r="I13" s="75">
        <v>44746</v>
      </c>
      <c r="J13" s="75">
        <v>44748</v>
      </c>
      <c r="K13" s="23">
        <f t="shared" si="1"/>
        <v>3</v>
      </c>
      <c r="L13" s="17">
        <v>0</v>
      </c>
      <c r="M13" s="25" t="str">
        <f t="shared" si="2"/>
        <v>대기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77"/>
      <c r="AM13" s="77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</row>
    <row r="14" spans="1:75" ht="21" customHeight="1">
      <c r="A14" s="69"/>
      <c r="B14" s="8"/>
      <c r="C14" s="1"/>
      <c r="D14" s="8" t="s">
        <v>48</v>
      </c>
      <c r="E14" s="8"/>
      <c r="F14" s="8" t="s">
        <v>43</v>
      </c>
      <c r="G14" s="66" t="s">
        <v>50</v>
      </c>
      <c r="H14" s="8" t="s">
        <v>12</v>
      </c>
      <c r="I14" s="75">
        <v>44748</v>
      </c>
      <c r="J14" s="75">
        <v>44750</v>
      </c>
      <c r="K14" s="23">
        <f t="shared" si="1"/>
        <v>3</v>
      </c>
      <c r="L14" s="17">
        <v>0</v>
      </c>
      <c r="M14" s="25" t="str">
        <f t="shared" si="2"/>
        <v>대기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77"/>
      <c r="AN14" s="77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</row>
    <row r="15" spans="1:75" ht="21" customHeight="1">
      <c r="A15" s="67"/>
      <c r="B15" s="8"/>
      <c r="C15" s="1"/>
      <c r="D15" s="8" t="s">
        <v>39</v>
      </c>
      <c r="E15" s="8"/>
      <c r="F15" s="8" t="s">
        <v>43</v>
      </c>
      <c r="G15" s="66" t="s">
        <v>49</v>
      </c>
      <c r="H15" s="8" t="s">
        <v>12</v>
      </c>
      <c r="I15" s="75">
        <v>44750</v>
      </c>
      <c r="J15" s="75">
        <v>44752</v>
      </c>
      <c r="K15" s="23">
        <f>NETWORKDAYS(I15,J15)</f>
        <v>1</v>
      </c>
      <c r="L15" s="17">
        <v>0</v>
      </c>
      <c r="M15" s="25" t="str">
        <f t="shared" si="2"/>
        <v>대기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77"/>
      <c r="AO15" s="77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</row>
    <row r="16" spans="1:75" ht="21" customHeight="1">
      <c r="A16" s="26"/>
      <c r="B16" s="8"/>
      <c r="C16" s="8"/>
      <c r="D16" s="66"/>
      <c r="E16" s="8"/>
      <c r="F16" s="63"/>
      <c r="G16" s="8"/>
      <c r="H16" s="7"/>
      <c r="I16" s="8"/>
      <c r="J16" s="8"/>
      <c r="K16" s="23">
        <f t="shared" si="1"/>
        <v>0</v>
      </c>
      <c r="L16" s="17">
        <v>0</v>
      </c>
      <c r="M16" s="25" t="str">
        <f t="shared" si="2"/>
        <v>대기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</row>
    <row r="17" spans="1:75" ht="21" customHeight="1">
      <c r="A17" s="26"/>
      <c r="B17" s="8"/>
      <c r="C17" s="8"/>
      <c r="D17" s="8"/>
      <c r="E17" s="8"/>
      <c r="F17" s="8"/>
      <c r="G17" s="8"/>
      <c r="H17" s="7"/>
      <c r="I17" s="8"/>
      <c r="J17" s="8"/>
      <c r="K17" s="23">
        <f t="shared" si="1"/>
        <v>0</v>
      </c>
      <c r="L17" s="17">
        <v>0</v>
      </c>
      <c r="M17" s="25" t="str">
        <f t="shared" si="2"/>
        <v>대기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</row>
    <row r="18" spans="1:75" ht="21" customHeight="1">
      <c r="A18" s="26"/>
      <c r="B18" s="8"/>
      <c r="C18" s="8"/>
      <c r="D18" s="8"/>
      <c r="E18" s="8"/>
      <c r="F18" s="8"/>
      <c r="G18" s="8"/>
      <c r="H18" s="7"/>
      <c r="I18" s="8"/>
      <c r="J18" s="8"/>
      <c r="K18" s="23">
        <f t="shared" si="1"/>
        <v>0</v>
      </c>
      <c r="L18" s="17">
        <v>0</v>
      </c>
      <c r="M18" s="25" t="str">
        <f t="shared" si="2"/>
        <v>대기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</row>
    <row r="19" spans="1:75" ht="21" customHeight="1">
      <c r="A19" s="26"/>
      <c r="B19" s="28"/>
      <c r="C19" s="8"/>
      <c r="D19" s="8"/>
      <c r="E19" s="26"/>
      <c r="F19" s="26"/>
      <c r="G19" s="8"/>
      <c r="H19" s="7"/>
      <c r="I19" s="8"/>
      <c r="J19" s="8"/>
      <c r="K19" s="23">
        <f t="shared" si="1"/>
        <v>0</v>
      </c>
      <c r="L19" s="17">
        <v>0</v>
      </c>
      <c r="M19" s="25" t="str">
        <f t="shared" si="2"/>
        <v>대기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</row>
    <row r="20" spans="1:75" ht="21" customHeight="1">
      <c r="A20" s="26"/>
      <c r="B20" s="28"/>
      <c r="C20" s="8"/>
      <c r="D20" s="8"/>
      <c r="E20" s="26"/>
      <c r="F20" s="26"/>
      <c r="G20" s="8"/>
      <c r="H20" s="7"/>
      <c r="I20" s="8"/>
      <c r="J20" s="8"/>
      <c r="K20" s="23">
        <f t="shared" si="1"/>
        <v>0</v>
      </c>
      <c r="L20" s="17">
        <v>0</v>
      </c>
      <c r="M20" s="25" t="str">
        <f t="shared" si="2"/>
        <v>대기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</row>
    <row r="21" spans="1:75" ht="21" customHeight="1">
      <c r="A21" s="26"/>
      <c r="B21" s="28"/>
      <c r="C21" s="8"/>
      <c r="D21" s="8"/>
      <c r="E21" s="26"/>
      <c r="F21" s="26"/>
      <c r="G21" s="8"/>
      <c r="H21" s="7"/>
      <c r="I21" s="8"/>
      <c r="J21" s="8"/>
      <c r="K21" s="23">
        <f t="shared" si="1"/>
        <v>0</v>
      </c>
      <c r="L21" s="17">
        <v>0</v>
      </c>
      <c r="M21" s="25" t="str">
        <f t="shared" si="2"/>
        <v>대기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</row>
    <row r="22" spans="1:75" ht="21" customHeight="1">
      <c r="A22" s="26"/>
      <c r="B22" s="28"/>
      <c r="C22" s="8"/>
      <c r="D22" s="8"/>
      <c r="E22" s="26"/>
      <c r="F22" s="26"/>
      <c r="G22" s="8"/>
      <c r="H22" s="7"/>
      <c r="I22" s="8"/>
      <c r="J22" s="8"/>
      <c r="K22" s="23">
        <f t="shared" si="1"/>
        <v>0</v>
      </c>
      <c r="L22" s="17">
        <v>0</v>
      </c>
      <c r="M22" s="25" t="str">
        <f t="shared" si="2"/>
        <v>대기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</row>
    <row r="23" spans="1:75" ht="21" customHeight="1">
      <c r="A23" s="26"/>
      <c r="B23" s="28"/>
      <c r="C23" s="8"/>
      <c r="D23" s="8"/>
      <c r="E23" s="26"/>
      <c r="F23" s="26"/>
      <c r="G23" s="8"/>
      <c r="H23" s="8"/>
      <c r="I23" s="8"/>
      <c r="J23" s="8"/>
      <c r="K23" s="23">
        <f t="shared" si="1"/>
        <v>0</v>
      </c>
      <c r="L23" s="17">
        <v>0</v>
      </c>
      <c r="M23" s="25" t="str">
        <f t="shared" si="2"/>
        <v>대기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</row>
    <row r="24" spans="1:75" ht="21" customHeight="1">
      <c r="A24" s="26"/>
      <c r="B24" s="28"/>
      <c r="C24" s="8"/>
      <c r="D24" s="8"/>
      <c r="E24" s="26"/>
      <c r="F24" s="26"/>
      <c r="G24" s="8"/>
      <c r="H24" s="8"/>
      <c r="I24" s="8"/>
      <c r="J24" s="8"/>
      <c r="K24" s="23">
        <f t="shared" si="1"/>
        <v>0</v>
      </c>
      <c r="L24" s="17">
        <v>0</v>
      </c>
      <c r="M24" s="25" t="str">
        <f t="shared" si="2"/>
        <v>대기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</row>
    <row r="25" spans="1:75" ht="21" customHeight="1">
      <c r="A25" s="26"/>
      <c r="B25" s="28"/>
      <c r="C25" s="8"/>
      <c r="D25" s="8"/>
      <c r="E25" s="26"/>
      <c r="F25" s="26"/>
      <c r="G25" s="8"/>
      <c r="H25" s="8"/>
      <c r="I25" s="8"/>
      <c r="J25" s="8"/>
      <c r="K25" s="23">
        <f t="shared" si="1"/>
        <v>0</v>
      </c>
      <c r="L25" s="17">
        <v>0</v>
      </c>
      <c r="M25" s="25" t="str">
        <f t="shared" si="2"/>
        <v>대기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</row>
    <row r="26" spans="1:75" ht="21" customHeight="1">
      <c r="A26" s="57"/>
      <c r="B26" s="58"/>
      <c r="C26" s="59"/>
      <c r="D26" s="59"/>
      <c r="E26" s="57"/>
      <c r="F26" s="57"/>
      <c r="G26" s="59"/>
      <c r="H26" s="59"/>
      <c r="I26" s="59"/>
      <c r="J26" s="59"/>
      <c r="K26" s="23">
        <f t="shared" si="1"/>
        <v>0</v>
      </c>
      <c r="L26" s="17">
        <v>0</v>
      </c>
      <c r="M26" s="25" t="str">
        <f t="shared" si="2"/>
        <v>대기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</row>
    <row r="27" spans="1:75" ht="21" customHeight="1">
      <c r="A27" s="57"/>
      <c r="B27" s="58"/>
      <c r="C27" s="59"/>
      <c r="D27" s="59"/>
      <c r="E27" s="57"/>
      <c r="F27" s="57"/>
      <c r="G27" s="59"/>
      <c r="H27" s="59"/>
      <c r="I27" s="59"/>
      <c r="J27" s="59"/>
      <c r="K27" s="23">
        <f t="shared" si="1"/>
        <v>0</v>
      </c>
      <c r="L27" s="17">
        <v>0</v>
      </c>
      <c r="M27" s="25" t="str">
        <f t="shared" si="2"/>
        <v>대기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</row>
    <row r="28" spans="1:75" ht="21" customHeight="1">
      <c r="A28" s="60"/>
      <c r="B28" s="58"/>
      <c r="C28" s="59"/>
      <c r="D28" s="59"/>
      <c r="E28" s="57"/>
      <c r="F28" s="57"/>
      <c r="G28" s="59"/>
      <c r="H28" s="59"/>
      <c r="I28" s="59"/>
      <c r="J28" s="59"/>
      <c r="K28" s="23">
        <f t="shared" si="1"/>
        <v>0</v>
      </c>
      <c r="L28" s="17">
        <v>0</v>
      </c>
      <c r="M28" s="25" t="str">
        <f t="shared" si="2"/>
        <v>대기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</row>
    <row r="29" spans="1:75" ht="21" customHeight="1">
      <c r="A29" s="60"/>
      <c r="B29" s="58"/>
      <c r="C29" s="59"/>
      <c r="D29" s="59"/>
      <c r="E29" s="57"/>
      <c r="F29" s="57"/>
      <c r="G29" s="59"/>
      <c r="H29" s="59"/>
      <c r="I29" s="59"/>
      <c r="J29" s="59"/>
      <c r="K29" s="23">
        <f t="shared" si="1"/>
        <v>0</v>
      </c>
      <c r="L29" s="17">
        <v>0</v>
      </c>
      <c r="M29" s="25" t="str">
        <f t="shared" si="2"/>
        <v>대기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</row>
    <row r="30" spans="1:75" ht="21" customHeight="1">
      <c r="A30" s="60"/>
      <c r="B30" s="58"/>
      <c r="C30" s="59"/>
      <c r="D30" s="59"/>
      <c r="E30" s="57"/>
      <c r="F30" s="57"/>
      <c r="G30" s="59"/>
      <c r="H30" s="59"/>
      <c r="I30" s="59"/>
      <c r="J30" s="59"/>
      <c r="K30" s="23">
        <f t="shared" si="1"/>
        <v>0</v>
      </c>
      <c r="L30" s="17">
        <v>0</v>
      </c>
      <c r="M30" s="25" t="str">
        <f t="shared" si="2"/>
        <v>대기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</row>
    <row r="31" spans="1:75" ht="21" customHeight="1">
      <c r="A31" s="60"/>
      <c r="B31" s="58"/>
      <c r="C31" s="59"/>
      <c r="D31" s="59"/>
      <c r="E31" s="57"/>
      <c r="F31" s="57"/>
      <c r="G31" s="59"/>
      <c r="H31" s="59"/>
      <c r="I31" s="59"/>
      <c r="J31" s="59"/>
      <c r="K31" s="23">
        <f t="shared" si="1"/>
        <v>0</v>
      </c>
      <c r="L31" s="17">
        <v>0</v>
      </c>
      <c r="M31" s="25" t="str">
        <f t="shared" si="2"/>
        <v>대기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</row>
    <row r="32" spans="1:75" ht="21" customHeight="1">
      <c r="A32" s="60"/>
      <c r="B32" s="58"/>
      <c r="C32" s="59"/>
      <c r="D32" s="59"/>
      <c r="E32" s="57"/>
      <c r="F32" s="57"/>
      <c r="G32" s="59"/>
      <c r="H32" s="59"/>
      <c r="I32" s="59"/>
      <c r="J32" s="59"/>
      <c r="K32" s="23">
        <f t="shared" si="1"/>
        <v>0</v>
      </c>
      <c r="L32" s="17">
        <v>0</v>
      </c>
      <c r="M32" s="25" t="str">
        <f t="shared" si="2"/>
        <v>대기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</row>
    <row r="33" spans="1:75" ht="21" customHeight="1">
      <c r="A33" s="60"/>
      <c r="B33" s="58"/>
      <c r="C33" s="59"/>
      <c r="D33" s="59"/>
      <c r="E33" s="57"/>
      <c r="F33" s="57"/>
      <c r="G33" s="59"/>
      <c r="H33" s="59"/>
      <c r="I33" s="59"/>
      <c r="J33" s="59"/>
      <c r="K33" s="23">
        <f t="shared" si="1"/>
        <v>0</v>
      </c>
      <c r="L33" s="17">
        <v>0</v>
      </c>
      <c r="M33" s="25" t="str">
        <f t="shared" si="2"/>
        <v>대기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</row>
    <row r="34" spans="1:75" ht="21" customHeight="1">
      <c r="A34" s="60"/>
      <c r="B34" s="61"/>
      <c r="C34" s="62"/>
      <c r="D34" s="62"/>
      <c r="E34" s="60"/>
      <c r="F34" s="60"/>
      <c r="G34" s="62"/>
      <c r="H34" s="62"/>
      <c r="I34" s="62"/>
      <c r="J34" s="63"/>
      <c r="K34" s="23">
        <f t="shared" si="1"/>
        <v>0</v>
      </c>
      <c r="L34" s="17">
        <v>0</v>
      </c>
      <c r="M34" s="25" t="str">
        <f t="shared" si="2"/>
        <v>대기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</row>
    <row r="35" spans="1:75" ht="21" customHeight="1">
      <c r="A35" s="60"/>
      <c r="B35" s="61"/>
      <c r="C35" s="62"/>
      <c r="D35" s="62"/>
      <c r="E35" s="60"/>
      <c r="F35" s="60"/>
      <c r="G35" s="62"/>
      <c r="H35" s="62"/>
      <c r="I35" s="62"/>
      <c r="J35" s="63"/>
      <c r="K35" s="23">
        <f t="shared" si="1"/>
        <v>0</v>
      </c>
      <c r="L35" s="17">
        <v>0</v>
      </c>
      <c r="M35" s="25" t="str">
        <f t="shared" si="2"/>
        <v>대기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</row>
    <row r="36" spans="1:75" ht="21" customHeight="1">
      <c r="A36" s="60"/>
      <c r="B36" s="61"/>
      <c r="C36" s="62"/>
      <c r="D36" s="62"/>
      <c r="E36" s="60"/>
      <c r="F36" s="60"/>
      <c r="G36" s="62"/>
      <c r="H36" s="62"/>
      <c r="I36" s="62"/>
      <c r="J36" s="63"/>
      <c r="K36" s="23">
        <f t="shared" si="1"/>
        <v>0</v>
      </c>
      <c r="L36" s="17">
        <v>0</v>
      </c>
      <c r="M36" s="25" t="str">
        <f t="shared" si="2"/>
        <v>대기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</row>
    <row r="37" spans="1:75" ht="21" customHeight="1">
      <c r="A37" s="60"/>
      <c r="B37" s="61"/>
      <c r="C37" s="62"/>
      <c r="D37" s="62"/>
      <c r="E37" s="60"/>
      <c r="F37" s="60"/>
      <c r="G37" s="62"/>
      <c r="H37" s="62"/>
      <c r="I37" s="62"/>
      <c r="J37" s="63"/>
      <c r="K37" s="23">
        <f t="shared" si="1"/>
        <v>0</v>
      </c>
      <c r="L37" s="17">
        <v>0</v>
      </c>
      <c r="M37" s="25" t="str">
        <f t="shared" si="2"/>
        <v>대기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</row>
    <row r="38" spans="1:75" ht="21" customHeight="1">
      <c r="A38" s="60"/>
      <c r="B38" s="61"/>
      <c r="C38" s="62"/>
      <c r="D38" s="62"/>
      <c r="E38" s="60"/>
      <c r="F38" s="60"/>
      <c r="G38" s="62"/>
      <c r="H38" s="62"/>
      <c r="I38" s="62"/>
      <c r="J38" s="63"/>
      <c r="K38" s="23">
        <f t="shared" si="1"/>
        <v>0</v>
      </c>
      <c r="L38" s="17">
        <v>0</v>
      </c>
      <c r="M38" s="25" t="str">
        <f t="shared" si="2"/>
        <v>대기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</row>
    <row r="39" spans="1:75" ht="21" customHeight="1">
      <c r="A39" s="60"/>
      <c r="B39" s="61"/>
      <c r="C39" s="62"/>
      <c r="D39" s="62"/>
      <c r="E39" s="60"/>
      <c r="F39" s="60"/>
      <c r="G39" s="62"/>
      <c r="H39" s="62"/>
      <c r="I39" s="62"/>
      <c r="J39" s="63"/>
      <c r="K39" s="23">
        <f t="shared" si="1"/>
        <v>0</v>
      </c>
      <c r="L39" s="17">
        <v>0</v>
      </c>
      <c r="M39" s="25" t="str">
        <f t="shared" si="2"/>
        <v>대기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</row>
    <row r="40" spans="1:75" ht="21" customHeight="1">
      <c r="A40" s="64"/>
      <c r="B40" s="65"/>
      <c r="C40" s="63"/>
      <c r="D40" s="63"/>
      <c r="E40" s="64"/>
      <c r="F40" s="64"/>
      <c r="G40" s="63"/>
      <c r="H40" s="63"/>
      <c r="I40" s="63"/>
      <c r="J40" s="63"/>
      <c r="K40" s="23">
        <f t="shared" si="1"/>
        <v>0</v>
      </c>
      <c r="L40" s="17">
        <v>0</v>
      </c>
      <c r="M40" s="25" t="str">
        <f t="shared" si="2"/>
        <v>대기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</row>
    <row r="41" spans="1:75" ht="21" customHeight="1">
      <c r="A41" s="64"/>
      <c r="B41" s="65"/>
      <c r="C41" s="63"/>
      <c r="D41" s="63"/>
      <c r="E41" s="64"/>
      <c r="F41" s="64"/>
      <c r="G41" s="63"/>
      <c r="H41" s="63"/>
      <c r="I41" s="63"/>
      <c r="J41" s="63"/>
      <c r="K41" s="23">
        <f t="shared" si="1"/>
        <v>0</v>
      </c>
      <c r="L41" s="17">
        <v>0</v>
      </c>
      <c r="M41" s="25" t="str">
        <f t="shared" si="2"/>
        <v>대기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</row>
    <row r="42" spans="1:75" ht="21" customHeight="1">
      <c r="A42" s="64"/>
      <c r="B42" s="65"/>
      <c r="C42" s="63"/>
      <c r="D42" s="63"/>
      <c r="E42" s="64"/>
      <c r="F42" s="64"/>
      <c r="G42" s="63"/>
      <c r="H42" s="63"/>
      <c r="I42" s="63"/>
      <c r="J42" s="63"/>
      <c r="K42" s="23">
        <f t="shared" si="1"/>
        <v>0</v>
      </c>
      <c r="L42" s="17">
        <v>0</v>
      </c>
      <c r="M42" s="25" t="str">
        <f t="shared" si="2"/>
        <v>대기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</row>
    <row r="43" spans="1:75" ht="21" customHeight="1">
      <c r="A43" s="64"/>
      <c r="B43" s="65"/>
      <c r="C43" s="63"/>
      <c r="D43" s="63"/>
      <c r="E43" s="64"/>
      <c r="F43" s="64"/>
      <c r="G43" s="63"/>
      <c r="H43" s="63"/>
      <c r="I43" s="63"/>
      <c r="J43" s="63"/>
      <c r="K43" s="23">
        <f t="shared" si="1"/>
        <v>0</v>
      </c>
      <c r="L43" s="18">
        <v>0</v>
      </c>
      <c r="M43" s="25" t="str">
        <f t="shared" si="2"/>
        <v>대기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</row>
    <row r="44" spans="1:75" ht="21" customHeight="1">
      <c r="A44" s="64"/>
      <c r="B44" s="65"/>
      <c r="C44" s="63"/>
      <c r="D44" s="63"/>
      <c r="E44" s="64"/>
      <c r="F44" s="64"/>
      <c r="G44" s="63"/>
      <c r="H44" s="63"/>
      <c r="I44" s="63"/>
      <c r="J44" s="63"/>
      <c r="K44" s="23">
        <f t="shared" si="1"/>
        <v>0</v>
      </c>
      <c r="L44" s="18">
        <v>0</v>
      </c>
      <c r="M44" s="25" t="str">
        <f t="shared" si="2"/>
        <v>대기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</row>
    <row r="45" spans="1:75" ht="21" customHeight="1">
      <c r="A45" s="64"/>
      <c r="B45" s="65"/>
      <c r="C45" s="63"/>
      <c r="D45" s="63"/>
      <c r="E45" s="64"/>
      <c r="F45" s="64"/>
      <c r="G45" s="63"/>
      <c r="H45" s="63"/>
      <c r="I45" s="63"/>
      <c r="J45" s="63"/>
      <c r="K45" s="23">
        <f t="shared" si="1"/>
        <v>0</v>
      </c>
      <c r="L45" s="18">
        <v>0</v>
      </c>
      <c r="M45" s="25" t="str">
        <f t="shared" si="2"/>
        <v>대기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</row>
    <row r="46" spans="1:75" ht="21" customHeight="1">
      <c r="A46" s="64"/>
      <c r="B46" s="65"/>
      <c r="C46" s="63"/>
      <c r="D46" s="63"/>
      <c r="E46" s="64"/>
      <c r="F46" s="64"/>
      <c r="G46" s="63"/>
      <c r="H46" s="63"/>
      <c r="I46" s="63"/>
      <c r="J46" s="63"/>
      <c r="K46" s="23">
        <f t="shared" si="1"/>
        <v>0</v>
      </c>
      <c r="L46" s="18">
        <v>0</v>
      </c>
      <c r="M46" s="25" t="str">
        <f t="shared" si="2"/>
        <v>대기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</row>
    <row r="47" spans="1:75" ht="21" customHeight="1">
      <c r="A47" s="27"/>
      <c r="B47" s="29"/>
      <c r="C47" s="1"/>
      <c r="D47" s="1"/>
      <c r="E47" s="27"/>
      <c r="F47" s="27"/>
      <c r="G47" s="1"/>
      <c r="H47" s="1"/>
      <c r="I47" s="1"/>
      <c r="J47" s="1"/>
      <c r="K47" s="23">
        <f t="shared" si="1"/>
        <v>0</v>
      </c>
      <c r="L47" s="18">
        <v>0</v>
      </c>
      <c r="M47" s="25" t="str">
        <f t="shared" si="2"/>
        <v>대기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</row>
    <row r="48" spans="1:75" ht="21" customHeight="1">
      <c r="A48" s="27"/>
      <c r="B48" s="29"/>
      <c r="C48" s="1"/>
      <c r="D48" s="1"/>
      <c r="E48" s="27"/>
      <c r="F48" s="27"/>
      <c r="G48" s="1"/>
      <c r="H48" s="1"/>
      <c r="I48" s="1"/>
      <c r="J48" s="1"/>
      <c r="K48" s="23">
        <f t="shared" si="1"/>
        <v>0</v>
      </c>
      <c r="L48" s="18">
        <v>0</v>
      </c>
      <c r="M48" s="25" t="str">
        <f t="shared" si="2"/>
        <v>대기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</row>
    <row r="49" spans="1:75" ht="21" customHeight="1">
      <c r="A49" s="27"/>
      <c r="B49" s="29"/>
      <c r="C49" s="1"/>
      <c r="D49" s="1"/>
      <c r="E49" s="27"/>
      <c r="F49" s="27"/>
      <c r="G49" s="1"/>
      <c r="H49" s="1"/>
      <c r="I49" s="1"/>
      <c r="J49" s="1"/>
      <c r="K49" s="23">
        <f t="shared" si="1"/>
        <v>0</v>
      </c>
      <c r="L49" s="18">
        <v>0</v>
      </c>
      <c r="M49" s="25" t="str">
        <f t="shared" si="2"/>
        <v>대기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</row>
    <row r="50" spans="1:75" ht="21" customHeight="1">
      <c r="A50" s="27"/>
      <c r="B50" s="29"/>
      <c r="C50" s="1"/>
      <c r="D50" s="1"/>
      <c r="E50" s="27"/>
      <c r="F50" s="27"/>
      <c r="G50" s="1"/>
      <c r="H50" s="1"/>
      <c r="I50" s="1"/>
      <c r="J50" s="1"/>
      <c r="K50" s="23">
        <f t="shared" si="1"/>
        <v>0</v>
      </c>
      <c r="L50" s="18">
        <v>0</v>
      </c>
      <c r="M50" s="25" t="str">
        <f t="shared" si="2"/>
        <v>대기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</row>
    <row r="51" spans="1:75" ht="21" customHeight="1">
      <c r="A51" s="27"/>
      <c r="B51" s="29"/>
      <c r="C51" s="1"/>
      <c r="D51" s="1"/>
      <c r="E51" s="27"/>
      <c r="F51" s="27"/>
      <c r="G51" s="1"/>
      <c r="H51" s="1"/>
      <c r="I51" s="1"/>
      <c r="J51" s="1"/>
      <c r="K51" s="23">
        <f t="shared" si="1"/>
        <v>0</v>
      </c>
      <c r="L51" s="18">
        <v>0</v>
      </c>
      <c r="M51" s="25" t="str">
        <f t="shared" si="2"/>
        <v>대기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</row>
    <row r="52" spans="1:75" ht="21" customHeight="1">
      <c r="A52" s="27"/>
      <c r="B52" s="29"/>
      <c r="C52" s="1"/>
      <c r="D52" s="1"/>
      <c r="E52" s="27"/>
      <c r="F52" s="27"/>
      <c r="G52" s="1"/>
      <c r="H52" s="1"/>
      <c r="I52" s="1"/>
      <c r="J52" s="1"/>
      <c r="K52" s="23">
        <f t="shared" si="1"/>
        <v>0</v>
      </c>
      <c r="L52" s="18">
        <v>0</v>
      </c>
      <c r="M52" s="25" t="str">
        <f t="shared" si="2"/>
        <v>대기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</row>
    <row r="53" spans="1:75" ht="21" customHeight="1">
      <c r="A53" s="27"/>
      <c r="B53" s="29"/>
      <c r="C53" s="1"/>
      <c r="D53" s="1"/>
      <c r="E53" s="27"/>
      <c r="F53" s="27"/>
      <c r="G53" s="1"/>
      <c r="H53" s="1"/>
      <c r="I53" s="1"/>
      <c r="J53" s="1"/>
      <c r="K53" s="23">
        <f t="shared" si="1"/>
        <v>0</v>
      </c>
      <c r="L53" s="18">
        <v>0</v>
      </c>
      <c r="M53" s="25" t="str">
        <f t="shared" si="2"/>
        <v>대기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</row>
    <row r="54" spans="1:75" ht="21" customHeight="1">
      <c r="K54" s="23">
        <f t="shared" si="1"/>
        <v>0</v>
      </c>
      <c r="L54" s="18">
        <v>0</v>
      </c>
      <c r="M54" s="25" t="str">
        <f t="shared" si="2"/>
        <v>대기</v>
      </c>
    </row>
    <row r="55" spans="1:75" ht="21" customHeight="1">
      <c r="K55" s="23">
        <f t="shared" si="1"/>
        <v>0</v>
      </c>
      <c r="L55" s="18">
        <v>0</v>
      </c>
      <c r="M55" s="25" t="str">
        <f t="shared" si="2"/>
        <v>대기</v>
      </c>
    </row>
    <row r="56" spans="1:75" ht="21" customHeight="1">
      <c r="K56" s="24"/>
    </row>
    <row r="57" spans="1:75" ht="21" customHeight="1"/>
    <row r="58" spans="1:75" ht="21" customHeight="1"/>
    <row r="59" spans="1:75" ht="21" customHeight="1"/>
    <row r="60" spans="1:75" ht="21" customHeight="1"/>
    <row r="61" spans="1:75" ht="21" customHeight="1"/>
    <row r="62" spans="1:75" ht="21" customHeight="1"/>
    <row r="63" spans="1:75" ht="21" customHeight="1"/>
    <row r="64" spans="1:75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  <row r="75" ht="21" customHeight="1"/>
    <row r="76" ht="21" customHeight="1"/>
    <row r="77" ht="21" customHeight="1"/>
    <row r="78" ht="21" customHeight="1"/>
    <row r="79" ht="21" customHeight="1"/>
    <row r="80" ht="21" customHeight="1"/>
    <row r="81" spans="2:13" ht="21" customHeight="1"/>
    <row r="82" spans="2:13" ht="21" customHeight="1"/>
    <row r="83" spans="2:13" ht="21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</sheetData>
  <mergeCells count="8">
    <mergeCell ref="A7:A11"/>
    <mergeCell ref="A12:A15"/>
    <mergeCell ref="N1:BW3"/>
    <mergeCell ref="I1:J1"/>
    <mergeCell ref="K4:M4"/>
    <mergeCell ref="K1:M3"/>
    <mergeCell ref="A1:H3"/>
    <mergeCell ref="A4:I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이승아</dc:creator>
  <cp:lastModifiedBy>이승아</cp:lastModifiedBy>
  <dcterms:created xsi:type="dcterms:W3CDTF">2022-06-16T15:15:59Z</dcterms:created>
  <dcterms:modified xsi:type="dcterms:W3CDTF">2022-06-29T10:35:37Z</dcterms:modified>
</cp:coreProperties>
</file>