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äyttäjä\Desktop\.JS\Sovelluskonsepti\scripts\"/>
    </mc:Choice>
  </mc:AlternateContent>
  <xr:revisionPtr revIDLastSave="0" documentId="13_ncr:1_{016696FC-6419-4F1D-A7BC-4625C9FA4DE5}" xr6:coauthVersionLast="47" xr6:coauthVersionMax="47" xr10:uidLastSave="{00000000-0000-0000-0000-000000000000}"/>
  <bookViews>
    <workbookView xWindow="4890" yWindow="4110" windowWidth="21600" windowHeight="10920" xr2:uid="{00000000-000D-0000-FFFF-FFFF00000000}"/>
  </bookViews>
  <sheets>
    <sheet name="Taul1" sheetId="1" r:id="rId1"/>
    <sheet name="Taul2" sheetId="2" state="hidden" r:id="rId2"/>
    <sheet name="Taul3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1ywOU1F7bQbCkySO8OAr41bK+QYW6l2ZT+c0/L8mWdA="/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D120" i="1" s="1"/>
  <c r="F120" i="1" s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3" i="1"/>
  <c r="F62" i="1"/>
  <c r="F61" i="1"/>
  <c r="F60" i="1"/>
  <c r="F57" i="1"/>
  <c r="F56" i="1"/>
  <c r="F55" i="1"/>
  <c r="F52" i="1"/>
  <c r="F51" i="1"/>
  <c r="F50" i="1"/>
  <c r="F49" i="1"/>
  <c r="F47" i="1"/>
  <c r="F46" i="1"/>
  <c r="F45" i="1"/>
  <c r="F44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3" i="1"/>
  <c r="F10" i="1"/>
  <c r="F9" i="1"/>
  <c r="F8" i="1"/>
  <c r="F7" i="1"/>
  <c r="F6" i="1"/>
  <c r="D118" i="1" l="1"/>
  <c r="F118" i="1" s="1"/>
  <c r="D123" i="1" s="1"/>
</calcChain>
</file>

<file path=xl/sharedStrings.xml><?xml version="1.0" encoding="utf-8"?>
<sst xmlns="http://schemas.openxmlformats.org/spreadsheetml/2006/main" count="81" uniqueCount="81">
  <si>
    <t xml:space="preserve"> </t>
  </si>
  <si>
    <t>pvm: syyskuu24</t>
  </si>
  <si>
    <t>(ALV 25,5%)</t>
  </si>
  <si>
    <t>KARHU III 30L</t>
  </si>
  <si>
    <t>CROWMOOR</t>
  </si>
  <si>
    <t>BLANC</t>
  </si>
  <si>
    <t>HINTA</t>
  </si>
  <si>
    <t>YHT</t>
  </si>
  <si>
    <t>BROOKLYN LAGER</t>
  </si>
  <si>
    <t>BROOKLYN PULP ART IPA</t>
  </si>
  <si>
    <t>BROOKLYN STONEWALL INN IPA</t>
  </si>
  <si>
    <t>BROOKLYN 0%</t>
  </si>
  <si>
    <t>ASAHI PLO</t>
  </si>
  <si>
    <t>ESB</t>
  </si>
  <si>
    <t xml:space="preserve">GINGER JOE </t>
  </si>
  <si>
    <t>PERONI</t>
  </si>
  <si>
    <t>HIILIHAPPO 10KG</t>
  </si>
  <si>
    <t>KARHU NEIPA</t>
  </si>
  <si>
    <t>DAURA DAMN GLUT.</t>
  </si>
  <si>
    <t>HEINEKEN 0.0%</t>
  </si>
  <si>
    <t>PETRICOR IPA GLUT</t>
  </si>
  <si>
    <t>FULLERS STOUT</t>
  </si>
  <si>
    <t>MAD HOPPER HAZY BAY</t>
  </si>
  <si>
    <t>MAD HOPPER TIPSY SUMMER</t>
  </si>
  <si>
    <t>MAD HOPPER BERRY B. GOODE</t>
  </si>
  <si>
    <t>MAD HOPPER SHEICMIK CHOCK</t>
  </si>
  <si>
    <t>NAILO FLORA</t>
  </si>
  <si>
    <t>NAILO HAY</t>
  </si>
  <si>
    <t>NAILO KITE</t>
  </si>
  <si>
    <t>LONG DRINK MANGO &amp; TWIST</t>
  </si>
  <si>
    <t>LONKERO</t>
  </si>
  <si>
    <t>SOMERSBY</t>
  </si>
  <si>
    <t>HAPPY JOE 0%</t>
  </si>
  <si>
    <t>HARD SELTZERIT</t>
  </si>
  <si>
    <t>20L/16l</t>
  </si>
  <si>
    <t>30L</t>
  </si>
  <si>
    <t>PICCOLO PV</t>
  </si>
  <si>
    <t>PICCOLOVV</t>
  </si>
  <si>
    <t>LE CONTESSE PROSECCO</t>
  </si>
  <si>
    <t>KEIN RIESLING</t>
  </si>
  <si>
    <t>AVERNA</t>
  </si>
  <si>
    <t>BACARDI SPICED</t>
  </si>
  <si>
    <t>BACARDI CARTA BLANCA</t>
  </si>
  <si>
    <t>FERNET</t>
  </si>
  <si>
    <t>MARTINI AMBRATTO</t>
  </si>
  <si>
    <t>MARTINI RUBINO</t>
  </si>
  <si>
    <t>JALLU</t>
  </si>
  <si>
    <t>JAMESON</t>
  </si>
  <si>
    <t>JÄGERMEISTER</t>
  </si>
  <si>
    <t xml:space="preserve">KOSSU </t>
  </si>
  <si>
    <t>SHOTIT</t>
  </si>
  <si>
    <t>STOLICHNAYA</t>
  </si>
  <si>
    <t>BOMBAY SAPHIRE MURICAN LEMON</t>
  </si>
  <si>
    <t>LIMENCELLO</t>
  </si>
  <si>
    <t>HAMMASTIKUT</t>
  </si>
  <si>
    <t>LTK</t>
  </si>
  <si>
    <t>TASKUSERVETIT LTK</t>
  </si>
  <si>
    <t>KAURAMAITO</t>
  </si>
  <si>
    <t>KAHVI PKT</t>
  </si>
  <si>
    <t>APPELSIINI MEHU</t>
  </si>
  <si>
    <t>KARPALOMEHU</t>
  </si>
  <si>
    <t>OMENA MEHU</t>
  </si>
  <si>
    <t>MIXERIT</t>
  </si>
  <si>
    <t>REDBULL</t>
  </si>
  <si>
    <t>GRANINI APPELSIINIMEHU</t>
  </si>
  <si>
    <t>GRANINI OMENAMEHU</t>
  </si>
  <si>
    <t>VIRVOITUSJUOMA 24TÖLKKI</t>
  </si>
  <si>
    <t>TEEPUSSI LTK</t>
  </si>
  <si>
    <t>COCA-COLA 1,5L</t>
  </si>
  <si>
    <t>ALV 24% YHTEENSÄ</t>
  </si>
  <si>
    <t>ALV 14% YHTEENSÄ</t>
  </si>
  <si>
    <t>INVENTAARIO ALV 0% YHTEENSÄ</t>
  </si>
  <si>
    <t>AKI MURSU</t>
  </si>
  <si>
    <t>BAR&amp;GRILL KAUPPURI 5 OY</t>
  </si>
  <si>
    <t>Tankit</t>
  </si>
  <si>
    <t>Oluet</t>
  </si>
  <si>
    <t>Siiderit</t>
  </si>
  <si>
    <t>Tyhjät</t>
  </si>
  <si>
    <t>Viinit</t>
  </si>
  <si>
    <t>Alkoholit</t>
  </si>
  <si>
    <t>ALV14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</si>
</sst>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&quot;€&quot;"/>
  </numFmts>
  <fonts count="4" x14ac:knownFonts="1">
    <font>
      <sz val="11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2" xfId="0" applyFont="1" applyBorder="1"/>
    <xf numFmtId="0" fontId="2" fillId="0" borderId="0" xfId="0" applyFont="1"/>
    <xf numFmtId="0" fontId="1" fillId="0" borderId="3" xfId="0" applyFont="1" applyBorder="1" applyAlignment="1">
      <alignment vertical="center"/>
    </xf>
    <xf numFmtId="0" fontId="2" fillId="0" borderId="4" xfId="0" applyFont="1" applyBorder="1"/>
    <xf numFmtId="164" fontId="2" fillId="0" borderId="1" xfId="0" applyNumberFormat="1" applyFont="1" applyBorder="1"/>
    <xf numFmtId="0" fontId="2" fillId="0" borderId="5" xfId="0" applyFont="1" applyBorder="1"/>
    <xf numFmtId="164" fontId="2" fillId="0" borderId="5" xfId="0" applyNumberFormat="1" applyFont="1" applyBorder="1"/>
    <xf numFmtId="0" fontId="1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2" fillId="0" borderId="1" xfId="0" applyNumberFormat="1" applyFont="1" applyBorder="1"/>
    <xf numFmtId="0" fontId="3" fillId="0" borderId="6" xfId="0" applyFont="1" applyBorder="1" applyAlignment="1">
      <alignment vertical="center"/>
    </xf>
    <xf numFmtId="0" fontId="2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3" xfId="0" applyFont="1" applyBorder="1"/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4"/>
  <sheetViews>
    <sheetView tabSelected="1" workbookViewId="0">
      <selection activeCell="H5" sqref="H5"/>
    </sheetView>
  </sheetViews>
  <sheetFormatPr defaultColWidth="14.42578125" defaultRowHeight="15" customHeight="1" x14ac:dyDescent="0.25"/>
  <cols>
    <col min="1" max="2" width="8.85546875" customWidth="1"/>
    <col min="3" max="3" width="20.5703125" customWidth="1"/>
    <col min="4" max="4" width="10.140625" customWidth="1"/>
    <col min="5" max="5" width="12" customWidth="1"/>
    <col min="6" max="6" width="11.42578125" customWidth="1"/>
    <col min="7" max="26" width="8.85546875" customWidth="1"/>
  </cols>
  <sheetData>
    <row r="1" spans="1:6" ht="14.25" customHeight="1" x14ac:dyDescent="0.25">
      <c r="A1" s="1"/>
      <c r="B1" s="2"/>
      <c r="C1" s="2"/>
      <c r="D1" s="2" t="s">
        <v>0</v>
      </c>
    </row>
    <row r="2" spans="1:6" ht="14.25" customHeight="1" x14ac:dyDescent="0.25">
      <c r="A2" s="1" t="s">
        <v>1</v>
      </c>
      <c r="B2" s="2"/>
      <c r="C2" s="2"/>
      <c r="D2" s="2"/>
    </row>
    <row r="3" spans="1:6" ht="14.25" customHeight="1" x14ac:dyDescent="0.25">
      <c r="A3" s="1"/>
      <c r="B3" s="2"/>
      <c r="C3" s="2"/>
      <c r="D3" s="2"/>
    </row>
    <row r="4" spans="1:6" ht="14.25" customHeight="1" x14ac:dyDescent="0.25">
      <c r="A4" s="3" t="s">
        <v>2</v>
      </c>
      <c r="B4" s="2"/>
      <c r="C4" s="2"/>
      <c r="D4" s="4"/>
    </row>
    <row r="5" spans="1:6" ht="14.25" customHeight="1" x14ac:dyDescent="0.25">
      <c r="A5" s="3" t="s">
        <v>74</v>
      </c>
      <c r="B5" s="2"/>
      <c r="C5" s="2"/>
      <c r="D5" s="5"/>
    </row>
    <row r="6" spans="1:6" ht="14.25" customHeight="1" x14ac:dyDescent="0.25">
      <c r="A6" s="6" t="s">
        <v>3</v>
      </c>
      <c r="B6" s="2"/>
      <c r="C6" s="7"/>
      <c r="D6" s="8">
        <v>157.55000000000001</v>
      </c>
      <c r="E6" s="9">
        <v>0</v>
      </c>
      <c r="F6" s="10">
        <f t="shared" ref="F6:F10" si="0">PRODUCT(D6:E6)</f>
        <v>0</v>
      </c>
    </row>
    <row r="7" spans="1:6" ht="14.25" customHeight="1" x14ac:dyDescent="0.25">
      <c r="A7" s="11" t="s">
        <v>4</v>
      </c>
      <c r="B7" s="4"/>
      <c r="C7" s="4"/>
      <c r="D7" s="10">
        <v>191.61</v>
      </c>
      <c r="E7" s="9">
        <v>0</v>
      </c>
      <c r="F7" s="10">
        <f t="shared" si="0"/>
        <v>0</v>
      </c>
    </row>
    <row r="8" spans="1:6" ht="14.25" customHeight="1" x14ac:dyDescent="0.25">
      <c r="A8" s="11" t="s">
        <v>5</v>
      </c>
      <c r="B8" s="4"/>
      <c r="C8" s="4"/>
      <c r="D8" s="10">
        <v>123.21</v>
      </c>
      <c r="E8" s="9">
        <v>0</v>
      </c>
      <c r="F8" s="10">
        <f t="shared" si="0"/>
        <v>0</v>
      </c>
    </row>
    <row r="9" spans="1:6" ht="14.25" customHeight="1" x14ac:dyDescent="0.25">
      <c r="A9" s="11"/>
      <c r="B9" s="4"/>
      <c r="C9" s="4"/>
      <c r="D9" s="10"/>
      <c r="E9" s="9">
        <v>0</v>
      </c>
      <c r="F9" s="10">
        <f t="shared" si="0"/>
        <v>0</v>
      </c>
    </row>
    <row r="10" spans="1:6" ht="14.25" customHeight="1" x14ac:dyDescent="0.25">
      <c r="A10" s="11"/>
      <c r="B10" s="4"/>
      <c r="C10" s="4"/>
      <c r="D10" s="10"/>
      <c r="E10" s="9"/>
      <c r="F10" s="10">
        <f t="shared" si="0"/>
        <v>0</v>
      </c>
    </row>
    <row r="11" spans="1:6" ht="14.25" customHeight="1" x14ac:dyDescent="0.25">
      <c r="A11" s="12" t="s">
        <v>75</v>
      </c>
      <c r="B11" s="2"/>
      <c r="C11" s="2"/>
      <c r="D11" s="5"/>
    </row>
    <row r="12" spans="1:6" ht="14.25" customHeight="1" x14ac:dyDescent="0.25">
      <c r="B12" s="2"/>
      <c r="C12" s="7"/>
      <c r="D12" s="9" t="s">
        <v>6</v>
      </c>
      <c r="E12" s="9"/>
      <c r="F12" s="9" t="s">
        <v>7</v>
      </c>
    </row>
    <row r="13" spans="1:6" ht="14.25" customHeight="1" x14ac:dyDescent="0.25">
      <c r="A13" s="6" t="s">
        <v>8</v>
      </c>
      <c r="B13" s="2"/>
      <c r="C13" s="7"/>
      <c r="D13" s="8">
        <v>2.71</v>
      </c>
      <c r="E13" s="9">
        <v>0</v>
      </c>
      <c r="F13" s="10">
        <f>PRODUCT(D13:E13)</f>
        <v>0</v>
      </c>
    </row>
    <row r="14" spans="1:6" ht="14.25" customHeight="1" x14ac:dyDescent="0.25">
      <c r="A14" s="6" t="s">
        <v>9</v>
      </c>
      <c r="B14" s="2"/>
      <c r="C14" s="7"/>
      <c r="D14" s="8">
        <v>2.8</v>
      </c>
      <c r="E14" s="9">
        <v>0</v>
      </c>
      <c r="F14" s="10">
        <f>PRODUCT(D14:E14)</f>
        <v>0</v>
      </c>
    </row>
    <row r="15" spans="1:6" ht="14.25" customHeight="1" x14ac:dyDescent="0.25">
      <c r="A15" s="6" t="s">
        <v>10</v>
      </c>
      <c r="B15" s="2"/>
      <c r="C15" s="7"/>
      <c r="D15" s="8">
        <v>2.63</v>
      </c>
      <c r="E15" s="9">
        <v>0</v>
      </c>
      <c r="F15" s="10">
        <f>PRODUCT(D15:E15)</f>
        <v>0</v>
      </c>
    </row>
    <row r="16" spans="1:6" ht="14.25" customHeight="1" x14ac:dyDescent="0.25">
      <c r="A16" s="6" t="s">
        <v>11</v>
      </c>
      <c r="B16" s="2"/>
      <c r="C16" s="7"/>
      <c r="D16" s="8">
        <v>2.42</v>
      </c>
      <c r="E16" s="9">
        <v>0</v>
      </c>
      <c r="F16" s="10">
        <f>PRODUCT(D16:E16)</f>
        <v>0</v>
      </c>
    </row>
    <row r="17" spans="1:6" ht="14.25" customHeight="1" x14ac:dyDescent="0.25">
      <c r="A17" s="6" t="s">
        <v>12</v>
      </c>
      <c r="B17" s="2"/>
      <c r="C17" s="7"/>
      <c r="D17" s="8">
        <v>2.85</v>
      </c>
      <c r="E17" s="9">
        <v>0</v>
      </c>
      <c r="F17" s="10">
        <f>PRODUCT(D17:E17)</f>
        <v>0</v>
      </c>
    </row>
    <row r="18" spans="1:6" ht="14.25" customHeight="1" x14ac:dyDescent="0.25">
      <c r="A18" s="6" t="s">
        <v>13</v>
      </c>
      <c r="B18" s="2"/>
      <c r="C18" s="7"/>
      <c r="D18" s="8">
        <v>4.2300000000000004</v>
      </c>
      <c r="E18" s="9">
        <v>0</v>
      </c>
      <c r="F18" s="10">
        <f t="shared" ref="F18:F27" si="1">PRODUCT(D18:E18)</f>
        <v>0</v>
      </c>
    </row>
    <row r="19" spans="1:6" ht="14.25" customHeight="1" x14ac:dyDescent="0.25">
      <c r="A19" s="6" t="s">
        <v>14</v>
      </c>
      <c r="B19" s="2"/>
      <c r="C19" s="7"/>
      <c r="D19" s="8">
        <v>2.54</v>
      </c>
      <c r="E19" s="9">
        <v>0</v>
      </c>
      <c r="F19" s="10">
        <f t="shared" si="1"/>
        <v>0</v>
      </c>
    </row>
    <row r="20" spans="1:6" ht="14.25" customHeight="1" x14ac:dyDescent="0.25">
      <c r="A20" s="6" t="s">
        <v>15</v>
      </c>
      <c r="B20" s="2"/>
      <c r="C20" s="7"/>
      <c r="D20" s="8">
        <v>2.8</v>
      </c>
      <c r="E20" s="9">
        <v>0</v>
      </c>
      <c r="F20" s="10">
        <f t="shared" si="1"/>
        <v>0</v>
      </c>
    </row>
    <row r="21" spans="1:6" ht="14.25" customHeight="1" x14ac:dyDescent="0.25">
      <c r="A21" s="6" t="s">
        <v>16</v>
      </c>
      <c r="B21" s="2"/>
      <c r="C21" s="7"/>
      <c r="D21" s="8">
        <v>97.39</v>
      </c>
      <c r="E21" s="9">
        <v>0</v>
      </c>
      <c r="F21" s="10">
        <f t="shared" si="1"/>
        <v>0</v>
      </c>
    </row>
    <row r="22" spans="1:6" ht="14.25" customHeight="1" x14ac:dyDescent="0.25">
      <c r="A22" s="6"/>
      <c r="B22" s="2"/>
      <c r="C22" s="7"/>
      <c r="D22" s="8"/>
      <c r="E22" s="9"/>
      <c r="F22" s="10">
        <f t="shared" si="1"/>
        <v>0</v>
      </c>
    </row>
    <row r="23" spans="1:6" ht="14.25" customHeight="1" x14ac:dyDescent="0.25">
      <c r="A23" s="6"/>
      <c r="B23" s="2"/>
      <c r="C23" s="7"/>
      <c r="D23" s="8"/>
      <c r="E23" s="9"/>
      <c r="F23" s="10">
        <f t="shared" si="1"/>
        <v>0</v>
      </c>
    </row>
    <row r="24" spans="1:6" ht="14.25" customHeight="1" x14ac:dyDescent="0.25">
      <c r="A24" s="6" t="s">
        <v>17</v>
      </c>
      <c r="B24" s="2"/>
      <c r="C24" s="7"/>
      <c r="D24" s="8">
        <v>2.99</v>
      </c>
      <c r="E24" s="9">
        <v>0</v>
      </c>
      <c r="F24" s="10">
        <f t="shared" si="1"/>
        <v>0</v>
      </c>
    </row>
    <row r="25" spans="1:6" ht="14.25" customHeight="1" x14ac:dyDescent="0.25">
      <c r="A25" s="6" t="s">
        <v>18</v>
      </c>
      <c r="B25" s="2"/>
      <c r="C25" s="7"/>
      <c r="D25" s="8">
        <v>2.62</v>
      </c>
      <c r="E25" s="9">
        <v>0</v>
      </c>
      <c r="F25" s="10">
        <f t="shared" si="1"/>
        <v>0</v>
      </c>
    </row>
    <row r="26" spans="1:6" ht="14.25" customHeight="1" x14ac:dyDescent="0.25">
      <c r="A26" s="6" t="s">
        <v>19</v>
      </c>
      <c r="B26" s="2"/>
      <c r="C26" s="7"/>
      <c r="D26" s="13">
        <v>2.11</v>
      </c>
      <c r="E26" s="9">
        <v>0</v>
      </c>
      <c r="F26" s="10">
        <f t="shared" si="1"/>
        <v>0</v>
      </c>
    </row>
    <row r="27" spans="1:6" ht="14.25" customHeight="1" x14ac:dyDescent="0.25">
      <c r="A27" s="6"/>
      <c r="B27" s="2"/>
      <c r="C27" s="7"/>
      <c r="D27" s="8"/>
      <c r="E27" s="9"/>
      <c r="F27" s="10">
        <f t="shared" si="1"/>
        <v>0</v>
      </c>
    </row>
    <row r="28" spans="1:6" ht="14.25" customHeight="1" x14ac:dyDescent="0.25">
      <c r="A28" s="6"/>
      <c r="B28" s="2"/>
      <c r="C28" s="7"/>
      <c r="D28" s="8"/>
      <c r="E28" s="9"/>
      <c r="F28" s="10">
        <f>PRODUCT(D28,E28)</f>
        <v>0</v>
      </c>
    </row>
    <row r="29" spans="1:6" ht="14.25" customHeight="1" x14ac:dyDescent="0.25">
      <c r="A29" s="6" t="s">
        <v>20</v>
      </c>
      <c r="B29" s="2"/>
      <c r="C29" s="2"/>
      <c r="D29" s="10">
        <v>3.74</v>
      </c>
      <c r="E29" s="9">
        <v>0</v>
      </c>
      <c r="F29" s="10">
        <f>PRODUCT(D29:E29)</f>
        <v>0</v>
      </c>
    </row>
    <row r="30" spans="1:6" ht="14.25" customHeight="1" x14ac:dyDescent="0.25">
      <c r="A30" s="11" t="s">
        <v>21</v>
      </c>
      <c r="B30" s="4"/>
      <c r="C30" s="4"/>
      <c r="D30" s="10">
        <v>4.18</v>
      </c>
      <c r="E30" s="9">
        <v>0</v>
      </c>
      <c r="F30" s="10">
        <f t="shared" ref="F30:F41" si="2">PRODUCT(D30,E30)</f>
        <v>0</v>
      </c>
    </row>
    <row r="31" spans="1:6" ht="14.25" customHeight="1" x14ac:dyDescent="0.25">
      <c r="A31" s="11"/>
      <c r="B31" s="4"/>
      <c r="C31" s="4"/>
      <c r="D31" s="10"/>
      <c r="E31" s="9"/>
      <c r="F31" s="10">
        <f t="shared" si="2"/>
        <v>0</v>
      </c>
    </row>
    <row r="32" spans="1:6" ht="14.25" customHeight="1" x14ac:dyDescent="0.25">
      <c r="A32" s="11" t="s">
        <v>22</v>
      </c>
      <c r="B32" s="4"/>
      <c r="C32" s="4"/>
      <c r="D32" s="10">
        <v>3</v>
      </c>
      <c r="E32" s="9">
        <v>0</v>
      </c>
      <c r="F32" s="10">
        <f t="shared" si="2"/>
        <v>0</v>
      </c>
    </row>
    <row r="33" spans="1:6" ht="14.25" customHeight="1" x14ac:dyDescent="0.25">
      <c r="A33" s="11" t="s">
        <v>23</v>
      </c>
      <c r="B33" s="4"/>
      <c r="C33" s="4"/>
      <c r="D33" s="10">
        <v>3</v>
      </c>
      <c r="E33" s="9">
        <v>0</v>
      </c>
      <c r="F33" s="10">
        <f t="shared" si="2"/>
        <v>0</v>
      </c>
    </row>
    <row r="34" spans="1:6" ht="14.25" customHeight="1" x14ac:dyDescent="0.25">
      <c r="A34" s="11" t="s">
        <v>24</v>
      </c>
      <c r="B34" s="4"/>
      <c r="C34" s="4"/>
      <c r="D34" s="10">
        <v>3.2</v>
      </c>
      <c r="E34" s="9">
        <v>0</v>
      </c>
      <c r="F34" s="10">
        <f t="shared" si="2"/>
        <v>0</v>
      </c>
    </row>
    <row r="35" spans="1:6" ht="14.25" customHeight="1" x14ac:dyDescent="0.25">
      <c r="A35" s="11" t="s">
        <v>25</v>
      </c>
      <c r="B35" s="4"/>
      <c r="C35" s="4"/>
      <c r="D35" s="10">
        <v>3.2</v>
      </c>
      <c r="E35" s="9">
        <v>0</v>
      </c>
      <c r="F35" s="10">
        <f t="shared" si="2"/>
        <v>0</v>
      </c>
    </row>
    <row r="36" spans="1:6" ht="14.25" customHeight="1" x14ac:dyDescent="0.25">
      <c r="A36" s="11"/>
      <c r="B36" s="4"/>
      <c r="C36" s="4"/>
      <c r="D36" s="10"/>
      <c r="E36" s="9">
        <v>0</v>
      </c>
      <c r="F36" s="10">
        <f t="shared" si="2"/>
        <v>0</v>
      </c>
    </row>
    <row r="37" spans="1:6" ht="14.25" customHeight="1" x14ac:dyDescent="0.25">
      <c r="A37" s="11" t="s">
        <v>26</v>
      </c>
      <c r="B37" s="4"/>
      <c r="C37" s="4"/>
      <c r="D37" s="10">
        <v>4.75</v>
      </c>
      <c r="E37" s="4">
        <v>0</v>
      </c>
      <c r="F37" s="10">
        <f t="shared" si="2"/>
        <v>0</v>
      </c>
    </row>
    <row r="38" spans="1:6" ht="14.25" customHeight="1" x14ac:dyDescent="0.25">
      <c r="A38" s="11" t="s">
        <v>27</v>
      </c>
      <c r="B38" s="4"/>
      <c r="C38" s="4"/>
      <c r="D38" s="10">
        <v>5</v>
      </c>
      <c r="E38" s="4">
        <v>0</v>
      </c>
      <c r="F38" s="10">
        <f t="shared" si="2"/>
        <v>0</v>
      </c>
    </row>
    <row r="39" spans="1:6" ht="14.25" customHeight="1" x14ac:dyDescent="0.25">
      <c r="A39" s="11" t="s">
        <v>28</v>
      </c>
      <c r="B39" s="4"/>
      <c r="C39" s="4"/>
      <c r="D39" s="10">
        <v>5</v>
      </c>
      <c r="E39" s="4">
        <v>0</v>
      </c>
      <c r="F39" s="10">
        <f t="shared" si="2"/>
        <v>0</v>
      </c>
    </row>
    <row r="40" spans="1:6" ht="14.25" customHeight="1" x14ac:dyDescent="0.25">
      <c r="A40" s="11"/>
      <c r="B40" s="4"/>
      <c r="C40" s="4"/>
      <c r="D40" s="10"/>
      <c r="E40" s="4">
        <v>0</v>
      </c>
      <c r="F40" s="10">
        <f t="shared" si="2"/>
        <v>0</v>
      </c>
    </row>
    <row r="41" spans="1:6" ht="14.25" customHeight="1" x14ac:dyDescent="0.25">
      <c r="A41" s="11"/>
      <c r="B41" s="4"/>
      <c r="C41" s="4"/>
      <c r="D41" s="10"/>
      <c r="E41" s="4">
        <v>0</v>
      </c>
      <c r="F41" s="10">
        <f t="shared" si="2"/>
        <v>0</v>
      </c>
    </row>
    <row r="42" spans="1:6" ht="14.25" customHeight="1" x14ac:dyDescent="0.25">
      <c r="A42" s="4"/>
      <c r="B42" s="4"/>
      <c r="C42" s="4"/>
      <c r="D42" s="4"/>
      <c r="E42" s="4"/>
      <c r="F42" s="4"/>
    </row>
    <row r="43" spans="1:6" ht="14.25" customHeight="1" x14ac:dyDescent="0.25">
      <c r="A43" s="14" t="s">
        <v>76</v>
      </c>
      <c r="B43" s="15"/>
      <c r="C43" s="15"/>
      <c r="D43" s="15"/>
      <c r="E43" s="15"/>
      <c r="F43" s="15"/>
    </row>
    <row r="44" spans="1:6" ht="14.25" customHeight="1" x14ac:dyDescent="0.25">
      <c r="A44" s="6" t="s">
        <v>29</v>
      </c>
      <c r="B44" s="2"/>
      <c r="C44" s="7"/>
      <c r="D44" s="8">
        <v>2.36</v>
      </c>
      <c r="E44" s="9">
        <v>0</v>
      </c>
      <c r="F44" s="10">
        <f t="shared" ref="F44:F47" si="3">PRODUCT(D44:E44)</f>
        <v>0</v>
      </c>
    </row>
    <row r="45" spans="1:6" ht="14.25" customHeight="1" x14ac:dyDescent="0.25">
      <c r="A45" s="6" t="s">
        <v>30</v>
      </c>
      <c r="B45" s="2"/>
      <c r="C45" s="7"/>
      <c r="D45" s="8">
        <v>2.37</v>
      </c>
      <c r="E45" s="9">
        <v>0</v>
      </c>
      <c r="F45" s="10">
        <f t="shared" si="3"/>
        <v>0</v>
      </c>
    </row>
    <row r="46" spans="1:6" ht="14.25" customHeight="1" x14ac:dyDescent="0.25">
      <c r="A46" s="6" t="s">
        <v>31</v>
      </c>
      <c r="B46" s="2"/>
      <c r="C46" s="7"/>
      <c r="D46" s="8">
        <v>2.44</v>
      </c>
      <c r="E46" s="9">
        <v>0</v>
      </c>
      <c r="F46" s="10">
        <f t="shared" si="3"/>
        <v>0</v>
      </c>
    </row>
    <row r="47" spans="1:6" ht="14.25" customHeight="1" x14ac:dyDescent="0.25">
      <c r="A47" s="11" t="s">
        <v>32</v>
      </c>
      <c r="B47" s="4"/>
      <c r="C47" s="4"/>
      <c r="D47" s="10">
        <v>1.86</v>
      </c>
      <c r="E47" s="9">
        <v>0</v>
      </c>
      <c r="F47" s="10">
        <f t="shared" si="3"/>
        <v>0</v>
      </c>
    </row>
    <row r="48" spans="1:6" ht="14.25" customHeight="1" x14ac:dyDescent="0.25">
      <c r="A48" s="11"/>
      <c r="B48" s="4"/>
      <c r="C48" s="4"/>
      <c r="D48" s="10"/>
      <c r="E48" s="9">
        <v>0</v>
      </c>
      <c r="F48" s="10">
        <v>0</v>
      </c>
    </row>
    <row r="49" spans="1:6" ht="14.25" customHeight="1" x14ac:dyDescent="0.25">
      <c r="A49" s="11"/>
      <c r="B49" s="4"/>
      <c r="C49" s="4"/>
      <c r="D49" s="10"/>
      <c r="E49" s="9">
        <v>0</v>
      </c>
      <c r="F49" s="10">
        <f t="shared" ref="F49:F52" si="4">PRODUCT(D49:E49)</f>
        <v>0</v>
      </c>
    </row>
    <row r="50" spans="1:6" ht="14.25" customHeight="1" x14ac:dyDescent="0.25">
      <c r="A50" s="11" t="s">
        <v>33</v>
      </c>
      <c r="B50" s="4"/>
      <c r="C50" s="4"/>
      <c r="D50" s="10">
        <v>2.89</v>
      </c>
      <c r="E50" s="9">
        <v>0</v>
      </c>
      <c r="F50" s="10">
        <f t="shared" si="4"/>
        <v>0</v>
      </c>
    </row>
    <row r="51" spans="1:6" ht="14.25" customHeight="1" x14ac:dyDescent="0.25">
      <c r="A51" s="11"/>
      <c r="B51" s="4"/>
      <c r="C51" s="4"/>
      <c r="D51" s="10"/>
      <c r="E51" s="9">
        <v>0</v>
      </c>
      <c r="F51" s="10">
        <f t="shared" si="4"/>
        <v>0</v>
      </c>
    </row>
    <row r="52" spans="1:6" ht="14.25" customHeight="1" x14ac:dyDescent="0.25">
      <c r="A52" s="11"/>
      <c r="B52" s="4"/>
      <c r="C52" s="4"/>
      <c r="D52" s="10"/>
      <c r="E52" s="9">
        <v>0</v>
      </c>
      <c r="F52" s="10">
        <f t="shared" si="4"/>
        <v>0</v>
      </c>
    </row>
    <row r="53" spans="1:6" ht="14.25" customHeight="1" x14ac:dyDescent="0.25">
      <c r="A53" s="4"/>
      <c r="B53" s="4"/>
      <c r="C53" s="4"/>
      <c r="D53" s="4"/>
      <c r="E53" s="4"/>
      <c r="F53" s="4"/>
    </row>
    <row r="54" spans="1:6" ht="14.25" customHeight="1" x14ac:dyDescent="0.25">
      <c r="A54" s="16" t="s">
        <v>77</v>
      </c>
      <c r="B54" s="6"/>
      <c r="C54" s="15"/>
      <c r="D54" s="15"/>
      <c r="E54" s="15"/>
      <c r="F54" s="15"/>
    </row>
    <row r="55" spans="1:6" ht="14.25" customHeight="1" x14ac:dyDescent="0.25">
      <c r="B55" s="2"/>
      <c r="C55" s="7"/>
      <c r="D55" s="8"/>
      <c r="E55" s="9">
        <v>0</v>
      </c>
      <c r="F55" s="10">
        <f t="shared" ref="F55:F57" si="5">PRODUCT(D55:E55)</f>
        <v>0</v>
      </c>
    </row>
    <row r="56" spans="1:6" ht="14.25" customHeight="1" x14ac:dyDescent="0.25">
      <c r="A56" s="6" t="s">
        <v>34</v>
      </c>
      <c r="B56" s="2"/>
      <c r="C56" s="7"/>
      <c r="D56" s="8">
        <v>58</v>
      </c>
      <c r="E56" s="9">
        <v>0</v>
      </c>
      <c r="F56" s="10">
        <f t="shared" si="5"/>
        <v>0</v>
      </c>
    </row>
    <row r="57" spans="1:6" ht="14.25" customHeight="1" x14ac:dyDescent="0.25">
      <c r="A57" s="6" t="s">
        <v>35</v>
      </c>
      <c r="B57" s="2"/>
      <c r="C57" s="7"/>
      <c r="D57" s="8">
        <v>58</v>
      </c>
      <c r="E57" s="9">
        <v>0</v>
      </c>
      <c r="F57" s="10">
        <f t="shared" si="5"/>
        <v>0</v>
      </c>
    </row>
    <row r="58" spans="1:6" ht="14.25" customHeight="1" x14ac:dyDescent="0.25">
      <c r="A58" s="4"/>
      <c r="B58" s="4"/>
      <c r="C58" s="4"/>
      <c r="D58" s="4"/>
      <c r="E58" s="4"/>
      <c r="F58" s="4"/>
    </row>
    <row r="59" spans="1:6" ht="14.25" customHeight="1" x14ac:dyDescent="0.25">
      <c r="A59" s="17" t="s">
        <v>78</v>
      </c>
      <c r="B59" s="5"/>
      <c r="C59" s="5"/>
      <c r="D59" s="5"/>
      <c r="E59" s="5"/>
      <c r="F59" s="5"/>
    </row>
    <row r="60" spans="1:6" ht="14.25" customHeight="1" x14ac:dyDescent="0.25">
      <c r="A60" s="18" t="s">
        <v>36</v>
      </c>
      <c r="B60" s="2"/>
      <c r="C60" s="7"/>
      <c r="D60" s="8">
        <v>3.27</v>
      </c>
      <c r="E60" s="9">
        <v>0</v>
      </c>
      <c r="F60" s="10">
        <f t="shared" ref="F60:F63" si="6">PRODUCT(D60:E60)</f>
        <v>0</v>
      </c>
    </row>
    <row r="61" spans="1:6" ht="14.25" customHeight="1" x14ac:dyDescent="0.25">
      <c r="A61" s="18" t="s">
        <v>37</v>
      </c>
      <c r="B61" s="2"/>
      <c r="C61" s="7"/>
      <c r="D61" s="8">
        <v>3.27</v>
      </c>
      <c r="E61" s="9">
        <v>0</v>
      </c>
      <c r="F61" s="10">
        <f t="shared" si="6"/>
        <v>0</v>
      </c>
    </row>
    <row r="62" spans="1:6" ht="14.25" customHeight="1" x14ac:dyDescent="0.25">
      <c r="A62" s="18" t="s">
        <v>38</v>
      </c>
      <c r="B62" s="2"/>
      <c r="C62" s="7"/>
      <c r="D62" s="8">
        <v>15.64</v>
      </c>
      <c r="E62" s="9">
        <v>0</v>
      </c>
      <c r="F62" s="10">
        <f t="shared" si="6"/>
        <v>0</v>
      </c>
    </row>
    <row r="63" spans="1:6" ht="14.25" customHeight="1" x14ac:dyDescent="0.25">
      <c r="A63" s="6" t="s">
        <v>39</v>
      </c>
      <c r="B63" s="2"/>
      <c r="C63" s="7"/>
      <c r="D63" s="8">
        <v>10.16</v>
      </c>
      <c r="E63" s="9">
        <v>0</v>
      </c>
      <c r="F63" s="10">
        <f t="shared" si="6"/>
        <v>0</v>
      </c>
    </row>
    <row r="64" spans="1:6" ht="14.25" customHeight="1" x14ac:dyDescent="0.25">
      <c r="A64" s="2"/>
      <c r="B64" s="2"/>
      <c r="C64" s="2"/>
      <c r="D64" s="9"/>
      <c r="E64" s="9">
        <v>0</v>
      </c>
      <c r="F64" s="9"/>
    </row>
    <row r="65" spans="1:6" ht="14.25" customHeight="1" x14ac:dyDescent="0.25">
      <c r="A65" s="17" t="s">
        <v>79</v>
      </c>
      <c r="B65" s="5"/>
      <c r="C65" s="5"/>
      <c r="D65" s="5"/>
      <c r="E65" s="5"/>
      <c r="F65" s="5"/>
    </row>
    <row r="66" spans="1:6" ht="14.25" customHeight="1" x14ac:dyDescent="0.25">
      <c r="A66" s="6" t="s">
        <v>40</v>
      </c>
      <c r="B66" s="2"/>
      <c r="C66" s="7"/>
      <c r="D66" s="8">
        <v>0.45</v>
      </c>
      <c r="E66" s="9">
        <v>0</v>
      </c>
      <c r="F66" s="10">
        <f t="shared" ref="F66:F97" si="7">PRODUCT(D66:E66)</f>
        <v>0</v>
      </c>
    </row>
    <row r="67" spans="1:6" ht="14.25" customHeight="1" x14ac:dyDescent="0.25">
      <c r="A67" s="6" t="s">
        <v>41</v>
      </c>
      <c r="B67" s="2"/>
      <c r="C67" s="7"/>
      <c r="D67" s="8">
        <v>0.38</v>
      </c>
      <c r="E67" s="9">
        <v>0</v>
      </c>
      <c r="F67" s="10">
        <f t="shared" si="7"/>
        <v>0</v>
      </c>
    </row>
    <row r="68" spans="1:6" ht="14.25" customHeight="1" x14ac:dyDescent="0.25">
      <c r="A68" s="6" t="s">
        <v>42</v>
      </c>
      <c r="B68" s="2"/>
      <c r="C68" s="7"/>
      <c r="D68" s="8">
        <v>0.38</v>
      </c>
      <c r="E68" s="9">
        <v>0</v>
      </c>
      <c r="F68" s="10">
        <f t="shared" si="7"/>
        <v>0</v>
      </c>
    </row>
    <row r="69" spans="1:6" ht="14.25" customHeight="1" x14ac:dyDescent="0.25">
      <c r="A69" s="6"/>
      <c r="B69" s="2"/>
      <c r="C69" s="7"/>
      <c r="D69" s="8"/>
      <c r="E69" s="9"/>
      <c r="F69" s="10">
        <f t="shared" si="7"/>
        <v>0</v>
      </c>
    </row>
    <row r="70" spans="1:6" ht="14.25" customHeight="1" x14ac:dyDescent="0.25">
      <c r="A70" s="6"/>
      <c r="B70" s="2"/>
      <c r="C70" s="7"/>
      <c r="D70" s="8"/>
      <c r="E70" s="9"/>
      <c r="F70" s="10">
        <f t="shared" si="7"/>
        <v>0</v>
      </c>
    </row>
    <row r="71" spans="1:6" ht="14.25" customHeight="1" x14ac:dyDescent="0.25">
      <c r="A71" s="6"/>
      <c r="B71" s="2"/>
      <c r="C71" s="7"/>
      <c r="D71" s="8"/>
      <c r="E71" s="9"/>
      <c r="F71" s="10">
        <f t="shared" si="7"/>
        <v>0</v>
      </c>
    </row>
    <row r="72" spans="1:6" ht="14.25" customHeight="1" x14ac:dyDescent="0.25">
      <c r="A72" s="6"/>
      <c r="B72" s="2"/>
      <c r="C72" s="7"/>
      <c r="D72" s="8"/>
      <c r="E72" s="9"/>
      <c r="F72" s="10">
        <f t="shared" si="7"/>
        <v>0</v>
      </c>
    </row>
    <row r="73" spans="1:6" ht="14.25" customHeight="1" x14ac:dyDescent="0.25">
      <c r="A73" s="6" t="s">
        <v>43</v>
      </c>
      <c r="B73" s="2"/>
      <c r="C73" s="7"/>
      <c r="D73" s="8">
        <v>0.43</v>
      </c>
      <c r="E73" s="9">
        <v>0</v>
      </c>
      <c r="F73" s="10">
        <f t="shared" si="7"/>
        <v>0</v>
      </c>
    </row>
    <row r="74" spans="1:6" ht="14.25" customHeight="1" x14ac:dyDescent="0.25">
      <c r="A74" s="6" t="s">
        <v>44</v>
      </c>
      <c r="B74" s="2"/>
      <c r="C74" s="7"/>
      <c r="D74" s="8">
        <v>0.28999999999999998</v>
      </c>
      <c r="E74" s="9">
        <v>0</v>
      </c>
      <c r="F74" s="10">
        <f t="shared" si="7"/>
        <v>0</v>
      </c>
    </row>
    <row r="75" spans="1:6" ht="14.25" customHeight="1" x14ac:dyDescent="0.25">
      <c r="A75" s="6" t="s">
        <v>45</v>
      </c>
      <c r="B75" s="2"/>
      <c r="C75" s="7"/>
      <c r="D75" s="8">
        <v>0.28999999999999998</v>
      </c>
      <c r="E75" s="9">
        <v>0</v>
      </c>
      <c r="F75" s="10">
        <f t="shared" si="7"/>
        <v>0</v>
      </c>
    </row>
    <row r="76" spans="1:6" ht="14.25" customHeight="1" x14ac:dyDescent="0.25">
      <c r="A76" s="6"/>
      <c r="B76" s="2"/>
      <c r="C76" s="7"/>
      <c r="D76" s="8"/>
      <c r="E76" s="9"/>
      <c r="F76" s="10">
        <f t="shared" si="7"/>
        <v>0</v>
      </c>
    </row>
    <row r="77" spans="1:6" ht="14.25" customHeight="1" x14ac:dyDescent="0.25">
      <c r="A77" s="6" t="s">
        <v>46</v>
      </c>
      <c r="B77" s="2"/>
      <c r="C77" s="7"/>
      <c r="D77" s="8">
        <v>0.31</v>
      </c>
      <c r="E77" s="9">
        <v>0</v>
      </c>
      <c r="F77" s="10">
        <f t="shared" si="7"/>
        <v>0</v>
      </c>
    </row>
    <row r="78" spans="1:6" ht="14.25" customHeight="1" x14ac:dyDescent="0.25">
      <c r="A78" s="6"/>
      <c r="B78" s="2"/>
      <c r="C78" s="7"/>
      <c r="D78" s="8"/>
      <c r="E78" s="9"/>
      <c r="F78" s="10">
        <f t="shared" si="7"/>
        <v>0</v>
      </c>
    </row>
    <row r="79" spans="1:6" ht="14.25" customHeight="1" x14ac:dyDescent="0.25">
      <c r="A79" s="6" t="s">
        <v>47</v>
      </c>
      <c r="B79" s="2"/>
      <c r="C79" s="7"/>
      <c r="D79" s="8">
        <v>0.44</v>
      </c>
      <c r="E79" s="9">
        <v>0</v>
      </c>
      <c r="F79" s="10">
        <f t="shared" si="7"/>
        <v>0</v>
      </c>
    </row>
    <row r="80" spans="1:6" ht="14.25" customHeight="1" x14ac:dyDescent="0.25">
      <c r="A80" s="6" t="s">
        <v>48</v>
      </c>
      <c r="B80" s="2"/>
      <c r="C80" s="7"/>
      <c r="D80" s="8">
        <v>0.37</v>
      </c>
      <c r="E80" s="9">
        <v>0</v>
      </c>
      <c r="F80" s="10">
        <f t="shared" si="7"/>
        <v>0</v>
      </c>
    </row>
    <row r="81" spans="1:6" ht="14.25" customHeight="1" x14ac:dyDescent="0.25">
      <c r="A81" s="6" t="s">
        <v>49</v>
      </c>
      <c r="B81" s="2"/>
      <c r="C81" s="7"/>
      <c r="D81" s="8">
        <v>0.27</v>
      </c>
      <c r="E81" s="9"/>
      <c r="F81" s="10">
        <f t="shared" si="7"/>
        <v>0.27</v>
      </c>
    </row>
    <row r="82" spans="1:6" ht="14.25" customHeight="1" x14ac:dyDescent="0.25">
      <c r="A82" s="6"/>
      <c r="B82" s="2"/>
      <c r="C82" s="7"/>
      <c r="D82" s="8"/>
      <c r="E82" s="9"/>
      <c r="F82" s="10">
        <f t="shared" si="7"/>
        <v>0</v>
      </c>
    </row>
    <row r="83" spans="1:6" ht="14.25" customHeight="1" x14ac:dyDescent="0.25">
      <c r="A83" s="6"/>
      <c r="B83" s="2"/>
      <c r="C83" s="7"/>
      <c r="D83" s="8"/>
      <c r="E83" s="9"/>
      <c r="F83" s="10">
        <f t="shared" si="7"/>
        <v>0</v>
      </c>
    </row>
    <row r="84" spans="1:6" ht="14.25" customHeight="1" x14ac:dyDescent="0.25">
      <c r="A84" s="6"/>
      <c r="B84" s="2"/>
      <c r="C84" s="7"/>
      <c r="D84" s="8"/>
      <c r="E84" s="9"/>
      <c r="F84" s="10">
        <f t="shared" si="7"/>
        <v>0</v>
      </c>
    </row>
    <row r="85" spans="1:6" ht="14.25" customHeight="1" x14ac:dyDescent="0.25">
      <c r="A85" s="6" t="s">
        <v>50</v>
      </c>
      <c r="B85" s="2"/>
      <c r="C85" s="7"/>
      <c r="D85" s="8">
        <v>0.28000000000000003</v>
      </c>
      <c r="E85" s="9">
        <v>0</v>
      </c>
      <c r="F85" s="10">
        <f t="shared" si="7"/>
        <v>0</v>
      </c>
    </row>
    <row r="86" spans="1:6" ht="14.25" customHeight="1" x14ac:dyDescent="0.25">
      <c r="A86" s="6" t="s">
        <v>51</v>
      </c>
      <c r="B86" s="2"/>
      <c r="C86" s="7"/>
      <c r="D86" s="8">
        <v>0.42</v>
      </c>
      <c r="E86" s="9">
        <v>0</v>
      </c>
      <c r="F86" s="10">
        <f t="shared" si="7"/>
        <v>0</v>
      </c>
    </row>
    <row r="87" spans="1:6" ht="14.25" customHeight="1" x14ac:dyDescent="0.25">
      <c r="A87" s="6"/>
      <c r="B87" s="2"/>
      <c r="C87" s="7"/>
      <c r="D87" s="8"/>
      <c r="E87" s="9"/>
      <c r="F87" s="10">
        <f t="shared" si="7"/>
        <v>0</v>
      </c>
    </row>
    <row r="88" spans="1:6" ht="14.25" customHeight="1" x14ac:dyDescent="0.25">
      <c r="A88" s="6" t="s">
        <v>52</v>
      </c>
      <c r="B88" s="2"/>
      <c r="C88" s="7"/>
      <c r="D88" s="8">
        <v>0.56999999999999995</v>
      </c>
      <c r="E88" s="9">
        <v>0</v>
      </c>
      <c r="F88" s="10">
        <f t="shared" si="7"/>
        <v>0</v>
      </c>
    </row>
    <row r="89" spans="1:6" ht="14.25" customHeight="1" x14ac:dyDescent="0.25">
      <c r="A89" s="6" t="s">
        <v>53</v>
      </c>
      <c r="B89" s="2"/>
      <c r="C89" s="7"/>
      <c r="D89" s="8">
        <v>0.38</v>
      </c>
      <c r="E89" s="9">
        <v>0</v>
      </c>
      <c r="F89" s="10">
        <f t="shared" si="7"/>
        <v>0</v>
      </c>
    </row>
    <row r="90" spans="1:6" ht="14.25" customHeight="1" x14ac:dyDescent="0.25">
      <c r="A90" s="6"/>
      <c r="B90" s="2"/>
      <c r="C90" s="7"/>
      <c r="D90" s="8"/>
      <c r="E90" s="9"/>
      <c r="F90" s="10">
        <f t="shared" si="7"/>
        <v>0</v>
      </c>
    </row>
    <row r="91" spans="1:6" ht="14.25" customHeight="1" x14ac:dyDescent="0.25">
      <c r="A91" s="6"/>
      <c r="B91" s="2"/>
      <c r="C91" s="7"/>
      <c r="D91" s="8"/>
      <c r="E91" s="9"/>
      <c r="F91" s="10">
        <f t="shared" si="7"/>
        <v>0</v>
      </c>
    </row>
    <row r="92" spans="1:6" ht="14.25" customHeight="1" x14ac:dyDescent="0.25">
      <c r="A92" s="6"/>
      <c r="B92" s="2"/>
      <c r="C92" s="7"/>
      <c r="D92" s="8"/>
      <c r="E92" s="9"/>
      <c r="F92" s="10">
        <f t="shared" si="7"/>
        <v>0</v>
      </c>
    </row>
    <row r="93" spans="1:6" ht="14.25" customHeight="1" x14ac:dyDescent="0.25">
      <c r="A93" s="11"/>
      <c r="B93" s="4"/>
      <c r="C93" s="4"/>
      <c r="D93" s="10"/>
      <c r="E93" s="9"/>
      <c r="F93" s="10">
        <f t="shared" si="7"/>
        <v>0</v>
      </c>
    </row>
    <row r="94" spans="1:6" ht="14.25" customHeight="1" x14ac:dyDescent="0.25">
      <c r="A94" s="11" t="s">
        <v>54</v>
      </c>
      <c r="B94" s="4"/>
      <c r="C94" s="4" t="s">
        <v>55</v>
      </c>
      <c r="D94" s="10">
        <v>4.04</v>
      </c>
      <c r="E94" s="9">
        <v>0</v>
      </c>
      <c r="F94" s="10">
        <f t="shared" si="7"/>
        <v>0</v>
      </c>
    </row>
    <row r="95" spans="1:6" ht="14.25" customHeight="1" x14ac:dyDescent="0.25">
      <c r="A95" s="11"/>
      <c r="B95" s="4"/>
      <c r="C95" s="4"/>
      <c r="D95" s="10"/>
      <c r="E95" s="4"/>
      <c r="F95" s="10">
        <f t="shared" si="7"/>
        <v>0</v>
      </c>
    </row>
    <row r="96" spans="1:6" ht="14.25" customHeight="1" x14ac:dyDescent="0.25">
      <c r="A96" s="11" t="s">
        <v>56</v>
      </c>
      <c r="B96" s="4"/>
      <c r="C96" s="4"/>
      <c r="D96" s="10">
        <v>35.090000000000003</v>
      </c>
      <c r="E96" s="4">
        <v>0</v>
      </c>
      <c r="F96" s="10">
        <f t="shared" si="7"/>
        <v>0</v>
      </c>
    </row>
    <row r="97" spans="1:6" ht="14.25" customHeight="1" x14ac:dyDescent="0.25">
      <c r="A97" s="11"/>
      <c r="B97" s="4"/>
      <c r="C97" s="4"/>
      <c r="D97" s="10"/>
      <c r="E97" s="4"/>
      <c r="F97" s="10">
        <f t="shared" si="7"/>
        <v>0</v>
      </c>
    </row>
    <row r="98" spans="1:6" ht="14.25" customHeight="1" x14ac:dyDescent="0.25">
      <c r="A98" s="4"/>
      <c r="B98" s="4"/>
      <c r="C98" s="4"/>
      <c r="D98" s="4"/>
      <c r="E98" s="4"/>
      <c r="F98" s="4"/>
    </row>
    <row r="99" spans="1:6" ht="14.25" customHeight="1" x14ac:dyDescent="0.25">
      <c r="A99" s="16" t="s">
        <v>80</v>
      </c>
      <c r="B99" s="15"/>
      <c r="C99" s="15"/>
      <c r="D99" s="15"/>
      <c r="E99" s="15"/>
      <c r="F99" s="15"/>
    </row>
    <row r="100" spans="1:6" ht="14.25" customHeight="1" x14ac:dyDescent="0.25">
      <c r="A100" s="19" t="s">
        <v>57</v>
      </c>
      <c r="B100" s="15"/>
      <c r="C100" s="15"/>
      <c r="D100" s="10">
        <v>2.2999999999999998</v>
      </c>
      <c r="E100" s="9">
        <v>0</v>
      </c>
      <c r="F100" s="10">
        <f t="shared" ref="F100:F113" si="8">PRODUCT(D100:E100)</f>
        <v>0</v>
      </c>
    </row>
    <row r="101" spans="1:6" ht="14.25" customHeight="1" x14ac:dyDescent="0.25">
      <c r="A101" s="6" t="s">
        <v>58</v>
      </c>
      <c r="B101" s="2"/>
      <c r="C101" s="7"/>
      <c r="D101" s="10">
        <v>7.23</v>
      </c>
      <c r="E101" s="9">
        <v>0</v>
      </c>
      <c r="F101" s="10">
        <f t="shared" si="8"/>
        <v>0</v>
      </c>
    </row>
    <row r="102" spans="1:6" ht="14.25" customHeight="1" x14ac:dyDescent="0.25">
      <c r="A102" s="6" t="s">
        <v>59</v>
      </c>
      <c r="B102" s="2"/>
      <c r="C102" s="7"/>
      <c r="D102" s="10">
        <v>3.2</v>
      </c>
      <c r="E102" s="9">
        <v>0</v>
      </c>
      <c r="F102" s="10">
        <f t="shared" si="8"/>
        <v>0</v>
      </c>
    </row>
    <row r="103" spans="1:6" ht="14.25" customHeight="1" x14ac:dyDescent="0.25">
      <c r="A103" s="6" t="s">
        <v>60</v>
      </c>
      <c r="B103" s="2"/>
      <c r="C103" s="7"/>
      <c r="D103" s="10">
        <v>2.5</v>
      </c>
      <c r="E103" s="9">
        <v>0</v>
      </c>
      <c r="F103" s="10">
        <f t="shared" si="8"/>
        <v>0</v>
      </c>
    </row>
    <row r="104" spans="1:6" ht="14.25" customHeight="1" x14ac:dyDescent="0.25">
      <c r="A104" s="6" t="s">
        <v>61</v>
      </c>
      <c r="B104" s="2"/>
      <c r="C104" s="7"/>
      <c r="D104" s="10">
        <v>1.84</v>
      </c>
      <c r="E104" s="9">
        <v>0</v>
      </c>
      <c r="F104" s="10">
        <f t="shared" si="8"/>
        <v>0</v>
      </c>
    </row>
    <row r="105" spans="1:6" ht="14.25" customHeight="1" x14ac:dyDescent="0.25">
      <c r="A105" s="6" t="s">
        <v>62</v>
      </c>
      <c r="B105" s="2"/>
      <c r="C105" s="7"/>
      <c r="D105" s="10">
        <v>1.41</v>
      </c>
      <c r="E105" s="9">
        <v>0</v>
      </c>
      <c r="F105" s="10">
        <f t="shared" si="8"/>
        <v>0</v>
      </c>
    </row>
    <row r="106" spans="1:6" ht="14.25" customHeight="1" x14ac:dyDescent="0.25">
      <c r="A106" s="6" t="s">
        <v>63</v>
      </c>
      <c r="B106" s="2"/>
      <c r="C106" s="7"/>
      <c r="D106" s="10">
        <v>1.52</v>
      </c>
      <c r="E106" s="9">
        <v>0</v>
      </c>
      <c r="F106" s="10">
        <f t="shared" si="8"/>
        <v>0</v>
      </c>
    </row>
    <row r="107" spans="1:6" ht="14.25" customHeight="1" x14ac:dyDescent="0.25">
      <c r="A107" s="6" t="s">
        <v>64</v>
      </c>
      <c r="B107" s="2"/>
      <c r="C107" s="7"/>
      <c r="D107" s="10">
        <v>1.33</v>
      </c>
      <c r="E107" s="9">
        <v>0</v>
      </c>
      <c r="F107" s="10">
        <f t="shared" si="8"/>
        <v>0</v>
      </c>
    </row>
    <row r="108" spans="1:6" ht="14.25" customHeight="1" x14ac:dyDescent="0.25">
      <c r="A108" s="6" t="s">
        <v>65</v>
      </c>
      <c r="B108" s="2"/>
      <c r="C108" s="7"/>
      <c r="D108" s="10">
        <v>1.18</v>
      </c>
      <c r="E108" s="9">
        <v>0</v>
      </c>
      <c r="F108" s="10">
        <f t="shared" si="8"/>
        <v>0</v>
      </c>
    </row>
    <row r="109" spans="1:6" ht="14.25" customHeight="1" x14ac:dyDescent="0.25">
      <c r="A109" s="6"/>
      <c r="B109" s="2"/>
      <c r="C109" s="7"/>
      <c r="D109" s="10"/>
      <c r="E109" s="9"/>
      <c r="F109" s="10">
        <f t="shared" si="8"/>
        <v>0</v>
      </c>
    </row>
    <row r="110" spans="1:6" ht="14.25" customHeight="1" x14ac:dyDescent="0.25">
      <c r="A110" s="6"/>
      <c r="B110" s="2"/>
      <c r="C110" s="7"/>
      <c r="D110" s="10"/>
      <c r="E110" s="9"/>
      <c r="F110" s="10">
        <f t="shared" si="8"/>
        <v>0</v>
      </c>
    </row>
    <row r="111" spans="1:6" ht="14.25" customHeight="1" x14ac:dyDescent="0.25">
      <c r="A111" s="6" t="s">
        <v>66</v>
      </c>
      <c r="B111" s="2"/>
      <c r="C111" s="7"/>
      <c r="D111" s="10">
        <v>34.82</v>
      </c>
      <c r="E111" s="9">
        <v>0</v>
      </c>
      <c r="F111" s="10">
        <f t="shared" si="8"/>
        <v>0</v>
      </c>
    </row>
    <row r="112" spans="1:6" ht="14.25" customHeight="1" x14ac:dyDescent="0.25">
      <c r="A112" s="6" t="s">
        <v>67</v>
      </c>
      <c r="B112" s="2"/>
      <c r="C112" s="7"/>
      <c r="D112" s="10">
        <v>3.99</v>
      </c>
      <c r="E112" s="9">
        <v>0</v>
      </c>
      <c r="F112" s="10">
        <f t="shared" si="8"/>
        <v>0</v>
      </c>
    </row>
    <row r="113" spans="1:6" ht="14.25" customHeight="1" x14ac:dyDescent="0.25">
      <c r="A113" s="1" t="s">
        <v>68</v>
      </c>
      <c r="B113" s="2"/>
      <c r="C113" s="2"/>
      <c r="D113" s="10">
        <v>4.12</v>
      </c>
      <c r="E113" s="9">
        <v>0</v>
      </c>
      <c r="F113" s="10">
        <f t="shared" si="8"/>
        <v>0</v>
      </c>
    </row>
    <row r="114" spans="1:6" ht="14.25" customHeight="1" x14ac:dyDescent="0.25">
      <c r="A114" s="20"/>
      <c r="B114" s="5"/>
      <c r="C114" s="5"/>
      <c r="D114" s="21"/>
      <c r="E114" s="5"/>
      <c r="F114" s="21"/>
    </row>
    <row r="115" spans="1:6" ht="14.25" customHeight="1" x14ac:dyDescent="0.25"/>
    <row r="116" spans="1:6" ht="14.25" customHeight="1" x14ac:dyDescent="0.25"/>
    <row r="117" spans="1:6" ht="14.25" customHeight="1" x14ac:dyDescent="0.25"/>
    <row r="118" spans="1:6" ht="14.25" customHeight="1" x14ac:dyDescent="0.25">
      <c r="C118" s="5" t="s">
        <v>69</v>
      </c>
      <c r="D118" s="21">
        <f>SUM(F6:F10,F13:F41,F44:F52,F55:F57,F60:F63,F66:F97)</f>
        <v>0.27</v>
      </c>
      <c r="F118" s="21" t="e">
        <f>SUM(D118/A175)</f>
        <v>#DIV/0!</v>
      </c>
    </row>
    <row r="119" spans="1:6" ht="14.25" customHeight="1" x14ac:dyDescent="0.25"/>
    <row r="120" spans="1:6" ht="14.25" customHeight="1" x14ac:dyDescent="0.25">
      <c r="C120" s="5" t="s">
        <v>70</v>
      </c>
      <c r="D120" s="21">
        <f>SUM(F100:F113)</f>
        <v>0</v>
      </c>
      <c r="F120" s="21" t="e">
        <f>SUM(D120/A176)</f>
        <v>#DIV/0!</v>
      </c>
    </row>
    <row r="121" spans="1:6" ht="14.25" customHeight="1" x14ac:dyDescent="0.25"/>
    <row r="122" spans="1:6" ht="14.25" customHeight="1" x14ac:dyDescent="0.25"/>
    <row r="123" spans="1:6" ht="14.25" customHeight="1" x14ac:dyDescent="0.25">
      <c r="A123" s="5" t="s">
        <v>71</v>
      </c>
      <c r="D123" s="21" t="e">
        <f>SUM(F118,F120)</f>
        <v>#DIV/0!</v>
      </c>
      <c r="E123" s="21"/>
    </row>
    <row r="124" spans="1:6" ht="14.25" customHeight="1" x14ac:dyDescent="0.25"/>
    <row r="125" spans="1:6" ht="14.25" customHeight="1" x14ac:dyDescent="0.25"/>
    <row r="126" spans="1:6" ht="14.25" customHeight="1" x14ac:dyDescent="0.25"/>
    <row r="127" spans="1:6" ht="14.25" customHeight="1" x14ac:dyDescent="0.25">
      <c r="A127" s="15"/>
      <c r="B127" s="15"/>
    </row>
    <row r="128" spans="1:6" ht="14.25" customHeight="1" x14ac:dyDescent="0.25">
      <c r="A128" s="5" t="s">
        <v>72</v>
      </c>
    </row>
    <row r="129" spans="1:1" ht="14.25" customHeight="1" x14ac:dyDescent="0.25">
      <c r="A129" s="5" t="s">
        <v>73</v>
      </c>
    </row>
    <row r="130" spans="1:1" ht="14.25" customHeight="1" x14ac:dyDescent="0.25"/>
    <row r="131" spans="1:1" ht="14.25" customHeight="1" x14ac:dyDescent="0.25"/>
    <row r="132" spans="1:1" ht="14.25" customHeight="1" x14ac:dyDescent="0.25"/>
    <row r="133" spans="1:1" ht="14.25" customHeight="1" x14ac:dyDescent="0.25"/>
    <row r="134" spans="1:1" ht="14.25" customHeight="1" x14ac:dyDescent="0.25"/>
    <row r="135" spans="1:1" ht="14.25" customHeight="1" x14ac:dyDescent="0.25"/>
    <row r="136" spans="1:1" ht="14.25" customHeight="1" x14ac:dyDescent="0.25"/>
    <row r="137" spans="1:1" ht="14.25" customHeight="1" x14ac:dyDescent="0.25"/>
    <row r="138" spans="1:1" ht="14.25" customHeight="1" x14ac:dyDescent="0.25"/>
    <row r="139" spans="1:1" ht="14.25" customHeight="1" x14ac:dyDescent="0.25"/>
    <row r="140" spans="1:1" ht="14.25" customHeight="1" x14ac:dyDescent="0.25"/>
    <row r="141" spans="1:1" ht="14.25" customHeight="1" x14ac:dyDescent="0.25"/>
    <row r="142" spans="1:1" ht="14.25" customHeight="1" x14ac:dyDescent="0.25"/>
    <row r="143" spans="1:1" ht="14.25" customHeight="1" x14ac:dyDescent="0.25"/>
    <row r="144" spans="1:1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spans="1:1" ht="14.25" customHeight="1" x14ac:dyDescent="0.25"/>
    <row r="162" spans="1:1" ht="14.25" customHeight="1" x14ac:dyDescent="0.25"/>
    <row r="163" spans="1:1" ht="14.25" customHeight="1" x14ac:dyDescent="0.25"/>
    <row r="164" spans="1:1" ht="14.25" customHeight="1" x14ac:dyDescent="0.25"/>
    <row r="165" spans="1:1" ht="14.25" customHeight="1" x14ac:dyDescent="0.25"/>
    <row r="166" spans="1:1" ht="14.25" customHeight="1" x14ac:dyDescent="0.25"/>
    <row r="167" spans="1:1" ht="14.25" customHeight="1" x14ac:dyDescent="0.25"/>
    <row r="168" spans="1:1" ht="14.25" customHeight="1" x14ac:dyDescent="0.25"/>
    <row r="169" spans="1:1" ht="14.25" customHeight="1" x14ac:dyDescent="0.25"/>
    <row r="170" spans="1:1" ht="14.25" customHeight="1" x14ac:dyDescent="0.25"/>
    <row r="171" spans="1:1" ht="14.25" customHeight="1" x14ac:dyDescent="0.25"/>
    <row r="172" spans="1:1" ht="14.25" customHeight="1" x14ac:dyDescent="0.25"/>
    <row r="173" spans="1:1" ht="14.25" customHeight="1" x14ac:dyDescent="0.25"/>
    <row r="174" spans="1:1" ht="14.25" customHeight="1" x14ac:dyDescent="0.25"/>
    <row r="175" spans="1:1" ht="14.25" customHeight="1" x14ac:dyDescent="0.25">
      <c r="A175" s="5"/>
    </row>
    <row r="176" spans="1:1" ht="14.25" customHeight="1" x14ac:dyDescent="0.25">
      <c r="A176" s="5"/>
    </row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Kauppuri 5</dc:creator>
  <cp:keywords/>
  <dc:description/>
  <cp:lastModifiedBy>Samuli Veeti-Matias Ruotsalainen</cp:lastModifiedBy>
  <cp:revision/>
  <dcterms:created xsi:type="dcterms:W3CDTF">2016-05-16T10:25:31Z</dcterms:created>
  <dcterms:modified xsi:type="dcterms:W3CDTF">2024-11-14T11:05:42Z</dcterms:modified>
  <cp:category/>
  <cp:contentStatus/>
</cp:coreProperties>
</file>