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minabot/Library/CloudStorage/Dropbox/DOCENCIA/UAI/TIC413-SeguridadTI/Programación/"/>
    </mc:Choice>
  </mc:AlternateContent>
  <xr:revisionPtr revIDLastSave="0" documentId="13_ncr:1_{99D1A967-9C07-4A43-B480-9D77F0AE8780}" xr6:coauthVersionLast="47" xr6:coauthVersionMax="47" xr10:uidLastSave="{00000000-0000-0000-0000-000000000000}"/>
  <bookViews>
    <workbookView xWindow="1040" yWindow="760" windowWidth="26100" windowHeight="21580" activeTab="1" xr2:uid="{00000000-000D-0000-FFFF-FFFF00000000}"/>
  </bookViews>
  <sheets>
    <sheet name="Calendario" sheetId="12" r:id="rId1"/>
    <sheet name="Fechas" sheetId="13" r:id="rId2"/>
    <sheet name="Laboatorios" sheetId="14" r:id="rId3"/>
  </sheets>
  <definedNames>
    <definedName name="_xlnm._FilterDatabase" localSheetId="2" hidden="1">Laboatorios!$A$1:$G$85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2" l="1"/>
  <c r="G17" i="12" s="1"/>
  <c r="G23" i="12" s="1"/>
  <c r="G26" i="12" s="1"/>
  <c r="G29" i="12" s="1"/>
  <c r="G32" i="12" s="1"/>
  <c r="G36" i="12" s="1"/>
  <c r="G39" i="12" s="1"/>
  <c r="G43" i="12" s="1"/>
  <c r="G47" i="12" s="1"/>
  <c r="G51" i="12" s="1"/>
  <c r="G55" i="12" s="1"/>
  <c r="G58" i="12" s="1"/>
  <c r="G61" i="12" s="1"/>
  <c r="G64" i="12" s="1"/>
  <c r="G68" i="12" s="1"/>
  <c r="G71" i="12" s="1"/>
  <c r="B6" i="12"/>
  <c r="B9" i="12" l="1"/>
  <c r="B13" i="12" l="1"/>
  <c r="B17" i="12" l="1"/>
  <c r="B23" i="12" l="1"/>
  <c r="B26" i="12" l="1"/>
  <c r="B29" i="12" s="1"/>
  <c r="C29" i="12" s="1"/>
  <c r="B32" i="12" l="1"/>
  <c r="B36" i="12" l="1"/>
  <c r="B39" i="12" l="1"/>
  <c r="B43" i="12" l="1"/>
  <c r="B47" i="12" l="1"/>
  <c r="B51" i="12" l="1"/>
  <c r="B55" i="12" l="1"/>
  <c r="B58" i="12" l="1"/>
  <c r="B61" i="12" l="1"/>
  <c r="B64" i="12" l="1"/>
  <c r="B68" i="12" l="1"/>
  <c r="B71" i="12" l="1"/>
  <c r="C68" i="12"/>
  <c r="D68" i="12" s="1"/>
  <c r="E68" i="12" s="1"/>
  <c r="F68" i="12" s="1"/>
  <c r="I68" i="12" s="1"/>
  <c r="C71" i="12" l="1"/>
  <c r="D71" i="12" s="1"/>
  <c r="E71" i="12" s="1"/>
  <c r="F71" i="12" s="1"/>
  <c r="I71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381FC402-5230-2343-A9E9-ACF7D8252A02}">
      <text>
        <r>
          <rPr>
            <sz val="10"/>
            <color rgb="FF000000"/>
            <rFont val="Calibri"/>
            <family val="2"/>
            <scheme val="minor"/>
          </rPr>
          <t>Experiencia guiada</t>
        </r>
      </text>
    </comment>
  </commentList>
</comments>
</file>

<file path=xl/sharedStrings.xml><?xml version="1.0" encoding="utf-8"?>
<sst xmlns="http://schemas.openxmlformats.org/spreadsheetml/2006/main" count="432" uniqueCount="237">
  <si>
    <t>FERIADO LEGAL</t>
  </si>
  <si>
    <t>Semana de Pausa</t>
  </si>
  <si>
    <t>No hay evaluaciones académicas</t>
  </si>
  <si>
    <t>Plazo de término aprobación de Mecanismo de Titulación, para defender en PED de Septiembre</t>
  </si>
  <si>
    <t>Evaluación Docente Temprana (28 de Agosto - 2 de Septiembre)</t>
  </si>
  <si>
    <t>MASTER FORUM  -  Sedes Santiago y Viña del Mar - Todas las carreras (Definido según Calendario Académico 2023)</t>
  </si>
  <si>
    <t>Presentación carreras de ingeniería (Santiago y Viña)</t>
  </si>
  <si>
    <t>Fin periodo de postulación a Magíster Académicos - Inicio 1er semestre 2024</t>
  </si>
  <si>
    <t>Período de exámenes finales 2do semestre</t>
  </si>
  <si>
    <t>Último día para que profesores suban notas finales del 2do semestre a OMEGA</t>
  </si>
  <si>
    <t>Exámenes recuperativos 2do semestre</t>
  </si>
  <si>
    <t>Inicio de clases 2do semestre 2023 (Pregrado, 5to, Magíster y Doctorado)</t>
  </si>
  <si>
    <t>Master Fórum. FIC</t>
  </si>
  <si>
    <t>Charla Pasantía - Viña y Santiago</t>
  </si>
  <si>
    <t>Ejecución del período de defensas (Agosto)</t>
  </si>
  <si>
    <t>Periodo de encuesta Agosto</t>
  </si>
  <si>
    <t>Ejecución del período de defensas (Octubre)</t>
  </si>
  <si>
    <t>Periodo de encuesta Octubre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</si>
  <si>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</si>
  <si>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</si>
  <si>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</si>
  <si>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</si>
  <si>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</si>
  <si>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</si>
  <si>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</si>
  <si>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</si>
  <si>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</si>
  <si>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</si>
  <si>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</si>
  <si>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</si>
  <si>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</si>
  <si>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</si>
  <si>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</si>
  <si>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18</t>
  </si>
  <si>
    <t>Semana 19</t>
  </si>
  <si>
    <t>Semana 20</t>
  </si>
  <si>
    <t>Evaluación</t>
  </si>
  <si>
    <t xml:space="preserve">Objetivo de Aprendizaje
</t>
  </si>
  <si>
    <t xml:space="preserve">Unidad
</t>
  </si>
  <si>
    <t>Actividades a realizar</t>
  </si>
  <si>
    <t>Introducción y preliminares.</t>
  </si>
  <si>
    <t>Criptográfia</t>
  </si>
  <si>
    <t>Seguridad en Redes I</t>
  </si>
  <si>
    <t xml:space="preserve">Seguridad en Redes II; </t>
  </si>
  <si>
    <t>CTF 2 - Redes</t>
  </si>
  <si>
    <t>Seguridad en Redes III</t>
  </si>
  <si>
    <t>CTF 3 - Redes y criptografía</t>
  </si>
  <si>
    <t>Laboratorio Práctico</t>
  </si>
  <si>
    <t xml:space="preserve">Repaso de contenidos </t>
  </si>
  <si>
    <t xml:space="preserve">
Seguridad en Software I;</t>
  </si>
  <si>
    <t xml:space="preserve">
Seguridad en Software II;</t>
  </si>
  <si>
    <t>CTF 4 - Software</t>
  </si>
  <si>
    <t>Seguridad en Software III</t>
  </si>
  <si>
    <t>Privacidad y protección de datos personales I</t>
  </si>
  <si>
    <t>Privacidad y protección de datos personales II</t>
  </si>
  <si>
    <t>Gestión de Seguridad Empresarial</t>
  </si>
  <si>
    <t>1.     Introducción y preliminares: Qué es la seguridad, qué valor tiene, principios de seguridad, ¿quiénes son los atacantes?</t>
  </si>
  <si>
    <t>MIÉRCOLES</t>
  </si>
  <si>
    <t>Criptografía
Historia, tipos (simétrica, asimétrica, hashing), aplicaciones (encriptación, firmas digitales, firma digital, SSL/TLS, Blockchain).</t>
  </si>
  <si>
    <t>Seguridad de Redes 
Protocolos de red, sus vulnerabilidades y formas de defenderlos.</t>
  </si>
  <si>
    <t>Seguridad de software:
 Vulnerabilidades en aplicaciones de escritorio, web, y móviles, en las diferentes etapas del Ciclo de Vida de Desarrollo de Software, y su control. Malware y vulnerabilidades</t>
  </si>
  <si>
    <t>Seguridad de software:
 Vulnerabilidades en aplicaciones de escritorio, web, y móviles, en las diferentes etapas del Ciclo de Vida de Desarrollo de Software, y su control. Malware y vulnerabilidades</t>
  </si>
  <si>
    <t>Seguridad de software: Vulnerabilidades en aplicaciones de escritorio, web, y móviles, en las diferentes etapas del Ciclo de Vida de Desarrollo de Software, y su control. Malware y vulnerabilidades</t>
  </si>
  <si>
    <t>Privacidad y protección de datos personales: Riesgos asociados con el tratamiento de datos personales y su mitigación</t>
  </si>
  <si>
    <t>Gestión de seguridad empresarial: Amenazas internas, BYOD, amenazas avanzadas, seguridad móvil, respuesta a incidentes, certificaciones, estándares, aspectos legales, etc.</t>
  </si>
  <si>
    <t>O2.Distinguir vulnerabilidades y riesgos en el tratamiento de información, y controles de seguridad aplicables a éstos.</t>
  </si>
  <si>
    <t xml:space="preserve">O1.Comprender conceptos básicos de Seguridad de la Información.
</t>
  </si>
  <si>
    <t xml:space="preserve"> Control Individual </t>
  </si>
  <si>
    <t>Prueba N° 1 [Material hasta semana 8]</t>
  </si>
  <si>
    <t>CTF 5 - Malware</t>
  </si>
  <si>
    <t>Cierre del curso</t>
  </si>
  <si>
    <t>Prueba N° 2 [Material hasta semana 13]</t>
  </si>
  <si>
    <t>CTF 6 - Data Privacy</t>
  </si>
  <si>
    <t>O4.Proponer soluciones ante situaciones y riesgos que atenten contra la confidencialidad, integridad y disponibilidad de la información empresarial.</t>
  </si>
  <si>
    <t xml:space="preserve">
O3Identificar herramientas que le permitan controlar riesgos de seguridad de la información.</t>
  </si>
  <si>
    <t>Criptografía/Laboratorio Práctico</t>
  </si>
  <si>
    <t>Ayudantía</t>
  </si>
  <si>
    <t>Laboratorio práctico Criptografía</t>
  </si>
  <si>
    <t>Laboratorio práctico Criptografía
Paso a paso en parejas + desafío</t>
  </si>
  <si>
    <t xml:space="preserve"> CTF 1 - Criptografía 17-8-23 al 22-8-23</t>
  </si>
  <si>
    <t>SISTEMAS DE INF...</t>
  </si>
  <si>
    <t>TICS304</t>
  </si>
  <si>
    <t>javiezuniga@alumnos.uai.cl</t>
  </si>
  <si>
    <t>ZUÑIGA ACEVEDO, JAVIER IGNACIO</t>
  </si>
  <si>
    <t>módulo 6 o 5</t>
  </si>
  <si>
    <t>rodvergara@alumnos.uai.cl</t>
  </si>
  <si>
    <t>VERGARA PINILLA, RODRIGO JAVIER</t>
  </si>
  <si>
    <t>SEGURIDAD EN TI...</t>
  </si>
  <si>
    <t>TICS413</t>
  </si>
  <si>
    <t>sebvelasquez@alumnos.uai.cl</t>
  </si>
  <si>
    <t>VELÁSQUEZ VRSALOVIC, SEBASTIÁN BLAS</t>
  </si>
  <si>
    <t>20.787.678K</t>
  </si>
  <si>
    <t>marcovalenzuela@alumnos.uai.cl</t>
  </si>
  <si>
    <t>VALENZUELA BERRÍOS, MARCOS JESÚS</t>
  </si>
  <si>
    <t>bulloa@alumnos.uai.cl</t>
  </si>
  <si>
    <t>ULLOA MÉNDEZ, BENJAMÍN IGNACIO</t>
  </si>
  <si>
    <t>jaitorres@alumnos.uai.cl</t>
  </si>
  <si>
    <t>TORRES VARAS, JAIME IGNACIO</t>
  </si>
  <si>
    <t>maisotomayor@alumnos.uai.cl</t>
  </si>
  <si>
    <t>SOTOMAYOR ROJAS, MAITE NICOL</t>
  </si>
  <si>
    <t>agusoto@alumnos.uai.cl</t>
  </si>
  <si>
    <t>SOTO CARVAJAL, AGUSTÍN EDUARDO</t>
  </si>
  <si>
    <t>ignaciosilva@alumnos.uai.cl</t>
  </si>
  <si>
    <t>SILVA MOURGUIART, IGNACIO SEBASTIÁN</t>
  </si>
  <si>
    <t>INVESTIGACIÓN D...</t>
  </si>
  <si>
    <t>ING201</t>
  </si>
  <si>
    <t>cristiasepulveda@alumnos.uai.cl</t>
  </si>
  <si>
    <t>SEPÚLVEDA FLORES, CRISTIAN ANDRÉS</t>
  </si>
  <si>
    <t>toseguel@alumnos.uai.cl</t>
  </si>
  <si>
    <t>SEGUEL TAPIA, TOMÁS EDUARDO</t>
  </si>
  <si>
    <t>20.358.2536-QUINTO-DT IND/BIO</t>
  </si>
  <si>
    <t>brreyes@alumnos.uai.cl</t>
  </si>
  <si>
    <t>REYES SÁNCHEZ, BRUNO JULIÁN</t>
  </si>
  <si>
    <t>CORE: ÉTICA...</t>
  </si>
  <si>
    <t>CORE301</t>
  </si>
  <si>
    <t>diramos@alumnos.uai.cl</t>
  </si>
  <si>
    <t>RAMOS CARMONA, DIEGO EDUARDO</t>
  </si>
  <si>
    <t>nquilhot@alumnos.uai.cl</t>
  </si>
  <si>
    <t>QUILHOT BITRERAS, NICOLAS ARIEL</t>
  </si>
  <si>
    <t>sprado@alumnos.uai.cl</t>
  </si>
  <si>
    <t>PRADO DELGADO, SOFÍA ANTONIA</t>
  </si>
  <si>
    <t>campena@alumnos.uai.cl</t>
  </si>
  <si>
    <t>PEÑA PEÑA, CAMILO FERNANDO ANDRES</t>
  </si>
  <si>
    <t>mpelayo@alumnos.uai.cl</t>
  </si>
  <si>
    <t>PELAYO SALAZAR, MARTIN IGNACIO</t>
  </si>
  <si>
    <t>alparker@alumnos.uai.cl</t>
  </si>
  <si>
    <t>PARKER DEL FIERRO, ÁLVARO</t>
  </si>
  <si>
    <t>dpandolfa@alumnos.uai.cl</t>
  </si>
  <si>
    <t>PANDOLFA DIAZ, DIEGO ANDRES</t>
  </si>
  <si>
    <t>morozco@alumnos.uai.cl</t>
  </si>
  <si>
    <t>OROZCO SANCHEZ, MATIAS LEONARDO</t>
  </si>
  <si>
    <t>feliolivares@alumnos.uai.cl</t>
  </si>
  <si>
    <t>OLIVARES MAGGI, FELIPE ANTONIO</t>
  </si>
  <si>
    <t>CONTABILIDAD Y ...</t>
  </si>
  <si>
    <t>ACCT240</t>
  </si>
  <si>
    <t>manuolivares@alumnos.uai.cl</t>
  </si>
  <si>
    <t>OLIVARES FAVRE, MANUEL ADRIÁN</t>
  </si>
  <si>
    <t>DISEÑO DE PROCE...</t>
  </si>
  <si>
    <t>ING480</t>
  </si>
  <si>
    <t>vitnunez@alumnos.uai.cl</t>
  </si>
  <si>
    <t>NÚÑEZ MERCADO, VITELIO</t>
  </si>
  <si>
    <t>lunavarro@alumnos.uai.cl</t>
  </si>
  <si>
    <t>NAVARRO CEBALLOS, LUCIANO BENJAMÍN</t>
  </si>
  <si>
    <t>rmansueto@alumnos.uai.cl</t>
  </si>
  <si>
    <t>MANSUETO SOTO, RENATA FRANCISCA</t>
  </si>
  <si>
    <t>angelablopez@alumnos.uai.cl</t>
  </si>
  <si>
    <t>LOPEZ SALINAS, ANGELA BELEN</t>
  </si>
  <si>
    <t>joaqleon@alumnos.uai.cl</t>
  </si>
  <si>
    <t>LEÓN RAMOS, JOAQUÍN ANDRÉS</t>
  </si>
  <si>
    <t>sjeanneret@alumnos.uai.cl</t>
  </si>
  <si>
    <t>JEANNERET GUTIÉRREZ, SOFÍA PAZ</t>
  </si>
  <si>
    <t>crhuilcaman@alumnos.uai.cl</t>
  </si>
  <si>
    <t>HUILCAMAN BOGGIONI, CRISTOBAL IGNACIO</t>
  </si>
  <si>
    <t>iahoward@alumnos.uai.cl</t>
  </si>
  <si>
    <t>HOWARD SANHUEZA, IAN</t>
  </si>
  <si>
    <t>johevia@alumnos.uai.cl</t>
  </si>
  <si>
    <t>HEVIA GARCIA, JOSE JAVIER</t>
  </si>
  <si>
    <t>pasherrera@alumnos.uai.cl</t>
  </si>
  <si>
    <t>HERRERA CALLEJA, PASCUAL DELIAN</t>
  </si>
  <si>
    <t>martingutierrez@alumnos.uai.cl</t>
  </si>
  <si>
    <t>GUTIÉRREZ RIOSECO, MARTÍN BENJAMÍN MAURICIO</t>
  </si>
  <si>
    <t>francisfigueroa@alumnos.uai.cl</t>
  </si>
  <si>
    <t>FIGUEROA TOLEDO, FRANCISCO ALFONSO</t>
  </si>
  <si>
    <t>joaestay@alumnos.uai.cl</t>
  </si>
  <si>
    <t>ESTAY LOBOS, JOAQUIN IGNACIO</t>
  </si>
  <si>
    <t>martduran@alumnos.uai.cl</t>
  </si>
  <si>
    <t>DURAN ORIAS, MARTIN</t>
  </si>
  <si>
    <t>martdelrio@alumnos.uai.cl</t>
  </si>
  <si>
    <t>DEL RIO ANDRADE, MARTINA</t>
  </si>
  <si>
    <t>ebey@alumnos.uai.cl</t>
  </si>
  <si>
    <t>BEY OLAZO, ERICK GABRIEL</t>
  </si>
  <si>
    <t>sebarros@alumnos.uai.cl</t>
  </si>
  <si>
    <t>BARROS PARRAGUEZ, SEBASTIÁN IGNACIO</t>
  </si>
  <si>
    <t>hbarnert@alumnos.uai.cl</t>
  </si>
  <si>
    <t>BARNERT GUARDA, HANS LUCAS</t>
  </si>
  <si>
    <t>toaraya@alumnos.uai.cl</t>
  </si>
  <si>
    <t>ARAYA OLSEN, TOMAS GONZALO</t>
  </si>
  <si>
    <t>carlaraneda@alumnos.uai.cl</t>
  </si>
  <si>
    <t>ARANEDA FUENZALIDA, CARLOS EDUARDO</t>
  </si>
  <si>
    <t>Sección</t>
  </si>
  <si>
    <t>Asignatura</t>
  </si>
  <si>
    <t>Sigla</t>
  </si>
  <si>
    <t>Email</t>
  </si>
  <si>
    <t>Alumno</t>
  </si>
  <si>
    <t>Expediente</t>
  </si>
  <si>
    <t>Evaluaciones del curso - Seguridad TI - 2 - 2023</t>
  </si>
  <si>
    <t>Fecha</t>
  </si>
  <si>
    <t>Tipo</t>
  </si>
  <si>
    <t>Descripción</t>
  </si>
  <si>
    <t>Horario Viña</t>
  </si>
  <si>
    <t>Laboratorio</t>
  </si>
  <si>
    <t>Paso a paso en parejas + desafío</t>
  </si>
  <si>
    <t>CTF</t>
  </si>
  <si>
    <t>CTF 1 -  Criptografía</t>
  </si>
  <si>
    <t>Desafío Individual - VIDEO
(entrega hasta miércoles 23 - 23:59)</t>
  </si>
  <si>
    <t>Lab No Evaluado [Ayudantes] Via Zoom</t>
  </si>
  <si>
    <t>Horarios disponibles de los alumnos</t>
  </si>
  <si>
    <t>Jueves 31 de Agosto (9:00)</t>
  </si>
  <si>
    <t>CTF 2 -  Redes</t>
  </si>
  <si>
    <t>Desafío Individual - VIDEO
(entrega hasta miércoles 06 - 23:59)</t>
  </si>
  <si>
    <t>Viña - Lunes de 15:30-16:40 [grabada]</t>
  </si>
  <si>
    <t>Laboratorio práctico Redes</t>
  </si>
  <si>
    <t>Santiago - Miércoles 17:00-18:10 [todos tienen disponibilidad]</t>
  </si>
  <si>
    <t>CTF 3 - Redes y Criptografía</t>
  </si>
  <si>
    <t>Desafío Individual - VIDEO
(entrega hasta miércoles 13 - 23:59)</t>
  </si>
  <si>
    <t>Miércoles 20 de Septiembre (17:00)</t>
  </si>
  <si>
    <t>Control</t>
  </si>
  <si>
    <t>Control 1</t>
  </si>
  <si>
    <t>Semana del 25 de Septiembre</t>
  </si>
  <si>
    <t>Prueba</t>
  </si>
  <si>
    <t>Prueba 1 - Fuera del horario de clases, fecha exacta por confirmar desde Pregrado</t>
  </si>
  <si>
    <t>Lunes 2 de Octubre (9:00)</t>
  </si>
  <si>
    <t>Desafío Individual - VIDEO
(entrega hasta domingo 08 - 23:59)</t>
  </si>
  <si>
    <t>Jueves 19 de Octubre (9:00)</t>
  </si>
  <si>
    <t>Desafío Individual - VIDEO
(entrega hasta miércoles 25 - 23:59)</t>
  </si>
  <si>
    <t>Laboratorio práctico Software</t>
  </si>
  <si>
    <t>Miércoles 8 de Noviembre (17:00)</t>
  </si>
  <si>
    <t>Control 2</t>
  </si>
  <si>
    <t>Desafío Individual - VIDEO
(entrega hasta miércoles 15 - 23:59)</t>
  </si>
  <si>
    <t>Semana del 13 de Noviembre</t>
  </si>
  <si>
    <t>Prueba 2 - Fuera del horario de clases, fecha exacta por confirmar desde Pregrado</t>
  </si>
  <si>
    <t>Miércoles 16 de Agosto</t>
  </si>
  <si>
    <t>Miércoles 15:30-18:10 1930</t>
  </si>
  <si>
    <t>no - módulo 7 del miércoles</t>
  </si>
  <si>
    <t>Miércoles 13 de Septiembre</t>
  </si>
  <si>
    <t>Miércoles 25 de Octubre</t>
  </si>
  <si>
    <t>Jueves 9 de Noviembre (9:00) - Martes 14 de Noviembre</t>
  </si>
  <si>
    <t>Jueves 17 de Agosto (9:00) - Martes 22 de Agosto</t>
  </si>
  <si>
    <t>Jueves 7 de Septiembre (9:00) - Martes 12 de Septiembre</t>
  </si>
  <si>
    <t>Miércoles 27 de septiembre</t>
  </si>
  <si>
    <t>Miércoles 11 de Octubre</t>
  </si>
  <si>
    <t>Lunes 21 de Agosto</t>
  </si>
  <si>
    <t>Lunes 28 de Agosto</t>
  </si>
  <si>
    <t>Lunes 4 de Septiembre</t>
  </si>
  <si>
    <t>no - módulo lunes</t>
  </si>
  <si>
    <t>Miércoles</t>
  </si>
  <si>
    <t xml:space="preserve">Lunes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</si>
</sst>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11"/>
      <color theme="0" tint="-0.14999847407452621"/>
      <name val="Calibri (Cuerpo)"/>
    </font>
    <font>
      <sz val="16"/>
      <color theme="0" tint="-0.14999847407452621"/>
      <name val="Calibri (Cuerpo)"/>
    </font>
    <font>
      <sz val="20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FFFF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32"/>
      <color rgb="FFFFFF00"/>
      <name val="Calibri"/>
      <family val="2"/>
      <scheme val="minor"/>
    </font>
    <font>
      <b/>
      <sz val="32"/>
      <color theme="0" tint="-0.14999847407452621"/>
      <name val="Calibri (Cuerpo)"/>
    </font>
    <font>
      <b/>
      <sz val="32"/>
      <color theme="1"/>
      <name val="Calibri (Cuerpo)"/>
    </font>
    <font>
      <sz val="32"/>
      <color rgb="FFFFFF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8"/>
      <color rgb="FFFFFF00"/>
      <name val="Calibri"/>
      <family val="2"/>
      <scheme val="minor"/>
    </font>
    <font>
      <sz val="28"/>
      <color theme="0" tint="-0.14999847407452621"/>
      <name val="Calibri (Cuerpo)"/>
    </font>
    <font>
      <sz val="72"/>
      <color theme="0"/>
      <name val="Calibri"/>
      <family val="2"/>
      <scheme val="minor"/>
    </font>
    <font>
      <sz val="36"/>
      <color rgb="FFFFFF00"/>
      <name val="Calibri"/>
      <family val="2"/>
      <scheme val="minor"/>
    </font>
    <font>
      <sz val="36"/>
      <color theme="0" tint="-0.14999847407452621"/>
      <name val="Calibri (Cuerpo)"/>
    </font>
    <font>
      <sz val="10"/>
      <color rgb="FF000000"/>
      <name val="Calibri"/>
      <family val="2"/>
      <scheme val="minor"/>
    </font>
    <font>
      <sz val="9"/>
      <color rgb="FF333333"/>
      <name val="Verdana"/>
      <family val="2"/>
    </font>
    <font>
      <b/>
      <sz val="11"/>
      <color rgb="FF333333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FB05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0" fillId="0" borderId="1" xfId="0" applyBorder="1"/>
    <xf numFmtId="0" fontId="7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" fontId="4" fillId="4" borderId="6" xfId="0" applyNumberFormat="1" applyFont="1" applyFill="1" applyBorder="1" applyAlignment="1">
      <alignment horizontal="center"/>
    </xf>
    <xf numFmtId="16" fontId="4" fillId="4" borderId="8" xfId="0" applyNumberFormat="1" applyFont="1" applyFill="1" applyBorder="1" applyAlignment="1">
      <alignment horizontal="center"/>
    </xf>
    <xf numFmtId="16" fontId="4" fillId="4" borderId="7" xfId="0" applyNumberFormat="1" applyFont="1" applyFill="1" applyBorder="1" applyAlignment="1">
      <alignment horizontal="center"/>
    </xf>
    <xf numFmtId="16" fontId="4" fillId="4" borderId="10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3" fillId="0" borderId="0" xfId="0" applyFont="1"/>
    <xf numFmtId="0" fontId="13" fillId="2" borderId="15" xfId="0" applyFont="1" applyFill="1" applyBorder="1" applyAlignment="1">
      <alignment horizontal="center" vertical="justify"/>
    </xf>
    <xf numFmtId="16" fontId="11" fillId="3" borderId="6" xfId="0" applyNumberFormat="1" applyFont="1" applyFill="1" applyBorder="1" applyAlignment="1">
      <alignment horizontal="center"/>
    </xf>
    <xf numFmtId="16" fontId="11" fillId="3" borderId="8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justify"/>
    </xf>
    <xf numFmtId="0" fontId="13" fillId="3" borderId="15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 vertical="center"/>
    </xf>
    <xf numFmtId="16" fontId="11" fillId="3" borderId="7" xfId="0" applyNumberFormat="1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 vertical="justify"/>
    </xf>
    <xf numFmtId="0" fontId="13" fillId="4" borderId="15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center" wrapText="1"/>
    </xf>
    <xf numFmtId="16" fontId="15" fillId="2" borderId="0" xfId="0" applyNumberFormat="1" applyFont="1" applyFill="1" applyAlignment="1">
      <alignment horizontal="center"/>
    </xf>
    <xf numFmtId="0" fontId="26" fillId="2" borderId="15" xfId="0" applyFont="1" applyFill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27" fillId="2" borderId="15" xfId="0" applyFont="1" applyFill="1" applyBorder="1" applyAlignment="1">
      <alignment horizontal="center"/>
    </xf>
    <xf numFmtId="16" fontId="15" fillId="2" borderId="8" xfId="0" applyNumberFormat="1" applyFont="1" applyFill="1" applyBorder="1" applyAlignment="1">
      <alignment horizontal="center"/>
    </xf>
    <xf numFmtId="16" fontId="26" fillId="3" borderId="8" xfId="0" applyNumberFormat="1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16" fontId="15" fillId="2" borderId="3" xfId="0" applyNumberFormat="1" applyFont="1" applyFill="1" applyBorder="1" applyAlignment="1">
      <alignment horizontal="center"/>
    </xf>
    <xf numFmtId="16" fontId="15" fillId="4" borderId="8" xfId="0" applyNumberFormat="1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15" fillId="0" borderId="0" xfId="0" applyFont="1"/>
    <xf numFmtId="0" fontId="7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wrapText="1"/>
    </xf>
    <xf numFmtId="16" fontId="15" fillId="3" borderId="8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5" fillId="0" borderId="9" xfId="0" applyFont="1" applyBorder="1" applyAlignment="1">
      <alignment horizontal="center" wrapText="1"/>
    </xf>
    <xf numFmtId="16" fontId="18" fillId="2" borderId="16" xfId="0" applyNumberFormat="1" applyFont="1" applyFill="1" applyBorder="1" applyAlignment="1">
      <alignment horizontal="center"/>
    </xf>
    <xf numFmtId="0" fontId="29" fillId="2" borderId="17" xfId="0" applyFont="1" applyFill="1" applyBorder="1" applyAlignment="1">
      <alignment horizontal="center" vertical="justify"/>
    </xf>
    <xf numFmtId="0" fontId="30" fillId="2" borderId="17" xfId="0" applyFont="1" applyFill="1" applyBorder="1" applyAlignment="1">
      <alignment horizontal="center" vertical="justify"/>
    </xf>
    <xf numFmtId="0" fontId="18" fillId="0" borderId="11" xfId="0" applyFont="1" applyBorder="1" applyAlignment="1">
      <alignment horizontal="center" wrapText="1"/>
    </xf>
    <xf numFmtId="16" fontId="18" fillId="2" borderId="11" xfId="0" applyNumberFormat="1" applyFont="1" applyFill="1" applyBorder="1" applyAlignment="1">
      <alignment horizontal="center"/>
    </xf>
    <xf numFmtId="16" fontId="18" fillId="2" borderId="18" xfId="0" applyNumberFormat="1" applyFont="1" applyFill="1" applyBorder="1" applyAlignment="1">
      <alignment horizontal="center"/>
    </xf>
    <xf numFmtId="16" fontId="29" fillId="3" borderId="11" xfId="0" applyNumberFormat="1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 vertical="justify"/>
    </xf>
    <xf numFmtId="16" fontId="18" fillId="4" borderId="11" xfId="0" applyNumberFormat="1" applyFont="1" applyFill="1" applyBorder="1" applyAlignment="1">
      <alignment horizontal="center"/>
    </xf>
    <xf numFmtId="0" fontId="29" fillId="4" borderId="17" xfId="0" applyFont="1" applyFill="1" applyBorder="1" applyAlignment="1">
      <alignment horizontal="center" vertical="justify"/>
    </xf>
    <xf numFmtId="0" fontId="18" fillId="4" borderId="11" xfId="0" applyFont="1" applyFill="1" applyBorder="1" applyAlignment="1">
      <alignment horizontal="center" wrapText="1"/>
    </xf>
    <xf numFmtId="16" fontId="29" fillId="4" borderId="9" xfId="0" applyNumberFormat="1" applyFont="1" applyFill="1" applyBorder="1" applyAlignment="1">
      <alignment horizontal="center"/>
    </xf>
    <xf numFmtId="16" fontId="29" fillId="4" borderId="11" xfId="0" applyNumberFormat="1" applyFont="1" applyFill="1" applyBorder="1" applyAlignment="1">
      <alignment horizontal="center"/>
    </xf>
    <xf numFmtId="0" fontId="18" fillId="0" borderId="0" xfId="0" applyFont="1"/>
    <xf numFmtId="0" fontId="4" fillId="4" borderId="9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7" fillId="0" borderId="8" xfId="0" applyFont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16" fontId="14" fillId="2" borderId="23" xfId="0" applyNumberFormat="1" applyFont="1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" fontId="16" fillId="2" borderId="26" xfId="0" applyNumberFormat="1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16" fontId="14" fillId="3" borderId="23" xfId="0" applyNumberFormat="1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17" fillId="3" borderId="10" xfId="0" applyFont="1" applyFill="1" applyBorder="1" applyAlignment="1">
      <alignment horizontal="center" wrapText="1"/>
    </xf>
    <xf numFmtId="16" fontId="16" fillId="3" borderId="26" xfId="0" applyNumberFormat="1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16" fontId="14" fillId="2" borderId="24" xfId="0" applyNumberFormat="1" applyFont="1" applyFill="1" applyBorder="1" applyAlignment="1">
      <alignment horizontal="center"/>
    </xf>
    <xf numFmtId="16" fontId="14" fillId="2" borderId="18" xfId="0" applyNumberFormat="1" applyFont="1" applyFill="1" applyBorder="1" applyAlignment="1">
      <alignment horizontal="center"/>
    </xf>
    <xf numFmtId="16" fontId="14" fillId="2" borderId="25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9" fillId="5" borderId="28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16" fontId="19" fillId="5" borderId="1" xfId="0" applyNumberFormat="1" applyFont="1" applyFill="1" applyBorder="1" applyAlignment="1">
      <alignment horizontal="center"/>
    </xf>
    <xf numFmtId="0" fontId="21" fillId="5" borderId="29" xfId="0" applyFont="1" applyFill="1" applyBorder="1" applyAlignment="1">
      <alignment horizontal="center"/>
    </xf>
    <xf numFmtId="0" fontId="19" fillId="5" borderId="12" xfId="0" applyFont="1" applyFill="1" applyBorder="1" applyAlignment="1">
      <alignment horizontal="center" wrapText="1"/>
    </xf>
    <xf numFmtId="0" fontId="22" fillId="5" borderId="29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 wrapText="1"/>
    </xf>
    <xf numFmtId="0" fontId="23" fillId="5" borderId="1" xfId="0" applyFont="1" applyFill="1" applyBorder="1" applyAlignment="1">
      <alignment horizontal="center"/>
    </xf>
    <xf numFmtId="16" fontId="19" fillId="5" borderId="12" xfId="0" applyNumberFormat="1" applyFont="1" applyFill="1" applyBorder="1" applyAlignment="1">
      <alignment horizontal="center"/>
    </xf>
    <xf numFmtId="16" fontId="19" fillId="5" borderId="4" xfId="0" applyNumberFormat="1" applyFont="1" applyFill="1" applyBorder="1" applyAlignment="1">
      <alignment horizontal="center"/>
    </xf>
    <xf numFmtId="16" fontId="24" fillId="3" borderId="12" xfId="0" applyNumberFormat="1" applyFont="1" applyFill="1" applyBorder="1" applyAlignment="1">
      <alignment horizontal="center"/>
    </xf>
    <xf numFmtId="0" fontId="21" fillId="3" borderId="29" xfId="0" applyFont="1" applyFill="1" applyBorder="1" applyAlignment="1">
      <alignment horizontal="center"/>
    </xf>
    <xf numFmtId="16" fontId="19" fillId="2" borderId="8" xfId="0" applyNumberFormat="1" applyFont="1" applyFill="1" applyBorder="1" applyAlignment="1">
      <alignment horizontal="center"/>
    </xf>
    <xf numFmtId="16" fontId="19" fillId="4" borderId="12" xfId="0" applyNumberFormat="1" applyFont="1" applyFill="1" applyBorder="1" applyAlignment="1">
      <alignment horizontal="center"/>
    </xf>
    <xf numFmtId="0" fontId="21" fillId="4" borderId="29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5" fillId="0" borderId="5" xfId="0" applyFont="1" applyBorder="1" applyAlignment="1">
      <alignment horizontal="center" wrapText="1"/>
    </xf>
    <xf numFmtId="16" fontId="18" fillId="2" borderId="20" xfId="0" applyNumberFormat="1" applyFont="1" applyFill="1" applyBorder="1" applyAlignment="1">
      <alignment horizontal="center"/>
    </xf>
    <xf numFmtId="0" fontId="29" fillId="2" borderId="21" xfId="0" applyFont="1" applyFill="1" applyBorder="1" applyAlignment="1">
      <alignment horizontal="center" vertical="justify"/>
    </xf>
    <xf numFmtId="0" fontId="30" fillId="2" borderId="21" xfId="0" applyFont="1" applyFill="1" applyBorder="1" applyAlignment="1">
      <alignment horizontal="center" vertical="justify"/>
    </xf>
    <xf numFmtId="0" fontId="18" fillId="0" borderId="20" xfId="0" applyFont="1" applyBorder="1" applyAlignment="1">
      <alignment horizontal="center" wrapText="1"/>
    </xf>
    <xf numFmtId="16" fontId="18" fillId="2" borderId="5" xfId="0" applyNumberFormat="1" applyFont="1" applyFill="1" applyBorder="1" applyAlignment="1">
      <alignment horizontal="center"/>
    </xf>
    <xf numFmtId="16" fontId="18" fillId="2" borderId="22" xfId="0" applyNumberFormat="1" applyFont="1" applyFill="1" applyBorder="1" applyAlignment="1">
      <alignment horizontal="center"/>
    </xf>
    <xf numFmtId="16" fontId="29" fillId="3" borderId="5" xfId="0" applyNumberFormat="1" applyFont="1" applyFill="1" applyBorder="1" applyAlignment="1">
      <alignment horizontal="center"/>
    </xf>
    <xf numFmtId="0" fontId="29" fillId="3" borderId="21" xfId="0" applyFont="1" applyFill="1" applyBorder="1" applyAlignment="1">
      <alignment horizontal="center" vertical="justify"/>
    </xf>
    <xf numFmtId="16" fontId="18" fillId="4" borderId="5" xfId="0" applyNumberFormat="1" applyFont="1" applyFill="1" applyBorder="1" applyAlignment="1">
      <alignment horizontal="center"/>
    </xf>
    <xf numFmtId="0" fontId="29" fillId="4" borderId="21" xfId="0" applyFont="1" applyFill="1" applyBorder="1" applyAlignment="1">
      <alignment horizontal="center" vertical="justify"/>
    </xf>
    <xf numFmtId="0" fontId="18" fillId="4" borderId="5" xfId="0" applyFont="1" applyFill="1" applyBorder="1" applyAlignment="1">
      <alignment horizontal="center" wrapText="1"/>
    </xf>
    <xf numFmtId="16" fontId="29" fillId="4" borderId="5" xfId="0" applyNumberFormat="1" applyFont="1" applyFill="1" applyBorder="1" applyAlignment="1">
      <alignment horizontal="center"/>
    </xf>
    <xf numFmtId="0" fontId="18" fillId="0" borderId="20" xfId="0" applyFont="1" applyBorder="1"/>
    <xf numFmtId="0" fontId="31" fillId="0" borderId="0" xfId="517"/>
    <xf numFmtId="0" fontId="31" fillId="0" borderId="21" xfId="517" applyBorder="1"/>
    <xf numFmtId="0" fontId="31" fillId="0" borderId="27" xfId="517" applyBorder="1"/>
    <xf numFmtId="0" fontId="32" fillId="0" borderId="0" xfId="517" applyFont="1"/>
    <xf numFmtId="0" fontId="32" fillId="0" borderId="21" xfId="517" applyFont="1" applyBorder="1"/>
    <xf numFmtId="0" fontId="32" fillId="0" borderId="27" xfId="517" applyFont="1" applyBorder="1"/>
    <xf numFmtId="3" fontId="32" fillId="0" borderId="21" xfId="517" applyNumberFormat="1" applyFont="1" applyBorder="1"/>
    <xf numFmtId="3" fontId="32" fillId="0" borderId="0" xfId="517" applyNumberFormat="1" applyFont="1"/>
    <xf numFmtId="0" fontId="33" fillId="0" borderId="0" xfId="517" applyFont="1"/>
    <xf numFmtId="0" fontId="33" fillId="0" borderId="30" xfId="517" applyFont="1" applyBorder="1"/>
    <xf numFmtId="0" fontId="33" fillId="0" borderId="27" xfId="517" applyFont="1" applyBorder="1"/>
    <xf numFmtId="0" fontId="34" fillId="0" borderId="0" xfId="0" applyFont="1"/>
    <xf numFmtId="0" fontId="34" fillId="0" borderId="31" xfId="0" applyFont="1" applyBorder="1"/>
    <xf numFmtId="0" fontId="34" fillId="0" borderId="31" xfId="0" applyFont="1" applyBorder="1" applyAlignment="1">
      <alignment vertical="top"/>
    </xf>
    <xf numFmtId="0" fontId="34" fillId="0" borderId="31" xfId="0" applyFont="1" applyBorder="1" applyAlignment="1">
      <alignment horizontal="left" vertical="top" wrapText="1"/>
    </xf>
    <xf numFmtId="0" fontId="35" fillId="0" borderId="0" xfId="0" applyFont="1"/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34" fillId="0" borderId="31" xfId="0" applyFont="1" applyBorder="1" applyAlignment="1">
      <alignment wrapText="1"/>
    </xf>
    <xf numFmtId="0" fontId="35" fillId="0" borderId="31" xfId="0" applyFont="1" applyBorder="1" applyAlignment="1">
      <alignment wrapText="1"/>
    </xf>
    <xf numFmtId="0" fontId="34" fillId="6" borderId="31" xfId="0" applyFont="1" applyFill="1" applyBorder="1" applyAlignment="1">
      <alignment horizontal="left" vertical="top" wrapText="1"/>
    </xf>
    <xf numFmtId="0" fontId="34" fillId="7" borderId="31" xfId="0" applyFont="1" applyFill="1" applyBorder="1" applyAlignment="1">
      <alignment horizontal="left" vertical="top" wrapText="1"/>
    </xf>
  </cellXfs>
  <cellStyles count="5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Normal" xfId="0" builtinId="0"/>
    <cellStyle name="Normal 2" xfId="517" xr:uid="{CD31634E-46F3-BD4D-B1CB-E2E8273BDFE8}"/>
  </cellStyles>
  <dxfs count="0"/>
  <tableStyles count="0" defaultTableStyle="TableStyleMedium2" defaultPivotStyle="PivotStyleLight16"/>
  <colors>
    <mruColors>
      <color rgb="FF57FB05"/>
      <color rgb="FFFF0066"/>
      <color rgb="FFFF832F"/>
      <color rgb="FFFF66FF"/>
      <color rgb="FFFF1DFF"/>
      <color rgb="FFFE6893"/>
      <color rgb="FFC568FE"/>
      <color rgb="FFE96845"/>
      <color rgb="FF34D927"/>
      <color rgb="FF006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62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43535CF9-07C2-614A-A2D4-D78E882EF1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08700" y="0"/>
          <a:ext cx="962025" cy="200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3207455" cy="2057400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CF0E5279-140F-7A46-8C9C-9248D243D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0200"/>
          <a:ext cx="320745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818443</xdr:colOff>
      <xdr:row>16</xdr:row>
      <xdr:rowOff>9406</xdr:rowOff>
    </xdr:from>
    <xdr:to>
      <xdr:col>11</xdr:col>
      <xdr:colOff>773291</xdr:colOff>
      <xdr:row>20</xdr:row>
      <xdr:rowOff>84666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5A00CE-50BD-F0B7-8E6D-3B0E49613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5332" y="2878665"/>
          <a:ext cx="3266255" cy="790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opLeftCell="C1" zoomScale="25" zoomScaleNormal="85" workbookViewId="0">
      <selection activeCell="G12" sqref="G12"/>
    </sheetView>
  </sheetViews>
  <sheetFormatPr baseColWidth="10" defaultColWidth="11.5" defaultRowHeight="47"/>
  <cols>
    <col min="2" max="2" width="54" customWidth="1"/>
    <col min="3" max="3" width="72.33203125" style="39" customWidth="1"/>
    <col min="4" max="4" width="54" customWidth="1"/>
    <col min="5" max="5" width="131.33203125" customWidth="1"/>
    <col min="6" max="6" width="157" style="59" customWidth="1"/>
    <col min="7" max="7" width="54" customWidth="1"/>
    <col min="8" max="8" width="157" style="138" customWidth="1"/>
    <col min="9" max="9" width="94.1640625" style="123" bestFit="1" customWidth="1"/>
    <col min="10" max="11" width="22.5" style="2" customWidth="1"/>
    <col min="12" max="12" width="10.1640625" bestFit="1" customWidth="1"/>
    <col min="14" max="14" width="13" customWidth="1"/>
  </cols>
  <sheetData>
    <row r="1" spans="1:11" ht="48" thickBot="1">
      <c r="B1" s="1"/>
      <c r="C1" s="27"/>
      <c r="D1" s="1"/>
      <c r="E1" s="1"/>
      <c r="F1" s="44"/>
      <c r="G1" s="1"/>
      <c r="H1" s="124"/>
      <c r="I1" s="107"/>
      <c r="K1"/>
    </row>
    <row r="2" spans="1:11" s="3" customFormat="1" ht="97" thickBot="1">
      <c r="B2" s="4" t="s">
        <v>57</v>
      </c>
      <c r="C2" s="28" t="s">
        <v>38</v>
      </c>
      <c r="D2" s="92"/>
      <c r="E2" s="93"/>
      <c r="F2" s="45" t="s">
        <v>37</v>
      </c>
      <c r="G2" s="4" t="s">
        <v>57</v>
      </c>
      <c r="H2" s="125" t="s">
        <v>76</v>
      </c>
      <c r="I2" s="108" t="s">
        <v>36</v>
      </c>
    </row>
    <row r="3" spans="1:11">
      <c r="A3" s="5"/>
      <c r="B3" s="77">
        <v>45140</v>
      </c>
      <c r="C3" s="29"/>
      <c r="D3" s="73" t="s">
        <v>39</v>
      </c>
      <c r="E3" s="74"/>
      <c r="F3" s="46"/>
      <c r="G3" s="77"/>
      <c r="H3" s="126"/>
      <c r="I3" s="109"/>
    </row>
    <row r="4" spans="1:11" s="14" customFormat="1" ht="19" customHeight="1" thickBot="1">
      <c r="B4" s="78" t="s">
        <v>11</v>
      </c>
      <c r="C4" s="30"/>
      <c r="D4" s="75"/>
      <c r="E4" s="76"/>
      <c r="F4" s="47" t="s">
        <v>3</v>
      </c>
      <c r="G4" s="78"/>
      <c r="H4" s="127"/>
      <c r="I4" s="110"/>
    </row>
    <row r="5" spans="1:11" ht="408" customHeight="1" thickBot="1">
      <c r="B5" s="6" t="s">
        <v>18</v>
      </c>
      <c r="C5" s="31" t="s">
        <v>56</v>
      </c>
      <c r="D5" s="71" t="s">
        <v>40</v>
      </c>
      <c r="E5" s="72"/>
      <c r="F5" s="106" t="s">
        <v>66</v>
      </c>
      <c r="G5" s="6" t="s">
        <v>18</v>
      </c>
      <c r="H5" s="43"/>
      <c r="I5" s="111"/>
      <c r="K5" s="26"/>
    </row>
    <row r="6" spans="1:11" ht="26" customHeight="1">
      <c r="B6" s="77">
        <f>B3+7</f>
        <v>45147</v>
      </c>
      <c r="C6" s="29"/>
      <c r="D6" s="73" t="s">
        <v>39</v>
      </c>
      <c r="E6" s="74"/>
      <c r="F6" s="46"/>
      <c r="G6" s="77"/>
      <c r="H6" s="126"/>
      <c r="I6" s="109"/>
    </row>
    <row r="7" spans="1:11" s="12" customFormat="1" ht="27" customHeight="1" thickBot="1">
      <c r="B7" s="78"/>
      <c r="C7" s="32"/>
      <c r="D7" s="75"/>
      <c r="E7" s="76"/>
      <c r="F7" s="48"/>
      <c r="G7" s="78"/>
      <c r="H7" s="128"/>
      <c r="I7" s="112"/>
      <c r="J7" s="13"/>
      <c r="K7" s="13"/>
    </row>
    <row r="8" spans="1:11" ht="311" customHeight="1" thickBot="1">
      <c r="B8" s="6" t="s">
        <v>19</v>
      </c>
      <c r="C8" s="31" t="s">
        <v>58</v>
      </c>
      <c r="D8" s="71" t="s">
        <v>41</v>
      </c>
      <c r="E8" s="72"/>
      <c r="F8" s="49" t="s">
        <v>73</v>
      </c>
      <c r="G8" s="6" t="s">
        <v>19</v>
      </c>
      <c r="H8" s="43"/>
      <c r="I8" s="113"/>
    </row>
    <row r="9" spans="1:11" ht="48" thickBot="1">
      <c r="A9" s="5"/>
      <c r="B9" s="77">
        <f>B6+7</f>
        <v>45154</v>
      </c>
      <c r="C9" s="29"/>
      <c r="D9" s="73" t="s">
        <v>39</v>
      </c>
      <c r="E9" s="74"/>
      <c r="F9" s="50"/>
      <c r="G9" s="77">
        <v>45152</v>
      </c>
      <c r="H9" s="126"/>
      <c r="I9" s="109"/>
    </row>
    <row r="10" spans="1:11" s="14" customFormat="1" ht="19" customHeight="1" thickBot="1">
      <c r="B10" s="78"/>
      <c r="C10" s="30" t="s">
        <v>0</v>
      </c>
      <c r="D10" s="82"/>
      <c r="E10" s="83"/>
      <c r="F10" s="47"/>
      <c r="G10" s="78"/>
      <c r="H10" s="127"/>
      <c r="I10" s="110"/>
    </row>
    <row r="11" spans="1:11" s="14" customFormat="1" ht="19" customHeight="1" thickBot="1">
      <c r="B11" s="15" t="s">
        <v>14</v>
      </c>
      <c r="C11" s="30" t="s">
        <v>14</v>
      </c>
      <c r="D11" s="84"/>
      <c r="E11" s="85"/>
      <c r="F11" s="47"/>
      <c r="G11" s="15" t="s">
        <v>14</v>
      </c>
      <c r="H11" s="127"/>
      <c r="I11" s="110"/>
    </row>
    <row r="12" spans="1:11" ht="311" customHeight="1" thickBot="1">
      <c r="B12" s="6" t="s">
        <v>20</v>
      </c>
      <c r="C12" s="31" t="s">
        <v>58</v>
      </c>
      <c r="D12" s="71" t="s">
        <v>75</v>
      </c>
      <c r="E12" s="72"/>
      <c r="F12" s="49" t="s">
        <v>73</v>
      </c>
      <c r="G12" s="6" t="s">
        <v>20</v>
      </c>
      <c r="H12" s="129" t="s">
        <v>78</v>
      </c>
      <c r="I12" s="114" t="s">
        <v>79</v>
      </c>
    </row>
    <row r="13" spans="1:11" ht="48" thickBot="1">
      <c r="B13" s="77">
        <f>B9+7</f>
        <v>45161</v>
      </c>
      <c r="C13" s="33"/>
      <c r="D13" s="73" t="s">
        <v>39</v>
      </c>
      <c r="E13" s="74"/>
      <c r="F13" s="50"/>
      <c r="G13" s="77">
        <f>G9+7</f>
        <v>45159</v>
      </c>
      <c r="H13" s="130"/>
      <c r="I13" s="115"/>
    </row>
    <row r="14" spans="1:11" s="14" customFormat="1" ht="19" customHeight="1" thickBot="1">
      <c r="B14" s="78" t="s">
        <v>14</v>
      </c>
      <c r="C14" s="30" t="s">
        <v>14</v>
      </c>
      <c r="D14" s="82"/>
      <c r="E14" s="83"/>
      <c r="F14" s="47"/>
      <c r="G14" s="78" t="s">
        <v>14</v>
      </c>
      <c r="H14" s="127"/>
      <c r="I14" s="110"/>
    </row>
    <row r="15" spans="1:11" s="14" customFormat="1" ht="19" customHeight="1" thickBot="1">
      <c r="B15" s="15" t="s">
        <v>6</v>
      </c>
      <c r="C15" s="30" t="s">
        <v>6</v>
      </c>
      <c r="D15" s="84"/>
      <c r="E15" s="85"/>
      <c r="F15" s="47"/>
      <c r="G15" s="15" t="s">
        <v>6</v>
      </c>
      <c r="H15" s="127"/>
      <c r="I15" s="110"/>
    </row>
    <row r="16" spans="1:11" ht="409" customHeight="1" thickBot="1">
      <c r="B16" s="6" t="s">
        <v>21</v>
      </c>
      <c r="C16" s="31" t="s">
        <v>59</v>
      </c>
      <c r="D16" s="71" t="s">
        <v>42</v>
      </c>
      <c r="E16" s="72"/>
      <c r="F16" s="49" t="s">
        <v>65</v>
      </c>
      <c r="G16" s="6" t="s">
        <v>21</v>
      </c>
      <c r="H16" s="129" t="s">
        <v>78</v>
      </c>
      <c r="I16" s="113"/>
    </row>
    <row r="17" spans="2:9" ht="48" thickBot="1">
      <c r="B17" s="77">
        <f>B13+7</f>
        <v>45168</v>
      </c>
      <c r="C17" s="33"/>
      <c r="D17" s="73" t="s">
        <v>39</v>
      </c>
      <c r="E17" s="74"/>
      <c r="F17" s="50"/>
      <c r="G17" s="77">
        <f>G13+7</f>
        <v>45166</v>
      </c>
      <c r="H17" s="130"/>
      <c r="I17" s="115"/>
    </row>
    <row r="18" spans="2:9" s="14" customFormat="1" ht="19" customHeight="1" thickBot="1">
      <c r="B18" s="78"/>
      <c r="C18" s="30"/>
      <c r="D18" s="82"/>
      <c r="E18" s="83"/>
      <c r="F18" s="47"/>
      <c r="G18" s="78"/>
      <c r="H18" s="127"/>
      <c r="I18" s="110"/>
    </row>
    <row r="19" spans="2:9" s="14" customFormat="1" ht="19" customHeight="1">
      <c r="B19" s="15" t="s">
        <v>15</v>
      </c>
      <c r="C19" s="30" t="s">
        <v>15</v>
      </c>
      <c r="D19" s="94"/>
      <c r="E19" s="95"/>
      <c r="F19" s="47"/>
      <c r="G19" s="15" t="s">
        <v>15</v>
      </c>
      <c r="H19" s="127"/>
      <c r="I19" s="110"/>
    </row>
    <row r="20" spans="2:9" s="14" customFormat="1" ht="19" customHeight="1">
      <c r="B20" s="15" t="s">
        <v>4</v>
      </c>
      <c r="C20" s="30"/>
      <c r="D20" s="94"/>
      <c r="E20" s="95"/>
      <c r="F20" s="47"/>
      <c r="G20" s="15" t="s">
        <v>4</v>
      </c>
      <c r="H20" s="127"/>
      <c r="I20" s="110"/>
    </row>
    <row r="21" spans="2:9" s="14" customFormat="1" ht="19" customHeight="1" thickBot="1">
      <c r="B21" s="15" t="s">
        <v>5</v>
      </c>
      <c r="C21" s="30"/>
      <c r="D21" s="84"/>
      <c r="E21" s="85"/>
      <c r="F21" s="47"/>
      <c r="G21" s="15" t="s">
        <v>5</v>
      </c>
      <c r="H21" s="127"/>
      <c r="I21" s="110"/>
    </row>
    <row r="22" spans="2:9" ht="311" customHeight="1" thickBot="1">
      <c r="B22" s="6" t="s">
        <v>22</v>
      </c>
      <c r="C22" s="31" t="s">
        <v>59</v>
      </c>
      <c r="D22" s="72" t="s">
        <v>43</v>
      </c>
      <c r="E22" s="72"/>
      <c r="F22" s="49" t="s">
        <v>74</v>
      </c>
      <c r="G22" s="6" t="s">
        <v>22</v>
      </c>
      <c r="H22" s="129"/>
      <c r="I22" s="114" t="s">
        <v>44</v>
      </c>
    </row>
    <row r="23" spans="2:9" ht="48" thickBot="1">
      <c r="B23" s="77">
        <f>B17+7</f>
        <v>45175</v>
      </c>
      <c r="C23" s="33"/>
      <c r="D23" s="73" t="s">
        <v>39</v>
      </c>
      <c r="E23" s="74"/>
      <c r="F23" s="50"/>
      <c r="G23" s="77">
        <f>G17+7</f>
        <v>45173</v>
      </c>
      <c r="H23" s="130"/>
      <c r="I23" s="115"/>
    </row>
    <row r="24" spans="2:9" s="14" customFormat="1" ht="19" customHeight="1" thickBot="1">
      <c r="B24" s="78"/>
      <c r="C24" s="30"/>
      <c r="D24" s="75"/>
      <c r="E24" s="76"/>
      <c r="F24" s="47"/>
      <c r="G24" s="78"/>
      <c r="H24" s="127"/>
      <c r="I24" s="110"/>
    </row>
    <row r="25" spans="2:9" ht="311" customHeight="1" thickBot="1">
      <c r="B25" s="6" t="s">
        <v>23</v>
      </c>
      <c r="C25" s="31" t="s">
        <v>59</v>
      </c>
      <c r="D25" s="71" t="s">
        <v>45</v>
      </c>
      <c r="E25" s="72"/>
      <c r="F25" s="49" t="s">
        <v>73</v>
      </c>
      <c r="G25" s="6" t="s">
        <v>23</v>
      </c>
      <c r="H25" s="43"/>
      <c r="I25" s="113" t="s">
        <v>46</v>
      </c>
    </row>
    <row r="26" spans="2:9" ht="48" thickBot="1">
      <c r="B26" s="77">
        <f>B23+7</f>
        <v>45182</v>
      </c>
      <c r="C26" s="33"/>
      <c r="D26" s="73" t="s">
        <v>39</v>
      </c>
      <c r="E26" s="74"/>
      <c r="F26" s="50"/>
      <c r="G26" s="77">
        <f>G23+7</f>
        <v>45180</v>
      </c>
      <c r="H26" s="130"/>
      <c r="I26" s="115"/>
    </row>
    <row r="27" spans="2:9" s="14" customFormat="1" ht="19" customHeight="1" thickBot="1">
      <c r="B27" s="78"/>
      <c r="C27" s="30" t="s">
        <v>13</v>
      </c>
      <c r="D27" s="75"/>
      <c r="E27" s="76"/>
      <c r="F27" s="47"/>
      <c r="G27" s="78"/>
      <c r="H27" s="127"/>
      <c r="I27" s="110"/>
    </row>
    <row r="28" spans="2:9" ht="311" customHeight="1" thickBot="1">
      <c r="B28" s="6" t="s">
        <v>24</v>
      </c>
      <c r="C28" s="31" t="s">
        <v>59</v>
      </c>
      <c r="D28" s="71" t="s">
        <v>47</v>
      </c>
      <c r="E28" s="72"/>
      <c r="F28" s="49" t="s">
        <v>73</v>
      </c>
      <c r="G28" s="6" t="s">
        <v>24</v>
      </c>
      <c r="H28" s="43"/>
      <c r="I28" s="113"/>
    </row>
    <row r="29" spans="2:9" ht="48" thickBot="1">
      <c r="B29" s="77">
        <f>B26+7</f>
        <v>45189</v>
      </c>
      <c r="C29" s="33">
        <f>B29+1</f>
        <v>45190</v>
      </c>
      <c r="D29" s="73"/>
      <c r="E29" s="74"/>
      <c r="F29" s="50"/>
      <c r="G29" s="77">
        <f>G26+7</f>
        <v>45187</v>
      </c>
      <c r="H29" s="130"/>
      <c r="I29" s="115"/>
    </row>
    <row r="30" spans="2:9" s="14" customFormat="1" ht="19" customHeight="1" thickBot="1">
      <c r="B30" s="78" t="s">
        <v>0</v>
      </c>
      <c r="C30" s="30" t="s">
        <v>0</v>
      </c>
      <c r="D30" s="75"/>
      <c r="E30" s="76"/>
      <c r="F30" s="47"/>
      <c r="G30" s="78" t="s">
        <v>0</v>
      </c>
      <c r="H30" s="127"/>
      <c r="I30" s="110"/>
    </row>
    <row r="31" spans="2:9" ht="311" customHeight="1" thickBot="1">
      <c r="B31" s="6" t="s">
        <v>25</v>
      </c>
      <c r="C31" s="31"/>
      <c r="D31" s="71" t="s">
        <v>48</v>
      </c>
      <c r="E31" s="72"/>
      <c r="F31" s="49"/>
      <c r="G31" s="6" t="s">
        <v>25</v>
      </c>
      <c r="H31" s="43"/>
      <c r="I31" s="113" t="s">
        <v>67</v>
      </c>
    </row>
    <row r="32" spans="2:9" ht="48" thickBot="1">
      <c r="B32" s="77">
        <f>B29+7</f>
        <v>45196</v>
      </c>
      <c r="C32" s="33"/>
      <c r="D32" s="73" t="s">
        <v>39</v>
      </c>
      <c r="E32" s="74"/>
      <c r="F32" s="50"/>
      <c r="G32" s="77">
        <f>G29+7</f>
        <v>45194</v>
      </c>
      <c r="H32" s="130"/>
      <c r="I32" s="115"/>
    </row>
    <row r="33" spans="2:9" s="14" customFormat="1" ht="19" customHeight="1" thickBot="1">
      <c r="B33" s="78"/>
      <c r="C33" s="30"/>
      <c r="D33" s="82"/>
      <c r="E33" s="83"/>
      <c r="F33" s="47"/>
      <c r="G33" s="78"/>
      <c r="H33" s="127"/>
      <c r="I33" s="110"/>
    </row>
    <row r="34" spans="2:9" s="14" customFormat="1" ht="19" customHeight="1" thickBot="1">
      <c r="B34" s="15" t="s">
        <v>12</v>
      </c>
      <c r="C34" s="30"/>
      <c r="D34" s="84"/>
      <c r="E34" s="85"/>
      <c r="F34" s="47"/>
      <c r="G34" s="15" t="s">
        <v>12</v>
      </c>
      <c r="H34" s="127"/>
      <c r="I34" s="110"/>
    </row>
    <row r="35" spans="2:9" ht="311" customHeight="1" thickBot="1">
      <c r="B35" s="6" t="s">
        <v>26</v>
      </c>
      <c r="C35" s="31" t="s">
        <v>60</v>
      </c>
      <c r="D35" s="71" t="s">
        <v>49</v>
      </c>
      <c r="E35" s="72"/>
      <c r="F35" s="49" t="s">
        <v>65</v>
      </c>
      <c r="G35" s="6" t="s">
        <v>26</v>
      </c>
      <c r="H35" s="43"/>
      <c r="I35" s="113" t="s">
        <v>68</v>
      </c>
    </row>
    <row r="36" spans="2:9" ht="48" thickBot="1">
      <c r="B36" s="77">
        <f>B32+7</f>
        <v>45203</v>
      </c>
      <c r="C36" s="36"/>
      <c r="D36" s="73" t="s">
        <v>39</v>
      </c>
      <c r="E36" s="74"/>
      <c r="F36" s="51"/>
      <c r="G36" s="77">
        <f>G32+7</f>
        <v>45201</v>
      </c>
      <c r="H36" s="131"/>
      <c r="I36" s="116"/>
    </row>
    <row r="37" spans="2:9" s="14" customFormat="1" ht="19" customHeight="1" thickBot="1">
      <c r="B37" s="78"/>
      <c r="C37" s="30"/>
      <c r="D37" s="75"/>
      <c r="E37" s="76"/>
      <c r="F37" s="47"/>
      <c r="G37" s="78"/>
      <c r="H37" s="127"/>
      <c r="I37" s="110"/>
    </row>
    <row r="38" spans="2:9" ht="311" customHeight="1" thickBot="1">
      <c r="B38" s="6" t="s">
        <v>27</v>
      </c>
      <c r="C38" s="31" t="s">
        <v>61</v>
      </c>
      <c r="D38" s="71" t="s">
        <v>50</v>
      </c>
      <c r="E38" s="72"/>
      <c r="F38" s="49" t="s">
        <v>74</v>
      </c>
      <c r="G38" s="6" t="s">
        <v>27</v>
      </c>
      <c r="H38" s="43"/>
      <c r="I38" s="113" t="s">
        <v>51</v>
      </c>
    </row>
    <row r="39" spans="2:9" ht="48" thickBot="1">
      <c r="B39" s="16">
        <f>B36+7</f>
        <v>45210</v>
      </c>
      <c r="C39" s="34"/>
      <c r="D39" s="22"/>
      <c r="E39" s="17"/>
      <c r="F39" s="52"/>
      <c r="G39" s="16">
        <f>G36+7</f>
        <v>45208</v>
      </c>
      <c r="H39" s="132"/>
      <c r="I39" s="117"/>
    </row>
    <row r="40" spans="2:9" s="14" customFormat="1" ht="19" customHeight="1">
      <c r="B40" s="19" t="s">
        <v>0</v>
      </c>
      <c r="C40" s="35" t="s">
        <v>1</v>
      </c>
      <c r="D40" s="21" t="s">
        <v>1</v>
      </c>
      <c r="E40" s="20" t="s">
        <v>1</v>
      </c>
      <c r="F40" s="53"/>
      <c r="G40" s="19" t="s">
        <v>0</v>
      </c>
      <c r="H40" s="133"/>
      <c r="I40" s="118"/>
    </row>
    <row r="41" spans="2:9" s="14" customFormat="1" ht="19" customHeight="1" thickBot="1">
      <c r="B41" s="19" t="s">
        <v>16</v>
      </c>
      <c r="C41" s="35" t="s">
        <v>16</v>
      </c>
      <c r="D41" s="21" t="s">
        <v>16</v>
      </c>
      <c r="E41" s="20" t="s">
        <v>16</v>
      </c>
      <c r="F41" s="53"/>
      <c r="G41" s="19" t="s">
        <v>16</v>
      </c>
      <c r="H41" s="133"/>
      <c r="I41" s="118"/>
    </row>
    <row r="42" spans="2:9" ht="311" customHeight="1" thickBot="1">
      <c r="B42" s="7"/>
      <c r="C42" s="79" t="s">
        <v>1</v>
      </c>
      <c r="D42" s="80"/>
      <c r="E42" s="81"/>
      <c r="F42" s="69"/>
      <c r="G42" s="105"/>
      <c r="H42" s="105"/>
      <c r="I42" s="70"/>
    </row>
    <row r="43" spans="2:9" ht="48" thickBot="1">
      <c r="B43" s="77">
        <f>B39+7</f>
        <v>45217</v>
      </c>
      <c r="C43" s="33"/>
      <c r="D43" s="73" t="s">
        <v>39</v>
      </c>
      <c r="E43" s="74"/>
      <c r="F43" s="50"/>
      <c r="G43" s="77">
        <f>G39+7</f>
        <v>45215</v>
      </c>
      <c r="H43" s="130"/>
      <c r="I43" s="115"/>
    </row>
    <row r="44" spans="2:9" s="14" customFormat="1" ht="19" customHeight="1" thickBot="1">
      <c r="B44" s="78" t="s">
        <v>2</v>
      </c>
      <c r="C44" s="30" t="s">
        <v>2</v>
      </c>
      <c r="D44" s="82"/>
      <c r="E44" s="83"/>
      <c r="F44" s="47"/>
      <c r="G44" s="78" t="s">
        <v>2</v>
      </c>
      <c r="H44" s="127"/>
      <c r="I44" s="110"/>
    </row>
    <row r="45" spans="2:9" s="14" customFormat="1" ht="19" customHeight="1" thickBot="1">
      <c r="B45" s="15" t="s">
        <v>16</v>
      </c>
      <c r="C45" s="30" t="s">
        <v>16</v>
      </c>
      <c r="D45" s="84"/>
      <c r="E45" s="85"/>
      <c r="F45" s="47"/>
      <c r="G45" s="15" t="s">
        <v>16</v>
      </c>
      <c r="H45" s="127"/>
      <c r="I45" s="110"/>
    </row>
    <row r="46" spans="2:9" ht="311" customHeight="1" thickBot="1">
      <c r="B46" s="6" t="s">
        <v>28</v>
      </c>
      <c r="C46" s="31" t="s">
        <v>62</v>
      </c>
      <c r="D46" s="96" t="s">
        <v>52</v>
      </c>
      <c r="E46" s="97"/>
      <c r="F46" s="49" t="s">
        <v>73</v>
      </c>
      <c r="G46" s="6" t="s">
        <v>28</v>
      </c>
      <c r="H46" s="43"/>
      <c r="I46" s="113" t="s">
        <v>69</v>
      </c>
    </row>
    <row r="47" spans="2:9" ht="48" thickBot="1">
      <c r="B47" s="77">
        <f>B43+7</f>
        <v>45224</v>
      </c>
      <c r="C47" s="33"/>
      <c r="D47" s="73" t="s">
        <v>39</v>
      </c>
      <c r="E47" s="74"/>
      <c r="F47" s="50"/>
      <c r="G47" s="77">
        <f>G43+7</f>
        <v>45222</v>
      </c>
      <c r="H47" s="130"/>
      <c r="I47" s="115"/>
    </row>
    <row r="48" spans="2:9" s="14" customFormat="1" ht="19" customHeight="1" thickBot="1">
      <c r="B48" s="78"/>
      <c r="C48" s="30"/>
      <c r="D48" s="82"/>
      <c r="E48" s="83"/>
      <c r="F48" s="47"/>
      <c r="G48" s="78"/>
      <c r="H48" s="127"/>
      <c r="I48" s="110"/>
    </row>
    <row r="49" spans="2:9" s="14" customFormat="1" ht="19" customHeight="1" thickBot="1">
      <c r="B49" s="15" t="s">
        <v>17</v>
      </c>
      <c r="C49" s="30" t="s">
        <v>17</v>
      </c>
      <c r="D49" s="84"/>
      <c r="E49" s="85"/>
      <c r="F49" s="47"/>
      <c r="G49" s="15" t="s">
        <v>17</v>
      </c>
      <c r="H49" s="127"/>
      <c r="I49" s="110"/>
    </row>
    <row r="50" spans="2:9" ht="311" customHeight="1" thickBot="1">
      <c r="B50" s="6" t="s">
        <v>29</v>
      </c>
      <c r="C50" s="31" t="s">
        <v>63</v>
      </c>
      <c r="D50" s="71" t="s">
        <v>53</v>
      </c>
      <c r="E50" s="72"/>
      <c r="F50" s="49" t="s">
        <v>65</v>
      </c>
      <c r="G50" s="6" t="s">
        <v>29</v>
      </c>
      <c r="H50" s="43"/>
      <c r="I50" s="111"/>
    </row>
    <row r="51" spans="2:9" ht="48" thickBot="1">
      <c r="B51" s="100">
        <f>B47+7</f>
        <v>45231</v>
      </c>
      <c r="C51" s="42"/>
      <c r="D51" s="86" t="s">
        <v>39</v>
      </c>
      <c r="E51" s="87"/>
      <c r="F51" s="50"/>
      <c r="G51" s="100">
        <f>G47+7</f>
        <v>45229</v>
      </c>
      <c r="H51" s="130"/>
      <c r="I51" s="115"/>
    </row>
    <row r="52" spans="2:9" s="14" customFormat="1" ht="19" customHeight="1" thickBot="1">
      <c r="B52" s="101"/>
      <c r="C52" s="35"/>
      <c r="D52" s="88"/>
      <c r="E52" s="89"/>
      <c r="F52" s="47"/>
      <c r="G52" s="101"/>
      <c r="H52" s="127"/>
      <c r="I52" s="110"/>
    </row>
    <row r="53" spans="2:9" s="14" customFormat="1" ht="19" customHeight="1" thickBot="1">
      <c r="B53" s="19"/>
      <c r="C53" s="35"/>
      <c r="D53" s="90"/>
      <c r="E53" s="91"/>
      <c r="F53" s="47"/>
      <c r="G53" s="19"/>
      <c r="H53" s="127"/>
      <c r="I53" s="110"/>
    </row>
    <row r="54" spans="2:9" ht="311" customHeight="1" thickBot="1">
      <c r="B54" s="40"/>
      <c r="C54" s="41"/>
      <c r="D54" s="98"/>
      <c r="E54" s="99"/>
      <c r="F54" s="49"/>
      <c r="G54" s="40"/>
      <c r="H54" s="43"/>
      <c r="I54" s="111"/>
    </row>
    <row r="55" spans="2:9" ht="48" thickBot="1">
      <c r="B55" s="77">
        <f>B51+7</f>
        <v>45238</v>
      </c>
      <c r="C55" s="33"/>
      <c r="D55" s="73" t="s">
        <v>39</v>
      </c>
      <c r="E55" s="74"/>
      <c r="F55" s="50"/>
      <c r="G55" s="77">
        <f>G51+7</f>
        <v>45236</v>
      </c>
      <c r="H55" s="130"/>
      <c r="I55" s="115"/>
    </row>
    <row r="56" spans="2:9" s="14" customFormat="1" ht="19" customHeight="1" thickBot="1">
      <c r="B56" s="78"/>
      <c r="C56" s="30"/>
      <c r="D56" s="75"/>
      <c r="E56" s="76"/>
      <c r="F56" s="47"/>
      <c r="G56" s="78"/>
      <c r="H56" s="127"/>
      <c r="I56" s="110"/>
    </row>
    <row r="57" spans="2:9" ht="311" customHeight="1" thickBot="1">
      <c r="B57" s="6" t="s">
        <v>30</v>
      </c>
      <c r="C57" s="31" t="s">
        <v>63</v>
      </c>
      <c r="D57" s="71" t="s">
        <v>54</v>
      </c>
      <c r="E57" s="72"/>
      <c r="F57" s="49" t="s">
        <v>74</v>
      </c>
      <c r="G57" s="6" t="s">
        <v>30</v>
      </c>
      <c r="H57" s="43"/>
      <c r="I57" s="113" t="s">
        <v>72</v>
      </c>
    </row>
    <row r="58" spans="2:9" ht="48" thickBot="1">
      <c r="B58" s="77">
        <f>B55+7</f>
        <v>45245</v>
      </c>
      <c r="C58" s="33"/>
      <c r="D58" s="73" t="s">
        <v>39</v>
      </c>
      <c r="E58" s="74"/>
      <c r="F58" s="50"/>
      <c r="G58" s="77">
        <f>G55+7</f>
        <v>45243</v>
      </c>
      <c r="H58" s="130"/>
      <c r="I58" s="119"/>
    </row>
    <row r="59" spans="2:9" ht="48" thickBot="1">
      <c r="B59" s="78"/>
      <c r="C59" s="30"/>
      <c r="D59" s="75"/>
      <c r="E59" s="76"/>
      <c r="F59" s="50"/>
      <c r="G59" s="78"/>
      <c r="H59" s="130"/>
      <c r="I59" s="119"/>
    </row>
    <row r="60" spans="2:9" ht="311" customHeight="1" thickBot="1">
      <c r="B60" s="6" t="s">
        <v>31</v>
      </c>
      <c r="C60" s="31" t="s">
        <v>64</v>
      </c>
      <c r="D60" s="71" t="s">
        <v>55</v>
      </c>
      <c r="E60" s="72"/>
      <c r="F60" s="49" t="s">
        <v>73</v>
      </c>
      <c r="G60" s="6" t="s">
        <v>31</v>
      </c>
      <c r="H60" s="43"/>
      <c r="I60" s="113" t="s">
        <v>71</v>
      </c>
    </row>
    <row r="61" spans="2:9" ht="27" customHeight="1" thickBot="1">
      <c r="B61" s="77">
        <f>B58+7</f>
        <v>45252</v>
      </c>
      <c r="C61" s="33"/>
      <c r="D61" s="73" t="s">
        <v>39</v>
      </c>
      <c r="E61" s="102"/>
      <c r="F61" s="50"/>
      <c r="G61" s="77">
        <f>G58+7</f>
        <v>45250</v>
      </c>
      <c r="H61" s="130"/>
      <c r="I61" s="119"/>
    </row>
    <row r="62" spans="2:9" ht="27" customHeight="1" thickBot="1">
      <c r="B62" s="78"/>
      <c r="C62" s="33"/>
      <c r="D62" s="103"/>
      <c r="E62" s="104"/>
      <c r="F62" s="50"/>
      <c r="G62" s="78"/>
      <c r="H62" s="130"/>
      <c r="I62" s="119"/>
    </row>
    <row r="63" spans="2:9" ht="311" customHeight="1" thickBot="1">
      <c r="B63" s="6" t="s">
        <v>32</v>
      </c>
      <c r="C63" s="31" t="s">
        <v>64</v>
      </c>
      <c r="D63" s="71" t="s">
        <v>70</v>
      </c>
      <c r="E63" s="72"/>
      <c r="F63" s="49"/>
      <c r="G63" s="6" t="s">
        <v>32</v>
      </c>
      <c r="H63" s="43"/>
      <c r="I63" s="113" t="s">
        <v>47</v>
      </c>
    </row>
    <row r="64" spans="2:9" ht="27" customHeight="1" thickBot="1">
      <c r="B64" s="8">
        <f>B61+7</f>
        <v>45259</v>
      </c>
      <c r="C64" s="37"/>
      <c r="D64" s="10"/>
      <c r="E64" s="9"/>
      <c r="F64" s="54"/>
      <c r="G64" s="8">
        <f>G61+7</f>
        <v>45257</v>
      </c>
      <c r="H64" s="134"/>
      <c r="I64" s="120"/>
    </row>
    <row r="65" spans="1:9" s="14" customFormat="1" ht="19" customHeight="1">
      <c r="B65" s="23"/>
      <c r="C65" s="38"/>
      <c r="D65" s="25"/>
      <c r="E65" s="24" t="s">
        <v>7</v>
      </c>
      <c r="F65" s="55"/>
      <c r="G65" s="23"/>
      <c r="H65" s="135"/>
      <c r="I65" s="121"/>
    </row>
    <row r="66" spans="1:9" ht="27" thickBot="1">
      <c r="B66" s="66" t="s">
        <v>8</v>
      </c>
      <c r="C66" s="67"/>
      <c r="D66" s="67"/>
      <c r="E66" s="67"/>
      <c r="F66" s="67"/>
      <c r="G66" s="67"/>
      <c r="H66" s="67"/>
      <c r="I66" s="68"/>
    </row>
    <row r="67" spans="1:9" ht="311" customHeight="1" thickBot="1">
      <c r="B67" s="18" t="s">
        <v>33</v>
      </c>
      <c r="C67" s="60"/>
      <c r="D67" s="61"/>
      <c r="E67" s="62"/>
      <c r="F67" s="56"/>
      <c r="G67" s="18" t="s">
        <v>33</v>
      </c>
      <c r="H67" s="136"/>
      <c r="I67" s="122"/>
    </row>
    <row r="68" spans="1:9" ht="48" thickBot="1">
      <c r="A68" s="5"/>
      <c r="B68" s="8">
        <f>B64+7</f>
        <v>45266</v>
      </c>
      <c r="C68" s="37">
        <f>B68+1</f>
        <v>45267</v>
      </c>
      <c r="D68" s="10">
        <f>C68+1</f>
        <v>45268</v>
      </c>
      <c r="E68" s="11">
        <f>D68+1</f>
        <v>45269</v>
      </c>
      <c r="F68" s="57">
        <f>E68+1</f>
        <v>45270</v>
      </c>
      <c r="G68" s="8">
        <f>G64+7</f>
        <v>45264</v>
      </c>
      <c r="H68" s="137"/>
      <c r="I68" s="120">
        <f>F68+1</f>
        <v>45271</v>
      </c>
    </row>
    <row r="69" spans="1:9" ht="27" thickBot="1">
      <c r="B69" s="66" t="s">
        <v>8</v>
      </c>
      <c r="C69" s="67"/>
      <c r="D69" s="67"/>
      <c r="E69" s="67"/>
      <c r="F69" s="67" t="s">
        <v>0</v>
      </c>
      <c r="G69" s="67"/>
      <c r="H69" s="67"/>
      <c r="I69" s="68" t="s">
        <v>8</v>
      </c>
    </row>
    <row r="70" spans="1:9" ht="311" customHeight="1" thickBot="1">
      <c r="B70" s="18" t="s">
        <v>34</v>
      </c>
      <c r="C70" s="60"/>
      <c r="D70" s="61"/>
      <c r="E70" s="62"/>
      <c r="F70" s="56"/>
      <c r="G70" s="18" t="s">
        <v>34</v>
      </c>
      <c r="H70" s="136"/>
      <c r="I70" s="122"/>
    </row>
    <row r="71" spans="1:9" ht="48" thickBot="1">
      <c r="B71" s="8">
        <f>B68+7</f>
        <v>45273</v>
      </c>
      <c r="C71" s="37">
        <f>B71+1</f>
        <v>45274</v>
      </c>
      <c r="D71" s="10">
        <f>C71+1</f>
        <v>45275</v>
      </c>
      <c r="E71" s="9">
        <f>D71+1</f>
        <v>45276</v>
      </c>
      <c r="F71" s="58">
        <f>E71+1</f>
        <v>45277</v>
      </c>
      <c r="G71" s="8">
        <f>G68+7</f>
        <v>45271</v>
      </c>
      <c r="H71" s="137"/>
      <c r="I71" s="120">
        <f>F71+1</f>
        <v>45278</v>
      </c>
    </row>
    <row r="72" spans="1:9" ht="27" thickBot="1">
      <c r="B72" s="66" t="s">
        <v>8</v>
      </c>
      <c r="C72" s="67"/>
      <c r="D72" s="67" t="s">
        <v>10</v>
      </c>
      <c r="E72" s="67"/>
      <c r="F72" s="67"/>
      <c r="G72" s="67"/>
      <c r="H72" s="67"/>
      <c r="I72" s="68"/>
    </row>
    <row r="73" spans="1:9" ht="311" customHeight="1" thickBot="1">
      <c r="B73" s="18" t="s">
        <v>35</v>
      </c>
      <c r="C73" s="63" t="s">
        <v>9</v>
      </c>
      <c r="D73" s="64"/>
      <c r="E73" s="65"/>
      <c r="F73" s="56"/>
      <c r="G73" s="18" t="s">
        <v>35</v>
      </c>
      <c r="H73" s="136"/>
      <c r="I73" s="122"/>
    </row>
  </sheetData>
  <mergeCells count="73">
    <mergeCell ref="G61:G62"/>
    <mergeCell ref="G43:G44"/>
    <mergeCell ref="G47:G48"/>
    <mergeCell ref="G51:G52"/>
    <mergeCell ref="G55:G56"/>
    <mergeCell ref="G58:G59"/>
    <mergeCell ref="G23:G24"/>
    <mergeCell ref="G26:G27"/>
    <mergeCell ref="G29:G30"/>
    <mergeCell ref="G32:G33"/>
    <mergeCell ref="G36:G37"/>
    <mergeCell ref="G3:G4"/>
    <mergeCell ref="G6:G7"/>
    <mergeCell ref="G9:G10"/>
    <mergeCell ref="G13:G14"/>
    <mergeCell ref="G17:G18"/>
    <mergeCell ref="D55:E56"/>
    <mergeCell ref="B36:B37"/>
    <mergeCell ref="B32:B33"/>
    <mergeCell ref="B26:B27"/>
    <mergeCell ref="B3:B4"/>
    <mergeCell ref="B23:B24"/>
    <mergeCell ref="B17:B18"/>
    <mergeCell ref="B13:B14"/>
    <mergeCell ref="B9:B10"/>
    <mergeCell ref="B6:B7"/>
    <mergeCell ref="D63:E63"/>
    <mergeCell ref="B61:B62"/>
    <mergeCell ref="B58:B59"/>
    <mergeCell ref="B55:B56"/>
    <mergeCell ref="D25:E25"/>
    <mergeCell ref="D28:E28"/>
    <mergeCell ref="D46:E46"/>
    <mergeCell ref="D50:E50"/>
    <mergeCell ref="D54:E54"/>
    <mergeCell ref="B51:B52"/>
    <mergeCell ref="D58:E59"/>
    <mergeCell ref="D61:E62"/>
    <mergeCell ref="B47:B48"/>
    <mergeCell ref="B43:B44"/>
    <mergeCell ref="D57:E57"/>
    <mergeCell ref="D60:E60"/>
    <mergeCell ref="D2:E2"/>
    <mergeCell ref="D8:E8"/>
    <mergeCell ref="D12:E12"/>
    <mergeCell ref="D16:E16"/>
    <mergeCell ref="D22:E22"/>
    <mergeCell ref="D3:E4"/>
    <mergeCell ref="D6:E7"/>
    <mergeCell ref="D9:E11"/>
    <mergeCell ref="D13:E15"/>
    <mergeCell ref="D17:E21"/>
    <mergeCell ref="F42:I42"/>
    <mergeCell ref="D5:E5"/>
    <mergeCell ref="D23:E24"/>
    <mergeCell ref="B66:I66"/>
    <mergeCell ref="B29:B30"/>
    <mergeCell ref="D29:E30"/>
    <mergeCell ref="D31:E31"/>
    <mergeCell ref="D35:E35"/>
    <mergeCell ref="D38:E38"/>
    <mergeCell ref="D26:E27"/>
    <mergeCell ref="D36:E37"/>
    <mergeCell ref="C42:E42"/>
    <mergeCell ref="D32:E34"/>
    <mergeCell ref="D43:E45"/>
    <mergeCell ref="D47:E49"/>
    <mergeCell ref="D51:E53"/>
    <mergeCell ref="C70:E70"/>
    <mergeCell ref="C73:E73"/>
    <mergeCell ref="C67:E67"/>
    <mergeCell ref="B69:I69"/>
    <mergeCell ref="B72:I72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495-67F2-8E4A-8A13-A92B5CE3C81D}">
  <dimension ref="A1:H21"/>
  <sheetViews>
    <sheetView tabSelected="1" zoomScale="160" workbookViewId="0">
      <selection activeCell="B20" sqref="B20:F20"/>
    </sheetView>
  </sheetViews>
  <sheetFormatPr baseColWidth="10" defaultColWidth="12.6640625" defaultRowHeight="15.75" customHeight="1"/>
  <cols>
    <col min="1" max="1" width="6.33203125" customWidth="1"/>
    <col min="2" max="2" width="29.5" style="156" customWidth="1"/>
    <col min="3" max="3" width="12.6640625" style="156"/>
    <col min="4" max="4" width="31.6640625" style="156" customWidth="1"/>
    <col min="5" max="5" width="27.33203125" style="156" customWidth="1"/>
    <col min="6" max="6" width="18.5" style="156" customWidth="1"/>
  </cols>
  <sheetData>
    <row r="1" spans="1:8" ht="21">
      <c r="A1" s="2" t="s">
        <v>185</v>
      </c>
      <c r="B1" s="155"/>
      <c r="C1" s="155"/>
      <c r="E1" s="155"/>
    </row>
    <row r="2" spans="1:8" ht="15">
      <c r="A2" s="150"/>
      <c r="B2" s="155"/>
      <c r="C2" s="155"/>
      <c r="D2" s="155"/>
    </row>
    <row r="3" spans="1:8" ht="15">
      <c r="A3" s="151"/>
      <c r="B3" s="157" t="s">
        <v>186</v>
      </c>
      <c r="C3" s="157" t="s">
        <v>187</v>
      </c>
      <c r="D3" s="157" t="s">
        <v>188</v>
      </c>
      <c r="E3" s="158" t="s">
        <v>36</v>
      </c>
      <c r="F3" s="158" t="s">
        <v>189</v>
      </c>
    </row>
    <row r="4" spans="1:8" ht="30">
      <c r="A4" s="152">
        <v>1</v>
      </c>
      <c r="B4" s="159" t="s">
        <v>221</v>
      </c>
      <c r="C4" s="159" t="s">
        <v>190</v>
      </c>
      <c r="D4" s="159" t="s">
        <v>77</v>
      </c>
      <c r="E4" s="159" t="s">
        <v>191</v>
      </c>
      <c r="F4" s="159" t="s">
        <v>222</v>
      </c>
    </row>
    <row r="5" spans="1:8" ht="30">
      <c r="A5" s="152">
        <v>2</v>
      </c>
      <c r="B5" s="159" t="s">
        <v>227</v>
      </c>
      <c r="C5" s="159" t="s">
        <v>192</v>
      </c>
      <c r="D5" s="159" t="s">
        <v>193</v>
      </c>
      <c r="E5" s="159" t="s">
        <v>194</v>
      </c>
      <c r="F5" s="159"/>
    </row>
    <row r="6" spans="1:8" ht="15">
      <c r="A6" s="152">
        <v>3</v>
      </c>
      <c r="B6" s="153" t="s">
        <v>231</v>
      </c>
      <c r="C6" s="153" t="s">
        <v>76</v>
      </c>
      <c r="D6" s="153" t="s">
        <v>195</v>
      </c>
      <c r="E6" s="153"/>
      <c r="F6" s="153"/>
      <c r="H6" s="154"/>
    </row>
    <row r="7" spans="1:8" ht="15">
      <c r="A7" s="152">
        <v>3</v>
      </c>
      <c r="B7" s="153" t="s">
        <v>232</v>
      </c>
      <c r="C7" s="153" t="s">
        <v>190</v>
      </c>
      <c r="D7" s="153" t="s">
        <v>195</v>
      </c>
      <c r="E7" s="153"/>
      <c r="F7" s="153"/>
      <c r="H7" s="154" t="s">
        <v>196</v>
      </c>
    </row>
    <row r="8" spans="1:8" ht="30">
      <c r="A8" s="152">
        <v>4</v>
      </c>
      <c r="B8" s="159" t="s">
        <v>197</v>
      </c>
      <c r="C8" s="159" t="s">
        <v>192</v>
      </c>
      <c r="D8" s="159" t="s">
        <v>198</v>
      </c>
      <c r="E8" s="159" t="s">
        <v>199</v>
      </c>
      <c r="F8" s="159"/>
      <c r="H8" s="150" t="s">
        <v>200</v>
      </c>
    </row>
    <row r="9" spans="1:8" ht="15">
      <c r="A9" s="152"/>
      <c r="B9" s="153" t="s">
        <v>233</v>
      </c>
      <c r="C9" s="153" t="s">
        <v>76</v>
      </c>
      <c r="D9" s="153" t="s">
        <v>195</v>
      </c>
      <c r="E9" s="153"/>
      <c r="F9" s="153"/>
      <c r="H9" s="150"/>
    </row>
    <row r="10" spans="1:8" ht="30">
      <c r="A10" s="152">
        <v>5</v>
      </c>
      <c r="B10" s="159" t="s">
        <v>224</v>
      </c>
      <c r="C10" s="159" t="s">
        <v>190</v>
      </c>
      <c r="D10" s="159" t="s">
        <v>201</v>
      </c>
      <c r="E10" s="159" t="s">
        <v>191</v>
      </c>
      <c r="F10" s="159" t="s">
        <v>222</v>
      </c>
      <c r="H10" s="150" t="s">
        <v>202</v>
      </c>
    </row>
    <row r="11" spans="1:8" ht="30">
      <c r="A11" s="152">
        <v>6</v>
      </c>
      <c r="B11" s="159" t="s">
        <v>228</v>
      </c>
      <c r="C11" s="159" t="s">
        <v>192</v>
      </c>
      <c r="D11" s="159" t="s">
        <v>203</v>
      </c>
      <c r="E11" s="159" t="s">
        <v>204</v>
      </c>
      <c r="F11" s="159"/>
    </row>
    <row r="12" spans="1:8" ht="15">
      <c r="A12" s="152">
        <v>7</v>
      </c>
      <c r="B12" s="160" t="s">
        <v>205</v>
      </c>
      <c r="C12" s="160" t="s">
        <v>206</v>
      </c>
      <c r="D12" s="160" t="s">
        <v>207</v>
      </c>
      <c r="E12" s="160"/>
      <c r="F12" s="160"/>
    </row>
    <row r="13" spans="1:8" ht="30">
      <c r="A13" s="152">
        <v>8</v>
      </c>
      <c r="B13" s="160" t="s">
        <v>208</v>
      </c>
      <c r="C13" s="160" t="s">
        <v>209</v>
      </c>
      <c r="D13" s="160" t="s">
        <v>210</v>
      </c>
      <c r="E13" s="160"/>
      <c r="F13" s="160"/>
    </row>
    <row r="14" spans="1:8" ht="15">
      <c r="A14" s="152">
        <v>9</v>
      </c>
      <c r="B14" s="153" t="s">
        <v>229</v>
      </c>
      <c r="C14" s="153" t="s">
        <v>190</v>
      </c>
      <c r="D14" s="153" t="s">
        <v>195</v>
      </c>
      <c r="E14" s="153"/>
      <c r="F14" s="153"/>
    </row>
    <row r="15" spans="1:8" ht="30">
      <c r="A15" s="152">
        <v>10</v>
      </c>
      <c r="B15" s="159" t="s">
        <v>211</v>
      </c>
      <c r="C15" s="159" t="s">
        <v>192</v>
      </c>
      <c r="D15" s="159" t="s">
        <v>51</v>
      </c>
      <c r="E15" s="159" t="s">
        <v>212</v>
      </c>
      <c r="F15" s="159"/>
    </row>
    <row r="16" spans="1:8" ht="15">
      <c r="A16" s="152"/>
      <c r="B16" s="153" t="s">
        <v>230</v>
      </c>
      <c r="C16" s="153"/>
      <c r="D16" s="153" t="s">
        <v>195</v>
      </c>
      <c r="E16" s="153"/>
      <c r="F16" s="153"/>
    </row>
    <row r="17" spans="1:6" ht="30">
      <c r="A17" s="152">
        <v>11</v>
      </c>
      <c r="B17" s="159" t="s">
        <v>213</v>
      </c>
      <c r="C17" s="159" t="s">
        <v>192</v>
      </c>
      <c r="D17" s="159" t="s">
        <v>69</v>
      </c>
      <c r="E17" s="159" t="s">
        <v>214</v>
      </c>
      <c r="F17" s="159"/>
    </row>
    <row r="18" spans="1:6" ht="30">
      <c r="A18" s="152">
        <v>12</v>
      </c>
      <c r="B18" s="159" t="s">
        <v>225</v>
      </c>
      <c r="C18" s="159" t="s">
        <v>190</v>
      </c>
      <c r="D18" s="159" t="s">
        <v>215</v>
      </c>
      <c r="E18" s="159" t="s">
        <v>191</v>
      </c>
      <c r="F18" s="159" t="s">
        <v>222</v>
      </c>
    </row>
    <row r="19" spans="1:6" ht="15">
      <c r="A19" s="152">
        <v>13</v>
      </c>
      <c r="B19" s="160" t="s">
        <v>216</v>
      </c>
      <c r="C19" s="160" t="s">
        <v>206</v>
      </c>
      <c r="D19" s="160" t="s">
        <v>217</v>
      </c>
      <c r="E19" s="160"/>
      <c r="F19" s="160"/>
    </row>
    <row r="20" spans="1:6" ht="30">
      <c r="A20" s="152">
        <v>14</v>
      </c>
      <c r="B20" s="159" t="s">
        <v>226</v>
      </c>
      <c r="C20" s="159" t="s">
        <v>192</v>
      </c>
      <c r="D20" s="159" t="s">
        <v>72</v>
      </c>
      <c r="E20" s="159" t="s">
        <v>218</v>
      </c>
      <c r="F20" s="159"/>
    </row>
    <row r="21" spans="1:6" ht="30">
      <c r="A21" s="152">
        <v>15</v>
      </c>
      <c r="B21" s="160" t="s">
        <v>219</v>
      </c>
      <c r="C21" s="160" t="s">
        <v>209</v>
      </c>
      <c r="D21" s="160" t="s">
        <v>220</v>
      </c>
      <c r="E21" s="160"/>
      <c r="F21" s="160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D08-AE26-A74D-B8B1-7DD9E6C6722F}">
  <dimension ref="A1:I43"/>
  <sheetViews>
    <sheetView topLeftCell="B1" zoomScale="135" workbookViewId="0">
      <selection activeCell="L26" sqref="L26"/>
    </sheetView>
  </sheetViews>
  <sheetFormatPr baseColWidth="10" defaultRowHeight="14"/>
  <cols>
    <col min="1" max="1" width="12.6640625" style="139" hidden="1" customWidth="1"/>
    <col min="2" max="2" width="29.1640625" style="140" bestFit="1" customWidth="1"/>
    <col min="3" max="3" width="34.6640625" style="141" hidden="1" customWidth="1"/>
    <col min="4" max="4" width="25.6640625" style="140" bestFit="1" customWidth="1"/>
    <col min="5" max="5" width="8.33203125" style="139" hidden="1" customWidth="1"/>
    <col min="6" max="6" width="17.33203125" style="139" hidden="1" customWidth="1"/>
    <col min="7" max="7" width="0" style="139" hidden="1" customWidth="1"/>
    <col min="8" max="16384" width="10.83203125" style="139"/>
  </cols>
  <sheetData>
    <row r="1" spans="1:9" ht="15">
      <c r="A1" s="147" t="s">
        <v>184</v>
      </c>
      <c r="B1" s="148" t="s">
        <v>84</v>
      </c>
      <c r="C1" s="149" t="s">
        <v>183</v>
      </c>
      <c r="D1" s="148" t="s">
        <v>182</v>
      </c>
      <c r="E1" s="147" t="s">
        <v>181</v>
      </c>
      <c r="F1" s="147" t="s">
        <v>180</v>
      </c>
      <c r="G1" s="147" t="s">
        <v>179</v>
      </c>
    </row>
    <row r="2" spans="1:9">
      <c r="A2" s="146">
        <v>210782559</v>
      </c>
      <c r="C2" s="144" t="s">
        <v>178</v>
      </c>
      <c r="D2" s="143" t="s">
        <v>177</v>
      </c>
      <c r="E2" s="142" t="s">
        <v>88</v>
      </c>
      <c r="F2" s="142" t="s">
        <v>87</v>
      </c>
      <c r="G2" s="142">
        <v>1</v>
      </c>
      <c r="I2" s="139" t="s">
        <v>235</v>
      </c>
    </row>
    <row r="3" spans="1:9">
      <c r="A3" s="146">
        <v>210285563</v>
      </c>
      <c r="C3" s="144" t="s">
        <v>176</v>
      </c>
      <c r="D3" s="143" t="s">
        <v>175</v>
      </c>
      <c r="E3" s="142" t="s">
        <v>88</v>
      </c>
      <c r="F3" s="142" t="s">
        <v>87</v>
      </c>
      <c r="G3" s="142">
        <v>1</v>
      </c>
    </row>
    <row r="4" spans="1:9">
      <c r="A4" s="146">
        <v>209575957</v>
      </c>
      <c r="C4" s="144" t="s">
        <v>174</v>
      </c>
      <c r="D4" s="143" t="s">
        <v>173</v>
      </c>
      <c r="E4" s="142" t="s">
        <v>88</v>
      </c>
      <c r="F4" s="142" t="s">
        <v>87</v>
      </c>
      <c r="G4" s="142">
        <v>1</v>
      </c>
    </row>
    <row r="5" spans="1:9">
      <c r="A5" s="146">
        <v>227128879</v>
      </c>
      <c r="C5" s="144" t="s">
        <v>172</v>
      </c>
      <c r="D5" s="143" t="s">
        <v>171</v>
      </c>
      <c r="E5" s="142" t="s">
        <v>88</v>
      </c>
      <c r="F5" s="142" t="s">
        <v>87</v>
      </c>
      <c r="G5" s="142">
        <v>1</v>
      </c>
    </row>
    <row r="6" spans="1:9">
      <c r="A6" s="146">
        <v>217281733</v>
      </c>
      <c r="C6" s="144" t="s">
        <v>170</v>
      </c>
      <c r="D6" s="143" t="s">
        <v>169</v>
      </c>
      <c r="E6" s="142" t="s">
        <v>88</v>
      </c>
      <c r="F6" s="142" t="s">
        <v>87</v>
      </c>
      <c r="G6" s="142">
        <v>1</v>
      </c>
    </row>
    <row r="7" spans="1:9">
      <c r="A7" s="146">
        <v>209805367</v>
      </c>
      <c r="C7" s="144" t="s">
        <v>168</v>
      </c>
      <c r="D7" s="143" t="s">
        <v>167</v>
      </c>
      <c r="E7" s="142" t="s">
        <v>88</v>
      </c>
      <c r="F7" s="142" t="s">
        <v>87</v>
      </c>
      <c r="G7" s="142">
        <v>1</v>
      </c>
    </row>
    <row r="8" spans="1:9">
      <c r="A8" s="146">
        <v>211830905</v>
      </c>
      <c r="C8" s="144" t="s">
        <v>166</v>
      </c>
      <c r="D8" s="143" t="s">
        <v>165</v>
      </c>
      <c r="E8" s="142" t="s">
        <v>88</v>
      </c>
      <c r="F8" s="142" t="s">
        <v>87</v>
      </c>
      <c r="G8" s="142">
        <v>1</v>
      </c>
    </row>
    <row r="9" spans="1:9">
      <c r="A9" s="146">
        <v>209505002</v>
      </c>
      <c r="B9" s="145" t="s">
        <v>223</v>
      </c>
      <c r="C9" s="144" t="s">
        <v>164</v>
      </c>
      <c r="D9" s="143" t="s">
        <v>163</v>
      </c>
      <c r="E9" s="142" t="s">
        <v>81</v>
      </c>
      <c r="F9" s="142" t="s">
        <v>80</v>
      </c>
      <c r="G9" s="142">
        <v>1</v>
      </c>
    </row>
    <row r="10" spans="1:9">
      <c r="A10" s="146">
        <v>210043500</v>
      </c>
      <c r="C10" s="144" t="s">
        <v>162</v>
      </c>
      <c r="D10" s="143" t="s">
        <v>161</v>
      </c>
      <c r="E10" s="142" t="s">
        <v>88</v>
      </c>
      <c r="F10" s="142" t="s">
        <v>87</v>
      </c>
      <c r="G10" s="142">
        <v>1</v>
      </c>
    </row>
    <row r="11" spans="1:9">
      <c r="A11" s="146">
        <v>208781642</v>
      </c>
      <c r="C11" s="144" t="s">
        <v>160</v>
      </c>
      <c r="D11" s="143" t="s">
        <v>159</v>
      </c>
      <c r="E11" s="142" t="s">
        <v>88</v>
      </c>
      <c r="F11" s="142" t="s">
        <v>87</v>
      </c>
      <c r="G11" s="142">
        <v>1</v>
      </c>
    </row>
    <row r="12" spans="1:9">
      <c r="A12" s="146">
        <v>211451122</v>
      </c>
      <c r="B12" s="145" t="s">
        <v>223</v>
      </c>
      <c r="C12" s="144" t="s">
        <v>158</v>
      </c>
      <c r="D12" s="143" t="s">
        <v>157</v>
      </c>
      <c r="E12" s="142" t="s">
        <v>105</v>
      </c>
      <c r="F12" s="142" t="s">
        <v>104</v>
      </c>
      <c r="G12" s="142">
        <v>2</v>
      </c>
    </row>
    <row r="13" spans="1:9">
      <c r="A13" s="146">
        <v>211235543</v>
      </c>
      <c r="B13" s="145" t="s">
        <v>223</v>
      </c>
      <c r="C13" s="144" t="s">
        <v>156</v>
      </c>
      <c r="D13" s="143" t="s">
        <v>155</v>
      </c>
      <c r="E13" s="142" t="s">
        <v>105</v>
      </c>
      <c r="F13" s="142" t="s">
        <v>104</v>
      </c>
      <c r="G13" s="142">
        <v>2</v>
      </c>
    </row>
    <row r="14" spans="1:9">
      <c r="A14" s="146">
        <v>210914838</v>
      </c>
      <c r="B14" s="145" t="s">
        <v>223</v>
      </c>
      <c r="C14" s="144" t="s">
        <v>154</v>
      </c>
      <c r="D14" s="143" t="s">
        <v>153</v>
      </c>
      <c r="E14" s="142" t="s">
        <v>105</v>
      </c>
      <c r="F14" s="142" t="s">
        <v>104</v>
      </c>
      <c r="G14" s="142">
        <v>2</v>
      </c>
    </row>
    <row r="15" spans="1:9">
      <c r="A15" s="146">
        <v>205176268</v>
      </c>
      <c r="C15" s="144" t="s">
        <v>152</v>
      </c>
      <c r="D15" s="143" t="s">
        <v>151</v>
      </c>
      <c r="E15" s="142" t="s">
        <v>88</v>
      </c>
      <c r="F15" s="142" t="s">
        <v>87</v>
      </c>
      <c r="G15" s="142">
        <v>1</v>
      </c>
    </row>
    <row r="16" spans="1:9">
      <c r="A16" s="146">
        <v>209923777</v>
      </c>
      <c r="C16" s="144" t="s">
        <v>150</v>
      </c>
      <c r="D16" s="143" t="s">
        <v>149</v>
      </c>
      <c r="E16" s="142" t="s">
        <v>88</v>
      </c>
      <c r="F16" s="142" t="s">
        <v>87</v>
      </c>
      <c r="G16" s="142">
        <v>1</v>
      </c>
      <c r="I16" s="139" t="s">
        <v>236</v>
      </c>
    </row>
    <row r="17" spans="1:7">
      <c r="A17" s="146">
        <v>206798327</v>
      </c>
      <c r="B17" s="145" t="s">
        <v>223</v>
      </c>
      <c r="C17" s="144" t="s">
        <v>148</v>
      </c>
      <c r="D17" s="143" t="s">
        <v>147</v>
      </c>
      <c r="E17" s="142" t="s">
        <v>81</v>
      </c>
      <c r="F17" s="142" t="s">
        <v>80</v>
      </c>
      <c r="G17" s="142">
        <v>1</v>
      </c>
    </row>
    <row r="18" spans="1:7">
      <c r="A18" s="146">
        <v>212482188</v>
      </c>
      <c r="C18" s="144" t="s">
        <v>146</v>
      </c>
      <c r="D18" s="143" t="s">
        <v>145</v>
      </c>
      <c r="E18" s="142" t="s">
        <v>88</v>
      </c>
      <c r="F18" s="142" t="s">
        <v>87</v>
      </c>
      <c r="G18" s="142">
        <v>1</v>
      </c>
    </row>
    <row r="19" spans="1:7">
      <c r="A19" s="146">
        <v>212559946</v>
      </c>
      <c r="C19" s="144" t="s">
        <v>144</v>
      </c>
      <c r="D19" s="143" t="s">
        <v>143</v>
      </c>
      <c r="E19" s="142" t="s">
        <v>88</v>
      </c>
      <c r="F19" s="142" t="s">
        <v>87</v>
      </c>
      <c r="G19" s="142">
        <v>1</v>
      </c>
    </row>
    <row r="20" spans="1:7">
      <c r="A20" s="146">
        <v>213009796</v>
      </c>
      <c r="C20" s="144" t="s">
        <v>142</v>
      </c>
      <c r="D20" s="143" t="s">
        <v>141</v>
      </c>
      <c r="E20" s="142" t="s">
        <v>88</v>
      </c>
      <c r="F20" s="142" t="s">
        <v>87</v>
      </c>
      <c r="G20" s="142">
        <v>1</v>
      </c>
    </row>
    <row r="21" spans="1:7">
      <c r="A21" s="146">
        <v>198714437</v>
      </c>
      <c r="B21" s="145" t="s">
        <v>223</v>
      </c>
      <c r="C21" s="144" t="s">
        <v>140</v>
      </c>
      <c r="D21" s="143" t="s">
        <v>139</v>
      </c>
      <c r="E21" s="142" t="s">
        <v>138</v>
      </c>
      <c r="F21" s="142" t="s">
        <v>137</v>
      </c>
      <c r="G21" s="142">
        <v>1</v>
      </c>
    </row>
    <row r="22" spans="1:7">
      <c r="A22" s="146">
        <v>211934565</v>
      </c>
      <c r="B22" s="145" t="s">
        <v>223</v>
      </c>
      <c r="C22" s="144" t="s">
        <v>136</v>
      </c>
      <c r="D22" s="143" t="s">
        <v>135</v>
      </c>
      <c r="E22" s="142" t="s">
        <v>134</v>
      </c>
      <c r="F22" s="142" t="s">
        <v>133</v>
      </c>
      <c r="G22" s="142">
        <v>1</v>
      </c>
    </row>
    <row r="23" spans="1:7">
      <c r="A23" s="146">
        <v>209510863</v>
      </c>
      <c r="B23" s="145" t="s">
        <v>223</v>
      </c>
      <c r="C23" s="144" t="s">
        <v>132</v>
      </c>
      <c r="D23" s="143" t="s">
        <v>131</v>
      </c>
      <c r="E23" s="142" t="s">
        <v>105</v>
      </c>
      <c r="F23" s="142" t="s">
        <v>104</v>
      </c>
      <c r="G23" s="142">
        <v>2</v>
      </c>
    </row>
    <row r="24" spans="1:7">
      <c r="A24" s="146">
        <v>203653484</v>
      </c>
      <c r="C24" s="144" t="s">
        <v>130</v>
      </c>
      <c r="D24" s="143" t="s">
        <v>129</v>
      </c>
      <c r="E24" s="142" t="s">
        <v>88</v>
      </c>
      <c r="F24" s="142" t="s">
        <v>87</v>
      </c>
      <c r="G24" s="142">
        <v>1</v>
      </c>
    </row>
    <row r="25" spans="1:7">
      <c r="A25" s="146">
        <v>185573575</v>
      </c>
      <c r="B25" s="145" t="s">
        <v>223</v>
      </c>
      <c r="C25" s="144" t="s">
        <v>128</v>
      </c>
      <c r="D25" s="143" t="s">
        <v>127</v>
      </c>
      <c r="E25" s="142" t="s">
        <v>81</v>
      </c>
      <c r="F25" s="142" t="s">
        <v>80</v>
      </c>
      <c r="G25" s="142">
        <v>1</v>
      </c>
    </row>
    <row r="26" spans="1:7">
      <c r="A26" s="146">
        <v>209155508</v>
      </c>
      <c r="C26" s="144" t="s">
        <v>126</v>
      </c>
      <c r="D26" s="143" t="s">
        <v>125</v>
      </c>
      <c r="E26" s="142" t="s">
        <v>88</v>
      </c>
      <c r="F26" s="142" t="s">
        <v>87</v>
      </c>
      <c r="G26" s="142">
        <v>1</v>
      </c>
    </row>
    <row r="27" spans="1:7">
      <c r="A27" s="146">
        <v>207066753</v>
      </c>
      <c r="C27" s="144" t="s">
        <v>124</v>
      </c>
      <c r="D27" s="143" t="s">
        <v>123</v>
      </c>
      <c r="E27" s="142" t="s">
        <v>88</v>
      </c>
      <c r="F27" s="142" t="s">
        <v>87</v>
      </c>
      <c r="G27" s="142">
        <v>1</v>
      </c>
    </row>
    <row r="28" spans="1:7">
      <c r="A28" s="146">
        <v>207858218</v>
      </c>
      <c r="C28" s="144" t="s">
        <v>122</v>
      </c>
      <c r="D28" s="143" t="s">
        <v>121</v>
      </c>
      <c r="E28" s="142" t="s">
        <v>88</v>
      </c>
      <c r="F28" s="142" t="s">
        <v>87</v>
      </c>
      <c r="G28" s="142">
        <v>1</v>
      </c>
    </row>
    <row r="29" spans="1:7">
      <c r="A29" s="146">
        <v>201653088</v>
      </c>
      <c r="C29" s="144" t="s">
        <v>120</v>
      </c>
      <c r="D29" s="143" t="s">
        <v>119</v>
      </c>
      <c r="E29" s="142" t="s">
        <v>88</v>
      </c>
      <c r="F29" s="142" t="s">
        <v>87</v>
      </c>
      <c r="G29" s="142">
        <v>1</v>
      </c>
    </row>
    <row r="30" spans="1:7">
      <c r="A30" s="146">
        <v>198642754</v>
      </c>
      <c r="C30" s="144" t="s">
        <v>118</v>
      </c>
      <c r="D30" s="143" t="s">
        <v>117</v>
      </c>
      <c r="E30" s="142" t="s">
        <v>88</v>
      </c>
      <c r="F30" s="142" t="s">
        <v>87</v>
      </c>
      <c r="G30" s="142">
        <v>1</v>
      </c>
    </row>
    <row r="31" spans="1:7">
      <c r="A31" s="146">
        <v>206884444</v>
      </c>
      <c r="B31" s="145" t="s">
        <v>223</v>
      </c>
      <c r="C31" s="144" t="s">
        <v>116</v>
      </c>
      <c r="D31" s="143" t="s">
        <v>115</v>
      </c>
      <c r="E31" s="142" t="s">
        <v>114</v>
      </c>
      <c r="F31" s="142" t="s">
        <v>113</v>
      </c>
      <c r="G31" s="142">
        <v>2</v>
      </c>
    </row>
    <row r="32" spans="1:7">
      <c r="A32" s="146">
        <v>209421550</v>
      </c>
      <c r="C32" s="144" t="s">
        <v>112</v>
      </c>
      <c r="D32" s="143" t="s">
        <v>111</v>
      </c>
      <c r="E32" s="142" t="s">
        <v>88</v>
      </c>
      <c r="F32" s="142" t="s">
        <v>87</v>
      </c>
      <c r="G32" s="142">
        <v>1</v>
      </c>
    </row>
    <row r="33" spans="1:7">
      <c r="A33" s="142" t="s">
        <v>110</v>
      </c>
      <c r="B33" s="145" t="s">
        <v>223</v>
      </c>
      <c r="C33" s="144" t="s">
        <v>109</v>
      </c>
      <c r="D33" s="143" t="s">
        <v>108</v>
      </c>
      <c r="E33" s="142" t="s">
        <v>88</v>
      </c>
      <c r="F33" s="142" t="s">
        <v>87</v>
      </c>
      <c r="G33" s="142">
        <v>1</v>
      </c>
    </row>
    <row r="34" spans="1:7">
      <c r="A34" s="146">
        <v>197883944</v>
      </c>
      <c r="B34" s="145" t="s">
        <v>223</v>
      </c>
      <c r="C34" s="144" t="s">
        <v>107</v>
      </c>
      <c r="D34" s="143" t="s">
        <v>106</v>
      </c>
      <c r="E34" s="142" t="s">
        <v>105</v>
      </c>
      <c r="F34" s="142" t="s">
        <v>104</v>
      </c>
      <c r="G34" s="142">
        <v>2</v>
      </c>
    </row>
    <row r="35" spans="1:7">
      <c r="A35" s="146">
        <v>204883130</v>
      </c>
      <c r="C35" s="144" t="s">
        <v>103</v>
      </c>
      <c r="D35" s="143" t="s">
        <v>102</v>
      </c>
      <c r="E35" s="142" t="s">
        <v>88</v>
      </c>
      <c r="F35" s="142" t="s">
        <v>87</v>
      </c>
      <c r="G35" s="142">
        <v>1</v>
      </c>
    </row>
    <row r="36" spans="1:7">
      <c r="A36" s="146">
        <v>209065037</v>
      </c>
      <c r="C36" s="144" t="s">
        <v>101</v>
      </c>
      <c r="D36" s="143" t="s">
        <v>100</v>
      </c>
      <c r="E36" s="142" t="s">
        <v>88</v>
      </c>
      <c r="F36" s="142" t="s">
        <v>87</v>
      </c>
      <c r="G36" s="142">
        <v>1</v>
      </c>
    </row>
    <row r="37" spans="1:7">
      <c r="A37" s="146">
        <v>209434903</v>
      </c>
      <c r="C37" s="144" t="s">
        <v>99</v>
      </c>
      <c r="D37" s="143" t="s">
        <v>98</v>
      </c>
      <c r="E37" s="142" t="s">
        <v>88</v>
      </c>
      <c r="F37" s="142" t="s">
        <v>87</v>
      </c>
      <c r="G37" s="142">
        <v>1</v>
      </c>
    </row>
    <row r="38" spans="1:7">
      <c r="A38" s="146">
        <v>208269623</v>
      </c>
      <c r="B38" s="140" t="s">
        <v>234</v>
      </c>
      <c r="C38" s="144" t="s">
        <v>97</v>
      </c>
      <c r="D38" s="143" t="s">
        <v>96</v>
      </c>
      <c r="E38" s="142" t="s">
        <v>88</v>
      </c>
      <c r="F38" s="142" t="s">
        <v>87</v>
      </c>
      <c r="G38" s="142">
        <v>1</v>
      </c>
    </row>
    <row r="39" spans="1:7">
      <c r="A39" s="146">
        <v>207396311</v>
      </c>
      <c r="C39" s="144" t="s">
        <v>95</v>
      </c>
      <c r="D39" s="143" t="s">
        <v>94</v>
      </c>
      <c r="E39" s="142" t="s">
        <v>88</v>
      </c>
      <c r="F39" s="142" t="s">
        <v>87</v>
      </c>
      <c r="G39" s="142">
        <v>1</v>
      </c>
    </row>
    <row r="40" spans="1:7">
      <c r="A40" s="146">
        <v>205087109</v>
      </c>
      <c r="C40" s="144" t="s">
        <v>93</v>
      </c>
      <c r="D40" s="143" t="s">
        <v>92</v>
      </c>
      <c r="E40" s="142" t="s">
        <v>88</v>
      </c>
      <c r="F40" s="142" t="s">
        <v>87</v>
      </c>
      <c r="G40" s="142">
        <v>1</v>
      </c>
    </row>
    <row r="41" spans="1:7">
      <c r="A41" s="142" t="s">
        <v>91</v>
      </c>
      <c r="C41" s="144" t="s">
        <v>90</v>
      </c>
      <c r="D41" s="143" t="s">
        <v>89</v>
      </c>
      <c r="E41" s="142" t="s">
        <v>88</v>
      </c>
      <c r="F41" s="142" t="s">
        <v>87</v>
      </c>
      <c r="G41" s="142">
        <v>1</v>
      </c>
    </row>
    <row r="42" spans="1:7">
      <c r="A42" s="146">
        <v>208387448</v>
      </c>
      <c r="B42" s="145" t="s">
        <v>223</v>
      </c>
      <c r="C42" s="144" t="s">
        <v>86</v>
      </c>
      <c r="D42" s="143" t="s">
        <v>85</v>
      </c>
      <c r="E42" s="142" t="s">
        <v>81</v>
      </c>
      <c r="F42" s="142" t="s">
        <v>80</v>
      </c>
      <c r="G42" s="142">
        <v>1</v>
      </c>
    </row>
    <row r="43" spans="1:7">
      <c r="A43" s="146">
        <v>209706083</v>
      </c>
      <c r="B43" s="145" t="s">
        <v>223</v>
      </c>
      <c r="C43" s="144" t="s">
        <v>83</v>
      </c>
      <c r="D43" s="143" t="s">
        <v>82</v>
      </c>
      <c r="E43" s="142" t="s">
        <v>81</v>
      </c>
      <c r="F43" s="142" t="s">
        <v>80</v>
      </c>
      <c r="G43" s="142">
        <v>1</v>
      </c>
    </row>
  </sheetData>
  <autoFilter ref="A1:G85" xr:uid="{55A9B723-6B0D-BC4A-8CE0-70FFB8045574}">
    <sortState xmlns:xlrd2="http://schemas.microsoft.com/office/spreadsheetml/2017/richdata2" ref="A2:G85">
      <sortCondition ref="C1:C85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D0607A9C7F841A19C534A6DEB9CF3" ma:contentTypeVersion="15" ma:contentTypeDescription="Create a new document." ma:contentTypeScope="" ma:versionID="bfc4918c5366992222b8eaa4ab8f1f85">
  <xsd:schema xmlns:xsd="http://www.w3.org/2001/XMLSchema" xmlns:xs="http://www.w3.org/2001/XMLSchema" xmlns:p="http://schemas.microsoft.com/office/2006/metadata/properties" xmlns:ns3="f4041fa7-6a82-459b-bafe-d34c7dfbfeeb" xmlns:ns4="54364d73-c541-4743-8887-89d2c6e3fb4c" targetNamespace="http://schemas.microsoft.com/office/2006/metadata/properties" ma:root="true" ma:fieldsID="1a919c030a0112ed202290a5cf2c954c" ns3:_="" ns4:_="">
    <xsd:import namespace="f4041fa7-6a82-459b-bafe-d34c7dfbfeeb"/>
    <xsd:import namespace="54364d73-c541-4743-8887-89d2c6e3fb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41fa7-6a82-459b-bafe-d34c7dfbfe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4d73-c541-4743-8887-89d2c6e3fb4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041fa7-6a82-459b-bafe-d34c7dfbfeeb" xsi:nil="true"/>
  </documentManagement>
</p:properties>
</file>

<file path=customXml/itemProps1.xml><?xml version="1.0" encoding="utf-8"?>
<ds:datastoreItem xmlns:ds="http://schemas.openxmlformats.org/officeDocument/2006/customXml" ds:itemID="{6967B71C-7A82-48F4-B788-561B2AAEB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C0147-C7D0-453F-B282-ED20166B2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41fa7-6a82-459b-bafe-d34c7dfbfeeb"/>
    <ds:schemaRef ds:uri="54364d73-c541-4743-8887-89d2c6e3fb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93884F-1EE8-46A1-BE51-C2959D050802}">
  <ds:schemaRefs>
    <ds:schemaRef ds:uri="http://schemas.microsoft.com/office/infopath/2007/PartnerControls"/>
    <ds:schemaRef ds:uri="http://schemas.microsoft.com/office/2006/metadata/properties"/>
    <ds:schemaRef ds:uri="f4041fa7-6a82-459b-bafe-d34c7dfbfeeb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54364d73-c541-4743-8887-89d2c6e3fb4c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Fechas</vt:lpstr>
      <vt:lpstr>Laboatorios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Murrugarra</dc:creator>
  <cp:lastModifiedBy>Romina Débora Torres Torres</cp:lastModifiedBy>
  <cp:lastPrinted>2016-08-11T20:34:09Z</cp:lastPrinted>
  <dcterms:created xsi:type="dcterms:W3CDTF">2015-03-04T00:47:37Z</dcterms:created>
  <dcterms:modified xsi:type="dcterms:W3CDTF">2023-08-09T20:54:45Z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0x010100607D0607A9C7F841A19C534A6DEB9CF3</vt:lpwstr>
  </property>
</Properties>
</file>