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10" windowWidth="27800" windowHeight="1260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D15" i="1" l="1"/>
  <c r="D12" i="1"/>
  <c r="Q20" i="1" a="1"/>
  <c r="Q20" i="1" s="1"/>
  <c r="AB13" i="1"/>
  <c r="AA9" i="1"/>
  <c r="AA10" i="1"/>
  <c r="Z8" i="1"/>
  <c r="Z9" i="1"/>
  <c r="W10" i="1"/>
  <c r="W8" i="1"/>
  <c r="S8" i="1"/>
  <c r="S9" i="1"/>
  <c r="S10" i="1"/>
  <c r="R8" i="1"/>
  <c r="M13" i="1"/>
  <c r="O8" i="1"/>
  <c r="O14" i="1" s="1"/>
  <c r="O9" i="1"/>
  <c r="U21" i="1" s="1"/>
  <c r="O10" i="1"/>
  <c r="U22" i="1" s="1"/>
  <c r="L9" i="1"/>
  <c r="Y9" i="1" s="1"/>
  <c r="M9" i="1"/>
  <c r="R9" i="1" s="1"/>
  <c r="N9" i="1"/>
  <c r="N15" i="1" s="1"/>
  <c r="L10" i="1"/>
  <c r="Y10" i="1" s="1"/>
  <c r="M10" i="1"/>
  <c r="Z10" i="1" s="1"/>
  <c r="M8" i="1"/>
  <c r="M14" i="1" s="1"/>
  <c r="N8" i="1"/>
  <c r="N13" i="1" s="1"/>
  <c r="L8" i="1"/>
  <c r="Y8" i="1" s="1"/>
  <c r="A19" i="1" a="1"/>
  <c r="A19" i="1" s="1"/>
  <c r="I12" i="1"/>
  <c r="O19" i="1" l="1"/>
  <c r="M18" i="1"/>
  <c r="M19" i="1"/>
  <c r="AA8" i="1"/>
  <c r="Z13" i="1" s="1"/>
  <c r="Z16" i="1" s="1"/>
  <c r="L13" i="1"/>
  <c r="O13" i="1"/>
  <c r="O18" i="1" s="1"/>
  <c r="U9" i="1"/>
  <c r="L14" i="1"/>
  <c r="U8" i="1"/>
  <c r="V13" i="1" s="1"/>
  <c r="V16" i="1" s="1"/>
  <c r="U10" i="1"/>
  <c r="V8" i="1"/>
  <c r="V10" i="1"/>
  <c r="U20" i="1"/>
  <c r="V9" i="1"/>
  <c r="N14" i="1"/>
  <c r="L15" i="1"/>
  <c r="Q8" i="1"/>
  <c r="R13" i="1" s="1"/>
  <c r="R16" i="1" s="1"/>
  <c r="O15" i="1"/>
  <c r="Q10" i="1"/>
  <c r="W9" i="1"/>
  <c r="Q9" i="1"/>
  <c r="M15" i="1"/>
  <c r="O20" i="1" s="1"/>
  <c r="R10" i="1"/>
  <c r="Q22" i="1"/>
  <c r="W22" i="1" s="1"/>
  <c r="S21" i="1"/>
  <c r="R21" i="1"/>
  <c r="Q21" i="1"/>
  <c r="R20" i="1"/>
  <c r="R22" i="1"/>
  <c r="S20" i="1"/>
  <c r="S22" i="1"/>
  <c r="B19" i="1"/>
  <c r="B21" i="1"/>
  <c r="A21" i="1"/>
  <c r="C20" i="1"/>
  <c r="B20" i="1"/>
  <c r="A20" i="1"/>
  <c r="C19" i="1"/>
  <c r="C21" i="1"/>
  <c r="L19" i="1" l="1"/>
  <c r="L18" i="1"/>
  <c r="L20" i="1"/>
  <c r="W20" i="1"/>
  <c r="N20" i="1"/>
  <c r="N24" i="1" s="1"/>
  <c r="M24" i="1" s="1"/>
  <c r="L24" i="1" s="1"/>
  <c r="M20" i="1"/>
  <c r="N18" i="1"/>
  <c r="N19" i="1"/>
  <c r="W21" i="1"/>
</calcChain>
</file>

<file path=xl/sharedStrings.xml><?xml version="1.0" encoding="utf-8"?>
<sst xmlns="http://schemas.openxmlformats.org/spreadsheetml/2006/main" count="33" uniqueCount="33">
  <si>
    <t>7 вариант</t>
  </si>
  <si>
    <t xml:space="preserve">                                          </t>
  </si>
  <si>
    <t xml:space="preserve">умножение </t>
  </si>
  <si>
    <t>определитель</t>
  </si>
  <si>
    <t>транспонирование</t>
  </si>
  <si>
    <t>крмер</t>
  </si>
  <si>
    <t>обратная</t>
  </si>
  <si>
    <t>гаусс</t>
  </si>
  <si>
    <t>решить задания второй недели</t>
  </si>
  <si>
    <t>ОПРЕДЕЛИТЕЛЬ</t>
  </si>
  <si>
    <t>УМНОЖЕНИЕ</t>
  </si>
  <si>
    <t>ТРАНСПОНИРОВАННАЯ</t>
  </si>
  <si>
    <t>X3=</t>
  </si>
  <si>
    <t>=</t>
  </si>
  <si>
    <t>X2=</t>
  </si>
  <si>
    <t>ГАУСС</t>
  </si>
  <si>
    <t>КРАМЕР</t>
  </si>
  <si>
    <t>D1</t>
  </si>
  <si>
    <t>D2</t>
  </si>
  <si>
    <t>D3</t>
  </si>
  <si>
    <t>ΔD1</t>
  </si>
  <si>
    <t>ΔD2</t>
  </si>
  <si>
    <t>ΔD3</t>
  </si>
  <si>
    <t>X1</t>
  </si>
  <si>
    <t>X2</t>
  </si>
  <si>
    <t>X3</t>
  </si>
  <si>
    <t>D0</t>
  </si>
  <si>
    <t>X1=</t>
  </si>
  <si>
    <t>ОБРАТНАЯ МАТРИЦА</t>
  </si>
  <si>
    <t>b</t>
  </si>
  <si>
    <t>A^(-1)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</si>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</sst>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5"/>
      <color rgb="FF040C28"/>
      <name val="Arial"/>
      <family val="2"/>
      <charset val="204"/>
    </font>
    <font>
      <sz val="4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18</xdr:row>
      <xdr:rowOff>0</xdr:rowOff>
    </xdr:from>
    <xdr:to>
      <xdr:col>14</xdr:col>
      <xdr:colOff>304800</xdr:colOff>
      <xdr:row>19</xdr:row>
      <xdr:rowOff>114300</xdr:rowOff>
    </xdr:to>
    <xdr:sp macro="" textlink="">
      <xdr:nvSpPr>
        <xdr:cNvPr id="1025" name="AutoShape 1" descr="https://s3.amazonaws.com/image.yogile.com/oc9vipb7dxs/sro1fa1t5w-extra_large.png?1708489272"/>
        <xdr:cNvSpPr>
          <a:spLocks noChangeAspect="1" noChangeArrowheads="1"/>
        </xdr:cNvSpPr>
      </xdr:nvSpPr>
      <xdr:spPr bwMode="auto">
        <a:xfrm>
          <a:off x="90773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11</xdr:row>
      <xdr:rowOff>104775</xdr:rowOff>
    </xdr:to>
    <xdr:sp macro="" textlink="">
      <xdr:nvSpPr>
        <xdr:cNvPr id="1026" name="AutoShape 2" descr="https://s3.amazonaws.com/image.yogile.com/oc9vipb7dxs/sro1fa1t5w-extra_large.png?1708489272"/>
        <xdr:cNvSpPr>
          <a:spLocks noChangeAspect="1" noChangeArrowheads="1"/>
        </xdr:cNvSpPr>
      </xdr:nvSpPr>
      <xdr:spPr bwMode="auto">
        <a:xfrm>
          <a:off x="98679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114300</xdr:rowOff>
    </xdr:to>
    <xdr:sp macro="" textlink="">
      <xdr:nvSpPr>
        <xdr:cNvPr id="1027" name="AutoShape 3" descr="https://s3.amazonaws.com/image.yogile.com/oc9vipb7dxs/sro1fa1t5w-extra_large.png?1708489272"/>
        <xdr:cNvSpPr>
          <a:spLocks noChangeAspect="1" noChangeArrowheads="1"/>
        </xdr:cNvSpPr>
      </xdr:nvSpPr>
      <xdr:spPr bwMode="auto">
        <a:xfrm>
          <a:off x="90773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zoomScale="85" zoomScaleNormal="85" workbookViewId="0">
      <selection activeCell="N27" sqref="N27"/>
    </sheetView>
  </sheetViews>
  <sheetFormatPr defaultColWidth="9.1796875" defaultRowHeight="14.5" x14ac:dyDescent="0.35"/>
  <cols>
    <col min="1" max="1" width="12.81640625" style="10" customWidth="1"/>
    <col min="2" max="2" width="8.1796875" style="10" customWidth="1"/>
    <col min="3" max="3" width="5.453125" style="10" customWidth="1"/>
    <col min="4" max="4" width="9.81640625" style="10" customWidth="1"/>
    <col min="5" max="5" width="9.1796875" style="10"/>
    <col min="6" max="6" width="5.7265625" style="10" customWidth="1"/>
    <col min="7" max="7" width="5.453125" style="10" customWidth="1"/>
    <col min="8" max="8" width="7.1796875" style="10" customWidth="1"/>
    <col min="9" max="9" width="12.7265625" style="10" bestFit="1" customWidth="1"/>
    <col min="10" max="10" width="9.7265625" style="10" bestFit="1" customWidth="1"/>
    <col min="11" max="11" width="9.1796875" style="10"/>
    <col min="12" max="12" width="9.1796875" style="10" customWidth="1"/>
    <col min="13" max="13" width="11.453125" style="10" customWidth="1"/>
    <col min="14" max="14" width="10.7265625" style="10" customWidth="1"/>
    <col min="15" max="15" width="12.7265625" style="10" bestFit="1" customWidth="1"/>
    <col min="16" max="16" width="19.26953125" style="10" bestFit="1" customWidth="1"/>
    <col min="17" max="17" width="8.453125" style="10" bestFit="1" customWidth="1"/>
    <col min="18" max="18" width="6.54296875" style="10" customWidth="1"/>
    <col min="19" max="19" width="6.26953125" style="10" customWidth="1"/>
    <col min="20" max="20" width="11.81640625" style="10" customWidth="1"/>
    <col min="21" max="21" width="9" style="10" customWidth="1"/>
    <col min="22" max="22" width="7.1796875" style="10" customWidth="1"/>
    <col min="23" max="23" width="8.7265625" style="10" customWidth="1"/>
    <col min="24" max="16384" width="9.1796875" style="10"/>
  </cols>
  <sheetData>
    <row r="1" spans="1:28" x14ac:dyDescent="0.35">
      <c r="A1" s="17">
        <v>1</v>
      </c>
      <c r="B1" s="19"/>
      <c r="C1" s="17">
        <v>2</v>
      </c>
      <c r="D1" s="19"/>
      <c r="E1" s="17">
        <v>3</v>
      </c>
      <c r="F1" s="18"/>
      <c r="G1" s="19"/>
      <c r="J1" s="10" t="s">
        <v>0</v>
      </c>
    </row>
    <row r="2" spans="1:28" ht="15" customHeight="1" x14ac:dyDescent="0.35">
      <c r="A2" s="22" t="s">
        <v>3</v>
      </c>
      <c r="B2" s="24"/>
      <c r="C2" s="22" t="s">
        <v>7</v>
      </c>
      <c r="D2" s="24"/>
      <c r="E2" s="27" t="s">
        <v>8</v>
      </c>
      <c r="F2" s="28"/>
      <c r="G2" s="29"/>
    </row>
    <row r="3" spans="1:28" ht="15" customHeight="1" x14ac:dyDescent="0.35">
      <c r="A3" s="22" t="s">
        <v>2</v>
      </c>
      <c r="B3" s="24"/>
      <c r="C3" s="22" t="s">
        <v>5</v>
      </c>
      <c r="D3" s="24"/>
      <c r="E3" s="27"/>
      <c r="F3" s="28"/>
      <c r="G3" s="29"/>
    </row>
    <row r="4" spans="1:28" ht="15" thickBot="1" x14ac:dyDescent="0.4">
      <c r="A4" s="25" t="s">
        <v>4</v>
      </c>
      <c r="B4" s="26"/>
      <c r="C4" s="25" t="s">
        <v>6</v>
      </c>
      <c r="D4" s="26"/>
      <c r="E4" s="30"/>
      <c r="F4" s="31"/>
      <c r="G4" s="32"/>
    </row>
    <row r="5" spans="1:28" ht="15" thickBot="1" x14ac:dyDescent="0.4"/>
    <row r="6" spans="1:28" x14ac:dyDescent="0.35">
      <c r="L6" s="17" t="s">
        <v>15</v>
      </c>
      <c r="M6" s="18"/>
      <c r="N6" s="18"/>
      <c r="O6" s="19"/>
      <c r="Q6" s="17" t="s">
        <v>16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</row>
    <row r="7" spans="1:28" ht="15" thickBot="1" x14ac:dyDescent="0.4">
      <c r="L7" s="1"/>
      <c r="M7" s="8"/>
      <c r="N7" s="8"/>
      <c r="O7" s="2"/>
      <c r="Q7" s="22" t="s">
        <v>17</v>
      </c>
      <c r="R7" s="23"/>
      <c r="S7" s="23"/>
      <c r="T7" s="8"/>
      <c r="U7" s="23" t="s">
        <v>18</v>
      </c>
      <c r="V7" s="23"/>
      <c r="W7" s="23"/>
      <c r="X7" s="8"/>
      <c r="Y7" s="23" t="s">
        <v>19</v>
      </c>
      <c r="Z7" s="23"/>
      <c r="AA7" s="23"/>
      <c r="AB7" s="2"/>
    </row>
    <row r="8" spans="1:28" x14ac:dyDescent="0.35">
      <c r="A8" s="5">
        <v>5</v>
      </c>
      <c r="B8" s="7">
        <v>2</v>
      </c>
      <c r="C8" s="6">
        <v>7</v>
      </c>
      <c r="D8" s="6">
        <v>39</v>
      </c>
      <c r="F8" s="5">
        <v>2</v>
      </c>
      <c r="G8" s="7">
        <v>8</v>
      </c>
      <c r="H8" s="6">
        <v>3</v>
      </c>
      <c r="I8" s="6">
        <v>42</v>
      </c>
      <c r="L8" s="11">
        <f>A8</f>
        <v>5</v>
      </c>
      <c r="M8" s="12">
        <f t="shared" ref="M8:O8" si="0">B8</f>
        <v>2</v>
      </c>
      <c r="N8" s="12">
        <f t="shared" si="0"/>
        <v>7</v>
      </c>
      <c r="O8" s="2">
        <f t="shared" si="0"/>
        <v>39</v>
      </c>
      <c r="Q8" s="13">
        <f>O8</f>
        <v>39</v>
      </c>
      <c r="R8" s="12">
        <f t="shared" ref="R8:S10" si="1">M8</f>
        <v>2</v>
      </c>
      <c r="S8" s="12">
        <f t="shared" si="1"/>
        <v>7</v>
      </c>
      <c r="T8" s="8"/>
      <c r="U8" s="12">
        <f>L8</f>
        <v>5</v>
      </c>
      <c r="V8" s="12">
        <f>O8</f>
        <v>39</v>
      </c>
      <c r="W8" s="12">
        <f>N8</f>
        <v>7</v>
      </c>
      <c r="X8" s="8"/>
      <c r="Y8" s="12">
        <f>L8</f>
        <v>5</v>
      </c>
      <c r="Z8" s="12">
        <f>M8</f>
        <v>2</v>
      </c>
      <c r="AA8" s="12">
        <f>O8</f>
        <v>39</v>
      </c>
      <c r="AB8" s="2"/>
    </row>
    <row r="9" spans="1:28" x14ac:dyDescent="0.35">
      <c r="A9" s="1">
        <v>6</v>
      </c>
      <c r="B9" s="8">
        <v>7</v>
      </c>
      <c r="C9" s="2">
        <v>4</v>
      </c>
      <c r="D9" s="2">
        <v>52</v>
      </c>
      <c r="F9" s="1">
        <v>6</v>
      </c>
      <c r="G9" s="8">
        <v>13</v>
      </c>
      <c r="H9" s="2">
        <v>7</v>
      </c>
      <c r="I9" s="2">
        <v>42</v>
      </c>
      <c r="L9" s="11">
        <f t="shared" ref="L9:L10" si="2">A9</f>
        <v>6</v>
      </c>
      <c r="M9" s="12">
        <f t="shared" ref="M9:M10" si="3">B9</f>
        <v>7</v>
      </c>
      <c r="N9" s="12">
        <f t="shared" ref="N9:O10" si="4">C9</f>
        <v>4</v>
      </c>
      <c r="O9" s="2">
        <f t="shared" si="4"/>
        <v>52</v>
      </c>
      <c r="Q9" s="13">
        <f>O9</f>
        <v>52</v>
      </c>
      <c r="R9" s="12">
        <f t="shared" si="1"/>
        <v>7</v>
      </c>
      <c r="S9" s="12">
        <f t="shared" si="1"/>
        <v>4</v>
      </c>
      <c r="T9" s="8"/>
      <c r="U9" s="12">
        <f t="shared" ref="U9:U10" si="5">L9</f>
        <v>6</v>
      </c>
      <c r="V9" s="12">
        <f t="shared" ref="V9:V10" si="6">O9</f>
        <v>52</v>
      </c>
      <c r="W9" s="12">
        <f t="shared" ref="W9:W10" si="7">N9</f>
        <v>4</v>
      </c>
      <c r="X9" s="8"/>
      <c r="Y9" s="12">
        <f t="shared" ref="Y9:Z10" si="8">L9</f>
        <v>6</v>
      </c>
      <c r="Z9" s="12">
        <f t="shared" si="8"/>
        <v>7</v>
      </c>
      <c r="AA9" s="12">
        <f t="shared" ref="AA9:AA10" si="9">O9</f>
        <v>52</v>
      </c>
      <c r="AB9" s="2"/>
    </row>
    <row r="10" spans="1:28" ht="15" thickBot="1" x14ac:dyDescent="0.4">
      <c r="A10" s="3">
        <v>8</v>
      </c>
      <c r="B10" s="9">
        <v>3</v>
      </c>
      <c r="C10" s="4">
        <v>90</v>
      </c>
      <c r="D10" s="4">
        <v>43</v>
      </c>
      <c r="F10" s="3">
        <v>6</v>
      </c>
      <c r="G10" s="9">
        <v>2</v>
      </c>
      <c r="H10" s="4">
        <v>5</v>
      </c>
      <c r="I10" s="4">
        <v>49</v>
      </c>
      <c r="L10" s="11">
        <f t="shared" si="2"/>
        <v>8</v>
      </c>
      <c r="M10" s="12">
        <f t="shared" si="3"/>
        <v>3</v>
      </c>
      <c r="N10" s="12">
        <v>90</v>
      </c>
      <c r="O10" s="2">
        <f t="shared" si="4"/>
        <v>43</v>
      </c>
      <c r="Q10" s="13">
        <f>O10</f>
        <v>43</v>
      </c>
      <c r="R10" s="12">
        <f t="shared" si="1"/>
        <v>3</v>
      </c>
      <c r="S10" s="12">
        <f t="shared" si="1"/>
        <v>90</v>
      </c>
      <c r="T10" s="8"/>
      <c r="U10" s="12">
        <f t="shared" si="5"/>
        <v>8</v>
      </c>
      <c r="V10" s="12">
        <f t="shared" si="6"/>
        <v>43</v>
      </c>
      <c r="W10" s="12">
        <f t="shared" si="7"/>
        <v>90</v>
      </c>
      <c r="X10" s="8"/>
      <c r="Y10" s="12">
        <f t="shared" si="8"/>
        <v>8</v>
      </c>
      <c r="Z10" s="12">
        <f t="shared" si="8"/>
        <v>3</v>
      </c>
      <c r="AA10" s="12">
        <f t="shared" si="9"/>
        <v>43</v>
      </c>
      <c r="AB10" s="2"/>
    </row>
    <row r="11" spans="1:28" ht="15" thickBot="1" x14ac:dyDescent="0.4">
      <c r="L11" s="1"/>
      <c r="M11" s="8"/>
      <c r="N11" s="8"/>
      <c r="O11" s="2"/>
      <c r="Q11" s="1"/>
      <c r="R11" s="8"/>
      <c r="S11" s="8"/>
      <c r="T11" s="8"/>
      <c r="U11" s="8"/>
      <c r="V11" s="8"/>
      <c r="W11" s="8"/>
      <c r="X11" s="8"/>
      <c r="Y11" s="8"/>
      <c r="Z11" s="8"/>
      <c r="AA11" s="8"/>
      <c r="AB11" s="2"/>
    </row>
    <row r="12" spans="1:28" ht="19.5" thickBot="1" x14ac:dyDescent="0.45">
      <c r="A12" s="34" t="s">
        <v>9</v>
      </c>
      <c r="B12" s="35"/>
      <c r="C12" s="35"/>
      <c r="D12" s="14">
        <f>MDETERM(A8:C10)</f>
        <v>1808</v>
      </c>
      <c r="E12" s="8"/>
      <c r="F12" s="8"/>
      <c r="G12" s="8"/>
      <c r="H12" s="8"/>
      <c r="I12" s="15">
        <f>MDETERM(F8:H10)</f>
        <v>-1.4654943925052066E-14</v>
      </c>
      <c r="L12" s="1"/>
      <c r="M12" s="8"/>
      <c r="N12" s="8"/>
      <c r="O12" s="2"/>
      <c r="Q12" s="16"/>
      <c r="R12" s="8" t="s">
        <v>20</v>
      </c>
      <c r="S12" s="8"/>
      <c r="T12" s="8"/>
      <c r="U12" s="8"/>
      <c r="V12" s="8" t="s">
        <v>21</v>
      </c>
      <c r="W12" s="8"/>
      <c r="X12" s="8"/>
      <c r="Y12" s="8"/>
      <c r="Z12" s="8" t="s">
        <v>22</v>
      </c>
      <c r="AA12" s="8"/>
      <c r="AB12" s="2" t="s">
        <v>26</v>
      </c>
    </row>
    <row r="13" spans="1:28" x14ac:dyDescent="0.35">
      <c r="L13" s="11">
        <f>L8</f>
        <v>5</v>
      </c>
      <c r="M13" s="12">
        <f t="shared" ref="M13:O13" si="10">M8</f>
        <v>2</v>
      </c>
      <c r="N13" s="12">
        <f t="shared" si="10"/>
        <v>7</v>
      </c>
      <c r="O13" s="2">
        <f t="shared" si="10"/>
        <v>39</v>
      </c>
      <c r="Q13" s="1"/>
      <c r="R13" s="8">
        <f>MDETERM(Q8:S10)</f>
        <v>14071</v>
      </c>
      <c r="S13" s="8"/>
      <c r="T13" s="8"/>
      <c r="U13" s="8"/>
      <c r="V13" s="8">
        <f t="shared" ref="V13" si="11">MDETERM(U8:W10)</f>
        <v>1622</v>
      </c>
      <c r="W13" s="8"/>
      <c r="X13" s="8"/>
      <c r="Y13" s="8"/>
      <c r="Z13" s="8">
        <f>MDETERM(Y8:AA10)</f>
        <v>-441</v>
      </c>
      <c r="AA13" s="8"/>
      <c r="AB13" s="2">
        <f>MDETERM(L8:N10)</f>
        <v>1808</v>
      </c>
    </row>
    <row r="14" spans="1:28" ht="15" thickBot="1" x14ac:dyDescent="0.4">
      <c r="L14" s="11">
        <f>L8*$L9/$L8*(-1)+L9</f>
        <v>0</v>
      </c>
      <c r="M14" s="12">
        <f>M8*$L9/$L8*(-1)+M9</f>
        <v>4.5999999999999996</v>
      </c>
      <c r="N14" s="12">
        <f t="shared" ref="N14:O14" si="12">N8*$L9/$L8*(-1)+N9</f>
        <v>-4.4000000000000004</v>
      </c>
      <c r="O14" s="2">
        <f t="shared" si="12"/>
        <v>5.2000000000000028</v>
      </c>
      <c r="Q14" s="1"/>
      <c r="R14" s="8"/>
      <c r="S14" s="8"/>
      <c r="T14" s="8"/>
      <c r="U14" s="8"/>
      <c r="V14" s="8"/>
      <c r="W14" s="8"/>
      <c r="X14" s="8"/>
      <c r="Y14" s="8"/>
      <c r="Z14" s="8"/>
      <c r="AA14" s="8"/>
      <c r="AB14" s="2"/>
    </row>
    <row r="15" spans="1:28" ht="15" thickBot="1" x14ac:dyDescent="0.4">
      <c r="A15" s="34" t="s">
        <v>10</v>
      </c>
      <c r="B15" s="35"/>
      <c r="C15" s="35"/>
      <c r="D15" s="14">
        <f>MMULT(A8:C10,F8:H10)</f>
        <v>64</v>
      </c>
      <c r="L15" s="11">
        <f>L9*$L10/$L9*(-1)+L10</f>
        <v>0</v>
      </c>
      <c r="M15" s="12">
        <f t="shared" ref="M15:O15" si="13">M9*$L10/$L9*(-1)+M10</f>
        <v>-6.3333333333333339</v>
      </c>
      <c r="N15" s="12">
        <f t="shared" si="13"/>
        <v>84.666666666666671</v>
      </c>
      <c r="O15" s="2">
        <f t="shared" si="13"/>
        <v>-26.333333333333329</v>
      </c>
      <c r="Q15" s="1"/>
      <c r="R15" s="8" t="s">
        <v>23</v>
      </c>
      <c r="S15" s="8"/>
      <c r="T15" s="8"/>
      <c r="U15" s="8"/>
      <c r="V15" s="8" t="s">
        <v>24</v>
      </c>
      <c r="W15" s="8"/>
      <c r="X15" s="8"/>
      <c r="Y15" s="8"/>
      <c r="Z15" s="8" t="s">
        <v>25</v>
      </c>
      <c r="AA15" s="8"/>
      <c r="AB15" s="2"/>
    </row>
    <row r="16" spans="1:28" ht="15" thickBot="1" x14ac:dyDescent="0.4">
      <c r="L16" s="1"/>
      <c r="M16" s="8"/>
      <c r="N16" s="8"/>
      <c r="O16" s="2"/>
      <c r="Q16" s="3"/>
      <c r="R16" s="9">
        <f>R13/AB13</f>
        <v>7.7826327433628322</v>
      </c>
      <c r="S16" s="9"/>
      <c r="T16" s="9"/>
      <c r="U16" s="9"/>
      <c r="V16" s="9">
        <f>V13/AB13</f>
        <v>0.89712389380530977</v>
      </c>
      <c r="W16" s="9"/>
      <c r="X16" s="9"/>
      <c r="Y16" s="9"/>
      <c r="Z16" s="9">
        <f>Z13/AB13</f>
        <v>-0.24391592920353983</v>
      </c>
      <c r="AA16" s="9"/>
      <c r="AB16" s="4"/>
    </row>
    <row r="17" spans="1:23" ht="15" thickBot="1" x14ac:dyDescent="0.4">
      <c r="L17" s="1"/>
      <c r="M17" s="8"/>
      <c r="N17" s="8"/>
      <c r="O17" s="2"/>
    </row>
    <row r="18" spans="1:23" ht="15" thickBot="1" x14ac:dyDescent="0.4">
      <c r="A18" s="33" t="s">
        <v>11</v>
      </c>
      <c r="B18" s="33"/>
      <c r="C18" s="33"/>
      <c r="L18" s="11">
        <f>L14*$M13/$M14*(-1)+L13</f>
        <v>5</v>
      </c>
      <c r="M18" s="12">
        <f>M14*$M13/$M14*(-1)+M13</f>
        <v>0</v>
      </c>
      <c r="N18" s="12">
        <f t="shared" ref="N18:O18" si="14">N14*$M13/$M14*(-1)+N13</f>
        <v>8.9130434782608692</v>
      </c>
      <c r="O18" s="2">
        <f t="shared" si="14"/>
        <v>36.739130434782609</v>
      </c>
      <c r="Q18" s="17" t="s">
        <v>28</v>
      </c>
      <c r="R18" s="18"/>
      <c r="S18" s="18"/>
      <c r="T18" s="18"/>
      <c r="U18" s="18"/>
      <c r="V18" s="18"/>
      <c r="W18" s="19"/>
    </row>
    <row r="19" spans="1:23" x14ac:dyDescent="0.35">
      <c r="A19" s="5">
        <f t="array" ref="A19:C21">TRANSPOSE(A8:C10)</f>
        <v>5</v>
      </c>
      <c r="B19" s="7">
        <v>6</v>
      </c>
      <c r="C19" s="6">
        <v>8</v>
      </c>
      <c r="L19" s="11">
        <f>L14</f>
        <v>0</v>
      </c>
      <c r="M19" s="12">
        <f t="shared" ref="M19:O19" si="15">M14</f>
        <v>4.5999999999999996</v>
      </c>
      <c r="N19" s="12">
        <f t="shared" si="15"/>
        <v>-4.4000000000000004</v>
      </c>
      <c r="O19" s="2">
        <f t="shared" si="15"/>
        <v>5.2000000000000028</v>
      </c>
      <c r="Q19" s="22" t="s">
        <v>30</v>
      </c>
      <c r="R19" s="23"/>
      <c r="S19" s="23"/>
      <c r="T19" s="8"/>
      <c r="U19" s="8" t="s">
        <v>29</v>
      </c>
      <c r="V19" s="8"/>
      <c r="W19" s="2" t="s">
        <v>32</v>
      </c>
    </row>
    <row r="20" spans="1:23" x14ac:dyDescent="0.35">
      <c r="A20" s="1">
        <v>2</v>
      </c>
      <c r="B20" s="8">
        <v>7</v>
      </c>
      <c r="C20" s="2">
        <v>3</v>
      </c>
      <c r="L20" s="11">
        <f>L14*$M15/$M14*(-1)+L15</f>
        <v>0</v>
      </c>
      <c r="M20" s="12">
        <f>M14*$M15/$M14*(-1)+M15</f>
        <v>0</v>
      </c>
      <c r="N20" s="12">
        <f t="shared" ref="N20:O20" si="16">N14*$M15/$M14*(-1)+N15</f>
        <v>78.608695652173921</v>
      </c>
      <c r="O20" s="2">
        <f t="shared" si="16"/>
        <v>-19.173913043478251</v>
      </c>
      <c r="P20" s="10" t="s">
        <v>1</v>
      </c>
      <c r="Q20" s="1">
        <f t="array" ref="Q20:S22">MINVERSE(L8:N10)</f>
        <v>0.3418141592920354</v>
      </c>
      <c r="R20" s="8">
        <v>-8.7942477876106193E-2</v>
      </c>
      <c r="S20" s="8">
        <v>-2.2676991150442458E-2</v>
      </c>
      <c r="T20" s="20" t="s">
        <v>31</v>
      </c>
      <c r="U20" s="8">
        <f>O8</f>
        <v>39</v>
      </c>
      <c r="V20" s="20" t="s">
        <v>13</v>
      </c>
      <c r="W20" s="2">
        <f>MMULT(Q20:S20,O$8:O$10)</f>
        <v>7.7826327433628348</v>
      </c>
    </row>
    <row r="21" spans="1:23" ht="15" thickBot="1" x14ac:dyDescent="0.4">
      <c r="A21" s="3">
        <v>7</v>
      </c>
      <c r="B21" s="9">
        <v>4</v>
      </c>
      <c r="C21" s="4">
        <v>90</v>
      </c>
      <c r="L21" s="1"/>
      <c r="M21" s="8"/>
      <c r="N21" s="8"/>
      <c r="O21" s="2"/>
      <c r="Q21" s="1">
        <v>-0.28097345132743362</v>
      </c>
      <c r="R21" s="8">
        <v>0.21792035398230089</v>
      </c>
      <c r="S21" s="8">
        <v>1.216814159292034E-2</v>
      </c>
      <c r="T21" s="20"/>
      <c r="U21" s="8">
        <f t="shared" ref="U21:U22" si="17">O9</f>
        <v>52</v>
      </c>
      <c r="V21" s="20"/>
      <c r="W21" s="2">
        <f>MMULT(Q21:S21,O$8:O$10)</f>
        <v>0.89712389380531066</v>
      </c>
    </row>
    <row r="22" spans="1:23" ht="15" thickBot="1" x14ac:dyDescent="0.4">
      <c r="L22" s="1"/>
      <c r="M22" s="8"/>
      <c r="N22" s="8"/>
      <c r="O22" s="2"/>
      <c r="Q22" s="3">
        <v>-2.1017699115044246E-2</v>
      </c>
      <c r="R22" s="9">
        <v>5.5309734513274336E-4</v>
      </c>
      <c r="S22" s="9">
        <v>1.2721238938053096E-2</v>
      </c>
      <c r="T22" s="21"/>
      <c r="U22" s="9">
        <f t="shared" si="17"/>
        <v>43</v>
      </c>
      <c r="V22" s="21"/>
      <c r="W22" s="4">
        <f>MMULT(Q22:S22,O$8:O$10)</f>
        <v>-0.24391592920353988</v>
      </c>
    </row>
    <row r="23" spans="1:23" x14ac:dyDescent="0.35">
      <c r="L23" s="1" t="s">
        <v>27</v>
      </c>
      <c r="M23" s="8" t="s">
        <v>14</v>
      </c>
      <c r="N23" s="8" t="s">
        <v>12</v>
      </c>
      <c r="O23" s="2"/>
    </row>
    <row r="24" spans="1:23" ht="15" thickBot="1" x14ac:dyDescent="0.4">
      <c r="L24" s="3">
        <f>(O18-(M24*M18+N24*N18))/L18</f>
        <v>7.7826327433628322</v>
      </c>
      <c r="M24" s="9">
        <f>(N24*N19-O19)/M19*(-1)</f>
        <v>0.89712389380531066</v>
      </c>
      <c r="N24" s="9">
        <f>O20/N20</f>
        <v>-0.24391592920353966</v>
      </c>
      <c r="O24" s="4"/>
    </row>
  </sheetData>
  <mergeCells count="22">
    <mergeCell ref="A18:C18"/>
    <mergeCell ref="A12:C12"/>
    <mergeCell ref="A15:C15"/>
    <mergeCell ref="A2:B2"/>
    <mergeCell ref="A3:B3"/>
    <mergeCell ref="A4:B4"/>
    <mergeCell ref="A1:B1"/>
    <mergeCell ref="E2:G4"/>
    <mergeCell ref="C2:D2"/>
    <mergeCell ref="C3:D3"/>
    <mergeCell ref="C4:D4"/>
    <mergeCell ref="C1:D1"/>
    <mergeCell ref="E1:G1"/>
    <mergeCell ref="L6:O6"/>
    <mergeCell ref="Q6:AB6"/>
    <mergeCell ref="T20:T22"/>
    <mergeCell ref="V20:V22"/>
    <mergeCell ref="Q18:W18"/>
    <mergeCell ref="Q19:S19"/>
    <mergeCell ref="Q7:S7"/>
    <mergeCell ref="U7:W7"/>
    <mergeCell ref="Y7:AA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IAMCS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Жора Голубь</cp:lastModifiedBy>
  <dcterms:created xsi:type="dcterms:W3CDTF">2024-02-21T03:54:33Z</dcterms:created>
  <dcterms:modified xsi:type="dcterms:W3CDTF">2024-03-05T14:07:51Z</dcterms:modified>
</cp:coreProperties>
</file>