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5600" windowHeight="12500"/>
  </bookViews>
  <sheets>
    <sheet name="Лист1" sheetId="1" r:id="rId1"/>
  </sheets>
  <definedNames>
    <definedName name="solver_adj" localSheetId="0" hidden="1">Лист1!$B$214:$D$216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Лист1!$B$214:$D$216</definedName>
    <definedName name="solver_lhs2" localSheetId="0" hidden="1">Лист1!$B$214:$D$216</definedName>
    <definedName name="solver_lhs3" localSheetId="0" hidden="1">Лист1!$B$217:$D$217</definedName>
    <definedName name="solver_lhs4" localSheetId="0" hidden="1">Лист1!$E$207:$E$209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Лист1!$C$212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0" hidden="1">"целое"</definedName>
    <definedName name="solver_rhs2" localSheetId="0" hidden="1">0</definedName>
    <definedName name="solver_rhs3" localSheetId="0" hidden="1">Лист1!$B$210:$D$210</definedName>
    <definedName name="solver_rhs4" localSheetId="0" hidden="1">Лист1!$E$214:$E$216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0" i="1" l="1"/>
  <c r="N131" i="1"/>
  <c r="N130" i="1"/>
  <c r="M129" i="1"/>
  <c r="L113" i="1"/>
  <c r="N113" i="1"/>
  <c r="N112" i="1"/>
  <c r="M112" i="1"/>
  <c r="P91" i="1"/>
  <c r="P90" i="1"/>
  <c r="O90" i="1"/>
  <c r="N92" i="1"/>
  <c r="C217" i="1" l="1"/>
  <c r="D217" i="1"/>
  <c r="B217" i="1"/>
  <c r="E215" i="1"/>
  <c r="E216" i="1"/>
  <c r="E214" i="1"/>
  <c r="C212" i="1"/>
  <c r="C14" i="1"/>
</calcChain>
</file>

<file path=xl/sharedStrings.xml><?xml version="1.0" encoding="utf-8"?>
<sst xmlns="http://schemas.openxmlformats.org/spreadsheetml/2006/main" count="267" uniqueCount="159">
  <si>
    <t>Трассы/Отели</t>
  </si>
  <si>
    <t>Трасса №1</t>
  </si>
  <si>
    <t>Трасса №2</t>
  </si>
  <si>
    <t>Трасса №3</t>
  </si>
  <si>
    <t>Забронировано:</t>
  </si>
  <si>
    <t>1. Математическая модель: целевая функция и ограничения</t>
  </si>
  <si>
    <t>Матрица стоимостей:</t>
  </si>
  <si>
    <t>Матрица переходов:</t>
  </si>
  <si>
    <r>
      <t>x</t>
    </r>
    <r>
      <rPr>
        <vertAlign val="subscript"/>
        <sz val="12"/>
        <color theme="1"/>
        <rFont val="Calibri"/>
        <family val="2"/>
        <scheme val="minor"/>
      </rPr>
      <t>11</t>
    </r>
  </si>
  <si>
    <r>
      <t>x</t>
    </r>
    <r>
      <rPr>
        <vertAlign val="subscript"/>
        <sz val="12"/>
        <color theme="1"/>
        <rFont val="Calibri"/>
        <family val="2"/>
        <scheme val="minor"/>
      </rPr>
      <t>12</t>
    </r>
  </si>
  <si>
    <r>
      <t>x</t>
    </r>
    <r>
      <rPr>
        <vertAlign val="subscript"/>
        <sz val="12"/>
        <color theme="1"/>
        <rFont val="Calibri"/>
        <family val="2"/>
        <scheme val="minor"/>
      </rPr>
      <t>13</t>
    </r>
  </si>
  <si>
    <t>С=</t>
  </si>
  <si>
    <t>X=</t>
  </si>
  <si>
    <r>
      <t>x</t>
    </r>
    <r>
      <rPr>
        <vertAlign val="subscript"/>
        <sz val="12"/>
        <color theme="1"/>
        <rFont val="Calibri"/>
        <family val="2"/>
        <scheme val="minor"/>
      </rPr>
      <t>21</t>
    </r>
  </si>
  <si>
    <r>
      <t>x</t>
    </r>
    <r>
      <rPr>
        <vertAlign val="subscript"/>
        <sz val="12"/>
        <color theme="1"/>
        <rFont val="Calibri"/>
        <family val="2"/>
        <scheme val="minor"/>
      </rPr>
      <t>22</t>
    </r>
  </si>
  <si>
    <r>
      <t>x</t>
    </r>
    <r>
      <rPr>
        <vertAlign val="subscript"/>
        <sz val="12"/>
        <color theme="1"/>
        <rFont val="Calibri"/>
        <family val="2"/>
        <scheme val="minor"/>
      </rPr>
      <t>23</t>
    </r>
  </si>
  <si>
    <r>
      <t>x</t>
    </r>
    <r>
      <rPr>
        <vertAlign val="subscript"/>
        <sz val="12"/>
        <color theme="1"/>
        <rFont val="Calibri"/>
        <family val="2"/>
        <scheme val="minor"/>
      </rPr>
      <t>31</t>
    </r>
  </si>
  <si>
    <r>
      <t>x</t>
    </r>
    <r>
      <rPr>
        <vertAlign val="subscript"/>
        <sz val="12"/>
        <color theme="1"/>
        <rFont val="Calibri"/>
        <family val="2"/>
        <scheme val="minor"/>
      </rPr>
      <t>32</t>
    </r>
  </si>
  <si>
    <r>
      <t>x</t>
    </r>
    <r>
      <rPr>
        <vertAlign val="subscript"/>
        <sz val="12"/>
        <color theme="1"/>
        <rFont val="Calibri"/>
        <family val="2"/>
        <scheme val="minor"/>
      </rPr>
      <t>33</t>
    </r>
  </si>
  <si>
    <t>L(X)=</t>
  </si>
  <si>
    <t>→</t>
  </si>
  <si>
    <t>min</t>
  </si>
  <si>
    <r>
      <t>L(X)=</t>
    </r>
    <r>
      <rPr>
        <sz val="12"/>
        <color theme="1"/>
        <rFont val="Calibri"/>
        <family val="2"/>
        <charset val="204"/>
      </rPr>
      <t>∑</t>
    </r>
    <r>
      <rPr>
        <vertAlign val="subscript"/>
        <sz val="12"/>
        <color theme="1"/>
        <rFont val="Calibri"/>
        <family val="2"/>
        <charset val="204"/>
      </rPr>
      <t>i</t>
    </r>
    <r>
      <rPr>
        <sz val="12"/>
        <color theme="1"/>
        <rFont val="Calibri"/>
        <family val="2"/>
        <charset val="204"/>
      </rPr>
      <t>∑</t>
    </r>
    <r>
      <rPr>
        <vertAlign val="subscript"/>
        <sz val="12"/>
        <color theme="1"/>
        <rFont val="Calibri"/>
        <family val="2"/>
        <charset val="204"/>
      </rPr>
      <t>j</t>
    </r>
    <r>
      <rPr>
        <sz val="12"/>
        <color theme="1"/>
        <rFont val="Calibri"/>
        <family val="2"/>
        <charset val="204"/>
      </rPr>
      <t>c</t>
    </r>
    <r>
      <rPr>
        <vertAlign val="subscript"/>
        <sz val="12"/>
        <color theme="1"/>
        <rFont val="Calibri"/>
        <family val="2"/>
        <charset val="204"/>
      </rPr>
      <t>ij</t>
    </r>
    <r>
      <rPr>
        <sz val="12"/>
        <color theme="1"/>
        <rFont val="Calibri"/>
        <family val="2"/>
        <charset val="204"/>
      </rPr>
      <t>x</t>
    </r>
    <r>
      <rPr>
        <vertAlign val="subscript"/>
        <sz val="12"/>
        <color theme="1"/>
        <rFont val="Calibri"/>
        <family val="2"/>
        <charset val="204"/>
      </rPr>
      <t>ij</t>
    </r>
    <r>
      <rPr>
        <sz val="12"/>
        <color theme="1"/>
        <rFont val="Calibri"/>
        <family val="2"/>
        <charset val="204"/>
      </rPr>
      <t>≥</t>
    </r>
    <r>
      <rPr>
        <sz val="12"/>
        <color theme="1"/>
        <rFont val="Calibri"/>
        <family val="2"/>
        <charset val="204"/>
        <scheme val="minor"/>
      </rPr>
      <t>0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</si>
  <si>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11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</si>
  <si>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12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</si>
  <si>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13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</si>
  <si>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21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</si>
  <si>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22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</si>
  <si>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23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</si>
  <si>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31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</si>
  <si>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32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</si>
  <si>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33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</si>
  <si>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12</t>
    </r>
    <r>
      <rPr>
        <sz val="12"/>
        <color theme="1"/>
        <rFont val="Calibri"/>
        <family val="2"/>
        <charset val="204"/>
        <scheme val="minor"/>
      </rPr>
      <t>+x</t>
    </r>
    <r>
      <rPr>
        <vertAlign val="subscript"/>
        <sz val="12"/>
        <color theme="1"/>
        <rFont val="Calibri"/>
        <family val="2"/>
        <charset val="204"/>
        <scheme val="minor"/>
      </rPr>
      <t>22</t>
    </r>
    <r>
      <rPr>
        <sz val="12"/>
        <color theme="1"/>
        <rFont val="Calibri"/>
        <family val="2"/>
        <charset val="204"/>
        <scheme val="minor"/>
      </rPr>
      <t>+x</t>
    </r>
    <r>
      <rPr>
        <vertAlign val="subscript"/>
        <sz val="12"/>
        <color theme="1"/>
        <rFont val="Calibri"/>
        <family val="2"/>
        <charset val="204"/>
        <scheme val="minor"/>
      </rPr>
      <t>32</t>
    </r>
    <r>
      <rPr>
        <sz val="12"/>
        <color theme="1"/>
        <rFont val="Calibri"/>
        <family val="2"/>
        <charset val="204"/>
        <scheme val="minor"/>
      </rPr>
      <t xml:space="preserve"> =8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</si>
  <si>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11</t>
    </r>
    <r>
      <rPr>
        <sz val="12"/>
        <color theme="1"/>
        <rFont val="Calibri"/>
        <family val="2"/>
        <charset val="204"/>
        <scheme val="minor"/>
      </rPr>
      <t>…x</t>
    </r>
    <r>
      <rPr>
        <vertAlign val="subscript"/>
        <sz val="12"/>
        <color theme="1"/>
        <rFont val="Calibri"/>
        <family val="2"/>
        <charset val="204"/>
        <scheme val="minor"/>
      </rPr>
      <t>34</t>
    </r>
    <r>
      <rPr>
        <sz val="12"/>
        <color theme="1"/>
        <rFont val="Calibri"/>
        <family val="2"/>
        <charset val="204"/>
        <scheme val="minor"/>
      </rPr>
      <t>≥0</t>
    </r>
  </si>
  <si>
    <t>Задача разрешима</t>
  </si>
  <si>
    <r>
      <t>∑a</t>
    </r>
    <r>
      <rPr>
        <vertAlign val="subscript"/>
        <sz val="12"/>
        <color theme="1"/>
        <rFont val="Calibri"/>
        <family val="2"/>
        <charset val="204"/>
      </rPr>
      <t>i</t>
    </r>
    <r>
      <rPr>
        <sz val="12"/>
        <color theme="1"/>
        <rFont val="Calibri"/>
        <family val="2"/>
        <charset val="204"/>
      </rPr>
      <t>=∑b</t>
    </r>
    <r>
      <rPr>
        <vertAlign val="subscript"/>
        <sz val="12"/>
        <color theme="1"/>
        <rFont val="Calibri"/>
        <family val="2"/>
        <charset val="204"/>
      </rPr>
      <t>i</t>
    </r>
  </si>
  <si>
    <t>2. Двойственная математическая модель</t>
  </si>
  <si>
    <r>
      <t>∑x</t>
    </r>
    <r>
      <rPr>
        <vertAlign val="subscript"/>
        <sz val="12"/>
        <color rgb="FF333333"/>
        <rFont val="Calibri"/>
        <family val="2"/>
        <charset val="204"/>
        <scheme val="minor"/>
      </rPr>
      <t>ij</t>
    </r>
    <r>
      <rPr>
        <sz val="12"/>
        <color rgb="FF333333"/>
        <rFont val="Calibri"/>
        <family val="2"/>
        <charset val="204"/>
        <scheme val="minor"/>
      </rPr>
      <t> = a</t>
    </r>
    <r>
      <rPr>
        <vertAlign val="subscript"/>
        <sz val="12"/>
        <color rgb="FF333333"/>
        <rFont val="Calibri"/>
        <family val="2"/>
        <charset val="204"/>
        <scheme val="minor"/>
      </rPr>
      <t>i</t>
    </r>
    <r>
      <rPr>
        <sz val="12"/>
        <color rgb="FF333333"/>
        <rFont val="Calibri"/>
        <family val="2"/>
        <charset val="204"/>
        <scheme val="minor"/>
      </rPr>
      <t>, i = 1,2,…, m</t>
    </r>
  </si>
  <si>
    <r>
      <t>Заменим x</t>
    </r>
    <r>
      <rPr>
        <vertAlign val="subscript"/>
        <sz val="12"/>
        <color rgb="FF333333"/>
        <rFont val="Calibri"/>
        <family val="2"/>
        <charset val="204"/>
        <scheme val="minor"/>
      </rPr>
      <t>ij</t>
    </r>
    <r>
      <rPr>
        <sz val="12"/>
        <color rgb="FF333333"/>
        <rFont val="Calibri"/>
        <family val="2"/>
        <charset val="204"/>
        <scheme val="minor"/>
      </rPr>
      <t xml:space="preserve"> на u</t>
    </r>
    <r>
      <rPr>
        <vertAlign val="subscript"/>
        <sz val="12"/>
        <color rgb="FF333333"/>
        <rFont val="Calibri"/>
        <family val="2"/>
        <charset val="204"/>
        <scheme val="minor"/>
      </rPr>
      <t>1</t>
    </r>
    <r>
      <rPr>
        <sz val="12"/>
        <color rgb="FF333333"/>
        <rFont val="Calibri"/>
        <family val="2"/>
        <charset val="204"/>
        <scheme val="minor"/>
      </rPr>
      <t>, u</t>
    </r>
    <r>
      <rPr>
        <vertAlign val="subscript"/>
        <sz val="12"/>
        <color rgb="FF333333"/>
        <rFont val="Calibri"/>
        <family val="2"/>
        <charset val="204"/>
        <scheme val="minor"/>
      </rPr>
      <t>2</t>
    </r>
    <r>
      <rPr>
        <sz val="12"/>
        <color rgb="FF333333"/>
        <rFont val="Calibri"/>
        <family val="2"/>
        <charset val="204"/>
        <scheme val="minor"/>
      </rPr>
      <t>, u</t>
    </r>
    <r>
      <rPr>
        <vertAlign val="subscript"/>
        <sz val="12"/>
        <color rgb="FF333333"/>
        <rFont val="Calibri"/>
        <family val="2"/>
        <charset val="204"/>
        <scheme val="minor"/>
      </rPr>
      <t>i</t>
    </r>
    <r>
      <rPr>
        <sz val="12"/>
        <color rgb="FF333333"/>
        <rFont val="Calibri"/>
        <family val="2"/>
        <charset val="204"/>
        <scheme val="minor"/>
      </rPr>
      <t>, .., u</t>
    </r>
    <r>
      <rPr>
        <vertAlign val="subscript"/>
        <sz val="12"/>
        <color rgb="FF333333"/>
        <rFont val="Calibri"/>
        <family val="2"/>
        <charset val="204"/>
        <scheme val="minor"/>
      </rPr>
      <t>m</t>
    </r>
  </si>
  <si>
    <r>
      <t>∑x</t>
    </r>
    <r>
      <rPr>
        <vertAlign val="subscript"/>
        <sz val="12"/>
        <color rgb="FF333333"/>
        <rFont val="Calibri"/>
        <family val="2"/>
        <charset val="204"/>
        <scheme val="minor"/>
      </rPr>
      <t>ij</t>
    </r>
    <r>
      <rPr>
        <sz val="12"/>
        <color rgb="FF333333"/>
        <rFont val="Calibri"/>
        <family val="2"/>
        <charset val="204"/>
        <scheme val="minor"/>
      </rPr>
      <t> = b</t>
    </r>
    <r>
      <rPr>
        <vertAlign val="subscript"/>
        <sz val="12"/>
        <color rgb="FF333333"/>
        <rFont val="Calibri"/>
        <family val="2"/>
        <charset val="204"/>
        <scheme val="minor"/>
      </rPr>
      <t>j</t>
    </r>
    <r>
      <rPr>
        <sz val="12"/>
        <color rgb="FF333333"/>
        <rFont val="Calibri"/>
        <family val="2"/>
        <charset val="204"/>
        <scheme val="minor"/>
      </rPr>
      <t>, j = 1,2,…, n</t>
    </r>
  </si>
  <si>
    <r>
      <t>Заменим x</t>
    </r>
    <r>
      <rPr>
        <vertAlign val="subscript"/>
        <sz val="12"/>
        <color rgb="FF333333"/>
        <rFont val="Calibri"/>
        <family val="2"/>
        <charset val="204"/>
        <scheme val="minor"/>
      </rPr>
      <t>ij</t>
    </r>
    <r>
      <rPr>
        <sz val="12"/>
        <color rgb="FF333333"/>
        <rFont val="Calibri"/>
        <family val="2"/>
        <charset val="204"/>
        <scheme val="minor"/>
      </rPr>
      <t> на v</t>
    </r>
    <r>
      <rPr>
        <vertAlign val="subscript"/>
        <sz val="12"/>
        <color rgb="FF333333"/>
        <rFont val="Calibri"/>
        <family val="2"/>
        <charset val="204"/>
        <scheme val="minor"/>
      </rPr>
      <t>1</t>
    </r>
    <r>
      <rPr>
        <sz val="12"/>
        <color rgb="FF333333"/>
        <rFont val="Calibri"/>
        <family val="2"/>
        <charset val="204"/>
        <scheme val="minor"/>
      </rPr>
      <t>, v</t>
    </r>
    <r>
      <rPr>
        <vertAlign val="subscript"/>
        <sz val="12"/>
        <color rgb="FF333333"/>
        <rFont val="Calibri"/>
        <family val="2"/>
        <charset val="204"/>
        <scheme val="minor"/>
      </rPr>
      <t>2</t>
    </r>
    <r>
      <rPr>
        <sz val="12"/>
        <color rgb="FF333333"/>
        <rFont val="Calibri"/>
        <family val="2"/>
        <charset val="204"/>
        <scheme val="minor"/>
      </rPr>
      <t>, v</t>
    </r>
    <r>
      <rPr>
        <vertAlign val="subscript"/>
        <sz val="12"/>
        <color rgb="FF333333"/>
        <rFont val="Calibri"/>
        <family val="2"/>
        <charset val="204"/>
        <scheme val="minor"/>
      </rPr>
      <t>j</t>
    </r>
    <r>
      <rPr>
        <sz val="12"/>
        <color rgb="FF333333"/>
        <rFont val="Calibri"/>
        <family val="2"/>
        <charset val="204"/>
        <scheme val="minor"/>
      </rPr>
      <t>, .., v</t>
    </r>
    <r>
      <rPr>
        <vertAlign val="subscript"/>
        <sz val="12"/>
        <color rgb="FF333333"/>
        <rFont val="Calibri"/>
        <family val="2"/>
        <charset val="204"/>
        <scheme val="minor"/>
      </rPr>
      <t>n</t>
    </r>
  </si>
  <si>
    <r>
      <t>x</t>
    </r>
    <r>
      <rPr>
        <vertAlign val="subscript"/>
        <sz val="12"/>
        <color rgb="FF333333"/>
        <rFont val="Calibri"/>
        <family val="2"/>
        <charset val="204"/>
        <scheme val="minor"/>
      </rPr>
      <t>ij</t>
    </r>
    <r>
      <rPr>
        <sz val="12"/>
        <color rgb="FF333333"/>
        <rFont val="Calibri"/>
        <family val="2"/>
        <charset val="204"/>
        <scheme val="minor"/>
      </rPr>
      <t> ≥ 0</t>
    </r>
  </si>
  <si>
    <r>
      <t>G = ∑a</t>
    </r>
    <r>
      <rPr>
        <vertAlign val="subscript"/>
        <sz val="12"/>
        <color rgb="FF333333"/>
        <rFont val="Calibri"/>
        <family val="2"/>
        <charset val="204"/>
        <scheme val="minor"/>
      </rPr>
      <t>i</t>
    </r>
    <r>
      <rPr>
        <sz val="12"/>
        <color rgb="FF333333"/>
        <rFont val="Calibri"/>
        <family val="2"/>
        <charset val="204"/>
        <scheme val="minor"/>
      </rPr>
      <t>u</t>
    </r>
    <r>
      <rPr>
        <vertAlign val="subscript"/>
        <sz val="12"/>
        <color rgb="FF333333"/>
        <rFont val="Calibri"/>
        <family val="2"/>
        <charset val="204"/>
        <scheme val="minor"/>
      </rPr>
      <t>i</t>
    </r>
    <r>
      <rPr>
        <sz val="12"/>
        <color rgb="FF333333"/>
        <rFont val="Calibri"/>
        <family val="2"/>
        <charset val="204"/>
        <scheme val="minor"/>
      </rPr>
      <t> + ∑b</t>
    </r>
    <r>
      <rPr>
        <vertAlign val="subscript"/>
        <sz val="12"/>
        <color rgb="FF333333"/>
        <rFont val="Calibri"/>
        <family val="2"/>
        <charset val="204"/>
        <scheme val="minor"/>
      </rPr>
      <t>j</t>
    </r>
    <r>
      <rPr>
        <sz val="12"/>
        <color rgb="FF333333"/>
        <rFont val="Calibri"/>
        <family val="2"/>
        <charset val="204"/>
        <scheme val="minor"/>
      </rPr>
      <t>v</t>
    </r>
    <r>
      <rPr>
        <vertAlign val="subscript"/>
        <sz val="12"/>
        <color rgb="FF333333"/>
        <rFont val="Calibri"/>
        <family val="2"/>
        <charset val="204"/>
        <scheme val="minor"/>
      </rPr>
      <t>j</t>
    </r>
  </si>
  <si>
    <t>3. Метод северо-западного угла</t>
  </si>
  <si>
    <t>x</t>
  </si>
  <si>
    <t>5-5=0</t>
  </si>
  <si>
    <t>8-5=3</t>
  </si>
  <si>
    <t>3-3=0</t>
  </si>
  <si>
    <t>2-2=0</t>
  </si>
  <si>
    <t>Метод потенциалов:</t>
  </si>
  <si>
    <t>Пусть</t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</si>
  <si>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1</t>
    </r>
    <r>
      <rPr>
        <sz val="12"/>
        <color theme="1"/>
        <rFont val="Calibri"/>
        <family val="2"/>
        <charset val="204"/>
        <scheme val="minor"/>
      </rPr>
      <t> = 0.</t>
    </r>
  </si>
  <si>
    <t>Тогда:</t>
  </si>
  <si>
    <t>План не оптимален</t>
  </si>
  <si>
    <t>max=</t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</si>
  <si>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charset val="204"/>
        <scheme val="minor"/>
      </rPr>
      <t> = 2</t>
    </r>
  </si>
  <si>
    <r>
      <t>v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charset val="204"/>
        <scheme val="minor"/>
      </rPr>
      <t> = 4</t>
    </r>
  </si>
  <si>
    <r>
      <t>v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> = 4</t>
    </r>
  </si>
  <si>
    <t>План оптимален</t>
  </si>
  <si>
    <t>4. Метод минимального элемента</t>
  </si>
  <si>
    <r>
      <t>v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charset val="204"/>
        <scheme val="minor"/>
      </rPr>
      <t> = 2</t>
    </r>
  </si>
  <si>
    <r>
      <t>v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> = 2</t>
    </r>
  </si>
  <si>
    <r>
      <t>v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charset val="204"/>
        <scheme val="minor"/>
      </rPr>
      <t> = 0</t>
    </r>
  </si>
  <si>
    <r>
      <t>v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scheme val="minor"/>
      </rPr>
      <t> = 0</t>
    </r>
  </si>
  <si>
    <t>5. Решение через Solver</t>
  </si>
  <si>
    <t>Вывод:</t>
  </si>
  <si>
    <t>Вариант №7</t>
  </si>
  <si>
    <t>Количество горнолыжников</t>
  </si>
  <si>
    <t>ТЕРЕМ</t>
  </si>
  <si>
    <t>Гостиный двор</t>
  </si>
  <si>
    <t>ПЯТИХАТКА</t>
  </si>
  <si>
    <r>
      <t>4x</t>
    </r>
    <r>
      <rPr>
        <vertAlign val="subscript"/>
        <sz val="12"/>
        <color theme="1"/>
        <rFont val="Calibri"/>
        <family val="2"/>
        <charset val="204"/>
        <scheme val="minor"/>
      </rPr>
      <t>11</t>
    </r>
    <r>
      <rPr>
        <sz val="12"/>
        <color theme="1"/>
        <rFont val="Calibri"/>
        <family val="2"/>
        <charset val="204"/>
        <scheme val="minor"/>
      </rPr>
      <t>+5x</t>
    </r>
    <r>
      <rPr>
        <vertAlign val="subscript"/>
        <sz val="12"/>
        <color theme="1"/>
        <rFont val="Calibri"/>
        <family val="2"/>
        <charset val="204"/>
        <scheme val="minor"/>
      </rPr>
      <t>12</t>
    </r>
    <r>
      <rPr>
        <sz val="12"/>
        <color theme="1"/>
        <rFont val="Calibri"/>
        <family val="2"/>
        <charset val="204"/>
        <scheme val="minor"/>
      </rPr>
      <t>+2x</t>
    </r>
    <r>
      <rPr>
        <vertAlign val="subscript"/>
        <sz val="12"/>
        <color theme="1"/>
        <rFont val="Calibri"/>
        <family val="2"/>
        <charset val="204"/>
        <scheme val="minor"/>
      </rPr>
      <t>13</t>
    </r>
    <r>
      <rPr>
        <sz val="12"/>
        <color theme="1"/>
        <rFont val="Calibri"/>
        <family val="2"/>
        <charset val="204"/>
        <scheme val="minor"/>
      </rPr>
      <t>+6x</t>
    </r>
    <r>
      <rPr>
        <vertAlign val="subscript"/>
        <sz val="12"/>
        <color theme="1"/>
        <rFont val="Calibri"/>
        <family val="2"/>
        <charset val="204"/>
        <scheme val="minor"/>
      </rPr>
      <t>21</t>
    </r>
    <r>
      <rPr>
        <sz val="12"/>
        <color theme="1"/>
        <rFont val="Calibri"/>
        <family val="2"/>
        <charset val="204"/>
        <scheme val="minor"/>
      </rPr>
      <t>+3x</t>
    </r>
    <r>
      <rPr>
        <vertAlign val="subscript"/>
        <sz val="12"/>
        <color theme="1"/>
        <rFont val="Calibri"/>
        <family val="2"/>
        <charset val="204"/>
        <scheme val="minor"/>
      </rPr>
      <t>22</t>
    </r>
    <r>
      <rPr>
        <sz val="12"/>
        <color theme="1"/>
        <rFont val="Calibri"/>
        <family val="2"/>
        <charset val="204"/>
        <scheme val="minor"/>
      </rPr>
      <t>+7x</t>
    </r>
    <r>
      <rPr>
        <vertAlign val="subscript"/>
        <sz val="12"/>
        <color theme="1"/>
        <rFont val="Calibri"/>
        <family val="2"/>
        <charset val="204"/>
        <scheme val="minor"/>
      </rPr>
      <t>23</t>
    </r>
    <r>
      <rPr>
        <sz val="12"/>
        <color theme="1"/>
        <rFont val="Calibri"/>
        <family val="2"/>
        <charset val="204"/>
        <scheme val="minor"/>
      </rPr>
      <t>+4x</t>
    </r>
    <r>
      <rPr>
        <vertAlign val="subscript"/>
        <sz val="12"/>
        <color theme="1"/>
        <rFont val="Calibri"/>
        <family val="2"/>
        <charset val="204"/>
        <scheme val="minor"/>
      </rPr>
      <t>31</t>
    </r>
    <r>
      <rPr>
        <sz val="12"/>
        <color theme="1"/>
        <rFont val="Calibri"/>
        <family val="2"/>
        <charset val="204"/>
        <scheme val="minor"/>
      </rPr>
      <t>+5x</t>
    </r>
    <r>
      <rPr>
        <vertAlign val="subscript"/>
        <sz val="12"/>
        <color theme="1"/>
        <rFont val="Calibri"/>
        <family val="2"/>
        <charset val="204"/>
        <scheme val="minor"/>
      </rPr>
      <t>32</t>
    </r>
    <r>
      <rPr>
        <sz val="12"/>
        <color theme="1"/>
        <rFont val="Calibri"/>
        <family val="2"/>
        <charset val="204"/>
        <scheme val="minor"/>
      </rPr>
      <t>+4x</t>
    </r>
    <r>
      <rPr>
        <vertAlign val="subscript"/>
        <sz val="12"/>
        <color theme="1"/>
        <rFont val="Calibri"/>
        <family val="2"/>
        <charset val="204"/>
        <scheme val="minor"/>
      </rPr>
      <t>33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</si>
  <si>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11</t>
    </r>
    <r>
      <rPr>
        <sz val="12"/>
        <color theme="1"/>
        <rFont val="Calibri"/>
        <family val="2"/>
        <charset val="204"/>
        <scheme val="minor"/>
      </rPr>
      <t>+x</t>
    </r>
    <r>
      <rPr>
        <vertAlign val="subscript"/>
        <sz val="12"/>
        <color theme="1"/>
        <rFont val="Calibri"/>
        <family val="2"/>
        <charset val="204"/>
        <scheme val="minor"/>
      </rPr>
      <t>12</t>
    </r>
    <r>
      <rPr>
        <sz val="12"/>
        <color theme="1"/>
        <rFont val="Calibri"/>
        <family val="2"/>
        <charset val="204"/>
        <scheme val="minor"/>
      </rPr>
      <t>+x</t>
    </r>
    <r>
      <rPr>
        <vertAlign val="subscript"/>
        <sz val="12"/>
        <color theme="1"/>
        <rFont val="Calibri"/>
        <family val="2"/>
        <charset val="204"/>
        <scheme val="minor"/>
      </rPr>
      <t xml:space="preserve">13 </t>
    </r>
    <r>
      <rPr>
        <sz val="12"/>
        <color theme="1"/>
        <rFont val="Calibri"/>
        <family val="2"/>
        <charset val="204"/>
        <scheme val="minor"/>
      </rPr>
      <t>=4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</si>
  <si>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21</t>
    </r>
    <r>
      <rPr>
        <sz val="12"/>
        <color theme="1"/>
        <rFont val="Calibri"/>
        <family val="2"/>
        <charset val="204"/>
        <scheme val="minor"/>
      </rPr>
      <t>+x</t>
    </r>
    <r>
      <rPr>
        <vertAlign val="subscript"/>
        <sz val="12"/>
        <color theme="1"/>
        <rFont val="Calibri"/>
        <family val="2"/>
        <charset val="204"/>
        <scheme val="minor"/>
      </rPr>
      <t>22</t>
    </r>
    <r>
      <rPr>
        <sz val="12"/>
        <color theme="1"/>
        <rFont val="Calibri"/>
        <family val="2"/>
        <charset val="204"/>
        <scheme val="minor"/>
      </rPr>
      <t>+x</t>
    </r>
    <r>
      <rPr>
        <vertAlign val="subscript"/>
        <sz val="12"/>
        <color theme="1"/>
        <rFont val="Calibri"/>
        <family val="2"/>
        <charset val="204"/>
        <scheme val="minor"/>
      </rPr>
      <t>23</t>
    </r>
    <r>
      <rPr>
        <sz val="12"/>
        <color theme="1"/>
        <rFont val="Calibri"/>
        <family val="2"/>
        <charset val="204"/>
        <scheme val="minor"/>
      </rPr>
      <t>=5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</si>
  <si>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31</t>
    </r>
    <r>
      <rPr>
        <sz val="12"/>
        <color theme="1"/>
        <rFont val="Calibri"/>
        <family val="2"/>
        <charset val="204"/>
        <scheme val="minor"/>
      </rPr>
      <t>+x</t>
    </r>
    <r>
      <rPr>
        <vertAlign val="subscript"/>
        <sz val="12"/>
        <color theme="1"/>
        <rFont val="Calibri"/>
        <family val="2"/>
        <charset val="204"/>
        <scheme val="minor"/>
      </rPr>
      <t>32</t>
    </r>
    <r>
      <rPr>
        <sz val="12"/>
        <color theme="1"/>
        <rFont val="Calibri"/>
        <family val="2"/>
        <charset val="204"/>
        <scheme val="minor"/>
      </rPr>
      <t>+x</t>
    </r>
    <r>
      <rPr>
        <vertAlign val="subscript"/>
        <sz val="12"/>
        <color theme="1"/>
        <rFont val="Calibri"/>
        <family val="2"/>
        <charset val="204"/>
        <scheme val="minor"/>
      </rPr>
      <t>33</t>
    </r>
    <r>
      <rPr>
        <sz val="12"/>
        <color theme="1"/>
        <rFont val="Calibri"/>
        <family val="2"/>
        <charset val="204"/>
        <scheme val="minor"/>
      </rPr>
      <t>+x</t>
    </r>
    <r>
      <rPr>
        <vertAlign val="subscript"/>
        <sz val="12"/>
        <color theme="1"/>
        <rFont val="Calibri"/>
        <family val="2"/>
        <charset val="204"/>
        <scheme val="minor"/>
      </rPr>
      <t>34</t>
    </r>
    <r>
      <rPr>
        <sz val="12"/>
        <color theme="1"/>
        <rFont val="Calibri"/>
        <family val="2"/>
        <charset val="204"/>
        <scheme val="minor"/>
      </rPr>
      <t>=7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</si>
  <si>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11</t>
    </r>
    <r>
      <rPr>
        <sz val="12"/>
        <color theme="1"/>
        <rFont val="Calibri"/>
        <family val="2"/>
        <charset val="204"/>
        <scheme val="minor"/>
      </rPr>
      <t>+x</t>
    </r>
    <r>
      <rPr>
        <vertAlign val="subscript"/>
        <sz val="12"/>
        <color theme="1"/>
        <rFont val="Calibri"/>
        <family val="2"/>
        <charset val="204"/>
        <scheme val="minor"/>
      </rPr>
      <t>21</t>
    </r>
    <r>
      <rPr>
        <sz val="12"/>
        <color theme="1"/>
        <rFont val="Calibri"/>
        <family val="2"/>
        <charset val="204"/>
        <scheme val="minor"/>
      </rPr>
      <t>+x</t>
    </r>
    <r>
      <rPr>
        <vertAlign val="subscript"/>
        <sz val="12"/>
        <color theme="1"/>
        <rFont val="Calibri"/>
        <family val="2"/>
        <charset val="204"/>
        <scheme val="minor"/>
      </rPr>
      <t>31</t>
    </r>
    <r>
      <rPr>
        <sz val="12"/>
        <color theme="1"/>
        <rFont val="Calibri"/>
        <family val="2"/>
        <charset val="204"/>
        <scheme val="minor"/>
      </rPr>
      <t xml:space="preserve"> =6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</si>
  <si>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13</t>
    </r>
    <r>
      <rPr>
        <sz val="12"/>
        <color theme="1"/>
        <rFont val="Calibri"/>
        <family val="2"/>
        <charset val="204"/>
        <scheme val="minor"/>
      </rPr>
      <t>+x</t>
    </r>
    <r>
      <rPr>
        <vertAlign val="subscript"/>
        <sz val="12"/>
        <color theme="1"/>
        <rFont val="Calibri"/>
        <family val="2"/>
        <charset val="204"/>
        <scheme val="minor"/>
      </rPr>
      <t>23</t>
    </r>
    <r>
      <rPr>
        <sz val="12"/>
        <color theme="1"/>
        <rFont val="Calibri"/>
        <family val="2"/>
        <charset val="204"/>
        <scheme val="minor"/>
      </rPr>
      <t>+x</t>
    </r>
    <r>
      <rPr>
        <vertAlign val="subscript"/>
        <sz val="12"/>
        <color theme="1"/>
        <rFont val="Calibri"/>
        <family val="2"/>
        <charset val="204"/>
        <scheme val="minor"/>
      </rPr>
      <t>33</t>
    </r>
    <r>
      <rPr>
        <sz val="12"/>
        <color theme="1"/>
        <rFont val="Calibri"/>
        <family val="2"/>
        <charset val="204"/>
        <scheme val="minor"/>
      </rPr>
      <t xml:space="preserve"> =2</t>
    </r>
  </si>
  <si>
    <r>
      <t>∑a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charset val="204"/>
        <scheme val="minor"/>
      </rPr>
      <t>=4+5+7=16</t>
    </r>
  </si>
  <si>
    <r>
      <t>∑b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charset val="204"/>
        <scheme val="minor"/>
      </rPr>
      <t>=6+8+2=16</t>
    </r>
  </si>
  <si>
    <r>
      <t>G(Y)=6u</t>
    </r>
    <r>
      <rPr>
        <vertAlign val="subscript"/>
        <sz val="12"/>
        <color rgb="FF333333"/>
        <rFont val="Calibri"/>
        <family val="2"/>
        <charset val="204"/>
        <scheme val="minor"/>
      </rPr>
      <t>1</t>
    </r>
    <r>
      <rPr>
        <sz val="12"/>
        <color rgb="FF333333"/>
        <rFont val="Calibri"/>
        <family val="2"/>
        <charset val="204"/>
        <scheme val="minor"/>
      </rPr>
      <t> + 8u</t>
    </r>
    <r>
      <rPr>
        <vertAlign val="subscript"/>
        <sz val="12"/>
        <color rgb="FF333333"/>
        <rFont val="Calibri"/>
        <family val="2"/>
        <charset val="204"/>
        <scheme val="minor"/>
      </rPr>
      <t>2</t>
    </r>
    <r>
      <rPr>
        <sz val="12"/>
        <color rgb="FF333333"/>
        <rFont val="Calibri"/>
        <family val="2"/>
        <charset val="204"/>
        <scheme val="minor"/>
      </rPr>
      <t> + 2u</t>
    </r>
    <r>
      <rPr>
        <vertAlign val="subscript"/>
        <sz val="12"/>
        <color rgb="FF333333"/>
        <rFont val="Calibri"/>
        <family val="2"/>
        <charset val="204"/>
        <scheme val="minor"/>
      </rPr>
      <t>3</t>
    </r>
    <r>
      <rPr>
        <sz val="12"/>
        <color rgb="FF333333"/>
        <rFont val="Calibri"/>
        <family val="2"/>
        <charset val="204"/>
        <scheme val="minor"/>
      </rPr>
      <t> + 4v</t>
    </r>
    <r>
      <rPr>
        <vertAlign val="subscript"/>
        <sz val="12"/>
        <color rgb="FF333333"/>
        <rFont val="Calibri"/>
        <family val="2"/>
        <charset val="204"/>
        <scheme val="minor"/>
      </rPr>
      <t>1</t>
    </r>
    <r>
      <rPr>
        <sz val="12"/>
        <color rgb="FF333333"/>
        <rFont val="Calibri"/>
        <family val="2"/>
        <charset val="204"/>
        <scheme val="minor"/>
      </rPr>
      <t> + 5v</t>
    </r>
    <r>
      <rPr>
        <vertAlign val="subscript"/>
        <sz val="12"/>
        <color rgb="FF333333"/>
        <rFont val="Calibri"/>
        <family val="2"/>
        <charset val="204"/>
        <scheme val="minor"/>
      </rPr>
      <t>2</t>
    </r>
    <r>
      <rPr>
        <sz val="12"/>
        <color rgb="FF333333"/>
        <rFont val="Calibri"/>
        <family val="2"/>
        <charset val="204"/>
        <scheme val="minor"/>
      </rPr>
      <t> + 7v</t>
    </r>
    <r>
      <rPr>
        <vertAlign val="subscript"/>
        <sz val="12"/>
        <color rgb="FF333333"/>
        <rFont val="Calibri"/>
        <family val="2"/>
        <charset val="204"/>
        <scheme val="minor"/>
      </rPr>
      <t>3</t>
    </r>
    <r>
      <rPr>
        <sz val="12"/>
        <color rgb="FF333333"/>
        <rFont val="Calibri"/>
        <family val="2"/>
        <charset val="204"/>
        <scheme val="minor"/>
      </rPr>
      <t> → max</t>
    </r>
  </si>
  <si>
    <r>
      <t>u</t>
    </r>
    <r>
      <rPr>
        <vertAlign val="subscript"/>
        <sz val="12"/>
        <color rgb="FF333333"/>
        <rFont val="Calibri"/>
        <family val="2"/>
        <charset val="204"/>
        <scheme val="minor"/>
      </rPr>
      <t>1</t>
    </r>
    <r>
      <rPr>
        <sz val="12"/>
        <color rgb="FF333333"/>
        <rFont val="Calibri"/>
        <family val="2"/>
        <charset val="204"/>
        <scheme val="minor"/>
      </rPr>
      <t> + v</t>
    </r>
    <r>
      <rPr>
        <vertAlign val="subscript"/>
        <sz val="12"/>
        <color rgb="FF333333"/>
        <rFont val="Calibri"/>
        <family val="2"/>
        <charset val="204"/>
        <scheme val="minor"/>
      </rPr>
      <t>1</t>
    </r>
    <r>
      <rPr>
        <sz val="12"/>
        <color rgb="FF333333"/>
        <rFont val="Calibri"/>
        <family val="2"/>
        <charset val="204"/>
        <scheme val="minor"/>
      </rPr>
      <t>≤4</t>
    </r>
  </si>
  <si>
    <r>
      <t>u</t>
    </r>
    <r>
      <rPr>
        <vertAlign val="subscript"/>
        <sz val="12"/>
        <color rgb="FF333333"/>
        <rFont val="Calibri"/>
        <family val="2"/>
        <charset val="204"/>
        <scheme val="minor"/>
      </rPr>
      <t>1</t>
    </r>
    <r>
      <rPr>
        <sz val="12"/>
        <color rgb="FF333333"/>
        <rFont val="Calibri"/>
        <family val="2"/>
        <charset val="204"/>
        <scheme val="minor"/>
      </rPr>
      <t> + v</t>
    </r>
    <r>
      <rPr>
        <vertAlign val="subscript"/>
        <sz val="12"/>
        <color rgb="FF333333"/>
        <rFont val="Calibri"/>
        <family val="2"/>
        <charset val="204"/>
        <scheme val="minor"/>
      </rPr>
      <t>2</t>
    </r>
    <r>
      <rPr>
        <sz val="12"/>
        <color rgb="FF333333"/>
        <rFont val="Calibri"/>
        <family val="2"/>
        <charset val="204"/>
        <scheme val="minor"/>
      </rPr>
      <t>≤5</t>
    </r>
  </si>
  <si>
    <r>
      <t>u</t>
    </r>
    <r>
      <rPr>
        <vertAlign val="subscript"/>
        <sz val="12"/>
        <color rgb="FF333333"/>
        <rFont val="Calibri"/>
        <family val="2"/>
        <charset val="204"/>
        <scheme val="minor"/>
      </rPr>
      <t>1</t>
    </r>
    <r>
      <rPr>
        <sz val="12"/>
        <color rgb="FF333333"/>
        <rFont val="Calibri"/>
        <family val="2"/>
        <charset val="204"/>
        <scheme val="minor"/>
      </rPr>
      <t> + v</t>
    </r>
    <r>
      <rPr>
        <vertAlign val="subscript"/>
        <sz val="12"/>
        <color rgb="FF333333"/>
        <rFont val="Calibri"/>
        <family val="2"/>
        <charset val="204"/>
        <scheme val="minor"/>
      </rPr>
      <t>3</t>
    </r>
    <r>
      <rPr>
        <sz val="12"/>
        <color rgb="FF333333"/>
        <rFont val="Calibri"/>
        <family val="2"/>
        <charset val="204"/>
        <scheme val="minor"/>
      </rPr>
      <t>≤2</t>
    </r>
  </si>
  <si>
    <r>
      <t>u</t>
    </r>
    <r>
      <rPr>
        <vertAlign val="subscript"/>
        <sz val="12"/>
        <color rgb="FF333333"/>
        <rFont val="Calibri"/>
        <family val="2"/>
        <charset val="204"/>
        <scheme val="minor"/>
      </rPr>
      <t>2</t>
    </r>
    <r>
      <rPr>
        <sz val="12"/>
        <color rgb="FF333333"/>
        <rFont val="Calibri"/>
        <family val="2"/>
        <charset val="204"/>
        <scheme val="minor"/>
      </rPr>
      <t> + v</t>
    </r>
    <r>
      <rPr>
        <vertAlign val="subscript"/>
        <sz val="12"/>
        <color rgb="FF333333"/>
        <rFont val="Calibri"/>
        <family val="2"/>
        <charset val="204"/>
        <scheme val="minor"/>
      </rPr>
      <t>1</t>
    </r>
    <r>
      <rPr>
        <sz val="12"/>
        <color rgb="FF333333"/>
        <rFont val="Calibri"/>
        <family val="2"/>
        <charset val="204"/>
        <scheme val="minor"/>
      </rPr>
      <t>≤6</t>
    </r>
  </si>
  <si>
    <r>
      <t>u</t>
    </r>
    <r>
      <rPr>
        <vertAlign val="subscript"/>
        <sz val="12"/>
        <color rgb="FF333333"/>
        <rFont val="Calibri"/>
        <family val="2"/>
        <charset val="204"/>
        <scheme val="minor"/>
      </rPr>
      <t>2</t>
    </r>
    <r>
      <rPr>
        <sz val="12"/>
        <color rgb="FF333333"/>
        <rFont val="Calibri"/>
        <family val="2"/>
        <charset val="204"/>
        <scheme val="minor"/>
      </rPr>
      <t> + v</t>
    </r>
    <r>
      <rPr>
        <vertAlign val="subscript"/>
        <sz val="12"/>
        <color rgb="FF333333"/>
        <rFont val="Calibri"/>
        <family val="2"/>
        <charset val="204"/>
        <scheme val="minor"/>
      </rPr>
      <t>2</t>
    </r>
    <r>
      <rPr>
        <sz val="12"/>
        <color rgb="FF333333"/>
        <rFont val="Calibri"/>
        <family val="2"/>
        <charset val="204"/>
        <scheme val="minor"/>
      </rPr>
      <t>≤3</t>
    </r>
  </si>
  <si>
    <r>
      <t>u</t>
    </r>
    <r>
      <rPr>
        <vertAlign val="subscript"/>
        <sz val="12"/>
        <color rgb="FF333333"/>
        <rFont val="Calibri"/>
        <family val="2"/>
        <charset val="204"/>
        <scheme val="minor"/>
      </rPr>
      <t>3</t>
    </r>
    <r>
      <rPr>
        <sz val="12"/>
        <color rgb="FF333333"/>
        <rFont val="Calibri"/>
        <family val="2"/>
        <charset val="204"/>
        <scheme val="minor"/>
      </rPr>
      <t> + v</t>
    </r>
    <r>
      <rPr>
        <vertAlign val="subscript"/>
        <sz val="12"/>
        <color rgb="FF333333"/>
        <rFont val="Calibri"/>
        <family val="2"/>
        <charset val="204"/>
        <scheme val="minor"/>
      </rPr>
      <t>1</t>
    </r>
    <r>
      <rPr>
        <sz val="12"/>
        <color rgb="FF333333"/>
        <rFont val="Calibri"/>
        <family val="2"/>
        <charset val="204"/>
        <scheme val="minor"/>
      </rPr>
      <t>≤4</t>
    </r>
  </si>
  <si>
    <r>
      <t>u</t>
    </r>
    <r>
      <rPr>
        <vertAlign val="subscript"/>
        <sz val="12"/>
        <color rgb="FF333333"/>
        <rFont val="Calibri"/>
        <family val="2"/>
        <charset val="204"/>
        <scheme val="minor"/>
      </rPr>
      <t>3</t>
    </r>
    <r>
      <rPr>
        <sz val="12"/>
        <color rgb="FF333333"/>
        <rFont val="Calibri"/>
        <family val="2"/>
        <charset val="204"/>
        <scheme val="minor"/>
      </rPr>
      <t> + v</t>
    </r>
    <r>
      <rPr>
        <vertAlign val="subscript"/>
        <sz val="12"/>
        <color rgb="FF333333"/>
        <rFont val="Calibri"/>
        <family val="2"/>
        <charset val="204"/>
        <scheme val="minor"/>
      </rPr>
      <t>2</t>
    </r>
    <r>
      <rPr>
        <sz val="12"/>
        <color rgb="FF333333"/>
        <rFont val="Calibri"/>
        <family val="2"/>
        <charset val="204"/>
        <scheme val="minor"/>
      </rPr>
      <t>≤5</t>
    </r>
  </si>
  <si>
    <r>
      <t>u</t>
    </r>
    <r>
      <rPr>
        <vertAlign val="subscript"/>
        <sz val="12"/>
        <color rgb="FF333333"/>
        <rFont val="Calibri"/>
        <family val="2"/>
        <charset val="204"/>
        <scheme val="minor"/>
      </rPr>
      <t>2</t>
    </r>
    <r>
      <rPr>
        <sz val="12"/>
        <color rgb="FF333333"/>
        <rFont val="Calibri"/>
        <family val="2"/>
        <charset val="204"/>
        <scheme val="minor"/>
      </rPr>
      <t> + v</t>
    </r>
    <r>
      <rPr>
        <vertAlign val="subscript"/>
        <sz val="12"/>
        <color rgb="FF333333"/>
        <rFont val="Calibri"/>
        <family val="2"/>
        <charset val="204"/>
        <scheme val="minor"/>
      </rPr>
      <t>3</t>
    </r>
    <r>
      <rPr>
        <sz val="12"/>
        <color rgb="FF333333"/>
        <rFont val="Calibri"/>
        <family val="2"/>
        <charset val="204"/>
        <scheme val="minor"/>
      </rPr>
      <t>≤7</t>
    </r>
  </si>
  <si>
    <r>
      <t>u</t>
    </r>
    <r>
      <rPr>
        <vertAlign val="subscript"/>
        <sz val="12"/>
        <color rgb="FF333333"/>
        <rFont val="Calibri"/>
        <family val="2"/>
        <charset val="204"/>
        <scheme val="minor"/>
      </rPr>
      <t>3</t>
    </r>
    <r>
      <rPr>
        <sz val="12"/>
        <color rgb="FF333333"/>
        <rFont val="Calibri"/>
        <family val="2"/>
        <charset val="204"/>
        <scheme val="minor"/>
      </rPr>
      <t> + v</t>
    </r>
    <r>
      <rPr>
        <vertAlign val="subscript"/>
        <sz val="12"/>
        <color rgb="FF333333"/>
        <rFont val="Calibri"/>
        <family val="2"/>
        <charset val="204"/>
        <scheme val="minor"/>
      </rPr>
      <t>3</t>
    </r>
    <r>
      <rPr>
        <sz val="12"/>
        <color rgb="FF333333"/>
        <rFont val="Calibri"/>
        <family val="2"/>
        <charset val="204"/>
        <scheme val="minor"/>
      </rPr>
      <t>≤4</t>
    </r>
  </si>
  <si>
    <t>4 [4]</t>
  </si>
  <si>
    <t>6-4=2</t>
  </si>
  <si>
    <t>6 [2]</t>
  </si>
  <si>
    <t>5-2=3</t>
  </si>
  <si>
    <t>3 [3]</t>
  </si>
  <si>
    <t>5 [5]</t>
  </si>
  <si>
    <t>7-5=2</t>
  </si>
  <si>
    <t>4 [2]</t>
  </si>
  <si>
    <t>Начальное опорное решение:</t>
  </si>
  <si>
    <t>L(X) = 4*4+6*2+3*3+5*5+4*2=70</t>
  </si>
  <si>
    <t>предварительные потенциалы</t>
  </si>
  <si>
    <r>
      <t>u</t>
    </r>
    <r>
      <rPr>
        <vertAlign val="subscript"/>
        <sz val="12"/>
        <color rgb="FF333333"/>
        <rFont val="Calibri"/>
        <family val="2"/>
        <charset val="204"/>
        <scheme val="minor"/>
      </rPr>
      <t>1</t>
    </r>
    <r>
      <rPr>
        <sz val="12"/>
        <color rgb="FF333333"/>
        <rFont val="Calibri"/>
        <family val="2"/>
        <charset val="204"/>
        <scheme val="minor"/>
      </rPr>
      <t>+v</t>
    </r>
    <r>
      <rPr>
        <vertAlign val="subscript"/>
        <sz val="12"/>
        <color rgb="FF333333"/>
        <rFont val="Calibri"/>
        <family val="2"/>
        <charset val="204"/>
        <scheme val="minor"/>
      </rPr>
      <t>1</t>
    </r>
    <r>
      <rPr>
        <sz val="12"/>
        <color rgb="FF333333"/>
        <rFont val="Calibri"/>
        <family val="2"/>
        <charset val="204"/>
        <scheme val="minor"/>
      </rPr>
      <t>=4</t>
    </r>
  </si>
  <si>
    <r>
      <t>u</t>
    </r>
    <r>
      <rPr>
        <vertAlign val="subscript"/>
        <sz val="12"/>
        <color rgb="FF333333"/>
        <rFont val="Calibri"/>
        <family val="2"/>
        <charset val="204"/>
        <scheme val="minor"/>
      </rPr>
      <t>2</t>
    </r>
    <r>
      <rPr>
        <sz val="12"/>
        <color rgb="FF333333"/>
        <rFont val="Calibri"/>
        <family val="2"/>
        <charset val="204"/>
        <scheme val="minor"/>
      </rPr>
      <t>+v</t>
    </r>
    <r>
      <rPr>
        <vertAlign val="subscript"/>
        <sz val="12"/>
        <color rgb="FF333333"/>
        <rFont val="Calibri (Основной текст)"/>
        <charset val="204"/>
      </rPr>
      <t>1</t>
    </r>
    <r>
      <rPr>
        <sz val="12"/>
        <color rgb="FF333333"/>
        <rFont val="Calibri"/>
        <family val="2"/>
        <charset val="204"/>
        <scheme val="minor"/>
      </rPr>
      <t>=6</t>
    </r>
  </si>
  <si>
    <r>
      <t>u</t>
    </r>
    <r>
      <rPr>
        <vertAlign val="subscript"/>
        <sz val="12"/>
        <color rgb="FF333333"/>
        <rFont val="Calibri"/>
        <family val="2"/>
        <charset val="204"/>
        <scheme val="minor"/>
      </rPr>
      <t>2</t>
    </r>
    <r>
      <rPr>
        <sz val="12"/>
        <color rgb="FF333333"/>
        <rFont val="Calibri"/>
        <family val="2"/>
        <charset val="204"/>
        <scheme val="minor"/>
      </rPr>
      <t>+v</t>
    </r>
    <r>
      <rPr>
        <vertAlign val="subscript"/>
        <sz val="12"/>
        <color rgb="FF333333"/>
        <rFont val="Calibri"/>
        <family val="2"/>
        <charset val="204"/>
        <scheme val="minor"/>
      </rPr>
      <t>2</t>
    </r>
    <r>
      <rPr>
        <sz val="12"/>
        <color rgb="FF333333"/>
        <rFont val="Calibri"/>
        <family val="2"/>
        <charset val="204"/>
        <scheme val="minor"/>
      </rPr>
      <t>=3</t>
    </r>
  </si>
  <si>
    <r>
      <t>u</t>
    </r>
    <r>
      <rPr>
        <vertAlign val="subscript"/>
        <sz val="12"/>
        <color rgb="FF333333"/>
        <rFont val="Calibri (Основной текст)"/>
        <charset val="204"/>
      </rPr>
      <t>3</t>
    </r>
    <r>
      <rPr>
        <sz val="12"/>
        <color rgb="FF333333"/>
        <rFont val="Calibri"/>
        <family val="2"/>
        <charset val="204"/>
        <scheme val="minor"/>
      </rPr>
      <t>+v</t>
    </r>
    <r>
      <rPr>
        <vertAlign val="subscript"/>
        <sz val="12"/>
        <color rgb="FF333333"/>
        <rFont val="Calibri"/>
        <family val="2"/>
        <charset val="204"/>
        <scheme val="minor"/>
      </rPr>
      <t>2</t>
    </r>
    <r>
      <rPr>
        <sz val="12"/>
        <color rgb="FF333333"/>
        <rFont val="Calibri"/>
        <family val="2"/>
        <charset val="204"/>
        <scheme val="minor"/>
      </rPr>
      <t>=5</t>
    </r>
  </si>
  <si>
    <r>
      <t>u</t>
    </r>
    <r>
      <rPr>
        <vertAlign val="subscript"/>
        <sz val="12"/>
        <color rgb="FF333333"/>
        <rFont val="Calibri"/>
        <family val="2"/>
        <charset val="204"/>
        <scheme val="minor"/>
      </rPr>
      <t>3</t>
    </r>
    <r>
      <rPr>
        <sz val="12"/>
        <color rgb="FF333333"/>
        <rFont val="Calibri"/>
        <family val="2"/>
        <charset val="204"/>
        <scheme val="minor"/>
      </rPr>
      <t>+v</t>
    </r>
    <r>
      <rPr>
        <vertAlign val="subscript"/>
        <sz val="12"/>
        <color rgb="FF333333"/>
        <rFont val="Calibri (Основной текст)"/>
        <charset val="204"/>
      </rPr>
      <t>3</t>
    </r>
    <r>
      <rPr>
        <sz val="12"/>
        <color rgb="FF333333"/>
        <rFont val="Calibri"/>
        <family val="2"/>
        <charset val="204"/>
        <scheme val="minor"/>
      </rPr>
      <t>=4</t>
    </r>
  </si>
  <si>
    <r>
      <t>v</t>
    </r>
    <r>
      <rPr>
        <vertAlign val="subscript"/>
        <sz val="12"/>
        <color theme="1"/>
        <rFont val="Calibri"/>
        <family val="2"/>
        <charset val="204"/>
        <scheme val="minor"/>
      </rPr>
      <t>1</t>
    </r>
    <r>
      <rPr>
        <sz val="12"/>
        <color theme="1"/>
        <rFont val="Calibri"/>
        <family val="2"/>
        <charset val="204"/>
        <scheme val="minor"/>
      </rPr>
      <t> = 4</t>
    </r>
  </si>
  <si>
    <r>
      <t>v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charset val="204"/>
        <scheme val="minor"/>
      </rPr>
      <t> = 1</t>
    </r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</si>
  <si>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charset val="204"/>
        <scheme val="minor"/>
      </rPr>
      <t> = 4</t>
    </r>
  </si>
  <si>
    <r>
      <t>v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> = 1</t>
    </r>
  </si>
  <si>
    <r>
      <t>u</t>
    </r>
    <r>
      <rPr>
        <vertAlign val="subscript"/>
        <sz val="12"/>
        <color theme="1"/>
        <rFont val="Calibri (Основной текст)"/>
        <charset val="204"/>
      </rPr>
      <t>1</t>
    </r>
    <r>
      <rPr>
        <sz val="12"/>
        <color theme="1"/>
        <rFont val="Calibri"/>
        <family val="2"/>
        <scheme val="minor"/>
      </rPr>
      <t> = 0</t>
    </r>
  </si>
  <si>
    <r>
      <t>u</t>
    </r>
    <r>
      <rPr>
        <vertAlign val="subscript"/>
        <sz val="12"/>
        <color theme="1"/>
        <rFont val="Calibri (Основной текст)"/>
        <charset val="204"/>
      </rPr>
      <t>2</t>
    </r>
    <r>
      <rPr>
        <sz val="12"/>
        <color theme="1"/>
        <rFont val="Calibri"/>
        <family val="2"/>
        <scheme val="minor"/>
      </rPr>
      <t xml:space="preserve"> = 2</t>
    </r>
  </si>
  <si>
    <r>
      <t>u</t>
    </r>
    <r>
      <rPr>
        <vertAlign val="subscript"/>
        <sz val="12"/>
        <color theme="1"/>
        <rFont val="Calibri (Основной текст)"/>
        <charset val="204"/>
      </rPr>
      <t>3</t>
    </r>
    <r>
      <rPr>
        <sz val="12"/>
        <color theme="1"/>
        <rFont val="Calibri"/>
        <family val="2"/>
        <scheme val="minor"/>
      </rPr>
      <t xml:space="preserve"> = 4</t>
    </r>
  </si>
  <si>
    <t>(3;1)</t>
  </si>
  <si>
    <t>4+4&gt;4</t>
  </si>
  <si>
    <t>перспективная клетка</t>
  </si>
  <si>
    <t>4 [+]</t>
  </si>
  <si>
    <t>5 [5] [-]</t>
  </si>
  <si>
    <t>3 [3] [+]</t>
  </si>
  <si>
    <t>6 [2] [-]</t>
  </si>
  <si>
    <t>3 [5]</t>
  </si>
  <si>
    <t>5 [3]</t>
  </si>
  <si>
    <r>
      <t>v</t>
    </r>
    <r>
      <rPr>
        <vertAlign val="subscript"/>
        <sz val="12"/>
        <color theme="1"/>
        <rFont val="Calibri (Основной текст)"/>
        <charset val="204"/>
      </rPr>
      <t>2</t>
    </r>
    <r>
      <rPr>
        <sz val="12"/>
        <color theme="1"/>
        <rFont val="Calibri"/>
        <family val="2"/>
        <charset val="204"/>
        <scheme val="minor"/>
      </rPr>
      <t> = 5</t>
    </r>
  </si>
  <si>
    <r>
      <t>u</t>
    </r>
    <r>
      <rPr>
        <vertAlign val="subscript"/>
        <sz val="12"/>
        <color theme="1"/>
        <rFont val="Calibri (Основной текст)"/>
        <charset val="204"/>
      </rPr>
      <t>3</t>
    </r>
    <r>
      <rPr>
        <sz val="12"/>
        <color theme="1"/>
        <rFont val="Calibri"/>
        <family val="2"/>
        <charset val="204"/>
        <scheme val="minor"/>
      </rPr>
      <t> = 0</t>
    </r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</si>
  <si>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charset val="204"/>
        <scheme val="minor"/>
      </rPr>
      <t> = -2</t>
    </r>
  </si>
  <si>
    <t>Проверим оптимальность опорного плана</t>
  </si>
  <si>
    <r>
      <t>u</t>
    </r>
    <r>
      <rPr>
        <vertAlign val="subscript"/>
        <sz val="12"/>
        <color rgb="FF333333"/>
        <rFont val="Calibri (Основной текст)"/>
        <charset val="204"/>
      </rPr>
      <t>3</t>
    </r>
    <r>
      <rPr>
        <sz val="12"/>
        <color rgb="FF333333"/>
        <rFont val="Calibri"/>
        <family val="2"/>
        <charset val="204"/>
        <scheme val="minor"/>
      </rPr>
      <t>+v</t>
    </r>
    <r>
      <rPr>
        <vertAlign val="subscript"/>
        <sz val="12"/>
        <color rgb="FF333333"/>
        <rFont val="Calibri"/>
        <family val="2"/>
        <charset val="204"/>
        <scheme val="minor"/>
      </rPr>
      <t>1</t>
    </r>
    <r>
      <rPr>
        <sz val="12"/>
        <color rgb="FF333333"/>
        <rFont val="Calibri"/>
        <family val="2"/>
        <charset val="204"/>
        <scheme val="minor"/>
      </rPr>
      <t>=4</t>
    </r>
  </si>
  <si>
    <r>
      <t>v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> = 5</t>
    </r>
  </si>
  <si>
    <r>
      <t>u</t>
    </r>
    <r>
      <rPr>
        <vertAlign val="subscript"/>
        <sz val="12"/>
        <color theme="1"/>
        <rFont val="Calibri (Основной текст)"/>
        <charset val="204"/>
      </rPr>
      <t>2</t>
    </r>
    <r>
      <rPr>
        <sz val="12"/>
        <color theme="1"/>
        <rFont val="Calibri"/>
        <family val="2"/>
        <scheme val="minor"/>
      </rPr>
      <t xml:space="preserve"> = -2</t>
    </r>
  </si>
  <si>
    <r>
      <t>u</t>
    </r>
    <r>
      <rPr>
        <vertAlign val="subscript"/>
        <sz val="12"/>
        <color theme="1"/>
        <rFont val="Calibri (Основной текст)"/>
        <charset val="204"/>
      </rPr>
      <t>3</t>
    </r>
    <r>
      <rPr>
        <sz val="12"/>
        <color theme="1"/>
        <rFont val="Calibri"/>
        <family val="2"/>
        <scheme val="minor"/>
      </rPr>
      <t xml:space="preserve"> = 0</t>
    </r>
  </si>
  <si>
    <t>(1;3)</t>
  </si>
  <si>
    <t>0+4&gt;2</t>
  </si>
  <si>
    <t>Начальный план: 70. Итерации: 5</t>
  </si>
  <si>
    <t>4 [4] [-]</t>
  </si>
  <si>
    <t>4 [2] [-]</t>
  </si>
  <si>
    <t>2 [+]</t>
  </si>
  <si>
    <t>4 [2] [+]</t>
  </si>
  <si>
    <t>2 [2]</t>
  </si>
  <si>
    <t xml:space="preserve">4 [4] </t>
  </si>
  <si>
    <t xml:space="preserve">4 [2] </t>
  </si>
  <si>
    <r>
      <t>u</t>
    </r>
    <r>
      <rPr>
        <vertAlign val="subscript"/>
        <sz val="12"/>
        <color rgb="FF333333"/>
        <rFont val="Calibri (Основной текст)"/>
        <charset val="204"/>
      </rPr>
      <t>1</t>
    </r>
    <r>
      <rPr>
        <sz val="12"/>
        <color rgb="FF333333"/>
        <rFont val="Calibri"/>
        <family val="2"/>
        <charset val="204"/>
        <scheme val="minor"/>
      </rPr>
      <t>+v</t>
    </r>
    <r>
      <rPr>
        <vertAlign val="subscript"/>
        <sz val="12"/>
        <color rgb="FF333333"/>
        <rFont val="Calibri (Основной текст)"/>
        <charset val="204"/>
      </rPr>
      <t>3</t>
    </r>
    <r>
      <rPr>
        <sz val="12"/>
        <color rgb="FF333333"/>
        <rFont val="Calibri"/>
        <family val="2"/>
        <charset val="204"/>
        <scheme val="minor"/>
      </rPr>
      <t>=2</t>
    </r>
  </si>
  <si>
    <t>все оценки свободных клеток удовлетворяют условию ui + vj ≤ cij.</t>
  </si>
  <si>
    <t>L(X) = 4*2+2*2+3*5+4*4+5*3 = 58</t>
  </si>
  <si>
    <t>После потенциалов: 58. Итерации: 2</t>
  </si>
  <si>
    <t>Экономия: 12</t>
  </si>
  <si>
    <t>4-2=2</t>
  </si>
  <si>
    <t>6-2=4</t>
  </si>
  <si>
    <t>7-4=3</t>
  </si>
  <si>
    <t>4-4=0</t>
  </si>
  <si>
    <t>L(X) = 4*2 + 2*2 + 3*5 + 4*4 +5*3 = 58</t>
  </si>
  <si>
    <r>
      <t>u</t>
    </r>
    <r>
      <rPr>
        <vertAlign val="subscript"/>
        <sz val="12"/>
        <color rgb="FF333333"/>
        <rFont val="Calibri"/>
        <family val="2"/>
        <charset val="204"/>
        <scheme val="minor"/>
      </rPr>
      <t>3</t>
    </r>
    <r>
      <rPr>
        <sz val="12"/>
        <color rgb="FF333333"/>
        <rFont val="Calibri"/>
        <family val="2"/>
        <charset val="204"/>
        <scheme val="minor"/>
      </rPr>
      <t>+v</t>
    </r>
    <r>
      <rPr>
        <vertAlign val="subscript"/>
        <sz val="12"/>
        <color rgb="FF333333"/>
        <rFont val="Calibri (Основной текст)"/>
        <charset val="204"/>
      </rPr>
      <t>1</t>
    </r>
    <r>
      <rPr>
        <sz val="12"/>
        <color rgb="FF333333"/>
        <rFont val="Calibri"/>
        <family val="2"/>
        <charset val="204"/>
        <scheme val="minor"/>
      </rPr>
      <t>=4</t>
    </r>
  </si>
  <si>
    <r>
      <t>u</t>
    </r>
    <r>
      <rPr>
        <vertAlign val="subscript"/>
        <sz val="12"/>
        <color rgb="FF333333"/>
        <rFont val="Calibri"/>
        <family val="2"/>
        <charset val="204"/>
        <scheme val="minor"/>
      </rPr>
      <t>3</t>
    </r>
    <r>
      <rPr>
        <sz val="12"/>
        <color rgb="FF333333"/>
        <rFont val="Calibri"/>
        <family val="2"/>
        <charset val="204"/>
        <scheme val="minor"/>
      </rPr>
      <t>+v</t>
    </r>
    <r>
      <rPr>
        <vertAlign val="subscript"/>
        <sz val="12"/>
        <color rgb="FF333333"/>
        <rFont val="Calibri"/>
        <family val="2"/>
        <charset val="204"/>
        <scheme val="minor"/>
      </rPr>
      <t>2</t>
    </r>
    <r>
      <rPr>
        <sz val="12"/>
        <color rgb="FF333333"/>
        <rFont val="Calibri"/>
        <family val="2"/>
        <charset val="204"/>
        <scheme val="minor"/>
      </rPr>
      <t>=5</t>
    </r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</si>
  <si>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charset val="204"/>
        <scheme val="minor"/>
      </rPr>
      <t> = 0</t>
    </r>
  </si>
  <si>
    <r>
      <t>v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charset val="204"/>
        <scheme val="minor"/>
      </rPr>
      <t> = 5</t>
    </r>
  </si>
  <si>
    <t>Начальный план: 58. Итерации: 5</t>
  </si>
  <si>
    <t>После потенциалов: 58. Итерации: 0</t>
  </si>
  <si>
    <t>Экономия: 0</t>
  </si>
  <si>
    <t>С трассы №1: 2 отправить в Терем, 2 - в ПЯТИХАТКА</t>
  </si>
  <si>
    <t>С трассы №2: 5 отправить в Гостиный двор</t>
  </si>
  <si>
    <t>С трассы №3: 4 отправить в Терем, 3 - в Гостиницу «Олимп» г. Ашхабат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</si>
</sst>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vertAlign val="subscript"/>
      <sz val="12"/>
      <color theme="1"/>
      <name val="Calibri"/>
      <family val="2"/>
      <charset val="204"/>
    </font>
    <font>
      <sz val="12"/>
      <color rgb="FF333333"/>
      <name val="Calibri"/>
      <family val="2"/>
      <charset val="204"/>
      <scheme val="minor"/>
    </font>
    <font>
      <vertAlign val="subscript"/>
      <sz val="12"/>
      <color rgb="FF333333"/>
      <name val="Calibri"/>
      <family val="2"/>
      <charset val="204"/>
      <scheme val="minor"/>
    </font>
    <font>
      <sz val="12"/>
      <color indexed="8"/>
      <name val="Calibri"/>
      <family val="2"/>
    </font>
    <font>
      <vertAlign val="subscript"/>
      <sz val="12"/>
      <color rgb="FF333333"/>
      <name val="Calibri (Основной текст)"/>
      <charset val="204"/>
    </font>
    <font>
      <vertAlign val="subscript"/>
      <sz val="12"/>
      <color theme="1"/>
      <name val="Calibri (Основной текст)"/>
      <charset val="204"/>
    </font>
    <font>
      <sz val="12"/>
      <color rgb="FF3333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0" fontId="3" fillId="3" borderId="1" xfId="0" quotePrefix="1" applyFont="1" applyFill="1" applyBorder="1" applyAlignment="1">
      <alignment horizontal="center"/>
    </xf>
    <xf numFmtId="16" fontId="3" fillId="0" borderId="1" xfId="0" applyNumberFormat="1" applyFont="1" applyFill="1" applyBorder="1" applyAlignment="1">
      <alignment horizontal="center"/>
    </xf>
    <xf numFmtId="16" fontId="3" fillId="6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3" fillId="0" borderId="0" xfId="0" applyFont="1"/>
    <xf numFmtId="0" fontId="1" fillId="0" borderId="1" xfId="0" applyFont="1" applyFill="1" applyBorder="1" applyAlignment="1">
      <alignment horizontal="center"/>
    </xf>
    <xf numFmtId="0" fontId="3" fillId="0" borderId="0" xfId="0" applyFont="1" applyBorder="1" applyAlignment="1"/>
    <xf numFmtId="0" fontId="1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0" fillId="0" borderId="0" xfId="0" applyFont="1" applyFill="1" applyBorder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/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6" borderId="1" xfId="0" applyNumberFormat="1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99"/>
  <sheetViews>
    <sheetView tabSelected="1" topLeftCell="A188" zoomScale="85" zoomScaleNormal="85" workbookViewId="0">
      <selection activeCell="G214" sqref="G214"/>
    </sheetView>
  </sheetViews>
  <sheetFormatPr defaultColWidth="8.83203125" defaultRowHeight="15.5"/>
  <cols>
    <col min="1" max="2" width="8.83203125" style="1"/>
    <col min="3" max="3" width="27.33203125" style="1" customWidth="1"/>
    <col min="4" max="4" width="8.83203125" style="1"/>
    <col min="5" max="5" width="17.5" style="1" customWidth="1"/>
    <col min="6" max="6" width="12" style="1" customWidth="1"/>
    <col min="7" max="13" width="8.83203125" style="1"/>
    <col min="14" max="14" width="8.83203125" style="111"/>
    <col min="15" max="16384" width="8.83203125" style="1"/>
  </cols>
  <sheetData>
    <row r="2" spans="1:12">
      <c r="A2" s="110" t="s">
        <v>66</v>
      </c>
      <c r="B2" s="110"/>
    </row>
    <row r="4" spans="1:12">
      <c r="A4" s="108" t="s">
        <v>0</v>
      </c>
      <c r="B4" s="108"/>
      <c r="C4" s="3" t="s">
        <v>67</v>
      </c>
      <c r="D4" s="26" t="s">
        <v>68</v>
      </c>
      <c r="E4" s="26" t="s">
        <v>69</v>
      </c>
      <c r="F4" s="26" t="s">
        <v>70</v>
      </c>
      <c r="G4" s="24"/>
      <c r="H4" s="24"/>
      <c r="I4" s="24"/>
      <c r="J4" s="24"/>
      <c r="K4" s="24"/>
    </row>
    <row r="5" spans="1:12">
      <c r="A5" s="108" t="s">
        <v>1</v>
      </c>
      <c r="B5" s="108"/>
      <c r="C5" s="26">
        <v>4</v>
      </c>
      <c r="D5" s="26">
        <v>4</v>
      </c>
      <c r="E5" s="26">
        <v>5</v>
      </c>
      <c r="F5" s="26">
        <v>2</v>
      </c>
      <c r="G5" s="24"/>
      <c r="H5" s="24"/>
      <c r="I5" s="24"/>
      <c r="J5" s="24"/>
      <c r="K5" s="24"/>
    </row>
    <row r="6" spans="1:12">
      <c r="A6" s="108" t="s">
        <v>2</v>
      </c>
      <c r="B6" s="108"/>
      <c r="C6" s="26">
        <v>5</v>
      </c>
      <c r="D6" s="26">
        <v>6</v>
      </c>
      <c r="E6" s="26">
        <v>3</v>
      </c>
      <c r="F6" s="26">
        <v>7</v>
      </c>
      <c r="G6" s="24"/>
      <c r="H6" s="24"/>
      <c r="I6" s="24"/>
      <c r="J6" s="24"/>
      <c r="K6" s="24"/>
    </row>
    <row r="7" spans="1:12">
      <c r="A7" s="109" t="s">
        <v>3</v>
      </c>
      <c r="B7" s="109"/>
      <c r="C7" s="26">
        <v>7</v>
      </c>
      <c r="D7" s="26">
        <v>4</v>
      </c>
      <c r="E7" s="26">
        <v>5</v>
      </c>
      <c r="F7" s="26">
        <v>4</v>
      </c>
      <c r="G7" s="24"/>
      <c r="H7" s="24"/>
      <c r="I7" s="24"/>
      <c r="J7" s="24"/>
      <c r="K7" s="24"/>
    </row>
    <row r="8" spans="1:12">
      <c r="A8" s="77" t="s">
        <v>4</v>
      </c>
      <c r="B8" s="107"/>
      <c r="C8" s="27"/>
      <c r="D8" s="26">
        <v>6</v>
      </c>
      <c r="E8" s="26">
        <v>8</v>
      </c>
      <c r="F8" s="26">
        <v>2</v>
      </c>
      <c r="G8" s="24"/>
      <c r="H8" s="24"/>
      <c r="I8" s="24"/>
      <c r="J8" s="24"/>
      <c r="K8" s="24"/>
    </row>
    <row r="9" spans="1:12" ht="14.5" customHeight="1"/>
    <row r="10" spans="1:12">
      <c r="A10" s="71" t="s">
        <v>5</v>
      </c>
      <c r="B10" s="71"/>
      <c r="C10" s="71"/>
      <c r="D10" s="71"/>
      <c r="E10" s="71"/>
      <c r="F10" s="71"/>
      <c r="G10" s="71"/>
    </row>
    <row r="12" spans="1:12">
      <c r="B12" s="66" t="s">
        <v>6</v>
      </c>
      <c r="C12" s="66"/>
      <c r="D12" s="66"/>
      <c r="H12" s="66" t="s">
        <v>7</v>
      </c>
      <c r="I12" s="66"/>
      <c r="J12" s="66"/>
    </row>
    <row r="14" spans="1:12" ht="17.5">
      <c r="C14" s="4">
        <f>C5</f>
        <v>4</v>
      </c>
      <c r="D14" s="5">
        <v>5</v>
      </c>
      <c r="E14" s="5">
        <v>2</v>
      </c>
      <c r="F14" s="6"/>
      <c r="I14" s="4" t="s">
        <v>8</v>
      </c>
      <c r="J14" s="5" t="s">
        <v>9</v>
      </c>
      <c r="K14" s="5" t="s">
        <v>10</v>
      </c>
      <c r="L14" s="6"/>
    </row>
    <row r="15" spans="1:12" ht="17.5">
      <c r="B15" s="1" t="s">
        <v>11</v>
      </c>
      <c r="C15" s="6">
        <v>6</v>
      </c>
      <c r="D15" s="1">
        <v>3</v>
      </c>
      <c r="E15" s="1">
        <v>7</v>
      </c>
      <c r="F15" s="6"/>
      <c r="H15" s="1" t="s">
        <v>12</v>
      </c>
      <c r="I15" s="6" t="s">
        <v>13</v>
      </c>
      <c r="J15" s="1" t="s">
        <v>14</v>
      </c>
      <c r="K15" s="1" t="s">
        <v>15</v>
      </c>
      <c r="L15" s="6"/>
    </row>
    <row r="16" spans="1:12" ht="17.5">
      <c r="C16" s="7">
        <v>4</v>
      </c>
      <c r="D16" s="8">
        <v>5</v>
      </c>
      <c r="E16" s="8">
        <v>4</v>
      </c>
      <c r="F16" s="6"/>
      <c r="I16" s="7" t="s">
        <v>16</v>
      </c>
      <c r="J16" s="8" t="s">
        <v>17</v>
      </c>
      <c r="K16" s="8" t="s">
        <v>18</v>
      </c>
      <c r="L16" s="6"/>
    </row>
    <row r="18" spans="2:18" ht="17.5">
      <c r="B18" s="1" t="s">
        <v>19</v>
      </c>
      <c r="C18" s="102" t="s">
        <v>71</v>
      </c>
      <c r="D18" s="103"/>
      <c r="E18" s="103"/>
      <c r="F18" s="103"/>
      <c r="G18" s="103"/>
      <c r="H18" s="103"/>
      <c r="I18" s="103"/>
      <c r="J18" s="9" t="s">
        <v>20</v>
      </c>
      <c r="K18" s="9" t="s">
        <v>21</v>
      </c>
      <c r="L18" s="10"/>
      <c r="M18" s="11" t="s">
        <v>22</v>
      </c>
      <c r="N18" s="112"/>
      <c r="P18" s="10"/>
      <c r="R18" s="10"/>
    </row>
    <row r="20" spans="2:18" ht="17.5">
      <c r="E20" s="12" t="s">
        <v>23</v>
      </c>
      <c r="F20" s="12" t="s">
        <v>24</v>
      </c>
      <c r="G20" s="12" t="s">
        <v>25</v>
      </c>
      <c r="H20" s="12" t="s">
        <v>26</v>
      </c>
      <c r="I20" s="12" t="s">
        <v>27</v>
      </c>
      <c r="J20" s="12" t="s">
        <v>28</v>
      </c>
      <c r="K20" s="12" t="s">
        <v>29</v>
      </c>
      <c r="L20" s="12" t="s">
        <v>30</v>
      </c>
      <c r="M20" s="29" t="s">
        <v>31</v>
      </c>
      <c r="N20" s="113"/>
      <c r="O20" s="31"/>
      <c r="P20" s="31"/>
    </row>
    <row r="21" spans="2:18" ht="17.5">
      <c r="B21" s="105" t="s">
        <v>72</v>
      </c>
      <c r="C21" s="106"/>
      <c r="E21" s="2">
        <v>1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30">
        <v>0</v>
      </c>
      <c r="N21" s="114"/>
      <c r="O21" s="23"/>
      <c r="P21" s="23"/>
    </row>
    <row r="22" spans="2:18" ht="17.5">
      <c r="B22" s="98" t="s">
        <v>73</v>
      </c>
      <c r="C22" s="99"/>
      <c r="E22" s="2">
        <v>0</v>
      </c>
      <c r="F22" s="2">
        <v>0</v>
      </c>
      <c r="G22" s="2">
        <v>0</v>
      </c>
      <c r="H22" s="2">
        <v>1</v>
      </c>
      <c r="I22" s="2">
        <v>1</v>
      </c>
      <c r="J22" s="2">
        <v>1</v>
      </c>
      <c r="K22" s="2">
        <v>0</v>
      </c>
      <c r="L22" s="2">
        <v>0</v>
      </c>
      <c r="M22" s="30">
        <v>0</v>
      </c>
      <c r="N22" s="114"/>
      <c r="O22" s="23"/>
      <c r="P22" s="23"/>
    </row>
    <row r="23" spans="2:18" ht="17.5">
      <c r="B23" s="98" t="s">
        <v>74</v>
      </c>
      <c r="C23" s="99"/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</v>
      </c>
      <c r="L23" s="2">
        <v>1</v>
      </c>
      <c r="M23" s="30">
        <v>1</v>
      </c>
      <c r="N23" s="114"/>
      <c r="O23" s="23"/>
      <c r="P23" s="23"/>
    </row>
    <row r="24" spans="2:18" ht="17.5">
      <c r="B24" s="98" t="s">
        <v>75</v>
      </c>
      <c r="C24" s="99"/>
      <c r="E24" s="2">
        <v>1</v>
      </c>
      <c r="F24" s="2">
        <v>0</v>
      </c>
      <c r="G24" s="2">
        <v>0</v>
      </c>
      <c r="H24" s="2">
        <v>1</v>
      </c>
      <c r="I24" s="2">
        <v>0</v>
      </c>
      <c r="J24" s="2">
        <v>0</v>
      </c>
      <c r="K24" s="2">
        <v>1</v>
      </c>
      <c r="L24" s="2">
        <v>0</v>
      </c>
      <c r="M24" s="30">
        <v>0</v>
      </c>
      <c r="N24" s="114"/>
      <c r="O24" s="23"/>
      <c r="P24" s="23"/>
    </row>
    <row r="25" spans="2:18" ht="17.5">
      <c r="B25" s="100" t="s">
        <v>32</v>
      </c>
      <c r="C25" s="99"/>
      <c r="E25" s="2">
        <v>0</v>
      </c>
      <c r="F25" s="2">
        <v>1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L25" s="2">
        <v>1</v>
      </c>
      <c r="M25" s="30">
        <v>0</v>
      </c>
      <c r="N25" s="114"/>
      <c r="O25" s="23"/>
      <c r="P25" s="23"/>
    </row>
    <row r="26" spans="2:18" ht="17.5">
      <c r="B26" s="98" t="s">
        <v>76</v>
      </c>
      <c r="C26" s="99"/>
      <c r="E26" s="32">
        <v>0</v>
      </c>
      <c r="F26" s="32">
        <v>0</v>
      </c>
      <c r="G26" s="32">
        <v>1</v>
      </c>
      <c r="H26" s="32">
        <v>0</v>
      </c>
      <c r="I26" s="32">
        <v>0</v>
      </c>
      <c r="J26" s="32">
        <v>1</v>
      </c>
      <c r="K26" s="32">
        <v>0</v>
      </c>
      <c r="L26" s="32">
        <v>0</v>
      </c>
      <c r="M26" s="4">
        <v>1</v>
      </c>
      <c r="N26" s="114"/>
      <c r="O26" s="23"/>
      <c r="P26" s="23"/>
    </row>
    <row r="27" spans="2:18" ht="17.5">
      <c r="B27" s="100" t="s">
        <v>33</v>
      </c>
      <c r="C27" s="99"/>
      <c r="E27" s="5"/>
      <c r="F27" s="5"/>
      <c r="G27" s="5"/>
      <c r="H27" s="5"/>
      <c r="I27" s="5"/>
      <c r="J27" s="5"/>
      <c r="K27" s="5"/>
      <c r="L27" s="5"/>
      <c r="M27" s="5"/>
      <c r="N27" s="115"/>
      <c r="O27" s="23"/>
      <c r="P27" s="23"/>
    </row>
    <row r="28" spans="2:18">
      <c r="B28" s="101"/>
      <c r="C28" s="101"/>
      <c r="E28" s="23"/>
      <c r="F28" s="23"/>
      <c r="G28" s="23"/>
      <c r="H28" s="23"/>
      <c r="I28" s="23"/>
      <c r="J28" s="23"/>
      <c r="K28" s="23"/>
      <c r="L28" s="23"/>
      <c r="M28" s="23"/>
      <c r="N28" s="115"/>
      <c r="O28" s="23"/>
      <c r="P28" s="23"/>
    </row>
    <row r="30" spans="2:18" ht="17.5">
      <c r="B30" s="102" t="s">
        <v>77</v>
      </c>
      <c r="C30" s="103"/>
      <c r="D30" s="103"/>
    </row>
    <row r="31" spans="2:18" ht="17.5">
      <c r="B31" s="102" t="s">
        <v>78</v>
      </c>
      <c r="C31" s="103"/>
      <c r="D31" s="103"/>
      <c r="E31" s="104" t="s">
        <v>34</v>
      </c>
      <c r="F31" s="104"/>
      <c r="G31" s="104"/>
    </row>
    <row r="32" spans="2:18" ht="17.5">
      <c r="B32" s="92" t="s">
        <v>35</v>
      </c>
      <c r="C32" s="92"/>
      <c r="D32" s="92"/>
    </row>
    <row r="33" spans="1:7">
      <c r="B33"/>
      <c r="C33"/>
    </row>
    <row r="34" spans="1:7">
      <c r="A34" s="71" t="s">
        <v>36</v>
      </c>
      <c r="B34" s="71"/>
      <c r="C34" s="71"/>
      <c r="D34" s="71"/>
      <c r="E34" s="71"/>
      <c r="F34" s="71"/>
      <c r="G34" s="71"/>
    </row>
    <row r="36" spans="1:7" ht="17.5">
      <c r="B36" s="13" t="s">
        <v>37</v>
      </c>
      <c r="E36" s="13" t="s">
        <v>38</v>
      </c>
    </row>
    <row r="37" spans="1:7" ht="17.5">
      <c r="B37" s="13" t="s">
        <v>39</v>
      </c>
      <c r="E37" s="13" t="s">
        <v>40</v>
      </c>
    </row>
    <row r="38" spans="1:7" ht="17.5">
      <c r="B38" s="13" t="s">
        <v>41</v>
      </c>
    </row>
    <row r="40" spans="1:7" ht="17.5">
      <c r="B40" s="13" t="s">
        <v>42</v>
      </c>
    </row>
    <row r="42" spans="1:7" ht="17.5">
      <c r="B42" s="13" t="s">
        <v>79</v>
      </c>
    </row>
    <row r="44" spans="1:7" ht="17.5">
      <c r="B44" s="93" t="s">
        <v>80</v>
      </c>
      <c r="C44" s="94"/>
      <c r="D44" s="94" t="s">
        <v>83</v>
      </c>
      <c r="E44" s="94"/>
      <c r="F44" s="94" t="s">
        <v>85</v>
      </c>
      <c r="G44" s="95"/>
    </row>
    <row r="45" spans="1:7" ht="17.5">
      <c r="B45" s="96" t="s">
        <v>81</v>
      </c>
      <c r="C45" s="91"/>
      <c r="D45" s="91" t="s">
        <v>84</v>
      </c>
      <c r="E45" s="91"/>
      <c r="F45" s="91" t="s">
        <v>86</v>
      </c>
      <c r="G45" s="97"/>
    </row>
    <row r="46" spans="1:7" ht="17.5">
      <c r="B46" s="88" t="s">
        <v>82</v>
      </c>
      <c r="C46" s="89"/>
      <c r="D46" s="89" t="s">
        <v>87</v>
      </c>
      <c r="E46" s="89"/>
      <c r="F46" s="89" t="s">
        <v>88</v>
      </c>
      <c r="G46" s="90"/>
    </row>
    <row r="47" spans="1:7">
      <c r="B47" s="91"/>
      <c r="C47" s="91"/>
      <c r="D47" s="91"/>
      <c r="E47" s="91"/>
      <c r="F47" s="91"/>
      <c r="G47" s="91"/>
    </row>
    <row r="49" spans="1:16">
      <c r="A49" s="71" t="s">
        <v>43</v>
      </c>
      <c r="B49" s="71"/>
      <c r="C49" s="71"/>
      <c r="D49" s="71"/>
      <c r="E49" s="71"/>
      <c r="F49" s="71"/>
      <c r="G49" s="71"/>
      <c r="I49" s="43"/>
      <c r="J49" s="43"/>
      <c r="K49" s="43"/>
      <c r="L49" s="43"/>
      <c r="M49" s="43"/>
      <c r="N49" s="116"/>
    </row>
    <row r="50" spans="1:1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117"/>
      <c r="O50" s="24"/>
      <c r="P50" s="24"/>
    </row>
    <row r="51" spans="1:16">
      <c r="A51" s="24"/>
      <c r="B51" s="2">
        <v>4</v>
      </c>
      <c r="C51" s="2">
        <v>5</v>
      </c>
      <c r="D51" s="2">
        <v>2</v>
      </c>
      <c r="E51" s="3">
        <v>4</v>
      </c>
      <c r="F51" s="24"/>
      <c r="G51" s="24"/>
      <c r="H51" s="24"/>
      <c r="I51" s="24"/>
      <c r="J51" s="24"/>
      <c r="K51" s="24"/>
      <c r="L51" s="24"/>
      <c r="M51" s="24"/>
      <c r="N51" s="117"/>
      <c r="O51" s="24"/>
      <c r="P51" s="24"/>
    </row>
    <row r="52" spans="1:16">
      <c r="A52" s="24"/>
      <c r="B52" s="2">
        <v>6</v>
      </c>
      <c r="C52" s="2">
        <v>3</v>
      </c>
      <c r="D52" s="2">
        <v>7</v>
      </c>
      <c r="E52" s="3">
        <v>5</v>
      </c>
      <c r="F52" s="24"/>
      <c r="G52" s="24"/>
      <c r="H52" s="24"/>
      <c r="I52" s="24"/>
      <c r="J52" s="24"/>
      <c r="K52" s="24"/>
      <c r="L52" s="24"/>
      <c r="M52" s="24"/>
      <c r="N52" s="117"/>
      <c r="O52" s="24"/>
      <c r="P52" s="24"/>
    </row>
    <row r="53" spans="1:16">
      <c r="A53" s="24"/>
      <c r="B53" s="2">
        <v>4</v>
      </c>
      <c r="C53" s="2">
        <v>5</v>
      </c>
      <c r="D53" s="2">
        <v>4</v>
      </c>
      <c r="E53" s="3">
        <v>7</v>
      </c>
      <c r="F53" s="24"/>
      <c r="G53" s="24"/>
      <c r="H53" s="24"/>
      <c r="I53" s="24"/>
      <c r="J53" s="24"/>
      <c r="K53" s="24"/>
      <c r="L53" s="24"/>
      <c r="M53" s="24"/>
      <c r="N53" s="117"/>
      <c r="O53" s="24"/>
      <c r="P53" s="24"/>
    </row>
    <row r="54" spans="1:16">
      <c r="A54" s="24"/>
      <c r="B54" s="3">
        <v>6</v>
      </c>
      <c r="C54" s="3">
        <v>8</v>
      </c>
      <c r="D54" s="3">
        <v>2</v>
      </c>
      <c r="E54" s="26"/>
      <c r="F54" s="24"/>
      <c r="G54" s="24"/>
      <c r="H54" s="24"/>
      <c r="I54" s="24"/>
      <c r="J54" s="24"/>
      <c r="K54" s="24"/>
      <c r="L54" s="24"/>
      <c r="M54" s="24"/>
      <c r="N54" s="117"/>
      <c r="O54" s="24"/>
      <c r="P54" s="24"/>
    </row>
    <row r="55" spans="1:1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117"/>
      <c r="O55" s="24"/>
      <c r="P55" s="24"/>
    </row>
    <row r="56" spans="1:16">
      <c r="A56" s="24"/>
      <c r="B56" s="34" t="s">
        <v>89</v>
      </c>
      <c r="C56" s="33">
        <v>5</v>
      </c>
      <c r="D56" s="33">
        <v>2</v>
      </c>
      <c r="E56" s="3">
        <v>0</v>
      </c>
      <c r="F56" s="24"/>
      <c r="G56" s="24"/>
      <c r="H56" s="24"/>
      <c r="I56" s="24"/>
      <c r="J56" s="24"/>
      <c r="K56" s="24"/>
      <c r="L56" s="24"/>
      <c r="M56" s="24"/>
      <c r="N56" s="117"/>
      <c r="O56" s="24"/>
      <c r="P56" s="24"/>
    </row>
    <row r="57" spans="1:16">
      <c r="A57" s="24"/>
      <c r="B57" s="2">
        <v>6</v>
      </c>
      <c r="C57" s="2">
        <v>3</v>
      </c>
      <c r="D57" s="2">
        <v>7</v>
      </c>
      <c r="E57" s="3">
        <v>5</v>
      </c>
      <c r="F57" s="24"/>
      <c r="G57" s="24"/>
      <c r="H57" s="24"/>
      <c r="I57" s="24"/>
      <c r="J57" s="24"/>
      <c r="K57" s="24"/>
      <c r="L57" s="24"/>
      <c r="M57" s="24"/>
      <c r="N57" s="117"/>
      <c r="O57" s="24"/>
      <c r="P57" s="24"/>
    </row>
    <row r="58" spans="1:16">
      <c r="A58" s="24"/>
      <c r="B58" s="2">
        <v>4</v>
      </c>
      <c r="C58" s="2">
        <v>5</v>
      </c>
      <c r="D58" s="2">
        <v>4</v>
      </c>
      <c r="E58" s="3">
        <v>7</v>
      </c>
      <c r="F58" s="24"/>
      <c r="G58" s="24"/>
      <c r="H58" s="24"/>
      <c r="I58" s="24"/>
      <c r="J58" s="24"/>
      <c r="K58" s="24"/>
      <c r="L58" s="24"/>
      <c r="M58" s="24"/>
      <c r="N58" s="117"/>
      <c r="O58" s="24"/>
      <c r="P58" s="24"/>
    </row>
    <row r="59" spans="1:16">
      <c r="A59" s="24"/>
      <c r="B59" s="35" t="s">
        <v>90</v>
      </c>
      <c r="C59" s="3">
        <v>8</v>
      </c>
      <c r="D59" s="3">
        <v>2</v>
      </c>
      <c r="E59" s="26"/>
      <c r="F59" s="24"/>
      <c r="G59" s="24"/>
      <c r="H59" s="24"/>
      <c r="I59" s="24"/>
      <c r="J59" s="24"/>
      <c r="K59" s="24"/>
      <c r="L59" s="24"/>
      <c r="M59" s="24"/>
      <c r="N59" s="117"/>
      <c r="O59" s="24"/>
      <c r="P59" s="24"/>
    </row>
    <row r="60" spans="1:1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117"/>
      <c r="O60" s="24"/>
      <c r="P60" s="24"/>
    </row>
    <row r="61" spans="1:16">
      <c r="A61" s="24"/>
      <c r="B61" s="37" t="s">
        <v>89</v>
      </c>
      <c r="C61" s="42">
        <v>5</v>
      </c>
      <c r="D61" s="42">
        <v>2</v>
      </c>
      <c r="E61" s="3">
        <v>0</v>
      </c>
      <c r="F61" s="24"/>
      <c r="G61" s="24"/>
      <c r="H61" s="24"/>
      <c r="I61" s="24"/>
      <c r="J61" s="24"/>
      <c r="K61" s="24"/>
      <c r="L61" s="24"/>
      <c r="M61" s="24"/>
      <c r="N61" s="117"/>
      <c r="O61" s="24"/>
      <c r="P61" s="24"/>
    </row>
    <row r="62" spans="1:16">
      <c r="A62" s="24"/>
      <c r="B62" s="38" t="s">
        <v>91</v>
      </c>
      <c r="C62" s="33">
        <v>3</v>
      </c>
      <c r="D62" s="42">
        <v>7</v>
      </c>
      <c r="E62" s="35" t="s">
        <v>92</v>
      </c>
      <c r="F62" s="24"/>
      <c r="G62" s="24"/>
      <c r="H62" s="24"/>
      <c r="I62" s="24"/>
      <c r="J62" s="24"/>
      <c r="K62" s="24"/>
      <c r="L62" s="24"/>
      <c r="M62" s="24"/>
      <c r="N62" s="117"/>
      <c r="O62" s="24"/>
      <c r="P62" s="24"/>
    </row>
    <row r="63" spans="1:16">
      <c r="A63" s="24"/>
      <c r="B63" s="39">
        <v>4</v>
      </c>
      <c r="C63" s="2">
        <v>5</v>
      </c>
      <c r="D63" s="2">
        <v>4</v>
      </c>
      <c r="E63" s="3">
        <v>7</v>
      </c>
      <c r="F63" s="24"/>
      <c r="G63" s="24"/>
      <c r="H63" s="24"/>
      <c r="I63" s="24"/>
      <c r="J63" s="24"/>
      <c r="K63" s="24"/>
      <c r="L63" s="24"/>
      <c r="M63" s="24"/>
      <c r="N63" s="117"/>
      <c r="O63" s="24"/>
      <c r="P63" s="24"/>
    </row>
    <row r="64" spans="1:16">
      <c r="A64" s="24"/>
      <c r="B64" s="35" t="s">
        <v>48</v>
      </c>
      <c r="C64" s="3">
        <v>8</v>
      </c>
      <c r="D64" s="3">
        <v>2</v>
      </c>
      <c r="E64" s="26"/>
      <c r="F64" s="24"/>
      <c r="G64" s="24"/>
      <c r="H64" s="24"/>
      <c r="I64" s="24"/>
      <c r="J64" s="24"/>
      <c r="K64" s="24"/>
      <c r="L64" s="24"/>
      <c r="M64" s="24"/>
      <c r="N64" s="117"/>
      <c r="O64" s="24"/>
      <c r="P64" s="24"/>
    </row>
    <row r="65" spans="1:1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117"/>
      <c r="O65" s="24"/>
      <c r="P65" s="24"/>
    </row>
    <row r="66" spans="1:16">
      <c r="A66" s="24"/>
      <c r="B66" s="37" t="s">
        <v>89</v>
      </c>
      <c r="C66" s="39">
        <v>5</v>
      </c>
      <c r="D66" s="39">
        <v>2</v>
      </c>
      <c r="E66" s="3">
        <v>0</v>
      </c>
      <c r="F66" s="24"/>
      <c r="G66" s="24"/>
      <c r="H66" s="24"/>
      <c r="I66" s="24"/>
      <c r="J66" s="24"/>
      <c r="K66" s="24"/>
      <c r="L66" s="24"/>
      <c r="M66" s="24"/>
      <c r="N66" s="117"/>
      <c r="O66" s="24"/>
      <c r="P66" s="24"/>
    </row>
    <row r="67" spans="1:16">
      <c r="A67" s="24"/>
      <c r="B67" s="40" t="s">
        <v>91</v>
      </c>
      <c r="C67" s="40" t="s">
        <v>93</v>
      </c>
      <c r="D67" s="39">
        <v>7</v>
      </c>
      <c r="E67" s="35" t="s">
        <v>47</v>
      </c>
      <c r="F67" s="24"/>
      <c r="G67" s="24"/>
      <c r="H67" s="24"/>
      <c r="I67" s="24"/>
      <c r="J67" s="24"/>
      <c r="K67" s="24"/>
      <c r="L67" s="24"/>
      <c r="M67" s="24"/>
      <c r="N67" s="117"/>
      <c r="O67" s="24"/>
      <c r="P67" s="24"/>
    </row>
    <row r="68" spans="1:16">
      <c r="A68" s="24"/>
      <c r="B68" s="39">
        <v>4</v>
      </c>
      <c r="C68" s="40" t="s">
        <v>94</v>
      </c>
      <c r="D68" s="41">
        <v>4</v>
      </c>
      <c r="E68" s="35" t="s">
        <v>95</v>
      </c>
      <c r="F68" s="24"/>
      <c r="G68" s="24"/>
      <c r="H68" s="24"/>
      <c r="I68" s="24"/>
      <c r="J68" s="24"/>
      <c r="K68" s="24"/>
      <c r="L68" s="24"/>
      <c r="M68" s="24"/>
      <c r="N68" s="117"/>
      <c r="O68" s="24"/>
      <c r="P68" s="24"/>
    </row>
    <row r="69" spans="1:16">
      <c r="A69" s="24"/>
      <c r="B69" s="35">
        <v>0</v>
      </c>
      <c r="C69" s="35" t="s">
        <v>45</v>
      </c>
      <c r="D69" s="3">
        <v>2</v>
      </c>
      <c r="E69" s="26"/>
      <c r="F69" s="24"/>
      <c r="G69" s="24"/>
      <c r="H69" s="24"/>
      <c r="I69" s="24"/>
      <c r="J69" s="24"/>
      <c r="K69" s="24"/>
      <c r="L69" s="24"/>
      <c r="M69" s="24"/>
      <c r="N69" s="117"/>
      <c r="O69" s="24"/>
      <c r="P69" s="24"/>
    </row>
    <row r="70" spans="1:1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117"/>
      <c r="O70" s="24"/>
      <c r="P70" s="24"/>
    </row>
    <row r="71" spans="1:16">
      <c r="A71" s="24"/>
      <c r="B71" s="37" t="s">
        <v>89</v>
      </c>
      <c r="C71" s="39">
        <v>5</v>
      </c>
      <c r="D71" s="39">
        <v>2</v>
      </c>
      <c r="E71" s="3">
        <v>0</v>
      </c>
      <c r="F71" s="24"/>
      <c r="G71" s="24"/>
      <c r="H71" s="24"/>
      <c r="I71" s="24"/>
      <c r="J71" s="24"/>
      <c r="K71" s="24"/>
      <c r="L71" s="24"/>
      <c r="M71" s="24"/>
      <c r="N71" s="117"/>
      <c r="O71" s="24"/>
      <c r="P71" s="24"/>
    </row>
    <row r="72" spans="1:16">
      <c r="A72" s="24"/>
      <c r="B72" s="40" t="s">
        <v>91</v>
      </c>
      <c r="C72" s="40" t="s">
        <v>93</v>
      </c>
      <c r="D72" s="39">
        <v>7</v>
      </c>
      <c r="E72" s="35">
        <v>0</v>
      </c>
      <c r="F72" s="24"/>
      <c r="G72" s="24"/>
      <c r="H72" s="24"/>
      <c r="I72" s="24"/>
      <c r="J72" s="24"/>
      <c r="K72" s="24"/>
      <c r="L72" s="24"/>
      <c r="M72" s="24"/>
      <c r="N72" s="117"/>
      <c r="O72" s="24"/>
      <c r="P72" s="24"/>
    </row>
    <row r="73" spans="1:16">
      <c r="A73" s="24"/>
      <c r="B73" s="39">
        <v>4</v>
      </c>
      <c r="C73" s="40" t="s">
        <v>94</v>
      </c>
      <c r="D73" s="40" t="s">
        <v>96</v>
      </c>
      <c r="E73" s="35" t="s">
        <v>48</v>
      </c>
      <c r="F73" s="24"/>
      <c r="G73" s="24"/>
      <c r="H73" s="25"/>
      <c r="I73" s="25"/>
      <c r="J73" s="25"/>
      <c r="K73" s="25"/>
      <c r="L73" s="25"/>
      <c r="M73" s="24"/>
      <c r="N73" s="117"/>
      <c r="O73" s="24"/>
      <c r="P73" s="24"/>
    </row>
    <row r="74" spans="1:16">
      <c r="A74" s="24"/>
      <c r="B74" s="35">
        <v>0</v>
      </c>
      <c r="C74" s="35">
        <v>0</v>
      </c>
      <c r="D74" s="35" t="s">
        <v>48</v>
      </c>
      <c r="E74" s="26"/>
      <c r="F74" s="24"/>
      <c r="G74" s="24"/>
      <c r="H74" s="25"/>
      <c r="I74" s="25"/>
      <c r="J74" s="25"/>
      <c r="K74" s="25"/>
      <c r="L74" s="25"/>
      <c r="M74" s="24"/>
      <c r="N74" s="117"/>
      <c r="O74" s="24"/>
      <c r="P74" s="24"/>
    </row>
    <row r="75" spans="1:16">
      <c r="A75" s="24"/>
      <c r="B75" s="24"/>
      <c r="C75" s="24"/>
      <c r="D75" s="24"/>
      <c r="E75" s="24"/>
      <c r="F75" s="24"/>
      <c r="G75" s="24"/>
      <c r="H75" s="25"/>
      <c r="I75" s="25"/>
      <c r="J75" s="25"/>
      <c r="K75" s="25"/>
      <c r="L75" s="25"/>
      <c r="M75" s="24"/>
      <c r="N75" s="117"/>
      <c r="O75" s="24"/>
      <c r="P75" s="24"/>
    </row>
    <row r="76" spans="1:16">
      <c r="A76" s="24"/>
      <c r="B76" s="61" t="s">
        <v>97</v>
      </c>
      <c r="C76" s="61"/>
      <c r="D76" s="24"/>
      <c r="E76" s="24"/>
      <c r="F76" s="24"/>
      <c r="G76" s="24"/>
      <c r="H76" s="25"/>
      <c r="I76" s="25"/>
      <c r="J76" s="25"/>
      <c r="K76" s="25"/>
      <c r="L76" s="25"/>
      <c r="M76" s="24"/>
      <c r="N76" s="117"/>
      <c r="O76" s="24"/>
      <c r="P76" s="24"/>
    </row>
    <row r="77" spans="1:16">
      <c r="A77" s="24"/>
      <c r="B77" s="24"/>
      <c r="C77" s="61" t="s">
        <v>98</v>
      </c>
      <c r="D77" s="61"/>
      <c r="E77" s="24"/>
      <c r="F77" s="24"/>
      <c r="G77" s="24"/>
      <c r="H77" s="25"/>
      <c r="M77" s="24"/>
      <c r="N77" s="117"/>
      <c r="O77" s="24"/>
      <c r="P77" s="24"/>
    </row>
    <row r="78" spans="1:16" ht="15" customHeight="1">
      <c r="A78" s="24"/>
      <c r="B78" s="24"/>
      <c r="C78" s="24"/>
      <c r="D78" s="24"/>
      <c r="E78" s="24"/>
      <c r="F78" s="24"/>
      <c r="G78" s="24"/>
      <c r="H78" s="24"/>
      <c r="M78" s="24"/>
      <c r="N78" s="117"/>
      <c r="O78" s="24"/>
      <c r="P78" s="24"/>
    </row>
    <row r="79" spans="1:16" hidden="1">
      <c r="A79" s="24"/>
      <c r="B79" s="24"/>
      <c r="C79" s="24"/>
      <c r="D79" s="24"/>
      <c r="E79" s="24"/>
      <c r="F79" s="24"/>
      <c r="G79" s="24"/>
      <c r="H79" s="24"/>
      <c r="M79" s="24"/>
      <c r="N79" s="117"/>
      <c r="O79" s="24"/>
      <c r="P79" s="24"/>
    </row>
    <row r="80" spans="1:16" hidden="1">
      <c r="A80" s="24"/>
      <c r="B80" s="24"/>
      <c r="C80" s="24"/>
      <c r="D80" s="24"/>
      <c r="E80" s="24"/>
      <c r="F80" s="24"/>
      <c r="G80" s="24"/>
      <c r="H80" s="24"/>
      <c r="M80" s="24"/>
      <c r="N80" s="117"/>
      <c r="O80" s="24"/>
      <c r="P80" s="24"/>
    </row>
    <row r="81" spans="1:17" hidden="1">
      <c r="A81" s="24"/>
      <c r="B81" s="24"/>
      <c r="C81" s="24"/>
      <c r="D81" s="24"/>
      <c r="E81" s="24"/>
      <c r="F81" s="24"/>
      <c r="G81" s="24"/>
      <c r="H81" s="24"/>
      <c r="J81" s="25"/>
      <c r="K81" s="25"/>
      <c r="L81" s="25"/>
      <c r="M81" s="25"/>
      <c r="N81" s="117"/>
      <c r="O81" s="24"/>
      <c r="P81" s="24"/>
    </row>
    <row r="82" spans="1:17" hidden="1">
      <c r="A82" s="24"/>
      <c r="B82" s="24"/>
      <c r="C82" s="24"/>
      <c r="D82" s="24"/>
      <c r="E82" s="24"/>
      <c r="F82" s="24"/>
      <c r="G82" s="24"/>
      <c r="H82" s="24"/>
      <c r="J82" s="24"/>
      <c r="K82" s="24"/>
      <c r="L82" s="24"/>
      <c r="M82" s="24"/>
      <c r="N82" s="117"/>
      <c r="O82" s="24"/>
      <c r="P82" s="24"/>
    </row>
    <row r="83" spans="1:17" hidden="1">
      <c r="A83" s="24"/>
      <c r="B83" s="24"/>
      <c r="C83" s="24"/>
      <c r="D83" s="24"/>
      <c r="E83" s="24"/>
      <c r="F83" s="24"/>
      <c r="G83" s="24"/>
      <c r="H83" s="24"/>
      <c r="J83" s="24"/>
      <c r="K83" s="24"/>
      <c r="L83" s="24"/>
      <c r="M83" s="24"/>
      <c r="N83" s="117"/>
      <c r="O83" s="24"/>
      <c r="P83" s="24"/>
    </row>
    <row r="84" spans="1:17" hidden="1">
      <c r="A84" s="24"/>
      <c r="B84" s="24"/>
      <c r="C84" s="24"/>
      <c r="D84" s="24"/>
      <c r="E84" s="24"/>
      <c r="F84" s="24"/>
      <c r="G84" s="24"/>
      <c r="H84" s="24"/>
      <c r="J84" s="24"/>
      <c r="K84" s="24"/>
      <c r="L84" s="24"/>
      <c r="M84" s="24"/>
      <c r="N84" s="117"/>
      <c r="O84" s="24"/>
      <c r="P84" s="24"/>
    </row>
    <row r="85" spans="1:17" hidden="1">
      <c r="A85" s="24"/>
      <c r="B85" s="24"/>
      <c r="C85" s="24"/>
      <c r="D85" s="24"/>
      <c r="E85" s="24"/>
      <c r="F85" s="24"/>
      <c r="G85" s="24"/>
      <c r="H85" s="24"/>
      <c r="J85" s="24"/>
      <c r="K85" s="24"/>
      <c r="L85" s="24"/>
      <c r="M85" s="24"/>
      <c r="N85" s="117"/>
      <c r="O85" s="24"/>
      <c r="P85" s="24"/>
    </row>
    <row r="86" spans="1:17">
      <c r="B86" s="15"/>
      <c r="C86" s="15"/>
      <c r="D86" s="15"/>
      <c r="E86" s="15"/>
      <c r="F86" s="15"/>
      <c r="G86" s="15"/>
      <c r="J86" s="24"/>
      <c r="K86" s="24"/>
      <c r="L86" s="24"/>
      <c r="M86" s="24"/>
    </row>
    <row r="87" spans="1:17">
      <c r="J87" s="24"/>
      <c r="K87" s="24"/>
      <c r="L87" s="24"/>
      <c r="M87" s="24"/>
    </row>
    <row r="88" spans="1:17" ht="17.5">
      <c r="B88" s="71" t="s">
        <v>49</v>
      </c>
      <c r="C88" s="71"/>
      <c r="D88" s="71"/>
      <c r="E88" s="1" t="s">
        <v>50</v>
      </c>
      <c r="F88" s="14" t="s">
        <v>51</v>
      </c>
      <c r="G88" s="1" t="s">
        <v>52</v>
      </c>
      <c r="J88" s="24"/>
      <c r="K88" s="24"/>
      <c r="L88" s="24"/>
      <c r="M88" s="24"/>
    </row>
    <row r="89" spans="1:17">
      <c r="F89" s="1" t="s">
        <v>99</v>
      </c>
      <c r="J89" s="24"/>
      <c r="K89" s="24"/>
      <c r="L89" s="24"/>
      <c r="M89" s="24"/>
    </row>
    <row r="90" spans="1:17" ht="17.5">
      <c r="B90" s="15" t="s">
        <v>100</v>
      </c>
      <c r="C90" s="48"/>
      <c r="D90" s="48" t="s">
        <v>105</v>
      </c>
      <c r="E90" s="14"/>
      <c r="J90" s="2">
        <v>4</v>
      </c>
      <c r="K90" s="2">
        <v>5</v>
      </c>
      <c r="L90" s="2">
        <v>2</v>
      </c>
      <c r="N90" s="118">
        <v>0</v>
      </c>
      <c r="O90" s="119">
        <f>$Q90+O$93-K90</f>
        <v>-4</v>
      </c>
      <c r="P90" s="119">
        <f>$Q90+P$93-L90</f>
        <v>-2</v>
      </c>
      <c r="Q90" s="1">
        <v>0</v>
      </c>
    </row>
    <row r="91" spans="1:17" ht="17.5">
      <c r="B91" s="15" t="s">
        <v>101</v>
      </c>
      <c r="C91" s="48"/>
      <c r="D91" s="48" t="s">
        <v>55</v>
      </c>
      <c r="E91" s="14"/>
      <c r="J91" s="2">
        <v>6</v>
      </c>
      <c r="K91" s="2">
        <v>3</v>
      </c>
      <c r="L91" s="2">
        <v>7</v>
      </c>
      <c r="N91" s="118">
        <v>0</v>
      </c>
      <c r="O91" s="40">
        <v>0</v>
      </c>
      <c r="P91" s="119">
        <f>$Q91+P$93-L91</f>
        <v>-5</v>
      </c>
      <c r="Q91" s="1">
        <v>2</v>
      </c>
    </row>
    <row r="92" spans="1:17" ht="17.5">
      <c r="B92" s="15" t="s">
        <v>102</v>
      </c>
      <c r="C92" s="48"/>
      <c r="D92" s="48" t="s">
        <v>106</v>
      </c>
      <c r="E92" s="14"/>
      <c r="J92" s="2">
        <v>4</v>
      </c>
      <c r="K92" s="2">
        <v>5</v>
      </c>
      <c r="L92" s="2">
        <v>4</v>
      </c>
      <c r="N92" s="119">
        <f>$Q92+N$93-J92</f>
        <v>4</v>
      </c>
      <c r="O92" s="40">
        <v>0</v>
      </c>
      <c r="P92" s="40">
        <v>0</v>
      </c>
      <c r="Q92" s="1">
        <v>4</v>
      </c>
    </row>
    <row r="93" spans="1:17" ht="17.5">
      <c r="B93" s="15" t="s">
        <v>103</v>
      </c>
      <c r="C93" s="48"/>
      <c r="D93" s="48" t="s">
        <v>107</v>
      </c>
      <c r="E93" s="14"/>
      <c r="N93" s="111">
        <v>4</v>
      </c>
      <c r="O93" s="1">
        <v>1</v>
      </c>
      <c r="P93" s="1">
        <v>0</v>
      </c>
    </row>
    <row r="94" spans="1:17" ht="17.5">
      <c r="B94" s="15" t="s">
        <v>104</v>
      </c>
      <c r="C94" s="48"/>
      <c r="D94" s="48" t="s">
        <v>62</v>
      </c>
      <c r="E94" s="14"/>
    </row>
    <row r="95" spans="1:17">
      <c r="B95" s="15"/>
      <c r="C95" s="14"/>
      <c r="D95" s="14"/>
      <c r="E95" s="14"/>
    </row>
    <row r="97" spans="2:15" ht="16.5">
      <c r="B97" s="36" t="s">
        <v>89</v>
      </c>
      <c r="C97" s="75">
        <v>5</v>
      </c>
      <c r="D97" s="76"/>
      <c r="E97" s="75">
        <v>2</v>
      </c>
      <c r="F97" s="76"/>
      <c r="G97" s="44" t="s">
        <v>109</v>
      </c>
      <c r="H97" s="28"/>
      <c r="I97" s="24"/>
      <c r="J97" s="24"/>
      <c r="K97" s="79" t="s">
        <v>53</v>
      </c>
      <c r="L97" s="79"/>
      <c r="M97" s="79"/>
    </row>
    <row r="98" spans="2:15" ht="16.5">
      <c r="B98" s="26" t="s">
        <v>91</v>
      </c>
      <c r="C98" s="75" t="s">
        <v>93</v>
      </c>
      <c r="D98" s="76"/>
      <c r="E98" s="75">
        <v>7</v>
      </c>
      <c r="F98" s="76"/>
      <c r="G98" s="44" t="s">
        <v>110</v>
      </c>
      <c r="H98" s="28"/>
      <c r="I98" s="24"/>
      <c r="J98" s="24"/>
      <c r="K98" s="51" t="s">
        <v>112</v>
      </c>
      <c r="L98" s="1" t="s">
        <v>113</v>
      </c>
      <c r="N98" s="111" t="s">
        <v>114</v>
      </c>
    </row>
    <row r="99" spans="2:15" ht="16.5">
      <c r="B99" s="26">
        <v>4</v>
      </c>
      <c r="C99" s="75" t="s">
        <v>94</v>
      </c>
      <c r="D99" s="76"/>
      <c r="E99" s="75" t="s">
        <v>96</v>
      </c>
      <c r="F99" s="76"/>
      <c r="G99" s="44" t="s">
        <v>111</v>
      </c>
      <c r="H99" s="28"/>
      <c r="I99" s="24"/>
      <c r="J99" s="24"/>
      <c r="K99" s="1" t="s">
        <v>54</v>
      </c>
      <c r="L99" s="1">
        <v>4</v>
      </c>
    </row>
    <row r="100" spans="2:15" ht="17.5">
      <c r="B100" s="49" t="s">
        <v>105</v>
      </c>
      <c r="C100" s="77" t="s">
        <v>108</v>
      </c>
      <c r="D100" s="78"/>
      <c r="E100" s="77" t="s">
        <v>63</v>
      </c>
      <c r="F100" s="78"/>
      <c r="G100" s="50"/>
      <c r="H100" s="28"/>
      <c r="I100" s="24"/>
      <c r="J100" s="24"/>
    </row>
    <row r="102" spans="2:15">
      <c r="B102" s="36" t="s">
        <v>89</v>
      </c>
      <c r="C102" s="26">
        <v>5</v>
      </c>
      <c r="D102" s="26">
        <v>2</v>
      </c>
      <c r="E102" s="3">
        <v>4</v>
      </c>
      <c r="F102" s="24"/>
      <c r="G102" s="24"/>
      <c r="H102" s="24"/>
      <c r="I102" s="24"/>
      <c r="J102" s="24"/>
      <c r="K102" s="24"/>
      <c r="L102" s="24"/>
      <c r="M102" s="24"/>
    </row>
    <row r="103" spans="2:15">
      <c r="B103" s="52" t="s">
        <v>118</v>
      </c>
      <c r="C103" s="26" t="s">
        <v>117</v>
      </c>
      <c r="D103" s="26">
        <v>7</v>
      </c>
      <c r="E103" s="3">
        <v>5</v>
      </c>
      <c r="F103" s="24"/>
      <c r="G103" s="24"/>
      <c r="H103" s="24"/>
      <c r="I103" s="24"/>
      <c r="J103" s="24"/>
      <c r="K103" s="24"/>
      <c r="L103" s="24"/>
      <c r="M103" s="24"/>
    </row>
    <row r="104" spans="2:15">
      <c r="B104" s="26" t="s">
        <v>115</v>
      </c>
      <c r="C104" s="26" t="s">
        <v>116</v>
      </c>
      <c r="D104" s="26" t="s">
        <v>96</v>
      </c>
      <c r="E104" s="3">
        <v>7</v>
      </c>
      <c r="F104" s="24"/>
      <c r="G104" s="24"/>
      <c r="H104" s="24"/>
      <c r="I104" s="24"/>
      <c r="J104" s="24"/>
      <c r="K104" s="24"/>
      <c r="L104" s="24"/>
      <c r="M104" s="24"/>
    </row>
    <row r="105" spans="2:15">
      <c r="B105" s="3">
        <v>6</v>
      </c>
      <c r="C105" s="3">
        <v>8</v>
      </c>
      <c r="D105" s="3">
        <v>2</v>
      </c>
      <c r="E105" s="26"/>
      <c r="F105" s="24"/>
      <c r="G105" s="24"/>
      <c r="H105" s="24"/>
      <c r="I105" s="24"/>
      <c r="J105" s="24"/>
      <c r="K105" s="24"/>
      <c r="L105" s="24"/>
      <c r="M105" s="24"/>
    </row>
    <row r="106" spans="2:15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</row>
    <row r="107" spans="2:15">
      <c r="B107" s="36" t="s">
        <v>89</v>
      </c>
      <c r="C107" s="26">
        <v>5</v>
      </c>
      <c r="D107" s="26">
        <v>2</v>
      </c>
      <c r="E107" s="3">
        <v>4</v>
      </c>
      <c r="F107" s="24"/>
      <c r="G107" s="24"/>
      <c r="H107" s="24"/>
      <c r="I107" s="24"/>
      <c r="J107" s="24"/>
      <c r="K107" s="24"/>
      <c r="L107" s="24"/>
      <c r="M107" s="24"/>
    </row>
    <row r="108" spans="2:15">
      <c r="B108" s="26">
        <v>6</v>
      </c>
      <c r="C108" s="26" t="s">
        <v>119</v>
      </c>
      <c r="D108" s="26">
        <v>7</v>
      </c>
      <c r="E108" s="3">
        <v>5</v>
      </c>
      <c r="F108" s="24"/>
      <c r="G108" s="24"/>
      <c r="H108" s="24"/>
      <c r="I108" s="24"/>
      <c r="J108" s="24"/>
      <c r="K108" s="24"/>
      <c r="L108" s="24"/>
      <c r="M108" s="24"/>
    </row>
    <row r="109" spans="2:15">
      <c r="B109" s="26" t="s">
        <v>96</v>
      </c>
      <c r="C109" s="26" t="s">
        <v>120</v>
      </c>
      <c r="D109" s="26" t="s">
        <v>96</v>
      </c>
      <c r="E109" s="3">
        <v>7</v>
      </c>
      <c r="F109" s="24"/>
      <c r="G109" s="24"/>
      <c r="H109" s="24"/>
      <c r="I109" s="24"/>
      <c r="J109" s="24"/>
      <c r="K109" s="24"/>
      <c r="L109" s="24"/>
      <c r="M109" s="24"/>
    </row>
    <row r="110" spans="2:15">
      <c r="B110" s="3">
        <v>6</v>
      </c>
      <c r="C110" s="3">
        <v>8</v>
      </c>
      <c r="D110" s="3">
        <v>2</v>
      </c>
      <c r="E110" s="26"/>
      <c r="F110" s="24"/>
      <c r="G110" s="24"/>
      <c r="H110" s="24"/>
      <c r="I110" s="24"/>
      <c r="J110" s="24"/>
      <c r="K110" s="24"/>
      <c r="L110" s="24"/>
      <c r="M110" s="24"/>
    </row>
    <row r="112" spans="2:15" ht="17.5">
      <c r="B112" s="15" t="s">
        <v>100</v>
      </c>
      <c r="C112" s="14"/>
      <c r="D112" s="48" t="s">
        <v>105</v>
      </c>
      <c r="F112" s="53" t="s">
        <v>124</v>
      </c>
      <c r="L112" s="118">
        <v>0</v>
      </c>
      <c r="M112" s="39">
        <f>M$115+$O112-K90</f>
        <v>0</v>
      </c>
      <c r="N112" s="39">
        <f>N$115+$O112-L90</f>
        <v>2</v>
      </c>
      <c r="O112" s="1">
        <v>0</v>
      </c>
    </row>
    <row r="113" spans="2:15" ht="17.5">
      <c r="B113" s="15" t="s">
        <v>125</v>
      </c>
      <c r="C113" s="14"/>
      <c r="D113" s="48" t="s">
        <v>122</v>
      </c>
      <c r="L113" s="39">
        <f>L$115+$O113-J91</f>
        <v>-4</v>
      </c>
      <c r="M113" s="40">
        <v>0</v>
      </c>
      <c r="N113" s="39">
        <f>N$115+$O113-L91</f>
        <v>-5</v>
      </c>
      <c r="O113" s="1">
        <v>-2</v>
      </c>
    </row>
    <row r="114" spans="2:15" ht="17.5">
      <c r="B114" s="15" t="s">
        <v>103</v>
      </c>
      <c r="C114" s="14"/>
      <c r="D114" s="48" t="s">
        <v>121</v>
      </c>
      <c r="L114" s="40">
        <v>0</v>
      </c>
      <c r="M114" s="40">
        <v>0</v>
      </c>
      <c r="N114" s="40">
        <v>0</v>
      </c>
      <c r="O114" s="1">
        <v>0</v>
      </c>
    </row>
    <row r="115" spans="2:15" ht="17.5">
      <c r="B115" s="15" t="s">
        <v>102</v>
      </c>
      <c r="C115" s="14"/>
      <c r="D115" s="48" t="s">
        <v>123</v>
      </c>
      <c r="L115" s="1">
        <v>4</v>
      </c>
      <c r="M115" s="1">
        <v>5</v>
      </c>
      <c r="N115" s="111">
        <v>4</v>
      </c>
    </row>
    <row r="116" spans="2:15" ht="17.5">
      <c r="B116" s="15" t="s">
        <v>104</v>
      </c>
      <c r="C116" s="14"/>
      <c r="D116" s="48" t="s">
        <v>56</v>
      </c>
    </row>
    <row r="117" spans="2:15">
      <c r="B117" s="15"/>
      <c r="C117" s="14"/>
      <c r="D117" s="14"/>
    </row>
    <row r="119" spans="2:15" ht="16.5">
      <c r="B119" s="36" t="s">
        <v>89</v>
      </c>
      <c r="C119" s="75">
        <v>5</v>
      </c>
      <c r="D119" s="76"/>
      <c r="E119" s="75">
        <v>2</v>
      </c>
      <c r="F119" s="76"/>
      <c r="G119" s="3" t="s">
        <v>109</v>
      </c>
      <c r="H119" s="24"/>
      <c r="I119" s="24"/>
      <c r="J119" s="24"/>
      <c r="K119" s="79" t="s">
        <v>53</v>
      </c>
      <c r="L119" s="79"/>
      <c r="M119" s="79"/>
    </row>
    <row r="120" spans="2:15" ht="16.5">
      <c r="B120" s="26">
        <v>6</v>
      </c>
      <c r="C120" s="75" t="s">
        <v>119</v>
      </c>
      <c r="D120" s="76"/>
      <c r="E120" s="75">
        <v>7</v>
      </c>
      <c r="F120" s="76"/>
      <c r="G120" s="3" t="s">
        <v>127</v>
      </c>
      <c r="H120" s="24"/>
      <c r="I120" s="24"/>
      <c r="J120" s="24"/>
      <c r="K120" s="51" t="s">
        <v>129</v>
      </c>
      <c r="L120" s="1" t="s">
        <v>130</v>
      </c>
    </row>
    <row r="121" spans="2:15" ht="16.5">
      <c r="B121" s="26" t="s">
        <v>96</v>
      </c>
      <c r="C121" s="75" t="s">
        <v>120</v>
      </c>
      <c r="D121" s="76"/>
      <c r="E121" s="75" t="s">
        <v>96</v>
      </c>
      <c r="F121" s="76"/>
      <c r="G121" s="3" t="s">
        <v>128</v>
      </c>
      <c r="H121" s="24"/>
      <c r="I121" s="24"/>
      <c r="J121" s="24"/>
      <c r="K121" s="1" t="s">
        <v>54</v>
      </c>
      <c r="L121" s="1">
        <v>2</v>
      </c>
    </row>
    <row r="122" spans="2:15" ht="17.5">
      <c r="B122" s="49" t="s">
        <v>105</v>
      </c>
      <c r="C122" s="77" t="s">
        <v>126</v>
      </c>
      <c r="D122" s="78"/>
      <c r="E122" s="77" t="s">
        <v>57</v>
      </c>
      <c r="F122" s="78"/>
      <c r="G122" s="54"/>
      <c r="H122" s="24"/>
      <c r="I122" s="24"/>
      <c r="J122" s="24"/>
    </row>
    <row r="124" spans="2:15">
      <c r="B124" s="36" t="s">
        <v>132</v>
      </c>
      <c r="C124" s="26">
        <v>5</v>
      </c>
      <c r="D124" s="52" t="s">
        <v>134</v>
      </c>
      <c r="E124" s="3">
        <v>4</v>
      </c>
      <c r="F124" s="24"/>
      <c r="G124" s="24"/>
      <c r="H124" s="24"/>
      <c r="I124" s="24"/>
      <c r="J124" s="24"/>
    </row>
    <row r="125" spans="2:15">
      <c r="B125" s="26">
        <v>6</v>
      </c>
      <c r="C125" s="26" t="s">
        <v>119</v>
      </c>
      <c r="D125" s="26">
        <v>7</v>
      </c>
      <c r="E125" s="3">
        <v>5</v>
      </c>
      <c r="F125" s="24"/>
      <c r="G125" s="24"/>
      <c r="H125" s="24"/>
      <c r="I125" s="24"/>
      <c r="J125" s="24"/>
    </row>
    <row r="126" spans="2:15">
      <c r="B126" s="26" t="s">
        <v>135</v>
      </c>
      <c r="C126" s="26" t="s">
        <v>120</v>
      </c>
      <c r="D126" s="26" t="s">
        <v>133</v>
      </c>
      <c r="E126" s="3">
        <v>7</v>
      </c>
      <c r="F126" s="24"/>
      <c r="G126" s="24"/>
      <c r="H126" s="24"/>
      <c r="I126" s="24"/>
      <c r="J126" s="24"/>
    </row>
    <row r="127" spans="2:15">
      <c r="B127" s="3">
        <v>6</v>
      </c>
      <c r="C127" s="3">
        <v>8</v>
      </c>
      <c r="D127" s="3">
        <v>2</v>
      </c>
      <c r="E127" s="26"/>
      <c r="F127" s="24"/>
      <c r="G127" s="24"/>
      <c r="H127" s="24"/>
      <c r="I127" s="24"/>
      <c r="J127" s="24"/>
    </row>
    <row r="129" spans="2:17">
      <c r="B129" s="36" t="s">
        <v>138</v>
      </c>
      <c r="C129" s="26">
        <v>5</v>
      </c>
      <c r="D129" s="26" t="s">
        <v>136</v>
      </c>
      <c r="E129" s="3">
        <v>4</v>
      </c>
      <c r="F129" s="24"/>
      <c r="G129" s="24"/>
      <c r="H129" s="24"/>
      <c r="I129" s="24"/>
      <c r="J129" s="24"/>
      <c r="L129" s="120">
        <v>0</v>
      </c>
      <c r="M129" s="26">
        <f>M$132+$O129+K90</f>
        <v>10</v>
      </c>
      <c r="N129" s="26">
        <v>0</v>
      </c>
      <c r="O129" s="1">
        <v>0</v>
      </c>
    </row>
    <row r="130" spans="2:17">
      <c r="B130" s="26">
        <v>6</v>
      </c>
      <c r="C130" s="26" t="s">
        <v>119</v>
      </c>
      <c r="D130" s="26">
        <v>7</v>
      </c>
      <c r="E130" s="3">
        <v>5</v>
      </c>
      <c r="F130" s="24"/>
      <c r="G130" s="24"/>
      <c r="H130" s="24"/>
      <c r="I130" s="24"/>
      <c r="J130" s="24"/>
      <c r="L130" s="26">
        <f>L$132+$O130+J91</f>
        <v>8</v>
      </c>
      <c r="M130" s="26">
        <v>0</v>
      </c>
      <c r="N130" s="26">
        <f>N$132+$O130+L91</f>
        <v>7</v>
      </c>
      <c r="O130" s="1">
        <v>-2</v>
      </c>
    </row>
    <row r="131" spans="2:17">
      <c r="B131" s="26" t="s">
        <v>137</v>
      </c>
      <c r="C131" s="26" t="s">
        <v>120</v>
      </c>
      <c r="D131" s="26">
        <v>4</v>
      </c>
      <c r="E131" s="3">
        <v>7</v>
      </c>
      <c r="F131" s="24"/>
      <c r="G131" s="24"/>
      <c r="H131" s="24"/>
      <c r="I131" s="24"/>
      <c r="J131" s="24"/>
      <c r="L131" s="26">
        <v>0</v>
      </c>
      <c r="M131" s="26">
        <v>0</v>
      </c>
      <c r="N131" s="26">
        <f>N$132+$O131+L92</f>
        <v>6</v>
      </c>
      <c r="O131" s="1">
        <v>0</v>
      </c>
    </row>
    <row r="132" spans="2:17">
      <c r="B132" s="3">
        <v>6</v>
      </c>
      <c r="C132" s="3">
        <v>8</v>
      </c>
      <c r="D132" s="3">
        <v>2</v>
      </c>
      <c r="E132" s="26"/>
      <c r="F132" s="24"/>
      <c r="G132" s="24"/>
      <c r="H132" s="24"/>
      <c r="I132" s="24"/>
      <c r="J132" s="24"/>
      <c r="L132" s="1">
        <v>4</v>
      </c>
      <c r="M132" s="1">
        <v>5</v>
      </c>
      <c r="N132" s="111">
        <v>2</v>
      </c>
    </row>
    <row r="134" spans="2:17" ht="17.5">
      <c r="B134" s="15" t="s">
        <v>100</v>
      </c>
      <c r="C134" s="14"/>
      <c r="D134" s="48" t="s">
        <v>105</v>
      </c>
      <c r="F134" s="53" t="s">
        <v>124</v>
      </c>
    </row>
    <row r="135" spans="2:17" ht="17.5">
      <c r="B135" s="15" t="s">
        <v>125</v>
      </c>
      <c r="C135" s="14"/>
      <c r="D135" s="48" t="s">
        <v>122</v>
      </c>
    </row>
    <row r="136" spans="2:17" ht="17.5">
      <c r="B136" s="15" t="s">
        <v>103</v>
      </c>
      <c r="C136" s="14"/>
      <c r="D136" s="48" t="s">
        <v>121</v>
      </c>
    </row>
    <row r="137" spans="2:17" ht="17.5">
      <c r="B137" s="15" t="s">
        <v>102</v>
      </c>
      <c r="C137" s="14"/>
      <c r="D137" s="48" t="s">
        <v>123</v>
      </c>
    </row>
    <row r="138" spans="2:17" ht="17.5">
      <c r="B138" s="15" t="s">
        <v>139</v>
      </c>
      <c r="C138" s="14"/>
      <c r="D138" s="48" t="s">
        <v>60</v>
      </c>
    </row>
    <row r="139" spans="2:17">
      <c r="B139" s="15"/>
      <c r="C139" s="14"/>
      <c r="D139" s="14"/>
    </row>
    <row r="141" spans="2:17" ht="16.5">
      <c r="B141" s="36" t="s">
        <v>138</v>
      </c>
      <c r="C141" s="75">
        <v>5</v>
      </c>
      <c r="D141" s="76"/>
      <c r="E141" s="75" t="s">
        <v>136</v>
      </c>
      <c r="F141" s="76"/>
      <c r="G141" s="3" t="s">
        <v>109</v>
      </c>
      <c r="H141" s="61"/>
      <c r="I141" s="61"/>
      <c r="J141" s="61"/>
      <c r="K141" s="79" t="s">
        <v>58</v>
      </c>
      <c r="L141" s="79"/>
      <c r="M141" s="79"/>
    </row>
    <row r="142" spans="2:17" ht="16.5">
      <c r="B142" s="26">
        <v>6</v>
      </c>
      <c r="C142" s="75" t="s">
        <v>119</v>
      </c>
      <c r="D142" s="76"/>
      <c r="E142" s="75">
        <v>7</v>
      </c>
      <c r="F142" s="76"/>
      <c r="G142" s="3" t="s">
        <v>127</v>
      </c>
      <c r="H142" s="61"/>
      <c r="I142" s="61"/>
      <c r="J142" s="61"/>
      <c r="K142" s="80" t="s">
        <v>140</v>
      </c>
      <c r="L142" s="80"/>
      <c r="M142" s="80"/>
      <c r="N142" s="80"/>
      <c r="O142" s="80"/>
      <c r="P142" s="80"/>
      <c r="Q142" s="80"/>
    </row>
    <row r="143" spans="2:17" ht="16.5">
      <c r="B143" s="26" t="s">
        <v>137</v>
      </c>
      <c r="C143" s="75" t="s">
        <v>120</v>
      </c>
      <c r="D143" s="76"/>
      <c r="E143" s="75">
        <v>4</v>
      </c>
      <c r="F143" s="76"/>
      <c r="G143" s="3" t="s">
        <v>128</v>
      </c>
      <c r="H143" s="61"/>
      <c r="I143" s="61"/>
      <c r="J143" s="61"/>
    </row>
    <row r="144" spans="2:17" ht="17.5">
      <c r="B144" s="49" t="s">
        <v>105</v>
      </c>
      <c r="C144" s="77" t="s">
        <v>126</v>
      </c>
      <c r="D144" s="78"/>
      <c r="E144" s="77" t="s">
        <v>61</v>
      </c>
      <c r="F144" s="78"/>
      <c r="G144" s="54"/>
      <c r="H144" s="61"/>
      <c r="I144" s="61"/>
      <c r="J144" s="61"/>
    </row>
    <row r="146" spans="1:16">
      <c r="B146" s="87" t="s">
        <v>141</v>
      </c>
      <c r="C146" s="87"/>
      <c r="D146" s="87"/>
      <c r="E146" s="87"/>
      <c r="F146" s="87"/>
      <c r="G146" s="87"/>
    </row>
    <row r="148" spans="1:16">
      <c r="B148" s="62" t="s">
        <v>131</v>
      </c>
      <c r="C148" s="63"/>
      <c r="D148" s="63"/>
      <c r="E148" s="63"/>
      <c r="F148" s="64"/>
    </row>
    <row r="149" spans="1:16">
      <c r="B149" s="65" t="s">
        <v>142</v>
      </c>
      <c r="C149" s="66"/>
      <c r="D149" s="66"/>
      <c r="E149" s="66"/>
      <c r="F149" s="67"/>
      <c r="G149" s="16"/>
    </row>
    <row r="150" spans="1:16">
      <c r="B150" s="68" t="s">
        <v>143</v>
      </c>
      <c r="C150" s="69"/>
      <c r="D150" s="69"/>
      <c r="E150" s="69"/>
      <c r="F150" s="70"/>
    </row>
    <row r="152" spans="1:16">
      <c r="A152" s="71" t="s">
        <v>59</v>
      </c>
      <c r="B152" s="71"/>
      <c r="C152" s="71"/>
      <c r="D152" s="71"/>
      <c r="E152" s="71"/>
      <c r="F152" s="71"/>
      <c r="G152" s="71"/>
    </row>
    <row r="154" spans="1:16">
      <c r="A154" s="24"/>
      <c r="B154" s="2">
        <v>4</v>
      </c>
      <c r="C154" s="2">
        <v>5</v>
      </c>
      <c r="D154" s="52">
        <v>2</v>
      </c>
      <c r="E154" s="35" t="s">
        <v>144</v>
      </c>
      <c r="F154" s="24"/>
      <c r="G154" s="24"/>
      <c r="H154" s="24"/>
      <c r="I154" s="24"/>
      <c r="J154" s="24"/>
      <c r="K154" s="24"/>
      <c r="L154" s="24"/>
      <c r="M154" s="24"/>
      <c r="N154" s="117"/>
      <c r="O154" s="24"/>
      <c r="P154" s="24"/>
    </row>
    <row r="155" spans="1:16">
      <c r="A155" s="24"/>
      <c r="B155" s="2">
        <v>6</v>
      </c>
      <c r="C155" s="2">
        <v>3</v>
      </c>
      <c r="D155" s="33" t="s">
        <v>44</v>
      </c>
      <c r="E155" s="3">
        <v>5</v>
      </c>
      <c r="F155" s="24"/>
      <c r="G155" s="24"/>
      <c r="H155" s="24"/>
      <c r="I155" s="24"/>
      <c r="J155" s="24"/>
      <c r="K155" s="24"/>
      <c r="L155" s="24"/>
      <c r="M155" s="24"/>
      <c r="N155" s="117"/>
      <c r="O155" s="24"/>
      <c r="P155" s="24"/>
    </row>
    <row r="156" spans="1:16">
      <c r="A156" s="24"/>
      <c r="B156" s="2">
        <v>4</v>
      </c>
      <c r="C156" s="2">
        <v>5</v>
      </c>
      <c r="D156" s="33" t="s">
        <v>44</v>
      </c>
      <c r="E156" s="3">
        <v>7</v>
      </c>
      <c r="F156" s="24"/>
      <c r="G156" s="24"/>
      <c r="H156" s="24"/>
      <c r="I156" s="24"/>
      <c r="J156" s="24"/>
      <c r="K156" s="24"/>
      <c r="L156" s="24"/>
      <c r="M156" s="24"/>
      <c r="N156" s="117"/>
      <c r="O156" s="24"/>
      <c r="P156" s="24"/>
    </row>
    <row r="157" spans="1:16">
      <c r="A157" s="24"/>
      <c r="B157" s="3">
        <v>6</v>
      </c>
      <c r="C157" s="3">
        <v>8</v>
      </c>
      <c r="D157" s="35" t="s">
        <v>48</v>
      </c>
      <c r="E157" s="26"/>
      <c r="F157" s="24"/>
      <c r="G157" s="24"/>
      <c r="H157" s="24"/>
      <c r="I157" s="24"/>
      <c r="J157" s="24"/>
      <c r="K157" s="24"/>
      <c r="L157" s="24"/>
      <c r="M157" s="24"/>
      <c r="N157" s="117"/>
      <c r="O157" s="24"/>
      <c r="P157" s="24"/>
    </row>
    <row r="158" spans="1:1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117"/>
      <c r="O158" s="24"/>
      <c r="P158" s="24"/>
    </row>
    <row r="159" spans="1:16">
      <c r="A159" s="24"/>
      <c r="B159" s="2">
        <v>4</v>
      </c>
      <c r="C159" s="2">
        <v>5</v>
      </c>
      <c r="D159" s="33">
        <v>2</v>
      </c>
      <c r="E159" s="35">
        <v>2</v>
      </c>
      <c r="F159" s="24"/>
      <c r="G159" s="24"/>
      <c r="H159" s="24"/>
      <c r="I159" s="24"/>
      <c r="J159" s="24"/>
      <c r="K159" s="24"/>
      <c r="L159" s="24"/>
      <c r="M159" s="24"/>
      <c r="N159" s="117"/>
      <c r="O159" s="24"/>
      <c r="P159" s="24"/>
    </row>
    <row r="160" spans="1:16">
      <c r="A160" s="24"/>
      <c r="B160" s="33" t="s">
        <v>44</v>
      </c>
      <c r="C160" s="52">
        <v>3</v>
      </c>
      <c r="D160" s="33" t="s">
        <v>44</v>
      </c>
      <c r="E160" s="35" t="s">
        <v>45</v>
      </c>
      <c r="F160" s="24"/>
      <c r="G160" s="24"/>
      <c r="H160" s="24"/>
      <c r="I160" s="24"/>
      <c r="J160" s="24"/>
      <c r="K160" s="24"/>
      <c r="L160" s="24"/>
      <c r="M160" s="24"/>
      <c r="N160" s="117"/>
      <c r="O160" s="24"/>
      <c r="P160" s="24"/>
    </row>
    <row r="161" spans="1:16">
      <c r="A161" s="24"/>
      <c r="B161" s="2">
        <v>4</v>
      </c>
      <c r="C161" s="2">
        <v>5</v>
      </c>
      <c r="D161" s="33" t="s">
        <v>44</v>
      </c>
      <c r="E161" s="3">
        <v>7</v>
      </c>
      <c r="F161" s="24"/>
      <c r="G161" s="24"/>
      <c r="H161" s="24"/>
      <c r="I161" s="24"/>
      <c r="J161" s="24"/>
      <c r="K161" s="24"/>
      <c r="L161" s="24"/>
      <c r="M161" s="24"/>
      <c r="N161" s="117"/>
      <c r="O161" s="24"/>
      <c r="P161" s="24"/>
    </row>
    <row r="162" spans="1:16">
      <c r="A162" s="24"/>
      <c r="B162" s="3">
        <v>6</v>
      </c>
      <c r="C162" s="35" t="s">
        <v>46</v>
      </c>
      <c r="D162" s="35">
        <v>0</v>
      </c>
      <c r="E162" s="26"/>
      <c r="F162" s="24"/>
      <c r="G162" s="24"/>
      <c r="H162" s="24"/>
      <c r="I162" s="24"/>
      <c r="J162" s="24"/>
      <c r="K162" s="24"/>
      <c r="L162" s="24"/>
      <c r="M162" s="24"/>
      <c r="N162" s="117"/>
      <c r="O162" s="24"/>
      <c r="P162" s="24"/>
    </row>
    <row r="163" spans="1:1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117"/>
      <c r="O163" s="24"/>
      <c r="P163" s="24"/>
    </row>
    <row r="164" spans="1:16">
      <c r="A164" s="24"/>
      <c r="B164" s="52">
        <v>4</v>
      </c>
      <c r="C164" s="33" t="s">
        <v>44</v>
      </c>
      <c r="D164" s="33">
        <v>2</v>
      </c>
      <c r="E164" s="35" t="s">
        <v>48</v>
      </c>
      <c r="F164" s="24"/>
      <c r="G164" s="24"/>
      <c r="H164" s="24"/>
      <c r="I164" s="24"/>
      <c r="J164" s="24"/>
      <c r="K164" s="24"/>
      <c r="L164" s="24"/>
      <c r="M164" s="24"/>
      <c r="N164" s="117"/>
      <c r="O164" s="24"/>
      <c r="P164" s="24"/>
    </row>
    <row r="165" spans="1:16">
      <c r="A165" s="24"/>
      <c r="B165" s="33" t="s">
        <v>44</v>
      </c>
      <c r="C165" s="33">
        <v>3</v>
      </c>
      <c r="D165" s="33" t="s">
        <v>44</v>
      </c>
      <c r="E165" s="35">
        <v>0</v>
      </c>
      <c r="F165" s="24"/>
      <c r="G165" s="24"/>
      <c r="H165" s="24"/>
      <c r="I165" s="24"/>
      <c r="J165" s="24"/>
      <c r="K165" s="24"/>
      <c r="L165" s="24"/>
      <c r="M165" s="24"/>
      <c r="N165" s="117"/>
      <c r="O165" s="24"/>
      <c r="P165" s="24"/>
    </row>
    <row r="166" spans="1:16">
      <c r="A166" s="24"/>
      <c r="B166" s="2">
        <v>4</v>
      </c>
      <c r="C166" s="2">
        <v>5</v>
      </c>
      <c r="D166" s="33" t="s">
        <v>44</v>
      </c>
      <c r="E166" s="3">
        <v>7</v>
      </c>
      <c r="F166" s="24"/>
      <c r="G166" s="24"/>
      <c r="H166" s="24"/>
      <c r="I166" s="24"/>
      <c r="J166" s="24"/>
      <c r="K166" s="24"/>
      <c r="L166" s="24"/>
      <c r="M166" s="24"/>
      <c r="N166" s="117"/>
      <c r="O166" s="24"/>
      <c r="P166" s="24"/>
    </row>
    <row r="167" spans="1:16">
      <c r="A167" s="24"/>
      <c r="B167" s="35" t="s">
        <v>145</v>
      </c>
      <c r="C167" s="35">
        <v>3</v>
      </c>
      <c r="D167" s="35">
        <v>0</v>
      </c>
      <c r="E167" s="26"/>
      <c r="F167" s="24"/>
      <c r="G167" s="24"/>
      <c r="H167" s="24"/>
      <c r="I167" s="24"/>
      <c r="J167" s="24"/>
      <c r="K167" s="24"/>
      <c r="L167" s="24"/>
      <c r="M167" s="24"/>
      <c r="N167" s="117"/>
      <c r="O167" s="24"/>
      <c r="P167" s="24"/>
    </row>
    <row r="168" spans="1:1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117"/>
      <c r="O168" s="24"/>
      <c r="P168" s="24"/>
    </row>
    <row r="169" spans="1:16">
      <c r="A169" s="24"/>
      <c r="B169" s="33">
        <v>4</v>
      </c>
      <c r="C169" s="33" t="s">
        <v>44</v>
      </c>
      <c r="D169" s="33">
        <v>2</v>
      </c>
      <c r="E169" s="35">
        <v>0</v>
      </c>
      <c r="F169" s="24"/>
      <c r="G169" s="24"/>
      <c r="H169" s="24"/>
      <c r="I169" s="24"/>
      <c r="J169" s="24"/>
      <c r="K169" s="24"/>
      <c r="L169" s="24"/>
      <c r="M169" s="24"/>
      <c r="N169" s="117"/>
      <c r="O169" s="24"/>
      <c r="P169" s="24"/>
    </row>
    <row r="170" spans="1:16">
      <c r="A170" s="24"/>
      <c r="B170" s="33" t="s">
        <v>44</v>
      </c>
      <c r="C170" s="33">
        <v>3</v>
      </c>
      <c r="D170" s="33" t="s">
        <v>44</v>
      </c>
      <c r="E170" s="35">
        <v>0</v>
      </c>
      <c r="F170" s="24"/>
      <c r="G170" s="24"/>
      <c r="H170" s="24"/>
      <c r="I170" s="24"/>
      <c r="J170" s="24"/>
      <c r="K170" s="24"/>
      <c r="L170" s="24"/>
      <c r="M170" s="24"/>
      <c r="N170" s="117"/>
      <c r="O170" s="24"/>
      <c r="P170" s="24"/>
    </row>
    <row r="171" spans="1:16">
      <c r="A171" s="24"/>
      <c r="B171" s="52">
        <v>4</v>
      </c>
      <c r="C171" s="2">
        <v>5</v>
      </c>
      <c r="D171" s="33" t="s">
        <v>44</v>
      </c>
      <c r="E171" s="35" t="s">
        <v>146</v>
      </c>
      <c r="F171" s="24"/>
      <c r="G171" s="24"/>
      <c r="H171" s="24"/>
      <c r="I171" s="24"/>
      <c r="J171" s="24"/>
      <c r="K171" s="24"/>
      <c r="L171" s="24"/>
      <c r="M171" s="24"/>
      <c r="N171" s="117"/>
      <c r="O171" s="24"/>
      <c r="P171" s="24"/>
    </row>
    <row r="172" spans="1:16">
      <c r="A172" s="24"/>
      <c r="B172" s="35" t="s">
        <v>147</v>
      </c>
      <c r="C172" s="35">
        <v>3</v>
      </c>
      <c r="D172" s="35">
        <v>0</v>
      </c>
      <c r="E172" s="26"/>
      <c r="F172" s="24"/>
      <c r="G172" s="24"/>
      <c r="H172" s="24"/>
      <c r="I172" s="24"/>
      <c r="J172" s="24"/>
      <c r="K172" s="24"/>
      <c r="L172" s="24"/>
      <c r="M172" s="24"/>
      <c r="N172" s="117"/>
      <c r="O172" s="24"/>
      <c r="P172" s="24"/>
    </row>
    <row r="173" spans="1:1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117"/>
      <c r="O173" s="24"/>
      <c r="P173" s="24"/>
    </row>
    <row r="174" spans="1:16">
      <c r="A174" s="24"/>
      <c r="B174" s="33">
        <v>4</v>
      </c>
      <c r="C174" s="33" t="s">
        <v>44</v>
      </c>
      <c r="D174" s="33">
        <v>2</v>
      </c>
      <c r="E174" s="35">
        <v>0</v>
      </c>
      <c r="F174" s="24"/>
      <c r="G174" s="24"/>
      <c r="H174" s="24"/>
      <c r="I174" s="24"/>
      <c r="J174" s="24"/>
      <c r="K174" s="24"/>
      <c r="L174" s="24"/>
      <c r="M174" s="24"/>
      <c r="N174" s="117"/>
      <c r="O174" s="24"/>
      <c r="P174" s="24"/>
    </row>
    <row r="175" spans="1:16">
      <c r="A175" s="24"/>
      <c r="B175" s="33" t="s">
        <v>44</v>
      </c>
      <c r="C175" s="33">
        <v>3</v>
      </c>
      <c r="D175" s="33" t="s">
        <v>44</v>
      </c>
      <c r="E175" s="35">
        <v>0</v>
      </c>
      <c r="F175" s="24"/>
      <c r="G175" s="24"/>
      <c r="H175" s="24"/>
      <c r="I175" s="24"/>
      <c r="J175" s="24"/>
      <c r="K175" s="24"/>
      <c r="L175" s="24"/>
      <c r="M175" s="24"/>
      <c r="N175" s="117"/>
      <c r="O175" s="24"/>
      <c r="P175" s="24"/>
    </row>
    <row r="176" spans="1:16">
      <c r="A176" s="24"/>
      <c r="B176" s="33">
        <v>4</v>
      </c>
      <c r="C176" s="52">
        <v>5</v>
      </c>
      <c r="D176" s="33" t="s">
        <v>44</v>
      </c>
      <c r="E176" s="35" t="s">
        <v>47</v>
      </c>
      <c r="F176" s="24"/>
      <c r="G176" s="24"/>
      <c r="H176" s="24"/>
      <c r="I176" s="24"/>
      <c r="J176" s="24"/>
      <c r="K176" s="24"/>
      <c r="L176" s="24"/>
      <c r="M176" s="24"/>
      <c r="N176" s="117"/>
      <c r="O176" s="24"/>
      <c r="P176" s="24"/>
    </row>
    <row r="177" spans="1:16">
      <c r="A177" s="24"/>
      <c r="B177" s="35">
        <v>0</v>
      </c>
      <c r="C177" s="35" t="s">
        <v>47</v>
      </c>
      <c r="D177" s="35">
        <v>0</v>
      </c>
      <c r="E177" s="26"/>
      <c r="F177" s="24"/>
      <c r="G177" s="24"/>
      <c r="H177" s="24"/>
      <c r="I177" s="24"/>
      <c r="J177" s="24"/>
      <c r="K177" s="24"/>
      <c r="L177" s="24"/>
      <c r="M177" s="24"/>
      <c r="N177" s="117"/>
      <c r="O177" s="24"/>
      <c r="P177" s="24"/>
    </row>
    <row r="178" spans="1:1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117"/>
      <c r="O178" s="24"/>
      <c r="P178" s="24"/>
    </row>
    <row r="179" spans="1:16">
      <c r="A179" s="24"/>
      <c r="B179" s="2" t="s">
        <v>96</v>
      </c>
      <c r="C179" s="2">
        <v>5</v>
      </c>
      <c r="D179" s="2" t="s">
        <v>136</v>
      </c>
      <c r="E179" s="3">
        <v>4</v>
      </c>
      <c r="F179" s="24"/>
      <c r="G179" s="24"/>
      <c r="H179" s="24"/>
      <c r="I179" s="24"/>
      <c r="J179" s="24"/>
      <c r="K179" s="24"/>
      <c r="L179" s="24"/>
      <c r="M179" s="24"/>
      <c r="N179" s="117"/>
      <c r="O179" s="24"/>
      <c r="P179" s="24"/>
    </row>
    <row r="180" spans="1:16">
      <c r="A180" s="24"/>
      <c r="B180" s="2">
        <v>6</v>
      </c>
      <c r="C180" s="2" t="s">
        <v>119</v>
      </c>
      <c r="D180" s="2">
        <v>7</v>
      </c>
      <c r="E180" s="3">
        <v>5</v>
      </c>
      <c r="F180" s="24"/>
      <c r="G180" s="24"/>
      <c r="H180" s="24"/>
      <c r="I180" s="24"/>
      <c r="J180" s="24"/>
      <c r="K180" s="24"/>
      <c r="L180" s="24"/>
      <c r="M180" s="24"/>
      <c r="N180" s="117"/>
      <c r="O180" s="24"/>
      <c r="P180" s="24"/>
    </row>
    <row r="181" spans="1:16">
      <c r="A181" s="24"/>
      <c r="B181" s="2" t="s">
        <v>89</v>
      </c>
      <c r="C181" s="2" t="s">
        <v>120</v>
      </c>
      <c r="D181" s="2">
        <v>4</v>
      </c>
      <c r="E181" s="3">
        <v>7</v>
      </c>
      <c r="F181" s="24"/>
      <c r="G181" s="24"/>
      <c r="H181" s="24"/>
      <c r="I181" s="24"/>
      <c r="J181" s="24"/>
      <c r="K181" s="24"/>
      <c r="L181" s="24"/>
      <c r="M181" s="24"/>
      <c r="N181" s="117"/>
      <c r="O181" s="24"/>
      <c r="P181" s="24"/>
    </row>
    <row r="182" spans="1:16">
      <c r="A182" s="24"/>
      <c r="B182" s="3">
        <v>6</v>
      </c>
      <c r="C182" s="3">
        <v>8</v>
      </c>
      <c r="D182" s="3">
        <v>2</v>
      </c>
      <c r="E182" s="26"/>
      <c r="F182" s="24"/>
      <c r="G182" s="24"/>
      <c r="H182" s="24"/>
      <c r="I182" s="24"/>
      <c r="J182" s="24"/>
      <c r="K182" s="24"/>
      <c r="L182" s="24"/>
      <c r="M182" s="24"/>
      <c r="N182" s="117"/>
      <c r="O182" s="24"/>
      <c r="P182" s="24"/>
    </row>
    <row r="183" spans="1:1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117"/>
      <c r="O183" s="24"/>
      <c r="P183" s="24"/>
    </row>
    <row r="184" spans="1:16">
      <c r="A184" s="24"/>
      <c r="B184" s="61" t="s">
        <v>148</v>
      </c>
      <c r="C184" s="61"/>
      <c r="D184" s="61"/>
      <c r="E184" s="61"/>
      <c r="F184" s="24"/>
      <c r="G184" s="24"/>
      <c r="H184" s="24"/>
      <c r="I184" s="24"/>
      <c r="J184" s="24"/>
      <c r="K184" s="24"/>
      <c r="L184" s="24"/>
      <c r="M184" s="24"/>
      <c r="N184" s="117"/>
      <c r="O184" s="24"/>
      <c r="P184" s="24"/>
    </row>
    <row r="185" spans="1:1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117"/>
      <c r="O185" s="24"/>
      <c r="P185" s="24"/>
    </row>
    <row r="186" spans="1:16" ht="17.5">
      <c r="A186" s="24"/>
      <c r="B186" s="17"/>
      <c r="C186" s="17" t="s">
        <v>49</v>
      </c>
      <c r="D186" s="17"/>
      <c r="E186" s="1" t="s">
        <v>50</v>
      </c>
      <c r="F186" s="14" t="s">
        <v>51</v>
      </c>
      <c r="G186" s="1" t="s">
        <v>52</v>
      </c>
      <c r="H186" s="24"/>
      <c r="I186" s="24"/>
      <c r="J186" s="24"/>
      <c r="K186" s="24"/>
      <c r="L186" s="24"/>
      <c r="M186" s="24"/>
      <c r="N186" s="117"/>
      <c r="O186" s="24"/>
      <c r="P186" s="24"/>
    </row>
    <row r="187" spans="1:16">
      <c r="A187" s="24"/>
      <c r="H187" s="24"/>
      <c r="I187" s="24"/>
      <c r="J187" s="24"/>
      <c r="K187" s="24"/>
      <c r="L187" s="24"/>
      <c r="M187" s="24"/>
      <c r="N187" s="117"/>
      <c r="O187" s="24"/>
      <c r="P187" s="24"/>
    </row>
    <row r="188" spans="1:16" ht="17.5">
      <c r="B188" s="15" t="s">
        <v>100</v>
      </c>
      <c r="C188" s="14"/>
      <c r="D188" s="48" t="s">
        <v>105</v>
      </c>
      <c r="E188" s="14"/>
    </row>
    <row r="189" spans="1:16" ht="17.5">
      <c r="B189" s="15" t="s">
        <v>149</v>
      </c>
      <c r="C189" s="14"/>
      <c r="D189" s="48" t="s">
        <v>151</v>
      </c>
      <c r="E189" s="14"/>
    </row>
    <row r="190" spans="1:16" ht="17.5">
      <c r="B190" s="15" t="s">
        <v>150</v>
      </c>
      <c r="C190" s="14"/>
      <c r="D190" s="48" t="s">
        <v>152</v>
      </c>
      <c r="E190" s="14"/>
    </row>
    <row r="191" spans="1:16" ht="17.5">
      <c r="B191" s="15" t="s">
        <v>102</v>
      </c>
      <c r="C191" s="14"/>
      <c r="D191" s="48" t="s">
        <v>123</v>
      </c>
      <c r="E191" s="14"/>
    </row>
    <row r="192" spans="1:16" ht="17.5">
      <c r="B192" s="15" t="s">
        <v>139</v>
      </c>
      <c r="C192" s="14"/>
      <c r="D192" s="14" t="s">
        <v>60</v>
      </c>
      <c r="E192" s="14"/>
    </row>
    <row r="193" spans="1:15">
      <c r="B193" s="15"/>
      <c r="C193" s="14"/>
      <c r="D193" s="14"/>
      <c r="E193" s="14"/>
    </row>
    <row r="194" spans="1:15" ht="16.5">
      <c r="B194" s="36" t="s">
        <v>138</v>
      </c>
      <c r="C194" s="75">
        <v>5</v>
      </c>
      <c r="D194" s="76"/>
      <c r="E194" s="75" t="s">
        <v>136</v>
      </c>
      <c r="F194" s="76"/>
      <c r="G194" s="3" t="s">
        <v>109</v>
      </c>
      <c r="I194" s="79" t="s">
        <v>58</v>
      </c>
      <c r="J194" s="79"/>
      <c r="K194" s="79"/>
    </row>
    <row r="195" spans="1:15" ht="16.5">
      <c r="A195" s="24"/>
      <c r="B195" s="26">
        <v>6</v>
      </c>
      <c r="C195" s="75" t="s">
        <v>119</v>
      </c>
      <c r="D195" s="76"/>
      <c r="E195" s="75">
        <v>7</v>
      </c>
      <c r="F195" s="76"/>
      <c r="G195" s="3" t="s">
        <v>127</v>
      </c>
      <c r="H195" s="24"/>
      <c r="I195" s="80" t="s">
        <v>140</v>
      </c>
      <c r="J195" s="80"/>
      <c r="K195" s="80"/>
      <c r="L195" s="80"/>
      <c r="M195" s="80"/>
      <c r="N195" s="80"/>
      <c r="O195" s="80"/>
    </row>
    <row r="196" spans="1:15" ht="16.5">
      <c r="A196" s="24"/>
      <c r="B196" s="26" t="s">
        <v>137</v>
      </c>
      <c r="C196" s="75" t="s">
        <v>120</v>
      </c>
      <c r="D196" s="76"/>
      <c r="E196" s="75">
        <v>4</v>
      </c>
      <c r="F196" s="76"/>
      <c r="G196" s="3" t="s">
        <v>128</v>
      </c>
      <c r="H196" s="24"/>
      <c r="I196" s="24"/>
      <c r="J196" s="24"/>
      <c r="K196" s="24"/>
      <c r="L196" s="24"/>
      <c r="M196" s="24"/>
    </row>
    <row r="197" spans="1:15" ht="17.5">
      <c r="A197" s="24"/>
      <c r="B197" s="49" t="s">
        <v>105</v>
      </c>
      <c r="C197" s="77" t="s">
        <v>126</v>
      </c>
      <c r="D197" s="78"/>
      <c r="E197" s="77" t="s">
        <v>61</v>
      </c>
      <c r="F197" s="78"/>
      <c r="G197" s="54"/>
      <c r="H197" s="24"/>
      <c r="I197" s="24"/>
      <c r="J197" s="24"/>
      <c r="K197" s="24"/>
      <c r="L197" s="24"/>
      <c r="M197" s="24"/>
    </row>
    <row r="198" spans="1:15">
      <c r="A198" s="24"/>
      <c r="B198" s="47"/>
      <c r="C198" s="45"/>
      <c r="D198" s="45"/>
      <c r="E198" s="45"/>
      <c r="F198" s="24"/>
      <c r="G198" s="24"/>
      <c r="H198" s="24"/>
      <c r="I198" s="24"/>
      <c r="J198" s="24"/>
      <c r="K198" s="24"/>
      <c r="L198" s="24"/>
      <c r="M198" s="24"/>
    </row>
    <row r="199" spans="1:15">
      <c r="A199" s="24"/>
      <c r="B199" s="61" t="s">
        <v>148</v>
      </c>
      <c r="C199" s="61"/>
      <c r="D199" s="61"/>
      <c r="E199" s="61"/>
      <c r="F199" s="24"/>
      <c r="G199" s="24"/>
      <c r="H199" s="24"/>
      <c r="I199" s="24"/>
      <c r="J199" s="24"/>
      <c r="K199" s="24"/>
      <c r="L199" s="24"/>
      <c r="M199" s="24"/>
    </row>
    <row r="200" spans="1:1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</row>
    <row r="201" spans="1:15">
      <c r="A201" s="24"/>
      <c r="B201" s="62" t="s">
        <v>153</v>
      </c>
      <c r="C201" s="63"/>
      <c r="D201" s="63"/>
      <c r="E201" s="63"/>
      <c r="F201" s="64"/>
      <c r="G201" s="24"/>
      <c r="H201" s="24"/>
      <c r="I201" s="24"/>
      <c r="J201" s="24"/>
      <c r="K201" s="24"/>
      <c r="L201" s="24"/>
      <c r="M201" s="24"/>
    </row>
    <row r="202" spans="1:15">
      <c r="A202" s="24"/>
      <c r="B202" s="65" t="s">
        <v>154</v>
      </c>
      <c r="C202" s="66"/>
      <c r="D202" s="66"/>
      <c r="E202" s="66"/>
      <c r="F202" s="67"/>
      <c r="G202" s="24"/>
      <c r="H202" s="24"/>
      <c r="I202" s="24"/>
      <c r="J202" s="24"/>
      <c r="K202" s="24"/>
      <c r="L202" s="24"/>
      <c r="M202" s="24"/>
    </row>
    <row r="203" spans="1:15">
      <c r="A203" s="24"/>
      <c r="B203" s="68" t="s">
        <v>155</v>
      </c>
      <c r="C203" s="69"/>
      <c r="D203" s="69"/>
      <c r="E203" s="69"/>
      <c r="F203" s="70"/>
      <c r="G203" s="45"/>
      <c r="H203" s="24"/>
      <c r="I203" s="24"/>
      <c r="J203" s="24"/>
      <c r="K203" s="24"/>
      <c r="L203" s="24"/>
      <c r="M203" s="24"/>
    </row>
    <row r="204" spans="1:1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</row>
    <row r="205" spans="1:15">
      <c r="A205" s="71" t="s">
        <v>64</v>
      </c>
      <c r="B205" s="71"/>
      <c r="C205" s="71"/>
      <c r="D205" s="71"/>
      <c r="E205" s="71"/>
      <c r="F205" s="71"/>
      <c r="G205" s="71"/>
      <c r="I205" s="24"/>
      <c r="J205" s="24"/>
      <c r="K205" s="24"/>
      <c r="L205" s="24"/>
      <c r="M205" s="24"/>
    </row>
    <row r="206" spans="1:15">
      <c r="I206" s="24"/>
      <c r="J206" s="24"/>
      <c r="K206" s="24"/>
      <c r="L206" s="24"/>
      <c r="M206" s="24"/>
    </row>
    <row r="207" spans="1:15">
      <c r="B207" s="2">
        <v>4</v>
      </c>
      <c r="C207" s="2">
        <v>5</v>
      </c>
      <c r="D207" s="2">
        <v>2</v>
      </c>
      <c r="E207" s="3">
        <v>4</v>
      </c>
      <c r="F207" s="56"/>
      <c r="I207" s="24"/>
      <c r="J207" s="24"/>
      <c r="K207" s="24"/>
      <c r="L207" s="24"/>
      <c r="M207" s="24"/>
    </row>
    <row r="208" spans="1:15">
      <c r="B208" s="2">
        <v>6</v>
      </c>
      <c r="C208" s="2">
        <v>3</v>
      </c>
      <c r="D208" s="2">
        <v>7</v>
      </c>
      <c r="E208" s="3">
        <v>5</v>
      </c>
      <c r="F208" s="24"/>
      <c r="I208" s="24"/>
      <c r="J208" s="24"/>
      <c r="K208" s="24"/>
      <c r="L208" s="24"/>
      <c r="M208" s="24"/>
    </row>
    <row r="209" spans="1:13">
      <c r="B209" s="2">
        <v>4</v>
      </c>
      <c r="C209" s="2">
        <v>5</v>
      </c>
      <c r="D209" s="2">
        <v>4</v>
      </c>
      <c r="E209" s="3">
        <v>7</v>
      </c>
      <c r="F209" s="24"/>
      <c r="I209" s="24"/>
      <c r="J209" s="24"/>
      <c r="K209" s="24"/>
      <c r="L209" s="24"/>
      <c r="M209" s="24"/>
    </row>
    <row r="210" spans="1:13">
      <c r="B210" s="3">
        <v>6</v>
      </c>
      <c r="C210" s="3">
        <v>8</v>
      </c>
      <c r="D210" s="3">
        <v>2</v>
      </c>
      <c r="E210" s="26"/>
      <c r="F210" s="24"/>
      <c r="I210" s="24"/>
      <c r="J210" s="24"/>
      <c r="K210" s="24"/>
      <c r="L210" s="24"/>
      <c r="M210" s="24"/>
    </row>
    <row r="211" spans="1:13">
      <c r="I211" s="24"/>
      <c r="J211" s="24"/>
      <c r="K211" s="24"/>
      <c r="L211" s="24"/>
      <c r="M211" s="24"/>
    </row>
    <row r="212" spans="1:13">
      <c r="A212" s="16"/>
      <c r="B212" s="17" t="s">
        <v>19</v>
      </c>
      <c r="C212" s="18">
        <f>SUMPRODUCT(B207:D209,B214:D216)</f>
        <v>58</v>
      </c>
      <c r="D212" s="16"/>
      <c r="E212" s="16"/>
      <c r="F212" s="16"/>
      <c r="G212" s="16"/>
      <c r="H212" s="19"/>
      <c r="I212" s="24"/>
      <c r="J212" s="24"/>
      <c r="K212" s="24"/>
      <c r="L212" s="24"/>
      <c r="M212" s="24"/>
    </row>
    <row r="213" spans="1:13">
      <c r="A213" s="16"/>
      <c r="B213" s="16"/>
      <c r="C213" s="16"/>
      <c r="D213" s="16"/>
      <c r="E213" s="16"/>
      <c r="F213" s="16"/>
      <c r="G213" s="16"/>
      <c r="H213" s="16"/>
      <c r="I213" s="24"/>
      <c r="J213" s="24"/>
      <c r="K213" s="24"/>
      <c r="L213" s="24"/>
      <c r="M213" s="24"/>
    </row>
    <row r="214" spans="1:13">
      <c r="A214" s="16"/>
      <c r="B214" s="26">
        <v>1.6666666666666661</v>
      </c>
      <c r="C214" s="26">
        <v>0.33333333333333337</v>
      </c>
      <c r="D214" s="26">
        <v>2</v>
      </c>
      <c r="E214" s="26">
        <f>SUM(B214:D214)</f>
        <v>3.9999999999999996</v>
      </c>
      <c r="F214" s="31"/>
      <c r="I214" s="24"/>
      <c r="J214" s="24"/>
      <c r="K214" s="24"/>
      <c r="L214" s="24"/>
      <c r="M214" s="24"/>
    </row>
    <row r="215" spans="1:13">
      <c r="A215" s="16"/>
      <c r="B215" s="26">
        <v>0</v>
      </c>
      <c r="C215" s="26">
        <v>5</v>
      </c>
      <c r="D215" s="26">
        <v>0</v>
      </c>
      <c r="E215" s="26">
        <f t="shared" ref="E215:E216" si="0">SUM(B215:D215)</f>
        <v>5</v>
      </c>
      <c r="F215" s="23"/>
      <c r="I215" s="24"/>
      <c r="J215" s="24"/>
      <c r="K215" s="24"/>
      <c r="L215" s="24"/>
      <c r="M215" s="24"/>
    </row>
    <row r="216" spans="1:13">
      <c r="A216" s="16"/>
      <c r="B216" s="26">
        <v>4.3333333333333339</v>
      </c>
      <c r="C216" s="26">
        <v>2.6666666666666665</v>
      </c>
      <c r="D216" s="26">
        <v>0</v>
      </c>
      <c r="E216" s="26">
        <f t="shared" si="0"/>
        <v>7</v>
      </c>
      <c r="F216" s="23"/>
      <c r="I216" s="24"/>
      <c r="J216" s="24"/>
      <c r="K216" s="24"/>
      <c r="L216" s="24"/>
      <c r="M216" s="24"/>
    </row>
    <row r="217" spans="1:13">
      <c r="A217" s="16"/>
      <c r="B217" s="26">
        <f>SUM(B214:B216)</f>
        <v>6</v>
      </c>
      <c r="C217" s="26">
        <f t="shared" ref="C217:D217" si="1">SUM(C214:C216)</f>
        <v>8</v>
      </c>
      <c r="D217" s="26">
        <f t="shared" si="1"/>
        <v>2</v>
      </c>
      <c r="E217" s="26"/>
      <c r="F217" s="23"/>
      <c r="I217" s="24"/>
      <c r="J217" s="24"/>
      <c r="K217" s="24"/>
      <c r="L217" s="24"/>
      <c r="M217" s="24"/>
    </row>
    <row r="218" spans="1:13">
      <c r="A218" s="16"/>
      <c r="B218" s="21"/>
      <c r="C218" s="21"/>
      <c r="D218" s="22"/>
      <c r="E218" s="22"/>
      <c r="F218" s="22"/>
      <c r="G218" s="21"/>
      <c r="H218" s="16"/>
      <c r="I218" s="24"/>
      <c r="J218" s="24"/>
      <c r="K218" s="24"/>
      <c r="L218" s="24"/>
      <c r="M218" s="24"/>
    </row>
    <row r="219" spans="1:13">
      <c r="A219" s="18" t="s">
        <v>65</v>
      </c>
      <c r="G219" s="21"/>
      <c r="H219" s="16"/>
      <c r="I219" s="24"/>
      <c r="J219" s="24"/>
      <c r="K219" s="24"/>
      <c r="L219" s="24"/>
      <c r="M219" s="24"/>
    </row>
    <row r="220" spans="1:13">
      <c r="I220" s="24"/>
      <c r="J220" s="24"/>
      <c r="K220" s="24"/>
      <c r="L220" s="24"/>
      <c r="M220" s="24"/>
    </row>
    <row r="221" spans="1:13">
      <c r="A221" s="72" t="s">
        <v>156</v>
      </c>
      <c r="B221" s="73"/>
      <c r="C221" s="73"/>
      <c r="D221" s="73"/>
      <c r="E221" s="73"/>
      <c r="F221" s="73"/>
      <c r="G221" s="73"/>
      <c r="H221" s="74"/>
      <c r="I221" s="24"/>
      <c r="J221" s="24"/>
      <c r="K221" s="24"/>
      <c r="L221" s="24"/>
      <c r="M221" s="24"/>
    </row>
    <row r="222" spans="1:13">
      <c r="A222" s="81" t="s">
        <v>157</v>
      </c>
      <c r="B222" s="82"/>
      <c r="C222" s="82"/>
      <c r="D222" s="82"/>
      <c r="E222" s="82"/>
      <c r="F222" s="82"/>
      <c r="G222" s="82"/>
      <c r="H222" s="83"/>
      <c r="I222" s="24"/>
      <c r="J222" s="24"/>
      <c r="K222" s="24"/>
      <c r="L222" s="24"/>
      <c r="M222" s="24"/>
    </row>
    <row r="223" spans="1:13">
      <c r="A223" s="84" t="s">
        <v>158</v>
      </c>
      <c r="B223" s="85"/>
      <c r="C223" s="85"/>
      <c r="D223" s="85"/>
      <c r="E223" s="85"/>
      <c r="F223" s="85"/>
      <c r="G223" s="85"/>
      <c r="H223" s="86"/>
      <c r="I223" s="24"/>
      <c r="J223" s="24"/>
      <c r="K223" s="24"/>
      <c r="L223" s="24"/>
      <c r="M223" s="24"/>
    </row>
    <row r="224" spans="1:13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</row>
    <row r="225" spans="1:13">
      <c r="A225" s="24"/>
      <c r="B225" s="45"/>
      <c r="C225" s="24"/>
      <c r="D225" s="24"/>
      <c r="E225" s="24"/>
      <c r="F225" s="24"/>
      <c r="G225" s="45"/>
      <c r="H225" s="24"/>
      <c r="I225" s="24"/>
      <c r="J225" s="24"/>
      <c r="K225" s="24"/>
      <c r="L225" s="24"/>
      <c r="M225" s="24"/>
    </row>
    <row r="226" spans="1:13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</row>
    <row r="227" spans="1:13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</row>
    <row r="228" spans="1:13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</row>
    <row r="229" spans="1:13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</row>
    <row r="230" spans="1:13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</row>
    <row r="231" spans="1:13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</row>
    <row r="232" spans="1:13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</row>
    <row r="233" spans="1:1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</row>
    <row r="234" spans="1:13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</row>
    <row r="235" spans="1:13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</row>
    <row r="236" spans="1:13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</row>
    <row r="237" spans="1:13">
      <c r="A237" s="24"/>
      <c r="B237" s="47"/>
      <c r="C237" s="45"/>
      <c r="D237" s="45"/>
      <c r="E237" s="24"/>
      <c r="F237" s="24"/>
      <c r="G237" s="24"/>
      <c r="H237" s="24"/>
      <c r="I237" s="24"/>
      <c r="J237" s="24"/>
      <c r="K237" s="24"/>
      <c r="L237" s="24"/>
      <c r="M237" s="24"/>
    </row>
    <row r="238" spans="1:13">
      <c r="A238" s="24"/>
      <c r="B238" s="47"/>
      <c r="C238" s="45"/>
      <c r="D238" s="45"/>
      <c r="E238" s="24"/>
      <c r="F238" s="24"/>
      <c r="G238" s="24"/>
      <c r="H238" s="24"/>
      <c r="I238" s="24"/>
      <c r="J238" s="24"/>
      <c r="K238" s="24"/>
      <c r="L238" s="24"/>
      <c r="M238" s="24"/>
    </row>
    <row r="239" spans="1:13">
      <c r="A239" s="24"/>
      <c r="B239" s="47"/>
      <c r="C239" s="45"/>
      <c r="D239" s="45"/>
      <c r="E239" s="24"/>
      <c r="F239" s="24"/>
      <c r="G239" s="24"/>
      <c r="H239" s="24"/>
      <c r="I239" s="24"/>
      <c r="J239" s="24"/>
      <c r="K239" s="24"/>
      <c r="L239" s="24"/>
      <c r="M239" s="24"/>
    </row>
    <row r="240" spans="1:13">
      <c r="A240" s="24"/>
      <c r="B240" s="47"/>
      <c r="C240" s="45"/>
      <c r="D240" s="45"/>
      <c r="E240" s="24"/>
      <c r="F240" s="24"/>
      <c r="G240" s="24"/>
      <c r="H240" s="24"/>
      <c r="I240" s="24"/>
      <c r="J240" s="24"/>
      <c r="K240" s="24"/>
      <c r="L240" s="24"/>
      <c r="M240" s="24"/>
    </row>
    <row r="241" spans="1:13">
      <c r="A241" s="24"/>
      <c r="B241" s="47"/>
      <c r="C241" s="45"/>
      <c r="D241" s="45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>
      <c r="A242" s="24"/>
      <c r="B242" s="47"/>
      <c r="C242" s="45"/>
      <c r="D242" s="45"/>
      <c r="E242" s="24"/>
      <c r="F242" s="24"/>
      <c r="G242" s="24"/>
      <c r="H242" s="24"/>
      <c r="I242" s="24"/>
      <c r="J242" s="24"/>
      <c r="K242" s="24"/>
      <c r="L242" s="24"/>
      <c r="M242" s="24"/>
    </row>
    <row r="243" spans="1:1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</row>
    <row r="244" spans="1:13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</row>
    <row r="245" spans="1:13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</row>
    <row r="246" spans="1:13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</row>
    <row r="247" spans="1:13">
      <c r="A247" s="24"/>
      <c r="B247" s="45"/>
      <c r="C247" s="24"/>
      <c r="D247" s="24"/>
      <c r="E247" s="24"/>
      <c r="F247" s="24"/>
      <c r="G247" s="45"/>
      <c r="H247" s="24"/>
      <c r="I247" s="24"/>
      <c r="J247" s="24"/>
      <c r="K247" s="24"/>
      <c r="L247" s="24"/>
      <c r="M247" s="24"/>
    </row>
    <row r="248" spans="1:13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</row>
    <row r="249" spans="1:13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</row>
    <row r="250" spans="1:13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</row>
    <row r="251" spans="1:13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</row>
    <row r="252" spans="1:13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</row>
    <row r="253" spans="1:1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</row>
    <row r="254" spans="1:13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</row>
    <row r="255" spans="1:13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</row>
    <row r="256" spans="1:13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</row>
    <row r="257" spans="1:13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</row>
    <row r="258" spans="1:13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</row>
    <row r="259" spans="1:13">
      <c r="A259" s="24"/>
      <c r="B259" s="47"/>
      <c r="C259" s="45"/>
      <c r="D259" s="45"/>
      <c r="E259" s="24"/>
      <c r="F259" s="24"/>
      <c r="G259" s="24"/>
      <c r="H259" s="24"/>
      <c r="I259" s="24"/>
      <c r="J259" s="24"/>
      <c r="K259" s="24"/>
      <c r="L259" s="24"/>
      <c r="M259" s="24"/>
    </row>
    <row r="260" spans="1:13">
      <c r="A260" s="24"/>
      <c r="B260" s="47"/>
      <c r="C260" s="45"/>
      <c r="D260" s="45"/>
      <c r="E260" s="24"/>
      <c r="F260" s="24"/>
      <c r="G260" s="24"/>
      <c r="H260" s="24"/>
      <c r="I260" s="24"/>
      <c r="J260" s="24"/>
      <c r="K260" s="24"/>
      <c r="L260" s="24"/>
      <c r="M260" s="24"/>
    </row>
    <row r="261" spans="1:13">
      <c r="A261" s="24"/>
      <c r="B261" s="47"/>
      <c r="C261" s="45"/>
      <c r="D261" s="45"/>
      <c r="E261" s="24"/>
      <c r="F261" s="24"/>
      <c r="G261" s="24"/>
      <c r="H261" s="24"/>
      <c r="I261" s="24"/>
      <c r="J261" s="24"/>
      <c r="K261" s="24"/>
      <c r="L261" s="24"/>
      <c r="M261" s="24"/>
    </row>
    <row r="262" spans="1:13">
      <c r="A262" s="24"/>
      <c r="B262" s="47"/>
      <c r="C262" s="45"/>
      <c r="D262" s="45"/>
      <c r="E262" s="24"/>
      <c r="F262" s="24"/>
      <c r="G262" s="24"/>
      <c r="H262" s="24"/>
      <c r="I262" s="24"/>
      <c r="J262" s="24"/>
      <c r="K262" s="24"/>
      <c r="L262" s="24"/>
      <c r="M262" s="24"/>
    </row>
    <row r="263" spans="1:13">
      <c r="A263" s="24"/>
      <c r="B263" s="47"/>
      <c r="C263" s="45"/>
      <c r="D263" s="45"/>
      <c r="E263" s="24"/>
      <c r="F263" s="24"/>
      <c r="G263" s="24"/>
      <c r="H263" s="24"/>
      <c r="I263" s="24"/>
      <c r="J263" s="24"/>
      <c r="K263" s="24"/>
      <c r="L263" s="24"/>
      <c r="M263" s="24"/>
    </row>
    <row r="264" spans="1:13">
      <c r="A264" s="24"/>
      <c r="B264" s="47"/>
      <c r="C264" s="45"/>
      <c r="D264" s="45"/>
      <c r="E264" s="24"/>
      <c r="F264" s="24"/>
      <c r="G264" s="24"/>
      <c r="H264" s="24"/>
      <c r="I264" s="24"/>
      <c r="J264" s="24"/>
      <c r="K264" s="24"/>
      <c r="L264" s="24"/>
      <c r="M264" s="24"/>
    </row>
    <row r="265" spans="1:13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</row>
    <row r="266" spans="1:13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</row>
    <row r="267" spans="1:13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</row>
    <row r="268" spans="1:13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</row>
    <row r="269" spans="1:13">
      <c r="A269" s="24"/>
      <c r="B269" s="45"/>
      <c r="C269" s="24"/>
      <c r="D269" s="24"/>
      <c r="E269" s="24"/>
      <c r="F269" s="24"/>
      <c r="G269" s="45"/>
      <c r="H269" s="24"/>
      <c r="I269" s="24"/>
      <c r="J269" s="24"/>
      <c r="K269" s="24"/>
      <c r="L269" s="24"/>
      <c r="M269" s="24"/>
    </row>
    <row r="271" spans="1:13">
      <c r="B271" s="13"/>
    </row>
    <row r="273" spans="1:11">
      <c r="B273" s="55"/>
      <c r="C273" s="55"/>
      <c r="D273" s="55"/>
      <c r="E273" s="55"/>
      <c r="F273" s="55"/>
    </row>
    <row r="274" spans="1:11">
      <c r="B274" s="55"/>
      <c r="C274" s="55"/>
      <c r="D274" s="55"/>
      <c r="E274" s="55"/>
      <c r="F274" s="55"/>
    </row>
    <row r="275" spans="1:11">
      <c r="B275" s="55"/>
      <c r="C275" s="55"/>
      <c r="D275" s="55"/>
      <c r="E275" s="55"/>
      <c r="F275" s="55"/>
    </row>
    <row r="277" spans="1:11">
      <c r="A277" s="60"/>
      <c r="B277" s="60"/>
      <c r="C277" s="60"/>
      <c r="D277" s="60"/>
      <c r="E277" s="60"/>
      <c r="F277" s="60"/>
      <c r="G277" s="60"/>
      <c r="H277" s="24"/>
    </row>
    <row r="278" spans="1:11">
      <c r="A278" s="24"/>
      <c r="B278" s="24"/>
      <c r="C278" s="24"/>
      <c r="D278" s="24"/>
      <c r="E278" s="24"/>
      <c r="F278" s="24"/>
      <c r="G278" s="24"/>
      <c r="H278" s="24"/>
    </row>
    <row r="279" spans="1:11">
      <c r="A279" s="24"/>
      <c r="B279" s="56"/>
      <c r="C279" s="56"/>
      <c r="D279" s="56"/>
      <c r="E279" s="56"/>
      <c r="F279" s="56"/>
      <c r="G279" s="24"/>
      <c r="H279" s="24"/>
    </row>
    <row r="280" spans="1:11">
      <c r="A280" s="24"/>
      <c r="B280" s="24"/>
      <c r="C280" s="24"/>
      <c r="D280" s="24"/>
      <c r="E280" s="24"/>
      <c r="F280" s="24"/>
      <c r="G280" s="24"/>
      <c r="H280" s="24"/>
    </row>
    <row r="281" spans="1:11">
      <c r="A281" s="24"/>
      <c r="B281" s="24"/>
      <c r="C281" s="24"/>
      <c r="D281" s="24"/>
      <c r="E281" s="24"/>
      <c r="F281" s="24"/>
      <c r="G281" s="24"/>
      <c r="H281" s="24"/>
    </row>
    <row r="282" spans="1:11">
      <c r="A282" s="24"/>
      <c r="B282" s="24"/>
      <c r="C282" s="24"/>
      <c r="D282" s="24"/>
      <c r="E282" s="24"/>
      <c r="F282" s="24"/>
      <c r="G282" s="24"/>
      <c r="H282" s="24"/>
    </row>
    <row r="283" spans="1:11">
      <c r="A283" s="24"/>
      <c r="B283" s="24"/>
      <c r="C283" s="24"/>
      <c r="D283" s="24"/>
      <c r="E283" s="24"/>
      <c r="F283" s="24"/>
      <c r="G283" s="24"/>
      <c r="H283" s="24"/>
    </row>
    <row r="284" spans="1:11">
      <c r="A284" s="46"/>
      <c r="B284" s="24"/>
      <c r="C284" s="46"/>
      <c r="D284" s="46"/>
      <c r="E284" s="46"/>
      <c r="F284" s="46"/>
      <c r="G284" s="46"/>
      <c r="H284" s="57"/>
      <c r="I284" s="20"/>
      <c r="J284" s="16"/>
      <c r="K284" s="16"/>
    </row>
    <row r="285" spans="1:11">
      <c r="A285" s="46"/>
      <c r="B285" s="46"/>
      <c r="C285" s="46"/>
      <c r="D285" s="46"/>
      <c r="E285" s="46"/>
      <c r="F285" s="46"/>
      <c r="G285" s="46"/>
      <c r="H285" s="46"/>
      <c r="I285" s="16"/>
      <c r="J285" s="16"/>
      <c r="K285" s="16"/>
    </row>
    <row r="286" spans="1:11">
      <c r="A286" s="46"/>
      <c r="B286" s="58"/>
      <c r="C286" s="45"/>
      <c r="D286" s="45"/>
      <c r="E286" s="45"/>
      <c r="F286" s="45"/>
      <c r="G286" s="24"/>
      <c r="H286" s="24"/>
    </row>
    <row r="287" spans="1:11">
      <c r="A287" s="46"/>
      <c r="B287" s="58"/>
      <c r="C287" s="45"/>
      <c r="D287" s="45"/>
      <c r="E287" s="45"/>
      <c r="F287" s="24"/>
      <c r="G287" s="24"/>
      <c r="H287" s="24"/>
    </row>
    <row r="288" spans="1:11">
      <c r="A288" s="46"/>
      <c r="B288" s="58"/>
      <c r="C288" s="45"/>
      <c r="D288" s="45"/>
      <c r="E288" s="45"/>
      <c r="F288" s="24"/>
      <c r="G288" s="24"/>
      <c r="H288" s="24"/>
    </row>
    <row r="289" spans="1:11">
      <c r="A289" s="46"/>
      <c r="B289" s="58"/>
      <c r="C289" s="45"/>
      <c r="D289" s="45"/>
      <c r="E289" s="45"/>
      <c r="F289" s="24"/>
      <c r="G289" s="24"/>
      <c r="H289" s="24"/>
    </row>
    <row r="290" spans="1:11">
      <c r="A290" s="46"/>
      <c r="B290" s="59"/>
      <c r="C290" s="59"/>
      <c r="D290" s="56"/>
      <c r="E290" s="56"/>
      <c r="F290" s="56"/>
      <c r="G290" s="59"/>
      <c r="H290" s="46"/>
      <c r="I290" s="16"/>
      <c r="J290" s="16"/>
      <c r="K290" s="16"/>
    </row>
    <row r="291" spans="1:11">
      <c r="A291" s="46"/>
      <c r="B291" s="24"/>
      <c r="C291" s="24"/>
      <c r="D291" s="24"/>
      <c r="E291" s="24"/>
      <c r="F291" s="24"/>
      <c r="G291" s="59"/>
      <c r="H291" s="46"/>
      <c r="I291" s="16"/>
      <c r="J291" s="16"/>
      <c r="K291" s="16"/>
    </row>
    <row r="292" spans="1:11">
      <c r="A292" s="24"/>
      <c r="B292" s="24"/>
      <c r="C292" s="24"/>
      <c r="D292" s="24"/>
      <c r="E292" s="24"/>
      <c r="F292" s="24"/>
      <c r="G292" s="24"/>
      <c r="H292" s="24"/>
    </row>
    <row r="293" spans="1:11">
      <c r="A293" s="60"/>
      <c r="B293" s="60"/>
      <c r="C293" s="60"/>
      <c r="D293" s="60"/>
      <c r="E293" s="60"/>
      <c r="F293" s="60"/>
      <c r="G293" s="60"/>
      <c r="H293" s="60"/>
      <c r="J293" s="16"/>
    </row>
    <row r="294" spans="1:11">
      <c r="A294" s="60"/>
      <c r="B294" s="60"/>
      <c r="C294" s="60"/>
      <c r="D294" s="60"/>
      <c r="E294" s="60"/>
      <c r="F294" s="60"/>
      <c r="G294" s="60"/>
      <c r="H294" s="60"/>
      <c r="J294" s="16"/>
    </row>
    <row r="295" spans="1:11">
      <c r="A295" s="60"/>
      <c r="B295" s="60"/>
      <c r="C295" s="60"/>
      <c r="D295" s="60"/>
      <c r="E295" s="60"/>
      <c r="F295" s="60"/>
      <c r="G295" s="60"/>
      <c r="H295" s="60"/>
      <c r="J295" s="16"/>
      <c r="K295" s="16"/>
    </row>
    <row r="296" spans="1:1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</row>
    <row r="297" spans="1:11">
      <c r="K297" s="16"/>
    </row>
    <row r="298" spans="1:11">
      <c r="K298" s="16"/>
    </row>
    <row r="299" spans="1:11">
      <c r="K299" s="16"/>
    </row>
  </sheetData>
  <mergeCells count="95">
    <mergeCell ref="A6:B6"/>
    <mergeCell ref="A7:B7"/>
    <mergeCell ref="A2:B2"/>
    <mergeCell ref="A4:B4"/>
    <mergeCell ref="A5:B5"/>
    <mergeCell ref="B25:C25"/>
    <mergeCell ref="A8:B8"/>
    <mergeCell ref="A10:G10"/>
    <mergeCell ref="B12:D12"/>
    <mergeCell ref="H12:J12"/>
    <mergeCell ref="C18:I18"/>
    <mergeCell ref="B21:C21"/>
    <mergeCell ref="B22:C22"/>
    <mergeCell ref="B23:C23"/>
    <mergeCell ref="B24:C24"/>
    <mergeCell ref="B45:C45"/>
    <mergeCell ref="D45:E45"/>
    <mergeCell ref="F45:G45"/>
    <mergeCell ref="B26:C26"/>
    <mergeCell ref="B27:C27"/>
    <mergeCell ref="B28:C28"/>
    <mergeCell ref="B30:D30"/>
    <mergeCell ref="B31:D31"/>
    <mergeCell ref="E31:G31"/>
    <mergeCell ref="B32:D32"/>
    <mergeCell ref="A34:G34"/>
    <mergeCell ref="B44:C44"/>
    <mergeCell ref="D44:E44"/>
    <mergeCell ref="F44:G44"/>
    <mergeCell ref="A49:G49"/>
    <mergeCell ref="B46:C46"/>
    <mergeCell ref="D46:E46"/>
    <mergeCell ref="F46:G46"/>
    <mergeCell ref="B47:C47"/>
    <mergeCell ref="D47:E47"/>
    <mergeCell ref="F47:G47"/>
    <mergeCell ref="B88:D88"/>
    <mergeCell ref="C97:D97"/>
    <mergeCell ref="E97:F97"/>
    <mergeCell ref="K97:M97"/>
    <mergeCell ref="C77:D77"/>
    <mergeCell ref="C100:D100"/>
    <mergeCell ref="E100:F100"/>
    <mergeCell ref="C98:D98"/>
    <mergeCell ref="E98:F98"/>
    <mergeCell ref="C99:D99"/>
    <mergeCell ref="E99:F99"/>
    <mergeCell ref="K119:M119"/>
    <mergeCell ref="C120:D120"/>
    <mergeCell ref="E120:F120"/>
    <mergeCell ref="C121:D121"/>
    <mergeCell ref="E121:F121"/>
    <mergeCell ref="C119:D119"/>
    <mergeCell ref="E119:F119"/>
    <mergeCell ref="C141:D141"/>
    <mergeCell ref="E141:F141"/>
    <mergeCell ref="H141:J141"/>
    <mergeCell ref="C122:D122"/>
    <mergeCell ref="E122:F122"/>
    <mergeCell ref="E142:F142"/>
    <mergeCell ref="H142:J142"/>
    <mergeCell ref="C143:D143"/>
    <mergeCell ref="E143:F143"/>
    <mergeCell ref="H143:J143"/>
    <mergeCell ref="A223:H223"/>
    <mergeCell ref="C194:D194"/>
    <mergeCell ref="E194:F194"/>
    <mergeCell ref="C195:D195"/>
    <mergeCell ref="E195:F195"/>
    <mergeCell ref="I194:K194"/>
    <mergeCell ref="I195:O195"/>
    <mergeCell ref="K142:Q142"/>
    <mergeCell ref="B76:C76"/>
    <mergeCell ref="A222:H222"/>
    <mergeCell ref="B184:E184"/>
    <mergeCell ref="B150:F150"/>
    <mergeCell ref="A152:G152"/>
    <mergeCell ref="C144:D144"/>
    <mergeCell ref="E144:F144"/>
    <mergeCell ref="H144:J144"/>
    <mergeCell ref="B146:G146"/>
    <mergeCell ref="B148:F148"/>
    <mergeCell ref="B149:F149"/>
    <mergeCell ref="K141:M141"/>
    <mergeCell ref="C142:D142"/>
    <mergeCell ref="A221:H221"/>
    <mergeCell ref="C196:D196"/>
    <mergeCell ref="E196:F196"/>
    <mergeCell ref="C197:D197"/>
    <mergeCell ref="E197:F197"/>
    <mergeCell ref="B199:E199"/>
    <mergeCell ref="B201:F201"/>
    <mergeCell ref="B202:F202"/>
    <mergeCell ref="B203:F203"/>
    <mergeCell ref="A205:G20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Жора Голубь</cp:lastModifiedBy>
  <dcterms:created xsi:type="dcterms:W3CDTF">2023-10-11T13:57:07Z</dcterms:created>
  <dcterms:modified xsi:type="dcterms:W3CDTF">2024-05-14T17:27:06Z</dcterms:modified>
</cp:coreProperties>
</file>