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 Ruojun\Desktop\NP返修-12.19之前截止\NP返修\发到github上面的数据\"/>
    </mc:Choice>
  </mc:AlternateContent>
  <xr:revisionPtr revIDLastSave="0" documentId="13_ncr:1_{351D06C0-8779-48AC-8661-2DA38273A575}" xr6:coauthVersionLast="47" xr6:coauthVersionMax="47" xr10:uidLastSave="{00000000-0000-0000-0000-000000000000}"/>
  <bookViews>
    <workbookView xWindow="28680" yWindow="-120" windowWidth="21840" windowHeight="13140" activeTab="3" xr2:uid="{00000000-000D-0000-FFFF-FFFF00000000}"/>
  </bookViews>
  <sheets>
    <sheet name="traits-individual" sheetId="1" r:id="rId1"/>
    <sheet name="traits-species" sheetId="3" r:id="rId2"/>
    <sheet name="traits-successional groups" sheetId="6" r:id="rId3"/>
    <sheet name="un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</calcChain>
</file>

<file path=xl/sharedStrings.xml><?xml version="1.0" encoding="utf-8"?>
<sst xmlns="http://schemas.openxmlformats.org/spreadsheetml/2006/main" count="204" uniqueCount="66">
  <si>
    <t>Early pioneer</t>
  </si>
  <si>
    <t>Late pioneer</t>
  </si>
  <si>
    <t>Species</t>
    <phoneticPr fontId="18" type="noConversion"/>
  </si>
  <si>
    <t>Pinus massoniana</t>
  </si>
  <si>
    <t>Pinus elliottii</t>
  </si>
  <si>
    <t>Liquidambar formosana</t>
  </si>
  <si>
    <t>Gardenia jasminoides</t>
  </si>
  <si>
    <t>Cunninghamia lanceolata</t>
  </si>
  <si>
    <t>Schima superba</t>
  </si>
  <si>
    <t>Loropetalum chinense</t>
  </si>
  <si>
    <t>Adinandra millettii</t>
  </si>
  <si>
    <t>Ammonium uptake rate</t>
  </si>
  <si>
    <t>Ammonium uptake rate</t>
    <phoneticPr fontId="18" type="noConversion"/>
  </si>
  <si>
    <t>Nitrate uptake rate</t>
  </si>
  <si>
    <t>Nitrate uptake rate</t>
    <phoneticPr fontId="18" type="noConversion"/>
  </si>
  <si>
    <t>Glycine uptake rate</t>
  </si>
  <si>
    <t>Glycine uptake rate</t>
    <phoneticPr fontId="18" type="noConversion"/>
  </si>
  <si>
    <t>Inorganic N uptake</t>
    <phoneticPr fontId="18" type="noConversion"/>
  </si>
  <si>
    <t>Total N uptake</t>
    <phoneticPr fontId="18" type="noConversion"/>
  </si>
  <si>
    <t>Ammonium uptake contribution</t>
    <phoneticPr fontId="18" type="noConversion"/>
  </si>
  <si>
    <t>Nitrate uptake contribution</t>
  </si>
  <si>
    <t>Nitrate uptake contribution</t>
    <phoneticPr fontId="18" type="noConversion"/>
  </si>
  <si>
    <t>Glycine uptake contribution</t>
  </si>
  <si>
    <t>Glycine uptake contribution</t>
    <phoneticPr fontId="18" type="noConversion"/>
  </si>
  <si>
    <t>Root diameter</t>
  </si>
  <si>
    <t>Root diameter</t>
    <phoneticPr fontId="18" type="noConversion"/>
  </si>
  <si>
    <t>Root length</t>
  </si>
  <si>
    <t>Specific root length</t>
  </si>
  <si>
    <t>Specific root length</t>
    <phoneticPr fontId="18" type="noConversion"/>
  </si>
  <si>
    <t>Root tissue density</t>
  </si>
  <si>
    <t>Root tissue density</t>
    <phoneticPr fontId="18" type="noConversion"/>
  </si>
  <si>
    <t>Root branching ratio</t>
    <phoneticPr fontId="18" type="noConversion"/>
  </si>
  <si>
    <t>Root branching intensity</t>
    <phoneticPr fontId="18" type="noConversion"/>
  </si>
  <si>
    <t>Soil total N</t>
    <phoneticPr fontId="18" type="noConversion"/>
  </si>
  <si>
    <t>Soil ammonium</t>
    <phoneticPr fontId="18" type="noConversion"/>
  </si>
  <si>
    <t>Units</t>
  </si>
  <si>
    <t>mm</t>
  </si>
  <si>
    <t>cm</t>
  </si>
  <si>
    <r>
      <t>m g</t>
    </r>
    <r>
      <rPr>
        <vertAlign val="superscript"/>
        <sz val="12"/>
        <color theme="1"/>
        <rFont val="Times New Roman"/>
        <family val="1"/>
      </rPr>
      <t>-1</t>
    </r>
  </si>
  <si>
    <r>
      <t>g cm</t>
    </r>
    <r>
      <rPr>
        <vertAlign val="superscript"/>
        <sz val="12"/>
        <color theme="1"/>
        <rFont val="Times New Roman"/>
        <family val="1"/>
      </rPr>
      <t>-3</t>
    </r>
  </si>
  <si>
    <t>\</t>
  </si>
  <si>
    <t>Mycorrhizal colonisation rate</t>
  </si>
  <si>
    <t>%</t>
  </si>
  <si>
    <r>
      <t>μ</t>
    </r>
    <r>
      <rPr>
        <sz val="12"/>
        <color theme="1"/>
        <rFont val="Times New Roman"/>
        <family val="1"/>
      </rPr>
      <t>g N g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 xml:space="preserve"> d.w. root h </t>
    </r>
    <r>
      <rPr>
        <vertAlign val="superscript"/>
        <sz val="12"/>
        <color theme="1"/>
        <rFont val="Times New Roman"/>
        <family val="1"/>
      </rPr>
      <t>-1</t>
    </r>
  </si>
  <si>
    <t xml:space="preserve">Ammonium uptake contribution </t>
  </si>
  <si>
    <t>Mycorrhizal colonisation rate</t>
    <phoneticPr fontId="18" type="noConversion"/>
  </si>
  <si>
    <t>Soil available P</t>
    <phoneticPr fontId="18" type="noConversion"/>
  </si>
  <si>
    <t>Soil glycine</t>
    <phoneticPr fontId="18" type="noConversion"/>
  </si>
  <si>
    <t>Soil nitrate</t>
    <phoneticPr fontId="18" type="noConversion"/>
  </si>
  <si>
    <t>Soil dissolved organic C</t>
    <phoneticPr fontId="18" type="noConversion"/>
  </si>
  <si>
    <t>Successional group</t>
    <phoneticPr fontId="18" type="noConversion"/>
  </si>
  <si>
    <t>Total N uptake rate</t>
    <phoneticPr fontId="18" type="noConversion"/>
  </si>
  <si>
    <t>Root Trait</t>
    <phoneticPr fontId="18" type="noConversion"/>
  </si>
  <si>
    <t>Soil Characteristics</t>
    <phoneticPr fontId="18" type="noConversion"/>
  </si>
  <si>
    <t>Soil Nitrate</t>
    <phoneticPr fontId="18" type="noConversion"/>
  </si>
  <si>
    <t>Soil Glycine</t>
    <phoneticPr fontId="18" type="noConversion"/>
  </si>
  <si>
    <t xml:space="preserve">Soil total N </t>
    <phoneticPr fontId="18" type="noConversion"/>
  </si>
  <si>
    <t>Soil dissolved C</t>
    <phoneticPr fontId="18" type="noConversion"/>
  </si>
  <si>
    <t>mg/kg</t>
    <phoneticPr fontId="18" type="noConversion"/>
  </si>
  <si>
    <t>g/kg</t>
    <phoneticPr fontId="18" type="noConversion"/>
  </si>
  <si>
    <t>Min</t>
  </si>
  <si>
    <t>Max</t>
  </si>
  <si>
    <t>CV</t>
  </si>
  <si>
    <t>Mean</t>
  </si>
  <si>
    <t>Early pioneer</t>
    <phoneticPr fontId="18" type="noConversion"/>
  </si>
  <si>
    <t>Late pioneer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</si>
</sst>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2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等线"/>
      <family val="3"/>
      <charset val="134"/>
      <scheme val="minor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 applyAlignment="1">
      <alignment horizontal="left" vertical="center" wrapText="1"/>
    </xf>
    <xf numFmtId="0" fontId="20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3" fillId="0" borderId="0" xfId="0" applyFont="1">
      <alignment vertical="center"/>
    </xf>
    <xf numFmtId="0" fontId="23" fillId="33" borderId="0" xfId="0" applyFont="1" applyFill="1">
      <alignment vertical="center"/>
    </xf>
    <xf numFmtId="0" fontId="0" fillId="33" borderId="0" xfId="0" applyFill="1">
      <alignment vertical="center"/>
    </xf>
    <xf numFmtId="0" fontId="20" fillId="0" borderId="12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176" fontId="0" fillId="0" borderId="0" xfId="0" applyNumberFormat="1">
      <alignment vertical="center"/>
    </xf>
    <xf numFmtId="176" fontId="20" fillId="0" borderId="0" xfId="0" applyNumberFormat="1" applyFont="1" applyAlignment="1">
      <alignment horizontal="left" vertical="center"/>
    </xf>
    <xf numFmtId="176" fontId="20" fillId="0" borderId="10" xfId="0" applyNumberFormat="1" applyFont="1" applyBorder="1" applyAlignment="1">
      <alignment horizontal="left" vertical="center"/>
    </xf>
    <xf numFmtId="176" fontId="20" fillId="0" borderId="11" xfId="0" applyNumberFormat="1" applyFont="1" applyBorder="1" applyAlignment="1">
      <alignment horizontal="left" vertical="center"/>
    </xf>
    <xf numFmtId="176" fontId="20" fillId="0" borderId="10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workbookViewId="0">
      <selection activeCell="L1" sqref="L1:L1048576"/>
    </sheetView>
  </sheetViews>
  <sheetFormatPr defaultRowHeight="14" x14ac:dyDescent="0.3"/>
  <cols>
    <col min="1" max="1" width="23.75" bestFit="1" customWidth="1"/>
    <col min="2" max="2" width="15.75" bestFit="1" customWidth="1"/>
    <col min="16" max="16" width="24.9140625" bestFit="1" customWidth="1"/>
    <col min="17" max="17" width="13.9140625" style="9" bestFit="1" customWidth="1"/>
    <col min="18" max="19" width="12.33203125" style="9" bestFit="1" customWidth="1"/>
    <col min="20" max="20" width="9.9140625" style="9" bestFit="1" customWidth="1"/>
    <col min="21" max="21" width="20.6640625" style="9" bestFit="1" customWidth="1"/>
    <col min="22" max="22" width="13.08203125" style="9" bestFit="1" customWidth="1"/>
  </cols>
  <sheetData>
    <row r="1" spans="1:22" x14ac:dyDescent="0.3">
      <c r="A1" s="7" t="s">
        <v>2</v>
      </c>
      <c r="B1" s="7" t="s">
        <v>50</v>
      </c>
      <c r="C1" s="7" t="s">
        <v>12</v>
      </c>
      <c r="D1" s="7" t="s">
        <v>14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28</v>
      </c>
      <c r="M1" s="7" t="s">
        <v>30</v>
      </c>
      <c r="N1" s="7" t="s">
        <v>31</v>
      </c>
      <c r="O1" s="7" t="s">
        <v>32</v>
      </c>
      <c r="P1" s="7" t="s">
        <v>45</v>
      </c>
      <c r="Q1" s="8" t="s">
        <v>34</v>
      </c>
      <c r="R1" s="8" t="s">
        <v>48</v>
      </c>
      <c r="S1" s="8" t="s">
        <v>47</v>
      </c>
      <c r="T1" s="8" t="s">
        <v>33</v>
      </c>
      <c r="U1" s="8" t="s">
        <v>49</v>
      </c>
      <c r="V1" s="8" t="s">
        <v>46</v>
      </c>
    </row>
    <row r="2" spans="1:22" ht="15.5" x14ac:dyDescent="0.3">
      <c r="A2" s="1" t="s">
        <v>3</v>
      </c>
      <c r="B2" s="7" t="s">
        <v>0</v>
      </c>
      <c r="C2" s="7">
        <v>4.2422684439999996</v>
      </c>
      <c r="D2" s="7">
        <v>2.2733466469999999</v>
      </c>
      <c r="E2" s="7">
        <v>0.24837846499999999</v>
      </c>
      <c r="F2" s="7">
        <v>6.515615092</v>
      </c>
      <c r="G2" s="7">
        <v>6.763993557</v>
      </c>
      <c r="H2" s="7">
        <v>62.718398659999998</v>
      </c>
      <c r="I2" s="7">
        <v>33.60953301</v>
      </c>
      <c r="J2" s="7">
        <v>3.6720683219999999</v>
      </c>
      <c r="K2" s="7">
        <v>0.28920000000000001</v>
      </c>
      <c r="L2" s="7">
        <v>30.318817379999999</v>
      </c>
      <c r="M2" s="7">
        <v>0.56319105700000005</v>
      </c>
      <c r="N2" s="7">
        <v>155.80000000000001</v>
      </c>
      <c r="O2" s="7">
        <v>33.47</v>
      </c>
      <c r="P2" s="7">
        <v>29.658564810000001</v>
      </c>
      <c r="Q2" s="8">
        <v>1.4898644489999999</v>
      </c>
      <c r="R2" s="8">
        <v>8.7368593999999994E-2</v>
      </c>
      <c r="S2" s="8">
        <v>0.26011316600000001</v>
      </c>
      <c r="T2" s="8">
        <v>0.5</v>
      </c>
      <c r="U2" s="8">
        <v>6.3890508999999998E-2</v>
      </c>
      <c r="V2" s="8">
        <v>0.86557502900000005</v>
      </c>
    </row>
    <row r="3" spans="1:22" ht="15.5" x14ac:dyDescent="0.3">
      <c r="A3" s="1" t="s">
        <v>3</v>
      </c>
      <c r="B3" s="7" t="s">
        <v>0</v>
      </c>
      <c r="C3" s="7">
        <v>6.4499348459999997</v>
      </c>
      <c r="D3" s="7">
        <v>2.34155259</v>
      </c>
      <c r="E3" s="7">
        <v>0.58272263000000002</v>
      </c>
      <c r="F3" s="7">
        <v>8.7914874360000006</v>
      </c>
      <c r="G3" s="7">
        <v>9.3742100659999998</v>
      </c>
      <c r="H3" s="7">
        <v>68.805102509999998</v>
      </c>
      <c r="I3" s="7">
        <v>24.97866565</v>
      </c>
      <c r="J3" s="7">
        <v>6.2162318350000003</v>
      </c>
      <c r="K3" s="7">
        <v>0.2581</v>
      </c>
      <c r="L3" s="7">
        <v>19.490244229999998</v>
      </c>
      <c r="M3" s="7">
        <v>0.65459019900000004</v>
      </c>
      <c r="N3" s="7">
        <v>248.25</v>
      </c>
      <c r="O3" s="7">
        <v>105.32</v>
      </c>
      <c r="P3" s="7">
        <v>36.170212769999999</v>
      </c>
      <c r="Q3" s="8">
        <v>1.4031431999999999</v>
      </c>
      <c r="R3" s="8">
        <v>0.13666979200000001</v>
      </c>
      <c r="S3" s="8">
        <v>0.27607298000000002</v>
      </c>
      <c r="T3" s="8">
        <v>0.4</v>
      </c>
      <c r="U3" s="8">
        <v>6.5288777000000006E-2</v>
      </c>
      <c r="V3" s="8">
        <v>0.57242657399999997</v>
      </c>
    </row>
    <row r="4" spans="1:22" ht="15.5" x14ac:dyDescent="0.3">
      <c r="A4" s="1" t="s">
        <v>3</v>
      </c>
      <c r="B4" s="7" t="s">
        <v>0</v>
      </c>
      <c r="C4" s="7">
        <v>5.2157320990000002</v>
      </c>
      <c r="D4" s="7">
        <v>2.8350740989999998</v>
      </c>
      <c r="E4" s="7">
        <v>1.0077915740000001</v>
      </c>
      <c r="F4" s="7">
        <v>8.0508061980000001</v>
      </c>
      <c r="G4" s="7">
        <v>9.0585977720000006</v>
      </c>
      <c r="H4" s="7">
        <v>57.577698339999998</v>
      </c>
      <c r="I4" s="7">
        <v>31.297052480000001</v>
      </c>
      <c r="J4" s="7">
        <v>11.12524917</v>
      </c>
      <c r="K4" s="7">
        <v>0.31004999999999999</v>
      </c>
      <c r="L4" s="7">
        <v>23.345268659999999</v>
      </c>
      <c r="M4" s="7">
        <v>0.63763599100000001</v>
      </c>
      <c r="N4" s="7">
        <v>203.42</v>
      </c>
      <c r="O4" s="7">
        <v>42.63</v>
      </c>
      <c r="P4" s="7">
        <v>33.812949639999999</v>
      </c>
      <c r="Q4" s="8">
        <v>1.086162101</v>
      </c>
      <c r="R4" s="8">
        <v>0.132999441</v>
      </c>
      <c r="S4" s="8">
        <v>0.246492297</v>
      </c>
      <c r="T4" s="8">
        <v>0.4</v>
      </c>
      <c r="U4" s="8">
        <v>6.2505900000000003E-2</v>
      </c>
      <c r="V4" s="8">
        <v>0.377942571</v>
      </c>
    </row>
    <row r="5" spans="1:22" ht="15.5" x14ac:dyDescent="0.3">
      <c r="A5" s="1" t="s">
        <v>3</v>
      </c>
      <c r="B5" s="7" t="s">
        <v>0</v>
      </c>
      <c r="C5" s="7">
        <v>5.4462496030000001</v>
      </c>
      <c r="D5" s="7">
        <v>2.2831194749999999</v>
      </c>
      <c r="E5" s="7">
        <v>0.934378551</v>
      </c>
      <c r="F5" s="7">
        <v>7.7293690780000004</v>
      </c>
      <c r="G5" s="7">
        <v>8.6637476299999996</v>
      </c>
      <c r="H5" s="7">
        <v>62.80962401</v>
      </c>
      <c r="I5" s="7">
        <v>26.91852922</v>
      </c>
      <c r="J5" s="7">
        <v>10.271846760000001</v>
      </c>
      <c r="K5" s="7">
        <v>0.28942499999999999</v>
      </c>
      <c r="L5" s="7">
        <v>25.216768510000001</v>
      </c>
      <c r="M5" s="7">
        <v>0.59515220400000002</v>
      </c>
      <c r="N5" s="7">
        <v>158.8666667</v>
      </c>
      <c r="O5" s="7">
        <v>46.770975069999999</v>
      </c>
      <c r="P5" s="7">
        <v>39.602374930000003</v>
      </c>
      <c r="Q5" s="8">
        <v>1.37124337</v>
      </c>
      <c r="R5" s="8">
        <v>0.13617279500000001</v>
      </c>
      <c r="S5" s="8">
        <v>0.256885796</v>
      </c>
      <c r="T5" s="8">
        <v>0.42499999999999999</v>
      </c>
      <c r="U5" s="8">
        <v>6.4528031999999999E-2</v>
      </c>
      <c r="V5" s="8">
        <v>0.56968189599999997</v>
      </c>
    </row>
    <row r="6" spans="1:22" ht="15.5" x14ac:dyDescent="0.3">
      <c r="A6" s="1" t="s">
        <v>4</v>
      </c>
      <c r="B6" s="7" t="s">
        <v>0</v>
      </c>
      <c r="C6" s="7">
        <v>5.0935663939999998</v>
      </c>
      <c r="D6" s="7">
        <v>1.8156233159999999</v>
      </c>
      <c r="E6" s="7">
        <v>2.7971871780000002</v>
      </c>
      <c r="F6" s="7">
        <v>6.9091897099999997</v>
      </c>
      <c r="G6" s="7">
        <v>9.7063768879999994</v>
      </c>
      <c r="H6" s="7">
        <v>52.476495120000003</v>
      </c>
      <c r="I6" s="7">
        <v>18.705468960000001</v>
      </c>
      <c r="J6" s="7">
        <v>28.81803592</v>
      </c>
      <c r="K6" s="7">
        <v>0.27255000000000001</v>
      </c>
      <c r="L6" s="7">
        <v>29.749211509999999</v>
      </c>
      <c r="M6" s="7">
        <v>0.58817460300000002</v>
      </c>
      <c r="N6" s="7">
        <v>96.67</v>
      </c>
      <c r="O6" s="7">
        <v>18.989999999999998</v>
      </c>
      <c r="P6" s="7">
        <v>47.368421050000002</v>
      </c>
      <c r="Q6" s="8">
        <v>1.939575319</v>
      </c>
      <c r="R6" s="8">
        <v>0.11781778699999999</v>
      </c>
      <c r="S6" s="8">
        <v>0.32561890900000001</v>
      </c>
      <c r="T6" s="8">
        <v>0.7</v>
      </c>
      <c r="U6" s="8">
        <v>8.9973906000000006E-2</v>
      </c>
      <c r="V6" s="8">
        <v>1.5690126680000001</v>
      </c>
    </row>
    <row r="7" spans="1:22" ht="15.5" x14ac:dyDescent="0.3">
      <c r="A7" s="1" t="s">
        <v>4</v>
      </c>
      <c r="B7" s="7" t="s">
        <v>0</v>
      </c>
      <c r="C7" s="7">
        <v>4.9119499800000002</v>
      </c>
      <c r="D7" s="7">
        <v>2.408155566</v>
      </c>
      <c r="E7" s="7">
        <v>2.7597790529999999</v>
      </c>
      <c r="F7" s="7">
        <v>7.3201055459999997</v>
      </c>
      <c r="G7" s="7">
        <v>10.0798846</v>
      </c>
      <c r="H7" s="7">
        <v>48.730220389999999</v>
      </c>
      <c r="I7" s="7">
        <v>23.890705709999999</v>
      </c>
      <c r="J7" s="7">
        <v>27.379073900000002</v>
      </c>
      <c r="K7" s="7">
        <v>0.27295000000000003</v>
      </c>
      <c r="L7" s="7">
        <v>37.116827979999997</v>
      </c>
      <c r="M7" s="7">
        <v>0.48446428600000002</v>
      </c>
      <c r="N7" s="7">
        <v>237.33</v>
      </c>
      <c r="O7" s="7">
        <v>39.369999999999997</v>
      </c>
      <c r="P7" s="7">
        <v>21.621621619999999</v>
      </c>
      <c r="Q7" s="8">
        <v>1.965105541</v>
      </c>
      <c r="R7" s="8">
        <v>9.7099332999999996E-2</v>
      </c>
      <c r="S7" s="8">
        <v>0.383311175</v>
      </c>
      <c r="T7" s="8">
        <v>0.5</v>
      </c>
      <c r="U7" s="8">
        <v>6.0727889E-2</v>
      </c>
      <c r="V7" s="8">
        <v>1.206210244</v>
      </c>
    </row>
    <row r="8" spans="1:22" ht="15.5" x14ac:dyDescent="0.3">
      <c r="A8" s="1" t="s">
        <v>4</v>
      </c>
      <c r="B8" s="7" t="s">
        <v>0</v>
      </c>
      <c r="C8" s="7">
        <v>8.034501294</v>
      </c>
      <c r="D8" s="7">
        <v>2.4507632090000002</v>
      </c>
      <c r="E8" s="7">
        <v>3.8021053120000001</v>
      </c>
      <c r="F8" s="7">
        <v>10.4852645</v>
      </c>
      <c r="G8" s="7">
        <v>14.28736982</v>
      </c>
      <c r="H8" s="7">
        <v>56.234992149999997</v>
      </c>
      <c r="I8" s="7">
        <v>17.153354610000001</v>
      </c>
      <c r="J8" s="7">
        <v>26.611653239999999</v>
      </c>
      <c r="K8" s="7">
        <v>0.24485000000000001</v>
      </c>
      <c r="L8" s="7">
        <v>38.969050520000003</v>
      </c>
      <c r="M8" s="7">
        <v>0.54859307400000001</v>
      </c>
      <c r="N8" s="7">
        <v>173.5</v>
      </c>
      <c r="O8" s="7">
        <v>39.56</v>
      </c>
      <c r="P8" s="7">
        <v>36.866359449999997</v>
      </c>
      <c r="Q8" s="8">
        <v>1.869313118</v>
      </c>
      <c r="R8" s="8">
        <v>0.14472101600000001</v>
      </c>
      <c r="S8" s="8">
        <v>0.31341144900000001</v>
      </c>
      <c r="T8" s="8">
        <v>0.8</v>
      </c>
      <c r="U8" s="8">
        <v>5.2334868999999999E-2</v>
      </c>
      <c r="V8" s="8">
        <v>1.185609921</v>
      </c>
    </row>
    <row r="9" spans="1:22" ht="15.5" x14ac:dyDescent="0.3">
      <c r="A9" s="1" t="s">
        <v>4</v>
      </c>
      <c r="B9" s="7" t="s">
        <v>0</v>
      </c>
      <c r="C9" s="7">
        <v>6.1897538030000003</v>
      </c>
      <c r="D9" s="7">
        <v>2.211724373</v>
      </c>
      <c r="E9" s="7">
        <v>3.4153273390000001</v>
      </c>
      <c r="F9" s="7">
        <v>8.4014781759999995</v>
      </c>
      <c r="G9" s="7">
        <v>11.81680551</v>
      </c>
      <c r="H9" s="7">
        <v>52.09198284</v>
      </c>
      <c r="I9" s="7">
        <v>19.053690469999999</v>
      </c>
      <c r="J9" s="7">
        <v>28.854326700000001</v>
      </c>
      <c r="K9" s="7">
        <v>0.25545000000000001</v>
      </c>
      <c r="L9" s="7">
        <v>36.327709630000001</v>
      </c>
      <c r="M9" s="7">
        <v>0.55595114999999995</v>
      </c>
      <c r="N9" s="7">
        <v>136.125</v>
      </c>
      <c r="O9" s="7">
        <v>27.000026179999999</v>
      </c>
      <c r="P9" s="7">
        <v>40.005767200000001</v>
      </c>
      <c r="Q9" s="8">
        <v>1.8642135099999999</v>
      </c>
      <c r="R9" s="8">
        <v>0.120120452</v>
      </c>
      <c r="S9" s="8">
        <v>0.33346241799999998</v>
      </c>
      <c r="T9" s="8">
        <v>0.7</v>
      </c>
      <c r="U9" s="8">
        <v>7.4187454999999999E-2</v>
      </c>
      <c r="V9" s="8">
        <v>1.608240144</v>
      </c>
    </row>
    <row r="10" spans="1:22" ht="15.5" x14ac:dyDescent="0.3">
      <c r="A10" s="1" t="s">
        <v>5</v>
      </c>
      <c r="B10" s="7" t="s">
        <v>0</v>
      </c>
      <c r="C10" s="7">
        <v>3.1269150849999998</v>
      </c>
      <c r="D10" s="7">
        <v>1.1929247999999999</v>
      </c>
      <c r="E10" s="7">
        <v>0.73017432100000002</v>
      </c>
      <c r="F10" s="7">
        <v>4.3198398850000004</v>
      </c>
      <c r="G10" s="7">
        <v>5.0500142060000002</v>
      </c>
      <c r="H10" s="7">
        <v>61.918936420000001</v>
      </c>
      <c r="I10" s="7">
        <v>23.622206810000002</v>
      </c>
      <c r="J10" s="7">
        <v>14.458856770000001</v>
      </c>
      <c r="K10" s="7">
        <v>0.19894999999999999</v>
      </c>
      <c r="L10" s="7">
        <v>49.358918119999998</v>
      </c>
      <c r="M10" s="7">
        <v>0.71499999999999997</v>
      </c>
      <c r="N10" s="7">
        <v>18.11</v>
      </c>
      <c r="O10" s="7">
        <v>3.94</v>
      </c>
      <c r="P10" s="7">
        <v>11.11111111</v>
      </c>
      <c r="Q10" s="8">
        <v>1.2706584089999999</v>
      </c>
      <c r="R10" s="8">
        <v>6.8452977999999998E-2</v>
      </c>
      <c r="S10" s="8">
        <v>0.237018437</v>
      </c>
      <c r="T10" s="8">
        <v>0.4</v>
      </c>
      <c r="U10" s="8">
        <v>6.3593226000000003E-2</v>
      </c>
      <c r="V10" s="8">
        <v>1.400725408</v>
      </c>
    </row>
    <row r="11" spans="1:22" ht="15.5" x14ac:dyDescent="0.3">
      <c r="A11" s="1" t="s">
        <v>5</v>
      </c>
      <c r="B11" s="7" t="s">
        <v>0</v>
      </c>
      <c r="C11" s="7">
        <v>2.6728774369999999</v>
      </c>
      <c r="D11" s="7">
        <v>2.4021577060000001</v>
      </c>
      <c r="E11" s="7">
        <v>1.191648389</v>
      </c>
      <c r="F11" s="7">
        <v>5.075035143</v>
      </c>
      <c r="G11" s="7">
        <v>6.266683531</v>
      </c>
      <c r="H11" s="7">
        <v>42.652184740000003</v>
      </c>
      <c r="I11" s="7">
        <v>38.332200649999997</v>
      </c>
      <c r="J11" s="7">
        <v>19.015614599999999</v>
      </c>
      <c r="K11" s="7">
        <v>0.22209999999999999</v>
      </c>
      <c r="L11" s="7">
        <v>44.084633830000001</v>
      </c>
      <c r="M11" s="7">
        <v>0.61833333300000004</v>
      </c>
      <c r="N11" s="7">
        <v>34.33</v>
      </c>
      <c r="O11" s="7">
        <v>2.4700000000000002</v>
      </c>
      <c r="P11" s="7">
        <v>17.14285714</v>
      </c>
      <c r="Q11" s="8">
        <v>1.642347241</v>
      </c>
      <c r="R11" s="8">
        <v>6.7309312999999996E-2</v>
      </c>
      <c r="S11" s="8">
        <v>0.238274969</v>
      </c>
      <c r="T11" s="8">
        <v>0.4</v>
      </c>
      <c r="U11" s="8">
        <v>4.4980088000000001E-2</v>
      </c>
      <c r="V11" s="8">
        <v>0.89399292299999999</v>
      </c>
    </row>
    <row r="12" spans="1:22" ht="15.5" x14ac:dyDescent="0.3">
      <c r="A12" s="1" t="s">
        <v>5</v>
      </c>
      <c r="B12" s="7" t="s">
        <v>0</v>
      </c>
      <c r="C12" s="7">
        <v>3.4215307500000001</v>
      </c>
      <c r="D12" s="7">
        <v>2.832696748</v>
      </c>
      <c r="E12" s="7">
        <v>0.70308505399999999</v>
      </c>
      <c r="F12" s="7">
        <v>6.2542274979999997</v>
      </c>
      <c r="G12" s="7">
        <v>6.9573125520000003</v>
      </c>
      <c r="H12" s="7">
        <v>49.178913899999998</v>
      </c>
      <c r="I12" s="7">
        <v>40.715387249999999</v>
      </c>
      <c r="J12" s="7">
        <v>10.10569885</v>
      </c>
      <c r="K12" s="7">
        <v>0.18310000000000001</v>
      </c>
      <c r="L12" s="7">
        <v>51.036359560000001</v>
      </c>
      <c r="M12" s="7">
        <v>0.79190476200000004</v>
      </c>
      <c r="N12" s="7">
        <v>19</v>
      </c>
      <c r="O12" s="7">
        <v>9.61</v>
      </c>
      <c r="P12" s="7">
        <v>10.638297870000001</v>
      </c>
      <c r="Q12" s="8">
        <v>1.2572168290000001</v>
      </c>
      <c r="R12" s="8">
        <v>8.2654394000000006E-2</v>
      </c>
      <c r="S12" s="8">
        <v>0.220121701</v>
      </c>
      <c r="T12" s="8">
        <v>0.2</v>
      </c>
      <c r="U12" s="8">
        <v>4.8380001999999998E-2</v>
      </c>
      <c r="V12" s="8">
        <v>1.4331300769999999</v>
      </c>
    </row>
    <row r="13" spans="1:22" ht="15.5" x14ac:dyDescent="0.3">
      <c r="A13" s="1" t="s">
        <v>5</v>
      </c>
      <c r="B13" s="7" t="s">
        <v>0</v>
      </c>
      <c r="C13" s="7">
        <v>3.2710466999999999</v>
      </c>
      <c r="D13" s="7">
        <v>1.2835503960000001</v>
      </c>
      <c r="E13" s="7">
        <v>0.85917803699999995</v>
      </c>
      <c r="F13" s="7">
        <v>4.5545970970000003</v>
      </c>
      <c r="G13" s="7">
        <v>5.4137751329999997</v>
      </c>
      <c r="H13" s="7">
        <v>60.420808399999999</v>
      </c>
      <c r="I13" s="7">
        <v>23.70897137</v>
      </c>
      <c r="J13" s="7">
        <v>15.870220229999999</v>
      </c>
      <c r="K13" s="7">
        <v>0.18390000000000001</v>
      </c>
      <c r="L13" s="7">
        <v>55.501178600000003</v>
      </c>
      <c r="M13" s="7">
        <v>0.74761904800000001</v>
      </c>
      <c r="N13" s="7">
        <v>41.33</v>
      </c>
      <c r="O13" s="7">
        <v>12.66</v>
      </c>
      <c r="P13" s="7">
        <v>10.71428571</v>
      </c>
      <c r="Q13" s="8">
        <v>1.040624561</v>
      </c>
      <c r="R13" s="8">
        <v>7.8373397999999997E-2</v>
      </c>
      <c r="S13" s="8">
        <v>0.36791956199999998</v>
      </c>
      <c r="T13" s="8">
        <v>0.2</v>
      </c>
      <c r="U13" s="8">
        <v>0.14624230799999999</v>
      </c>
      <c r="V13" s="8">
        <v>1.661492451</v>
      </c>
    </row>
    <row r="14" spans="1:22" ht="15.5" x14ac:dyDescent="0.3">
      <c r="A14" s="1" t="s">
        <v>6</v>
      </c>
      <c r="B14" s="7" t="s">
        <v>0</v>
      </c>
      <c r="C14" s="7">
        <v>3.6927335659999998</v>
      </c>
      <c r="D14" s="7">
        <v>1.0255463920000001</v>
      </c>
      <c r="E14" s="7">
        <v>1.6257497190000001</v>
      </c>
      <c r="F14" s="7">
        <v>4.7182799580000001</v>
      </c>
      <c r="G14" s="7">
        <v>6.344029677</v>
      </c>
      <c r="H14" s="7">
        <v>58.208012160000003</v>
      </c>
      <c r="I14" s="7">
        <v>16.165535859999999</v>
      </c>
      <c r="J14" s="7">
        <v>25.626451979999999</v>
      </c>
      <c r="K14" s="7">
        <v>0.14974999999999999</v>
      </c>
      <c r="L14" s="7">
        <v>84.99217204</v>
      </c>
      <c r="M14" s="7">
        <v>0.8</v>
      </c>
      <c r="N14" s="7">
        <v>36.090000000000003</v>
      </c>
      <c r="O14" s="7">
        <v>19.25</v>
      </c>
      <c r="P14" s="7">
        <v>25</v>
      </c>
      <c r="Q14" s="8">
        <v>2.9438079469999998</v>
      </c>
      <c r="R14" s="8">
        <v>9.4695920000000003E-2</v>
      </c>
      <c r="S14" s="8">
        <v>0.26473685499999999</v>
      </c>
      <c r="T14" s="8">
        <v>0.6</v>
      </c>
      <c r="U14" s="8">
        <v>0.108516293</v>
      </c>
      <c r="V14" s="8">
        <v>1.4301020950000001</v>
      </c>
    </row>
    <row r="15" spans="1:22" ht="15.5" x14ac:dyDescent="0.3">
      <c r="A15" s="1" t="s">
        <v>6</v>
      </c>
      <c r="B15" s="7" t="s">
        <v>0</v>
      </c>
      <c r="C15" s="7">
        <v>4.265682977</v>
      </c>
      <c r="D15" s="7">
        <v>3.2996772999999999</v>
      </c>
      <c r="E15" s="7">
        <v>1.9246703060000001</v>
      </c>
      <c r="F15" s="7">
        <v>7.565360278</v>
      </c>
      <c r="G15" s="7">
        <v>9.4900305829999994</v>
      </c>
      <c r="H15" s="7">
        <v>44.94909621</v>
      </c>
      <c r="I15" s="7">
        <v>34.769933260000002</v>
      </c>
      <c r="J15" s="7">
        <v>20.280970530000001</v>
      </c>
      <c r="K15" s="7">
        <v>0.15010000000000001</v>
      </c>
      <c r="L15" s="7">
        <v>106.52755449999999</v>
      </c>
      <c r="M15" s="7">
        <v>0.57909090900000004</v>
      </c>
      <c r="N15" s="7">
        <v>24.53</v>
      </c>
      <c r="O15" s="7">
        <v>14.34</v>
      </c>
      <c r="P15" s="7">
        <v>25</v>
      </c>
      <c r="Q15" s="8">
        <v>1.6333651549999999</v>
      </c>
      <c r="R15" s="8">
        <v>8.9092644999999998E-2</v>
      </c>
      <c r="S15" s="8">
        <v>0.28509646300000002</v>
      </c>
      <c r="T15" s="8">
        <v>0.5</v>
      </c>
      <c r="U15" s="8">
        <v>0.147208438</v>
      </c>
      <c r="V15" s="8">
        <v>1.291460032</v>
      </c>
    </row>
    <row r="16" spans="1:22" ht="15.5" x14ac:dyDescent="0.3">
      <c r="A16" s="1" t="s">
        <v>6</v>
      </c>
      <c r="B16" s="7" t="s">
        <v>0</v>
      </c>
      <c r="C16" s="7">
        <v>8.4112897219999994</v>
      </c>
      <c r="D16" s="7">
        <v>2.9277652619999999</v>
      </c>
      <c r="E16" s="7">
        <v>2.104372218</v>
      </c>
      <c r="F16" s="7">
        <v>11.33905498</v>
      </c>
      <c r="G16" s="7">
        <v>13.4434272</v>
      </c>
      <c r="H16" s="7">
        <v>62.56804605</v>
      </c>
      <c r="I16" s="7">
        <v>21.778414219999998</v>
      </c>
      <c r="J16" s="7">
        <v>15.65353973</v>
      </c>
      <c r="K16" s="7">
        <v>0.1275</v>
      </c>
      <c r="L16" s="7">
        <v>83.2888102</v>
      </c>
      <c r="M16" s="7">
        <v>0.69890109899999997</v>
      </c>
      <c r="N16" s="7">
        <v>43.09</v>
      </c>
      <c r="O16" s="7">
        <v>10.69</v>
      </c>
      <c r="P16" s="7">
        <v>15.217391299999999</v>
      </c>
      <c r="Q16" s="8">
        <v>2.6336456419999998</v>
      </c>
      <c r="R16" s="8">
        <v>6.1657256000000001E-2</v>
      </c>
      <c r="S16" s="8">
        <v>0.321498548</v>
      </c>
      <c r="T16" s="8">
        <v>0.5</v>
      </c>
      <c r="U16" s="8">
        <v>0.113069405</v>
      </c>
      <c r="V16" s="8">
        <v>1.1038721060000001</v>
      </c>
    </row>
    <row r="17" spans="1:22" ht="15.5" x14ac:dyDescent="0.3">
      <c r="A17" s="1" t="s">
        <v>6</v>
      </c>
      <c r="B17" s="7" t="s">
        <v>0</v>
      </c>
      <c r="C17" s="7">
        <v>6.5306004570000002</v>
      </c>
      <c r="D17" s="7">
        <v>2.455113973</v>
      </c>
      <c r="E17" s="7">
        <v>1.3768882520000001</v>
      </c>
      <c r="F17" s="7">
        <v>8.9857144299999998</v>
      </c>
      <c r="G17" s="7">
        <v>10.36260268</v>
      </c>
      <c r="H17" s="7">
        <v>63.020851589999999</v>
      </c>
      <c r="I17" s="7">
        <v>23.692059310000001</v>
      </c>
      <c r="J17" s="7">
        <v>13.287089099999999</v>
      </c>
      <c r="K17" s="7">
        <v>0.1244</v>
      </c>
      <c r="L17" s="7">
        <v>96.209797320000007</v>
      </c>
      <c r="M17" s="7">
        <v>0.85</v>
      </c>
      <c r="N17" s="7">
        <v>27.67</v>
      </c>
      <c r="O17" s="7">
        <v>10.66</v>
      </c>
      <c r="P17" s="7">
        <v>20.58823529</v>
      </c>
      <c r="Q17" s="8">
        <v>2.183454888</v>
      </c>
      <c r="R17" s="8">
        <v>0.11066243100000001</v>
      </c>
      <c r="S17" s="8">
        <v>0.28729669600000002</v>
      </c>
      <c r="T17" s="8">
        <v>0.6</v>
      </c>
      <c r="U17" s="8">
        <v>9.0203668000000001E-2</v>
      </c>
      <c r="V17" s="8">
        <v>1.6905160079999999</v>
      </c>
    </row>
    <row r="18" spans="1:22" ht="15.5" x14ac:dyDescent="0.3">
      <c r="A18" s="1" t="s">
        <v>7</v>
      </c>
      <c r="B18" s="7" t="s">
        <v>1</v>
      </c>
      <c r="C18" s="7">
        <v>11.423111929999999</v>
      </c>
      <c r="D18" s="7">
        <v>0.65021730499999997</v>
      </c>
      <c r="E18" s="7">
        <v>3.0815912820000002</v>
      </c>
      <c r="F18" s="7">
        <v>12.07332924</v>
      </c>
      <c r="G18" s="7">
        <v>15.154920519999999</v>
      </c>
      <c r="H18" s="7">
        <v>75.375597769999999</v>
      </c>
      <c r="I18" s="7">
        <v>4.2904699119999998</v>
      </c>
      <c r="J18" s="7">
        <v>20.333932319999999</v>
      </c>
      <c r="K18" s="7">
        <v>0.35520000000000002</v>
      </c>
      <c r="L18" s="7">
        <v>23.142966640000001</v>
      </c>
      <c r="M18" s="7">
        <v>0.318028015</v>
      </c>
      <c r="N18" s="7">
        <v>10.26</v>
      </c>
      <c r="O18" s="7">
        <v>3.68</v>
      </c>
      <c r="P18" s="7">
        <v>22.641509429999999</v>
      </c>
      <c r="Q18" s="8">
        <v>4.3304286650000003</v>
      </c>
      <c r="R18" s="8">
        <v>7.2475793999999996E-2</v>
      </c>
      <c r="S18" s="8">
        <v>0.29262101600000001</v>
      </c>
      <c r="T18" s="8">
        <v>0.7</v>
      </c>
      <c r="U18" s="8">
        <v>0.104971867</v>
      </c>
      <c r="V18" s="8">
        <v>4.9687197630000002</v>
      </c>
    </row>
    <row r="19" spans="1:22" ht="15.5" x14ac:dyDescent="0.3">
      <c r="A19" s="1" t="s">
        <v>7</v>
      </c>
      <c r="B19" s="7" t="s">
        <v>1</v>
      </c>
      <c r="C19" s="7">
        <v>6.5911464769999997</v>
      </c>
      <c r="D19" s="7">
        <v>1.162668356</v>
      </c>
      <c r="E19" s="7">
        <v>3.7649763260000002</v>
      </c>
      <c r="F19" s="7">
        <v>7.7538148329999999</v>
      </c>
      <c r="G19" s="7">
        <v>11.518791159999999</v>
      </c>
      <c r="H19" s="7">
        <v>57.220817580000002</v>
      </c>
      <c r="I19" s="7">
        <v>10.09366642</v>
      </c>
      <c r="J19" s="7">
        <v>32.685515989999999</v>
      </c>
      <c r="K19" s="7">
        <v>0.34589999999999999</v>
      </c>
      <c r="L19" s="7">
        <v>21.88733285</v>
      </c>
      <c r="M19" s="7">
        <v>0.71198505000000001</v>
      </c>
      <c r="N19" s="7">
        <v>22.94</v>
      </c>
      <c r="O19" s="7">
        <v>3.76</v>
      </c>
      <c r="P19" s="7">
        <v>17.0212766</v>
      </c>
      <c r="Q19" s="8">
        <v>3.9917101719999999</v>
      </c>
      <c r="R19" s="8">
        <v>3.8016287000000003E-2</v>
      </c>
      <c r="S19" s="8">
        <v>0.328840886</v>
      </c>
      <c r="T19" s="8">
        <v>0.8</v>
      </c>
      <c r="U19" s="8">
        <v>0.163178932</v>
      </c>
      <c r="V19" s="8">
        <v>3.777682505</v>
      </c>
    </row>
    <row r="20" spans="1:22" ht="15.5" x14ac:dyDescent="0.3">
      <c r="A20" s="1" t="s">
        <v>7</v>
      </c>
      <c r="B20" s="7" t="s">
        <v>1</v>
      </c>
      <c r="C20" s="7">
        <v>10.92338646</v>
      </c>
      <c r="D20" s="7">
        <v>1.4463005710000001</v>
      </c>
      <c r="E20" s="7">
        <v>4.0712876509999996</v>
      </c>
      <c r="F20" s="7">
        <v>12.36968703</v>
      </c>
      <c r="G20" s="7">
        <v>16.44097468</v>
      </c>
      <c r="H20" s="7">
        <v>66.440017519999998</v>
      </c>
      <c r="I20" s="7">
        <v>8.7969271849999995</v>
      </c>
      <c r="J20" s="7">
        <v>24.76305529</v>
      </c>
      <c r="K20" s="7">
        <v>0.45219999999999999</v>
      </c>
      <c r="L20" s="7">
        <v>16.143350130000002</v>
      </c>
      <c r="M20" s="7">
        <v>0.38800000000000001</v>
      </c>
      <c r="N20" s="7">
        <v>13.5</v>
      </c>
      <c r="O20" s="7">
        <v>2.4900000000000002</v>
      </c>
      <c r="P20" s="7">
        <v>29.729729729999999</v>
      </c>
      <c r="Q20" s="8">
        <v>2.0549842370000002</v>
      </c>
      <c r="R20" s="8">
        <v>5.2815015E-2</v>
      </c>
      <c r="S20" s="8">
        <v>0.32889350499999997</v>
      </c>
      <c r="T20" s="8">
        <v>0.6</v>
      </c>
      <c r="U20" s="8">
        <v>0.123094038</v>
      </c>
      <c r="V20" s="8">
        <v>3.4880398330000002</v>
      </c>
    </row>
    <row r="21" spans="1:22" ht="15.5" x14ac:dyDescent="0.3">
      <c r="A21" s="1" t="s">
        <v>7</v>
      </c>
      <c r="B21" s="7" t="s">
        <v>1</v>
      </c>
      <c r="C21" s="7">
        <v>9.5882492999999993</v>
      </c>
      <c r="D21" s="7">
        <v>1.2722173320000001</v>
      </c>
      <c r="E21" s="7">
        <v>4.1292337449999996</v>
      </c>
      <c r="F21" s="7">
        <v>10.860466629999999</v>
      </c>
      <c r="G21" s="7">
        <v>14.98970038</v>
      </c>
      <c r="H21" s="7">
        <v>63.73335419</v>
      </c>
      <c r="I21" s="7">
        <v>8.5108776539999997</v>
      </c>
      <c r="J21" s="7">
        <v>27.755768159999999</v>
      </c>
      <c r="K21" s="7">
        <v>0.39938750000000001</v>
      </c>
      <c r="L21" s="7">
        <v>19.112074939999999</v>
      </c>
      <c r="M21" s="7">
        <v>0.46394802499999999</v>
      </c>
      <c r="N21" s="7">
        <v>28.676111110000001</v>
      </c>
      <c r="O21" s="7">
        <v>4.398782991</v>
      </c>
      <c r="P21" s="7">
        <v>24.895298749999998</v>
      </c>
      <c r="Q21" s="8">
        <v>3.3568211909999999</v>
      </c>
      <c r="R21" s="8">
        <v>5.1100522000000002E-2</v>
      </c>
      <c r="S21" s="8">
        <v>0.33028089100000002</v>
      </c>
      <c r="T21" s="8">
        <v>0.72499999999999998</v>
      </c>
      <c r="U21" s="8">
        <v>0.164901037</v>
      </c>
      <c r="V21" s="8">
        <v>3.7671060440000002</v>
      </c>
    </row>
    <row r="22" spans="1:22" ht="15.5" x14ac:dyDescent="0.3">
      <c r="A22" s="1" t="s">
        <v>8</v>
      </c>
      <c r="B22" s="7" t="s">
        <v>1</v>
      </c>
      <c r="C22" s="7">
        <v>7.4192452409999996</v>
      </c>
      <c r="D22" s="7">
        <v>2.0702537560000001</v>
      </c>
      <c r="E22" s="7">
        <v>1.174522005</v>
      </c>
      <c r="F22" s="7">
        <v>9.4894989970000001</v>
      </c>
      <c r="G22" s="7">
        <v>10.664021</v>
      </c>
      <c r="H22" s="7">
        <v>69.572680320000003</v>
      </c>
      <c r="I22" s="7">
        <v>19.4134441</v>
      </c>
      <c r="J22" s="7">
        <v>11.013875580000001</v>
      </c>
      <c r="K22" s="7">
        <v>0.23194999999999999</v>
      </c>
      <c r="L22" s="7">
        <v>63.607669979999997</v>
      </c>
      <c r="M22" s="7">
        <v>0.45857956100000002</v>
      </c>
      <c r="N22" s="7">
        <v>15.42</v>
      </c>
      <c r="O22" s="7">
        <v>2.6</v>
      </c>
      <c r="P22" s="7">
        <v>23.4375</v>
      </c>
      <c r="Q22" s="8">
        <v>1.164193743</v>
      </c>
      <c r="R22" s="8">
        <v>6.9851625000000001E-2</v>
      </c>
      <c r="S22" s="8">
        <v>0.26264210799999999</v>
      </c>
      <c r="T22" s="8">
        <v>0.3</v>
      </c>
      <c r="U22" s="8">
        <v>7.0278941999999997E-2</v>
      </c>
      <c r="V22" s="8">
        <v>0.52605257500000002</v>
      </c>
    </row>
    <row r="23" spans="1:22" ht="15.5" x14ac:dyDescent="0.3">
      <c r="A23" s="1" t="s">
        <v>8</v>
      </c>
      <c r="B23" s="7" t="s">
        <v>1</v>
      </c>
      <c r="C23" s="7">
        <v>5.1763199819999999</v>
      </c>
      <c r="D23" s="7">
        <v>3.4343108980000001</v>
      </c>
      <c r="E23" s="7">
        <v>0.98440895100000003</v>
      </c>
      <c r="F23" s="7">
        <v>8.6106308790000003</v>
      </c>
      <c r="G23" s="7">
        <v>9.5950398309999994</v>
      </c>
      <c r="H23" s="7">
        <v>53.947873829999999</v>
      </c>
      <c r="I23" s="7">
        <v>35.792565310000001</v>
      </c>
      <c r="J23" s="7">
        <v>10.259560860000001</v>
      </c>
      <c r="K23" s="7">
        <v>0.16550000000000001</v>
      </c>
      <c r="L23" s="7">
        <v>51.988461090000001</v>
      </c>
      <c r="M23" s="7">
        <v>0.90435606099999999</v>
      </c>
      <c r="N23" s="7">
        <v>16.27</v>
      </c>
      <c r="O23" s="7">
        <v>3.82</v>
      </c>
      <c r="P23" s="7">
        <v>18.18181818</v>
      </c>
      <c r="Q23" s="8">
        <v>0.982932947</v>
      </c>
      <c r="R23" s="8">
        <v>5.3859339999999999E-2</v>
      </c>
      <c r="S23" s="8">
        <v>0.27513145999999999</v>
      </c>
      <c r="T23" s="8">
        <v>0.3</v>
      </c>
      <c r="U23" s="8">
        <v>0.125960091</v>
      </c>
      <c r="V23" s="8">
        <v>2.7376695639999999</v>
      </c>
    </row>
    <row r="24" spans="1:22" ht="15.5" x14ac:dyDescent="0.3">
      <c r="A24" s="1" t="s">
        <v>8</v>
      </c>
      <c r="B24" s="7" t="s">
        <v>1</v>
      </c>
      <c r="C24" s="7">
        <v>6.5076691689999997</v>
      </c>
      <c r="D24" s="7">
        <v>2.3752158429999999</v>
      </c>
      <c r="E24" s="7">
        <v>0.94521303599999995</v>
      </c>
      <c r="F24" s="7">
        <v>8.8828850110000008</v>
      </c>
      <c r="G24" s="7">
        <v>9.8280980469999992</v>
      </c>
      <c r="H24" s="7">
        <v>66.214939430000001</v>
      </c>
      <c r="I24" s="7">
        <v>24.167604260000001</v>
      </c>
      <c r="J24" s="7">
        <v>9.6174563109999998</v>
      </c>
      <c r="K24" s="7">
        <v>0.13089999999999999</v>
      </c>
      <c r="L24" s="7">
        <v>93.777064229999993</v>
      </c>
      <c r="M24" s="7">
        <v>0.82</v>
      </c>
      <c r="N24" s="7">
        <v>26.85</v>
      </c>
      <c r="O24" s="7">
        <v>6.39</v>
      </c>
      <c r="P24" s="7">
        <v>39.130434780000002</v>
      </c>
      <c r="Q24" s="8">
        <v>1.178096201</v>
      </c>
      <c r="R24" s="8">
        <v>5.9132242000000002E-2</v>
      </c>
      <c r="S24" s="8">
        <v>0.22197333799999999</v>
      </c>
      <c r="T24" s="8">
        <v>0.3</v>
      </c>
      <c r="U24" s="8">
        <v>5.5060167E-2</v>
      </c>
      <c r="V24" s="8">
        <v>2.962842899</v>
      </c>
    </row>
    <row r="25" spans="1:22" ht="15.5" x14ac:dyDescent="0.3">
      <c r="A25" s="1" t="s">
        <v>8</v>
      </c>
      <c r="B25" s="7" t="s">
        <v>1</v>
      </c>
      <c r="C25" s="7">
        <v>6.2266580679999999</v>
      </c>
      <c r="D25" s="7">
        <v>2.4032082340000001</v>
      </c>
      <c r="E25" s="7">
        <v>0.93983407699999999</v>
      </c>
      <c r="F25" s="7">
        <v>8.6298663019999999</v>
      </c>
      <c r="G25" s="7">
        <v>9.5697003790000004</v>
      </c>
      <c r="H25" s="7">
        <v>65.145210849999998</v>
      </c>
      <c r="I25" s="7">
        <v>25.13249046</v>
      </c>
      <c r="J25" s="7">
        <v>9.7222986870000003</v>
      </c>
      <c r="K25" s="7">
        <v>0.1762</v>
      </c>
      <c r="L25" s="7">
        <v>67.014845399999999</v>
      </c>
      <c r="M25" s="7">
        <v>0.73358112799999997</v>
      </c>
      <c r="N25" s="7">
        <v>28.674038459999998</v>
      </c>
      <c r="O25" s="7">
        <v>6.1262801830000004</v>
      </c>
      <c r="P25" s="7">
        <v>25.038184510000001</v>
      </c>
      <c r="Q25" s="8">
        <v>1.174854791</v>
      </c>
      <c r="R25" s="8">
        <v>6.2070280999999998E-2</v>
      </c>
      <c r="S25" s="8">
        <v>0.25736115300000001</v>
      </c>
      <c r="T25" s="8">
        <v>0.3</v>
      </c>
      <c r="U25" s="8">
        <v>7.8917027000000001E-2</v>
      </c>
      <c r="V25" s="8">
        <v>1.66762722</v>
      </c>
    </row>
    <row r="26" spans="1:22" ht="15.5" x14ac:dyDescent="0.3">
      <c r="A26" s="1" t="s">
        <v>9</v>
      </c>
      <c r="B26" s="7" t="s">
        <v>1</v>
      </c>
      <c r="C26" s="7">
        <v>12.541372600000001</v>
      </c>
      <c r="D26" s="7">
        <v>3.4130721789999998</v>
      </c>
      <c r="E26" s="7">
        <v>2.4932418159999998</v>
      </c>
      <c r="F26" s="7">
        <v>15.954444779999999</v>
      </c>
      <c r="G26" s="7">
        <v>18.447686600000001</v>
      </c>
      <c r="H26" s="7">
        <v>67.983443539999996</v>
      </c>
      <c r="I26" s="7">
        <v>18.501356049999998</v>
      </c>
      <c r="J26" s="7">
        <v>13.515200419999999</v>
      </c>
      <c r="K26" s="7">
        <v>0.2772</v>
      </c>
      <c r="L26" s="7">
        <v>23.613791389999999</v>
      </c>
      <c r="M26" s="7">
        <v>0.70838541700000002</v>
      </c>
      <c r="N26" s="7">
        <v>18.2</v>
      </c>
      <c r="O26" s="7">
        <v>3.45</v>
      </c>
      <c r="P26" s="7">
        <v>25</v>
      </c>
      <c r="Q26" s="8">
        <v>4.0862155600000003</v>
      </c>
      <c r="R26" s="8">
        <v>1.4106613E-2</v>
      </c>
      <c r="S26" s="8">
        <v>0.314577469</v>
      </c>
      <c r="T26" s="8">
        <v>0.6</v>
      </c>
      <c r="U26" s="8">
        <v>8.6401695000000001E-2</v>
      </c>
      <c r="V26" s="8">
        <v>1.477340468</v>
      </c>
    </row>
    <row r="27" spans="1:22" ht="15.5" x14ac:dyDescent="0.3">
      <c r="A27" s="1" t="s">
        <v>9</v>
      </c>
      <c r="B27" s="7" t="s">
        <v>1</v>
      </c>
      <c r="C27" s="7">
        <v>11.626614480000001</v>
      </c>
      <c r="D27" s="7">
        <v>2.4081691159999998</v>
      </c>
      <c r="E27" s="7">
        <v>3.4696775560000002</v>
      </c>
      <c r="F27" s="7">
        <v>14.034783600000001</v>
      </c>
      <c r="G27" s="7">
        <v>17.504461150000001</v>
      </c>
      <c r="H27" s="7">
        <v>66.420864829999999</v>
      </c>
      <c r="I27" s="7">
        <v>13.757459280000001</v>
      </c>
      <c r="J27" s="7">
        <v>19.821675890000002</v>
      </c>
      <c r="K27" s="7">
        <v>0.26269999999999999</v>
      </c>
      <c r="L27" s="7">
        <v>22.459565739999999</v>
      </c>
      <c r="M27" s="7">
        <v>0.85069548900000003</v>
      </c>
      <c r="N27" s="7">
        <v>18.27</v>
      </c>
      <c r="O27" s="7">
        <v>4.0599999999999996</v>
      </c>
      <c r="P27" s="7">
        <v>13.043478260000001</v>
      </c>
      <c r="Q27" s="8">
        <v>4.5758584689999999</v>
      </c>
      <c r="R27" s="8">
        <v>9.5629229999999992E-3</v>
      </c>
      <c r="S27" s="8">
        <v>0.34713409099999998</v>
      </c>
      <c r="T27" s="8">
        <v>0.7</v>
      </c>
      <c r="U27" s="8">
        <v>0.11912207800000001</v>
      </c>
      <c r="V27" s="8">
        <v>1.604013041</v>
      </c>
    </row>
    <row r="28" spans="1:22" ht="15.5" x14ac:dyDescent="0.3">
      <c r="A28" s="1" t="s">
        <v>9</v>
      </c>
      <c r="B28" s="7" t="s">
        <v>1</v>
      </c>
      <c r="C28" s="7">
        <v>16.710371989999999</v>
      </c>
      <c r="D28" s="7">
        <v>2.4249321109999999</v>
      </c>
      <c r="E28" s="7">
        <v>2.443685726</v>
      </c>
      <c r="F28" s="7">
        <v>19.135304099999999</v>
      </c>
      <c r="G28" s="7">
        <v>21.57898982</v>
      </c>
      <c r="H28" s="7">
        <v>77.438156849999999</v>
      </c>
      <c r="I28" s="7">
        <v>11.237468160000001</v>
      </c>
      <c r="J28" s="7">
        <v>11.324374990000001</v>
      </c>
      <c r="K28" s="7">
        <v>0.31469999999999998</v>
      </c>
      <c r="L28" s="7">
        <v>22.460810890000001</v>
      </c>
      <c r="M28" s="7">
        <v>0.60129058899999999</v>
      </c>
      <c r="N28" s="7">
        <v>25.47</v>
      </c>
      <c r="O28" s="7">
        <v>3.03</v>
      </c>
      <c r="P28" s="7">
        <v>14.58333333</v>
      </c>
      <c r="Q28" s="8">
        <v>3.0659103060000001</v>
      </c>
      <c r="R28" s="8">
        <v>3.3221937999999999E-2</v>
      </c>
      <c r="S28" s="8">
        <v>0.31465921600000002</v>
      </c>
      <c r="T28" s="8">
        <v>0.7</v>
      </c>
      <c r="U28" s="8">
        <v>8.0096539999999994E-2</v>
      </c>
      <c r="V28" s="8">
        <v>3.928158351</v>
      </c>
    </row>
    <row r="29" spans="1:22" ht="15.5" x14ac:dyDescent="0.3">
      <c r="A29" s="1" t="s">
        <v>9</v>
      </c>
      <c r="B29" s="7" t="s">
        <v>1</v>
      </c>
      <c r="C29" s="7">
        <v>10.47683378</v>
      </c>
      <c r="D29" s="7">
        <v>2.6890032580000001</v>
      </c>
      <c r="E29" s="7">
        <v>4.7612560879999997</v>
      </c>
      <c r="F29" s="7">
        <v>13.16583704</v>
      </c>
      <c r="G29" s="7">
        <v>17.927093129999999</v>
      </c>
      <c r="H29" s="7">
        <v>58.441341870000002</v>
      </c>
      <c r="I29" s="7">
        <v>14.99966135</v>
      </c>
      <c r="J29" s="7">
        <v>26.558996789999998</v>
      </c>
      <c r="K29" s="7">
        <v>0.28394999999999998</v>
      </c>
      <c r="L29" s="7">
        <v>23.208487259999998</v>
      </c>
      <c r="M29" s="7">
        <v>0.714186828</v>
      </c>
      <c r="N29" s="7">
        <v>28.78</v>
      </c>
      <c r="O29" s="7">
        <v>6.85</v>
      </c>
      <c r="P29" s="7">
        <v>11.11111111</v>
      </c>
      <c r="Q29" s="8">
        <v>2.4685016050000002</v>
      </c>
      <c r="R29" s="8">
        <v>3.1474519999999999E-2</v>
      </c>
      <c r="S29" s="8">
        <v>0.28372031199999997</v>
      </c>
      <c r="T29" s="8">
        <v>0.7</v>
      </c>
      <c r="U29" s="8">
        <v>0.167870874</v>
      </c>
      <c r="V29" s="8">
        <v>0.89940146300000001</v>
      </c>
    </row>
    <row r="30" spans="1:22" ht="15.5" x14ac:dyDescent="0.3">
      <c r="A30" s="1" t="s">
        <v>10</v>
      </c>
      <c r="B30" s="7" t="s">
        <v>1</v>
      </c>
      <c r="C30" s="7">
        <v>3.0902363240000001</v>
      </c>
      <c r="D30" s="7">
        <v>1.3154374150000001</v>
      </c>
      <c r="E30" s="7">
        <v>1.5061157169999999</v>
      </c>
      <c r="F30" s="7">
        <v>4.405673739</v>
      </c>
      <c r="G30" s="7">
        <v>5.9117894560000002</v>
      </c>
      <c r="H30" s="7">
        <v>52.272435389999998</v>
      </c>
      <c r="I30" s="7">
        <v>22.251086999999998</v>
      </c>
      <c r="J30" s="7">
        <v>25.47647761</v>
      </c>
      <c r="K30" s="7">
        <v>0.1457</v>
      </c>
      <c r="L30" s="7">
        <v>70.365508469999995</v>
      </c>
      <c r="M30" s="7">
        <v>0.88500000000000001</v>
      </c>
      <c r="N30" s="7">
        <v>20.73</v>
      </c>
      <c r="O30" s="7">
        <v>7.16</v>
      </c>
      <c r="P30" s="7">
        <v>5</v>
      </c>
      <c r="Q30" s="8">
        <v>2.4977880780000001</v>
      </c>
      <c r="R30" s="8">
        <v>3.0513990000000001E-2</v>
      </c>
      <c r="S30" s="8">
        <v>0.321268728</v>
      </c>
      <c r="T30" s="8">
        <v>0.4</v>
      </c>
      <c r="U30" s="8">
        <v>7.4103717999999999E-2</v>
      </c>
      <c r="V30" s="8">
        <v>1.0916292590000001</v>
      </c>
    </row>
    <row r="31" spans="1:22" ht="15.5" x14ac:dyDescent="0.3">
      <c r="A31" s="1" t="s">
        <v>10</v>
      </c>
      <c r="B31" s="7" t="s">
        <v>1</v>
      </c>
      <c r="C31" s="7">
        <v>8.9109463649999991</v>
      </c>
      <c r="D31" s="7">
        <v>2.2668636289999999</v>
      </c>
      <c r="E31" s="7">
        <v>1.430168273</v>
      </c>
      <c r="F31" s="7">
        <v>11.17780999</v>
      </c>
      <c r="G31" s="7">
        <v>12.60797827</v>
      </c>
      <c r="H31" s="7">
        <v>70.677044140000007</v>
      </c>
      <c r="I31" s="7">
        <v>17.979596579999999</v>
      </c>
      <c r="J31" s="7">
        <v>11.34335928</v>
      </c>
      <c r="K31" s="7">
        <v>0.13755000000000001</v>
      </c>
      <c r="L31" s="7">
        <v>72.573018939999997</v>
      </c>
      <c r="M31" s="7">
        <v>1</v>
      </c>
      <c r="N31" s="7">
        <v>14.33</v>
      </c>
      <c r="O31" s="7">
        <v>6.84</v>
      </c>
      <c r="P31" s="7">
        <v>6.7567567569999998</v>
      </c>
      <c r="Q31" s="8">
        <v>2.3335812730000001</v>
      </c>
      <c r="R31" s="8">
        <v>3.8607043000000001E-2</v>
      </c>
      <c r="S31" s="8">
        <v>0.30842737799999997</v>
      </c>
      <c r="T31" s="8">
        <v>0.6</v>
      </c>
      <c r="U31" s="8">
        <v>0.202871413</v>
      </c>
      <c r="V31" s="8">
        <v>1.5183072550000001</v>
      </c>
    </row>
    <row r="32" spans="1:22" ht="15.5" x14ac:dyDescent="0.3">
      <c r="A32" s="1" t="s">
        <v>10</v>
      </c>
      <c r="B32" s="7" t="s">
        <v>1</v>
      </c>
      <c r="C32" s="7">
        <v>5.166741493</v>
      </c>
      <c r="D32" s="7">
        <v>2.2237962570000001</v>
      </c>
      <c r="E32" s="7">
        <v>0.78220961200000005</v>
      </c>
      <c r="F32" s="7">
        <v>7.39053775</v>
      </c>
      <c r="G32" s="7">
        <v>8.1727473620000008</v>
      </c>
      <c r="H32" s="7">
        <v>63.219150970000001</v>
      </c>
      <c r="I32" s="7">
        <v>27.20989844</v>
      </c>
      <c r="J32" s="7">
        <v>9.5709505890000006</v>
      </c>
      <c r="K32" s="7">
        <v>0.12465</v>
      </c>
      <c r="L32" s="7">
        <v>85.177113950000006</v>
      </c>
      <c r="M32" s="7">
        <v>0.81399999999999995</v>
      </c>
      <c r="N32" s="7">
        <v>19.13</v>
      </c>
      <c r="O32" s="7">
        <v>9.8800000000000008</v>
      </c>
      <c r="P32" s="7">
        <v>7.407407407</v>
      </c>
      <c r="Q32" s="8">
        <v>2.5797116739999999</v>
      </c>
      <c r="R32" s="8">
        <v>2.1678249E-2</v>
      </c>
      <c r="S32" s="8">
        <v>0.26924385699999998</v>
      </c>
      <c r="T32" s="8">
        <v>0.8</v>
      </c>
      <c r="U32" s="8">
        <v>0.152671162</v>
      </c>
      <c r="V32" s="8">
        <v>1.596999915</v>
      </c>
    </row>
    <row r="33" spans="1:22" ht="15.5" x14ac:dyDescent="0.3">
      <c r="A33" s="1" t="s">
        <v>10</v>
      </c>
      <c r="B33" s="7" t="s">
        <v>1</v>
      </c>
      <c r="C33" s="7">
        <v>9.6801143009999997</v>
      </c>
      <c r="D33" s="7">
        <v>3.665201041</v>
      </c>
      <c r="E33" s="7">
        <v>1.510847981</v>
      </c>
      <c r="F33" s="7">
        <v>13.345315340000001</v>
      </c>
      <c r="G33" s="7">
        <v>14.85616332</v>
      </c>
      <c r="H33" s="7">
        <v>65.158911430000003</v>
      </c>
      <c r="I33" s="7">
        <v>24.671248970000001</v>
      </c>
      <c r="J33" s="7">
        <v>10.1698396</v>
      </c>
      <c r="K33" s="7">
        <v>0.16075</v>
      </c>
      <c r="L33" s="7">
        <v>73.998266079999993</v>
      </c>
      <c r="M33" s="7">
        <v>0.72575757600000002</v>
      </c>
      <c r="N33" s="7">
        <v>16.940000000000001</v>
      </c>
      <c r="O33" s="7">
        <v>4.2300000000000004</v>
      </c>
      <c r="P33" s="7">
        <v>5.3571428570000004</v>
      </c>
      <c r="Q33" s="8">
        <v>2.5082693329999999</v>
      </c>
      <c r="R33" s="8">
        <v>3.0767322E-2</v>
      </c>
      <c r="S33" s="8">
        <v>0.31954062</v>
      </c>
      <c r="T33" s="8">
        <v>0.5</v>
      </c>
      <c r="U33" s="8">
        <v>6.5492738999999994E-2</v>
      </c>
      <c r="V33" s="8">
        <v>2.2007211889999998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"/>
  <sheetViews>
    <sheetView zoomScale="78" zoomScaleNormal="78" workbookViewId="0">
      <selection activeCell="M16" sqref="M16"/>
    </sheetView>
  </sheetViews>
  <sheetFormatPr defaultRowHeight="14" x14ac:dyDescent="0.3"/>
  <cols>
    <col min="1" max="1" width="23.75" bestFit="1" customWidth="1"/>
    <col min="2" max="2" width="15.75" bestFit="1" customWidth="1"/>
  </cols>
  <sheetData>
    <row r="1" spans="1:24" x14ac:dyDescent="0.3">
      <c r="A1" s="7" t="s">
        <v>2</v>
      </c>
      <c r="B1" s="7" t="s">
        <v>50</v>
      </c>
      <c r="C1" s="7" t="s">
        <v>12</v>
      </c>
      <c r="D1" s="7" t="s">
        <v>14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28</v>
      </c>
      <c r="M1" s="7" t="s">
        <v>30</v>
      </c>
      <c r="N1" s="7" t="s">
        <v>31</v>
      </c>
      <c r="O1" s="7" t="s">
        <v>32</v>
      </c>
      <c r="P1" s="7" t="s">
        <v>45</v>
      </c>
      <c r="Q1" s="8" t="s">
        <v>34</v>
      </c>
      <c r="R1" s="8" t="s">
        <v>48</v>
      </c>
      <c r="S1" s="8" t="s">
        <v>47</v>
      </c>
      <c r="T1" s="8" t="s">
        <v>33</v>
      </c>
      <c r="U1" s="8" t="s">
        <v>49</v>
      </c>
      <c r="V1" s="8" t="s">
        <v>46</v>
      </c>
    </row>
    <row r="2" spans="1:24" ht="15.5" x14ac:dyDescent="0.3">
      <c r="A2" s="1" t="s">
        <v>3</v>
      </c>
      <c r="B2" s="7" t="s">
        <v>0</v>
      </c>
      <c r="C2" s="7">
        <f>AVERAGEIFS('traits-individual'!C:C,'traits-individual'!A:A,'traits-species'!A2)</f>
        <v>5.3385462480000001</v>
      </c>
      <c r="D2" s="7">
        <f>AVERAGEIFS('traits-individual'!D:D,'traits-individual'!A:A,'traits-species'!A2)</f>
        <v>2.4332732027499997</v>
      </c>
      <c r="E2" s="7">
        <f>AVERAGEIFS('traits-individual'!E:E,'traits-individual'!A:A,'traits-species'!A2)</f>
        <v>0.69331780499999995</v>
      </c>
      <c r="F2" s="7">
        <f>AVERAGEIFS('traits-individual'!F:F,'traits-individual'!A:A,'traits-species'!A2)</f>
        <v>7.7718194510000007</v>
      </c>
      <c r="G2" s="7">
        <f>AVERAGEIFS('traits-individual'!G:G,'traits-individual'!A:A,'traits-species'!A2)</f>
        <v>8.4651372562499994</v>
      </c>
      <c r="H2" s="7">
        <f>AVERAGEIFS('traits-individual'!H:H,'traits-individual'!A:A,'traits-species'!A2)</f>
        <v>62.977705880000002</v>
      </c>
      <c r="I2" s="7">
        <f>AVERAGEIFS('traits-individual'!I:I,'traits-individual'!A:A,'traits-species'!A2)</f>
        <v>29.200945090000001</v>
      </c>
      <c r="J2" s="7">
        <f>AVERAGEIFS('traits-individual'!J:J,'traits-individual'!A:A,'traits-species'!A2)</f>
        <v>7.8213490217500006</v>
      </c>
      <c r="K2" s="7">
        <f>AVERAGEIFS('traits-individual'!K:K,'traits-individual'!A:A,'traits-species'!A2)</f>
        <v>0.28669375000000002</v>
      </c>
      <c r="L2" s="7">
        <f>AVERAGEIFS('traits-individual'!L:L,'traits-individual'!A:A,'traits-species'!A2)</f>
        <v>24.592774695000003</v>
      </c>
      <c r="M2" s="7">
        <f>AVERAGEIFS('traits-individual'!M:M,'traits-individual'!A:A,'traits-species'!A2)</f>
        <v>0.61264236275000006</v>
      </c>
      <c r="N2" s="7">
        <f>AVERAGEIFS('traits-individual'!N:N,'traits-individual'!A:A,'traits-species'!A2)</f>
        <v>191.58416667500001</v>
      </c>
      <c r="O2" s="7">
        <f>AVERAGEIFS('traits-individual'!O:O,'traits-individual'!A:A,'traits-species'!A2)</f>
        <v>57.047743767499995</v>
      </c>
      <c r="P2" s="7">
        <f>AVERAGEIFS('traits-individual'!P:P,'traits-individual'!A:A,'traits-species'!A2)</f>
        <v>34.811025537500001</v>
      </c>
      <c r="Q2" s="7">
        <f>AVERAGEIFS('traits-individual'!Q:Q,'traits-individual'!A:A,'traits-species'!A2)</f>
        <v>1.33760328</v>
      </c>
      <c r="R2" s="7">
        <f>AVERAGEIFS('traits-individual'!R:R,'traits-individual'!A:A,'traits-species'!A2)</f>
        <v>0.1233026555</v>
      </c>
      <c r="S2" s="7">
        <f>AVERAGEIFS('traits-individual'!S:S,'traits-individual'!A:A,'traits-species'!A2)</f>
        <v>0.25989105974999999</v>
      </c>
      <c r="T2" s="7">
        <f>AVERAGEIFS('traits-individual'!T:T,'traits-individual'!A:A,'traits-species'!A2)</f>
        <v>0.43125000000000002</v>
      </c>
      <c r="U2" s="7">
        <f>AVERAGEIFS('traits-individual'!U:U,'traits-individual'!A:A,'traits-species'!A2)</f>
        <v>6.4053304500000005E-2</v>
      </c>
      <c r="V2" s="7">
        <f>AVERAGEIFS('traits-individual'!V:V,'traits-individual'!A:A,'traits-species'!A2)</f>
        <v>0.59640651749999996</v>
      </c>
      <c r="W2" s="7"/>
      <c r="X2" s="7"/>
    </row>
    <row r="3" spans="1:24" ht="15.5" x14ac:dyDescent="0.3">
      <c r="A3" s="1" t="s">
        <v>4</v>
      </c>
      <c r="B3" s="7" t="s">
        <v>0</v>
      </c>
      <c r="C3" s="7">
        <f>AVERAGEIFS('traits-individual'!C:C,'traits-individual'!A:A,'traits-species'!A3)</f>
        <v>6.0574428677499998</v>
      </c>
      <c r="D3" s="7">
        <f>AVERAGEIFS('traits-individual'!D:D,'traits-individual'!A:A,'traits-species'!A3)</f>
        <v>2.2215666159999996</v>
      </c>
      <c r="E3" s="7">
        <f>AVERAGEIFS('traits-individual'!E:E,'traits-individual'!A:A,'traits-species'!A3)</f>
        <v>3.1935997205</v>
      </c>
      <c r="F3" s="7">
        <f>AVERAGEIFS('traits-individual'!F:F,'traits-individual'!A:A,'traits-species'!A3)</f>
        <v>8.2790094829999994</v>
      </c>
      <c r="G3" s="7">
        <f>AVERAGEIFS('traits-individual'!G:G,'traits-individual'!A:A,'traits-species'!A3)</f>
        <v>11.472609204500001</v>
      </c>
      <c r="H3" s="7">
        <f>AVERAGEIFS('traits-individual'!H:H,'traits-individual'!A:A,'traits-species'!A3)</f>
        <v>52.383422625000009</v>
      </c>
      <c r="I3" s="7">
        <f>AVERAGEIFS('traits-individual'!I:I,'traits-individual'!A:A,'traits-species'!A3)</f>
        <v>19.700804937499999</v>
      </c>
      <c r="J3" s="7">
        <f>AVERAGEIFS('traits-individual'!J:J,'traits-individual'!A:A,'traits-species'!A3)</f>
        <v>27.915772440000001</v>
      </c>
      <c r="K3" s="7">
        <f>AVERAGEIFS('traits-individual'!K:K,'traits-individual'!A:A,'traits-species'!A3)</f>
        <v>0.26145000000000002</v>
      </c>
      <c r="L3" s="7">
        <f>AVERAGEIFS('traits-individual'!L:L,'traits-individual'!A:A,'traits-species'!A3)</f>
        <v>35.540699910000001</v>
      </c>
      <c r="M3" s="7">
        <f>AVERAGEIFS('traits-individual'!M:M,'traits-individual'!A:A,'traits-species'!A3)</f>
        <v>0.54429577824999997</v>
      </c>
      <c r="N3" s="7">
        <f>AVERAGEIFS('traits-individual'!N:N,'traits-individual'!A:A,'traits-species'!A3)</f>
        <v>160.90625</v>
      </c>
      <c r="O3" s="7">
        <f>AVERAGEIFS('traits-individual'!O:O,'traits-individual'!A:A,'traits-species'!A3)</f>
        <v>31.230006545000002</v>
      </c>
      <c r="P3" s="7">
        <f>AVERAGEIFS('traits-individual'!P:P,'traits-individual'!A:A,'traits-species'!A3)</f>
        <v>36.465542330000005</v>
      </c>
      <c r="Q3" s="7">
        <f>AVERAGEIFS('traits-individual'!Q:Q,'traits-individual'!A:A,'traits-species'!A3)</f>
        <v>1.909551872</v>
      </c>
      <c r="R3" s="7">
        <f>AVERAGEIFS('traits-individual'!R:R,'traits-individual'!A:A,'traits-species'!A3)</f>
        <v>0.119939647</v>
      </c>
      <c r="S3" s="7">
        <f>AVERAGEIFS('traits-individual'!S:S,'traits-individual'!A:A,'traits-species'!A3)</f>
        <v>0.33895098774999999</v>
      </c>
      <c r="T3" s="7">
        <f>AVERAGEIFS('traits-individual'!T:T,'traits-individual'!A:A,'traits-species'!A3)</f>
        <v>0.67500000000000004</v>
      </c>
      <c r="U3" s="7">
        <f>AVERAGEIFS('traits-individual'!U:U,'traits-individual'!A:A,'traits-species'!A3)</f>
        <v>6.9306029749999998E-2</v>
      </c>
      <c r="V3" s="7">
        <f>AVERAGEIFS('traits-individual'!V:V,'traits-individual'!A:A,'traits-species'!A3)</f>
        <v>1.3922682442500001</v>
      </c>
      <c r="W3" s="7"/>
      <c r="X3" s="7"/>
    </row>
    <row r="4" spans="1:24" ht="15.5" x14ac:dyDescent="0.3">
      <c r="A4" s="1" t="s">
        <v>5</v>
      </c>
      <c r="B4" s="7" t="s">
        <v>0</v>
      </c>
      <c r="C4" s="7">
        <f>AVERAGEIFS('traits-individual'!C:C,'traits-individual'!A:A,'traits-species'!A4)</f>
        <v>3.1230924929999997</v>
      </c>
      <c r="D4" s="7">
        <f>AVERAGEIFS('traits-individual'!D:D,'traits-individual'!A:A,'traits-species'!A4)</f>
        <v>1.9278324124999999</v>
      </c>
      <c r="E4" s="7">
        <f>AVERAGEIFS('traits-individual'!E:E,'traits-individual'!A:A,'traits-species'!A4)</f>
        <v>0.87102145025</v>
      </c>
      <c r="F4" s="7">
        <f>AVERAGEIFS('traits-individual'!F:F,'traits-individual'!A:A,'traits-species'!A4)</f>
        <v>5.0509249057499996</v>
      </c>
      <c r="G4" s="7">
        <f>AVERAGEIFS('traits-individual'!G:G,'traits-individual'!A:A,'traits-species'!A4)</f>
        <v>5.9219463554999994</v>
      </c>
      <c r="H4" s="7">
        <f>AVERAGEIFS('traits-individual'!H:H,'traits-individual'!A:A,'traits-species'!A4)</f>
        <v>53.542710865000004</v>
      </c>
      <c r="I4" s="7">
        <f>AVERAGEIFS('traits-individual'!I:I,'traits-individual'!A:A,'traits-species'!A4)</f>
        <v>31.594691519999998</v>
      </c>
      <c r="J4" s="7">
        <f>AVERAGEIFS('traits-individual'!J:J,'traits-individual'!A:A,'traits-species'!A4)</f>
        <v>14.8625976125</v>
      </c>
      <c r="K4" s="7">
        <f>AVERAGEIFS('traits-individual'!K:K,'traits-individual'!A:A,'traits-species'!A4)</f>
        <v>0.19701249999999998</v>
      </c>
      <c r="L4" s="7">
        <f>AVERAGEIFS('traits-individual'!L:L,'traits-individual'!A:A,'traits-species'!A4)</f>
        <v>49.995272527499999</v>
      </c>
      <c r="M4" s="7">
        <f>AVERAGEIFS('traits-individual'!M:M,'traits-individual'!A:A,'traits-species'!A4)</f>
        <v>0.71821428575000001</v>
      </c>
      <c r="N4" s="7">
        <f>AVERAGEIFS('traits-individual'!N:N,'traits-individual'!A:A,'traits-species'!A4)</f>
        <v>28.192499999999999</v>
      </c>
      <c r="O4" s="7">
        <f>AVERAGEIFS('traits-individual'!O:O,'traits-individual'!A:A,'traits-species'!A4)</f>
        <v>7.17</v>
      </c>
      <c r="P4" s="7">
        <f>AVERAGEIFS('traits-individual'!P:P,'traits-individual'!A:A,'traits-species'!A4)</f>
        <v>12.4016379575</v>
      </c>
      <c r="Q4" s="7">
        <f>AVERAGEIFS('traits-individual'!Q:Q,'traits-individual'!A:A,'traits-species'!A4)</f>
        <v>1.3027117599999998</v>
      </c>
      <c r="R4" s="7">
        <f>AVERAGEIFS('traits-individual'!R:R,'traits-individual'!A:A,'traits-species'!A4)</f>
        <v>7.4197520749999996E-2</v>
      </c>
      <c r="S4" s="7">
        <f>AVERAGEIFS('traits-individual'!S:S,'traits-individual'!A:A,'traits-species'!A4)</f>
        <v>0.26583366725000002</v>
      </c>
      <c r="T4" s="7">
        <f>AVERAGEIFS('traits-individual'!T:T,'traits-individual'!A:A,'traits-species'!A4)</f>
        <v>0.3</v>
      </c>
      <c r="U4" s="7">
        <f>AVERAGEIFS('traits-individual'!U:U,'traits-individual'!A:A,'traits-species'!A4)</f>
        <v>7.5798905999999999E-2</v>
      </c>
      <c r="V4" s="7">
        <f>AVERAGEIFS('traits-individual'!V:V,'traits-individual'!A:A,'traits-species'!A4)</f>
        <v>1.34733521475</v>
      </c>
      <c r="W4" s="7"/>
      <c r="X4" s="7"/>
    </row>
    <row r="5" spans="1:24" ht="15.5" x14ac:dyDescent="0.3">
      <c r="A5" s="1" t="s">
        <v>6</v>
      </c>
      <c r="B5" s="7" t="s">
        <v>0</v>
      </c>
      <c r="C5" s="7">
        <f>AVERAGEIFS('traits-individual'!C:C,'traits-individual'!A:A,'traits-species'!A5)</f>
        <v>5.7250766804999991</v>
      </c>
      <c r="D5" s="7">
        <f>AVERAGEIFS('traits-individual'!D:D,'traits-individual'!A:A,'traits-species'!A5)</f>
        <v>2.4270257317499997</v>
      </c>
      <c r="E5" s="7">
        <f>AVERAGEIFS('traits-individual'!E:E,'traits-individual'!A:A,'traits-species'!A5)</f>
        <v>1.75792012375</v>
      </c>
      <c r="F5" s="7">
        <f>AVERAGEIFS('traits-individual'!F:F,'traits-individual'!A:A,'traits-species'!A5)</f>
        <v>8.1521024114999996</v>
      </c>
      <c r="G5" s="7">
        <f>AVERAGEIFS('traits-individual'!G:G,'traits-individual'!A:A,'traits-species'!A5)</f>
        <v>9.9100225349999995</v>
      </c>
      <c r="H5" s="7">
        <f>AVERAGEIFS('traits-individual'!H:H,'traits-individual'!A:A,'traits-species'!A5)</f>
        <v>57.186501502500001</v>
      </c>
      <c r="I5" s="7">
        <f>AVERAGEIFS('traits-individual'!I:I,'traits-individual'!A:A,'traits-species'!A5)</f>
        <v>24.1014856625</v>
      </c>
      <c r="J5" s="7">
        <f>AVERAGEIFS('traits-individual'!J:J,'traits-individual'!A:A,'traits-species'!A5)</f>
        <v>18.712012834999999</v>
      </c>
      <c r="K5" s="7">
        <f>AVERAGEIFS('traits-individual'!K:K,'traits-individual'!A:A,'traits-species'!A5)</f>
        <v>0.13793749999999999</v>
      </c>
      <c r="L5" s="7">
        <f>AVERAGEIFS('traits-individual'!L:L,'traits-individual'!A:A,'traits-species'!A5)</f>
        <v>92.754583515000007</v>
      </c>
      <c r="M5" s="7">
        <f>AVERAGEIFS('traits-individual'!M:M,'traits-individual'!A:A,'traits-species'!A5)</f>
        <v>0.73199800199999998</v>
      </c>
      <c r="N5" s="7">
        <f>AVERAGEIFS('traits-individual'!N:N,'traits-individual'!A:A,'traits-species'!A5)</f>
        <v>32.844999999999999</v>
      </c>
      <c r="O5" s="7">
        <f>AVERAGEIFS('traits-individual'!O:O,'traits-individual'!A:A,'traits-species'!A5)</f>
        <v>13.734999999999999</v>
      </c>
      <c r="P5" s="7">
        <f>AVERAGEIFS('traits-individual'!P:P,'traits-individual'!A:A,'traits-species'!A5)</f>
        <v>21.451406647500001</v>
      </c>
      <c r="Q5" s="7">
        <f>AVERAGEIFS('traits-individual'!Q:Q,'traits-individual'!A:A,'traits-species'!A5)</f>
        <v>2.3485684079999998</v>
      </c>
      <c r="R5" s="7">
        <f>AVERAGEIFS('traits-individual'!R:R,'traits-individual'!A:A,'traits-species'!A5)</f>
        <v>8.9027063000000004E-2</v>
      </c>
      <c r="S5" s="7">
        <f>AVERAGEIFS('traits-individual'!S:S,'traits-individual'!A:A,'traits-species'!A5)</f>
        <v>0.28965714050000002</v>
      </c>
      <c r="T5" s="7">
        <f>AVERAGEIFS('traits-individual'!T:T,'traits-individual'!A:A,'traits-species'!A5)</f>
        <v>0.55000000000000004</v>
      </c>
      <c r="U5" s="7">
        <f>AVERAGEIFS('traits-individual'!U:U,'traits-individual'!A:A,'traits-species'!A5)</f>
        <v>0.114749451</v>
      </c>
      <c r="V5" s="7">
        <f>AVERAGEIFS('traits-individual'!V:V,'traits-individual'!A:A,'traits-species'!A5)</f>
        <v>1.3789875602500001</v>
      </c>
      <c r="W5" s="7"/>
      <c r="X5" s="7"/>
    </row>
    <row r="6" spans="1:24" ht="15.5" x14ac:dyDescent="0.3">
      <c r="A6" s="1" t="s">
        <v>7</v>
      </c>
      <c r="B6" s="7" t="s">
        <v>1</v>
      </c>
      <c r="C6" s="7">
        <f>AVERAGEIFS('traits-individual'!C:C,'traits-individual'!A:A,'traits-species'!A6)</f>
        <v>9.6314735417499993</v>
      </c>
      <c r="D6" s="7">
        <f>AVERAGEIFS('traits-individual'!D:D,'traits-individual'!A:A,'traits-species'!A6)</f>
        <v>1.1328508910000001</v>
      </c>
      <c r="E6" s="7">
        <f>AVERAGEIFS('traits-individual'!E:E,'traits-individual'!A:A,'traits-species'!A6)</f>
        <v>3.761772251</v>
      </c>
      <c r="F6" s="7">
        <f>AVERAGEIFS('traits-individual'!F:F,'traits-individual'!A:A,'traits-species'!A6)</f>
        <v>10.76432443325</v>
      </c>
      <c r="G6" s="7">
        <f>AVERAGEIFS('traits-individual'!G:G,'traits-individual'!A:A,'traits-species'!A6)</f>
        <v>14.526096684999999</v>
      </c>
      <c r="H6" s="7">
        <f>AVERAGEIFS('traits-individual'!H:H,'traits-individual'!A:A,'traits-species'!A6)</f>
        <v>65.692446765</v>
      </c>
      <c r="I6" s="7">
        <f>AVERAGEIFS('traits-individual'!I:I,'traits-individual'!A:A,'traits-species'!A6)</f>
        <v>7.9229852927499991</v>
      </c>
      <c r="J6" s="7">
        <f>AVERAGEIFS('traits-individual'!J:J,'traits-individual'!A:A,'traits-species'!A6)</f>
        <v>26.38456794</v>
      </c>
      <c r="K6" s="7">
        <f>AVERAGEIFS('traits-individual'!K:K,'traits-individual'!A:A,'traits-species'!A6)</f>
        <v>0.388171875</v>
      </c>
      <c r="L6" s="7">
        <f>AVERAGEIFS('traits-individual'!L:L,'traits-individual'!A:A,'traits-species'!A6)</f>
        <v>20.071431140000001</v>
      </c>
      <c r="M6" s="7">
        <f>AVERAGEIFS('traits-individual'!M:M,'traits-individual'!A:A,'traits-species'!A6)</f>
        <v>0.47049027249999997</v>
      </c>
      <c r="N6" s="7">
        <f>AVERAGEIFS('traits-individual'!N:N,'traits-individual'!A:A,'traits-species'!A6)</f>
        <v>18.844027777500003</v>
      </c>
      <c r="O6" s="7">
        <f>AVERAGEIFS('traits-individual'!O:O,'traits-individual'!A:A,'traits-species'!A6)</f>
        <v>3.5821957477500002</v>
      </c>
      <c r="P6" s="7">
        <f>AVERAGEIFS('traits-individual'!P:P,'traits-individual'!A:A,'traits-species'!A6)</f>
        <v>23.571953627499997</v>
      </c>
      <c r="Q6" s="7">
        <f>AVERAGEIFS('traits-individual'!Q:Q,'traits-individual'!A:A,'traits-species'!A6)</f>
        <v>3.43348606625</v>
      </c>
      <c r="R6" s="7">
        <f>AVERAGEIFS('traits-individual'!R:R,'traits-individual'!A:A,'traits-species'!A6)</f>
        <v>5.3601904499999999E-2</v>
      </c>
      <c r="S6" s="7">
        <f>AVERAGEIFS('traits-individual'!S:S,'traits-individual'!A:A,'traits-species'!A6)</f>
        <v>0.32015907450000003</v>
      </c>
      <c r="T6" s="7">
        <f>AVERAGEIFS('traits-individual'!T:T,'traits-individual'!A:A,'traits-species'!A6)</f>
        <v>0.70625000000000004</v>
      </c>
      <c r="U6" s="7">
        <f>AVERAGEIFS('traits-individual'!U:U,'traits-individual'!A:A,'traits-species'!A6)</f>
        <v>0.13903646850000001</v>
      </c>
      <c r="V6" s="7">
        <f>AVERAGEIFS('traits-individual'!V:V,'traits-individual'!A:A,'traits-species'!A6)</f>
        <v>4.0003870362500002</v>
      </c>
      <c r="W6" s="7"/>
      <c r="X6" s="7"/>
    </row>
    <row r="7" spans="1:24" ht="15.5" x14ac:dyDescent="0.3">
      <c r="A7" s="1" t="s">
        <v>8</v>
      </c>
      <c r="B7" s="7" t="s">
        <v>1</v>
      </c>
      <c r="C7" s="7">
        <f>AVERAGEIFS('traits-individual'!C:C,'traits-individual'!A:A,'traits-species'!A7)</f>
        <v>6.3324731149999991</v>
      </c>
      <c r="D7" s="7">
        <f>AVERAGEIFS('traits-individual'!D:D,'traits-individual'!A:A,'traits-species'!A7)</f>
        <v>2.5707471827499999</v>
      </c>
      <c r="E7" s="7">
        <f>AVERAGEIFS('traits-individual'!E:E,'traits-individual'!A:A,'traits-species'!A7)</f>
        <v>1.0109945172499999</v>
      </c>
      <c r="F7" s="7">
        <f>AVERAGEIFS('traits-individual'!F:F,'traits-individual'!A:A,'traits-species'!A7)</f>
        <v>8.9032202972500016</v>
      </c>
      <c r="G7" s="7">
        <f>AVERAGEIFS('traits-individual'!G:G,'traits-individual'!A:A,'traits-species'!A7)</f>
        <v>9.9142148142499984</v>
      </c>
      <c r="H7" s="7">
        <f>AVERAGEIFS('traits-individual'!H:H,'traits-individual'!A:A,'traits-species'!A7)</f>
        <v>63.720176107500009</v>
      </c>
      <c r="I7" s="7">
        <f>AVERAGEIFS('traits-individual'!I:I,'traits-individual'!A:A,'traits-species'!A7)</f>
        <v>26.126526032499999</v>
      </c>
      <c r="J7" s="7">
        <f>AVERAGEIFS('traits-individual'!J:J,'traits-individual'!A:A,'traits-species'!A7)</f>
        <v>10.1532978595</v>
      </c>
      <c r="K7" s="7">
        <f>AVERAGEIFS('traits-individual'!K:K,'traits-individual'!A:A,'traits-species'!A7)</f>
        <v>0.1761375</v>
      </c>
      <c r="L7" s="7">
        <f>AVERAGEIFS('traits-individual'!L:L,'traits-individual'!A:A,'traits-species'!A7)</f>
        <v>69.097010174999994</v>
      </c>
      <c r="M7" s="7">
        <f>AVERAGEIFS('traits-individual'!M:M,'traits-individual'!A:A,'traits-species'!A7)</f>
        <v>0.7291291875</v>
      </c>
      <c r="N7" s="7">
        <f>AVERAGEIFS('traits-individual'!N:N,'traits-individual'!A:A,'traits-species'!A7)</f>
        <v>21.803509614999999</v>
      </c>
      <c r="O7" s="7">
        <f>AVERAGEIFS('traits-individual'!O:O,'traits-individual'!A:A,'traits-species'!A7)</f>
        <v>4.7340700457500002</v>
      </c>
      <c r="P7" s="7">
        <f>AVERAGEIFS('traits-individual'!P:P,'traits-individual'!A:A,'traits-species'!A7)</f>
        <v>26.446984367500001</v>
      </c>
      <c r="Q7" s="7">
        <f>AVERAGEIFS('traits-individual'!Q:Q,'traits-individual'!A:A,'traits-species'!A7)</f>
        <v>1.1250194205000001</v>
      </c>
      <c r="R7" s="7">
        <f>AVERAGEIFS('traits-individual'!R:R,'traits-individual'!A:A,'traits-species'!A7)</f>
        <v>6.1228372000000003E-2</v>
      </c>
      <c r="S7" s="7">
        <f>AVERAGEIFS('traits-individual'!S:S,'traits-individual'!A:A,'traits-species'!A7)</f>
        <v>0.25427701474999997</v>
      </c>
      <c r="T7" s="7">
        <f>AVERAGEIFS('traits-individual'!T:T,'traits-individual'!A:A,'traits-species'!A7)</f>
        <v>0.3</v>
      </c>
      <c r="U7" s="7">
        <f>AVERAGEIFS('traits-individual'!U:U,'traits-individual'!A:A,'traits-species'!A7)</f>
        <v>8.2554056749999993E-2</v>
      </c>
      <c r="V7" s="7">
        <f>AVERAGEIFS('traits-individual'!V:V,'traits-individual'!A:A,'traits-species'!A7)</f>
        <v>1.9735480645000001</v>
      </c>
      <c r="W7" s="7"/>
      <c r="X7" s="7"/>
    </row>
    <row r="8" spans="1:24" ht="15.5" x14ac:dyDescent="0.3">
      <c r="A8" s="1" t="s">
        <v>9</v>
      </c>
      <c r="B8" s="7" t="s">
        <v>1</v>
      </c>
      <c r="C8" s="7">
        <f>AVERAGEIFS('traits-individual'!C:C,'traits-individual'!A:A,'traits-species'!A8)</f>
        <v>12.8387982125</v>
      </c>
      <c r="D8" s="7">
        <f>AVERAGEIFS('traits-individual'!D:D,'traits-individual'!A:A,'traits-species'!A8)</f>
        <v>2.733794166</v>
      </c>
      <c r="E8" s="7">
        <f>AVERAGEIFS('traits-individual'!E:E,'traits-individual'!A:A,'traits-species'!A8)</f>
        <v>3.2919652964999999</v>
      </c>
      <c r="F8" s="7">
        <f>AVERAGEIFS('traits-individual'!F:F,'traits-individual'!A:A,'traits-species'!A8)</f>
        <v>15.57259238</v>
      </c>
      <c r="G8" s="7">
        <f>AVERAGEIFS('traits-individual'!G:G,'traits-individual'!A:A,'traits-species'!A8)</f>
        <v>18.864557675</v>
      </c>
      <c r="H8" s="7">
        <f>AVERAGEIFS('traits-individual'!H:H,'traits-individual'!A:A,'traits-species'!A8)</f>
        <v>67.570951772499996</v>
      </c>
      <c r="I8" s="7">
        <f>AVERAGEIFS('traits-individual'!I:I,'traits-individual'!A:A,'traits-species'!A8)</f>
        <v>14.623986209999998</v>
      </c>
      <c r="J8" s="7">
        <f>AVERAGEIFS('traits-individual'!J:J,'traits-individual'!A:A,'traits-species'!A8)</f>
        <v>17.8050620225</v>
      </c>
      <c r="K8" s="7">
        <f>AVERAGEIFS('traits-individual'!K:K,'traits-individual'!A:A,'traits-species'!A8)</f>
        <v>0.28463749999999999</v>
      </c>
      <c r="L8" s="7">
        <f>AVERAGEIFS('traits-individual'!L:L,'traits-individual'!A:A,'traits-species'!A8)</f>
        <v>22.935663819999998</v>
      </c>
      <c r="M8" s="7">
        <f>AVERAGEIFS('traits-individual'!M:M,'traits-individual'!A:A,'traits-species'!A8)</f>
        <v>0.71863958075000001</v>
      </c>
      <c r="N8" s="7">
        <f>AVERAGEIFS('traits-individual'!N:N,'traits-individual'!A:A,'traits-species'!A8)</f>
        <v>22.68</v>
      </c>
      <c r="O8" s="7">
        <f>AVERAGEIFS('traits-individual'!O:O,'traits-individual'!A:A,'traits-species'!A8)</f>
        <v>4.3475000000000001</v>
      </c>
      <c r="P8" s="7">
        <f>AVERAGEIFS('traits-individual'!P:P,'traits-individual'!A:A,'traits-species'!A8)</f>
        <v>15.934480675</v>
      </c>
      <c r="Q8" s="7">
        <f>AVERAGEIFS('traits-individual'!Q:Q,'traits-individual'!A:A,'traits-species'!A8)</f>
        <v>3.5491214849999997</v>
      </c>
      <c r="R8" s="7">
        <f>AVERAGEIFS('traits-individual'!R:R,'traits-individual'!A:A,'traits-species'!A8)</f>
        <v>2.2091498500000001E-2</v>
      </c>
      <c r="S8" s="7">
        <f>AVERAGEIFS('traits-individual'!S:S,'traits-individual'!A:A,'traits-species'!A8)</f>
        <v>0.31502277200000001</v>
      </c>
      <c r="T8" s="7">
        <f>AVERAGEIFS('traits-individual'!T:T,'traits-individual'!A:A,'traits-species'!A8)</f>
        <v>0.67499999999999993</v>
      </c>
      <c r="U8" s="7">
        <f>AVERAGEIFS('traits-individual'!U:U,'traits-individual'!A:A,'traits-species'!A8)</f>
        <v>0.11337279675</v>
      </c>
      <c r="V8" s="7">
        <f>AVERAGEIFS('traits-individual'!V:V,'traits-individual'!A:A,'traits-species'!A8)</f>
        <v>1.97722833075</v>
      </c>
      <c r="W8" s="7"/>
      <c r="X8" s="7"/>
    </row>
    <row r="9" spans="1:24" ht="15.5" x14ac:dyDescent="0.3">
      <c r="A9" s="1" t="s">
        <v>10</v>
      </c>
      <c r="B9" s="7" t="s">
        <v>1</v>
      </c>
      <c r="C9" s="7">
        <f>AVERAGEIFS('traits-individual'!C:C,'traits-individual'!A:A,'traits-species'!A9)</f>
        <v>6.71200962075</v>
      </c>
      <c r="D9" s="7">
        <f>AVERAGEIFS('traits-individual'!D:D,'traits-individual'!A:A,'traits-species'!A9)</f>
        <v>2.3678245855000002</v>
      </c>
      <c r="E9" s="7">
        <f>AVERAGEIFS('traits-individual'!E:E,'traits-individual'!A:A,'traits-species'!A9)</f>
        <v>1.30733539575</v>
      </c>
      <c r="F9" s="7">
        <f>AVERAGEIFS('traits-individual'!F:F,'traits-individual'!A:A,'traits-species'!A9)</f>
        <v>9.07983420475</v>
      </c>
      <c r="G9" s="7">
        <f>AVERAGEIFS('traits-individual'!G:G,'traits-individual'!A:A,'traits-species'!A9)</f>
        <v>10.387169602</v>
      </c>
      <c r="H9" s="7">
        <f>AVERAGEIFS('traits-individual'!H:H,'traits-individual'!A:A,'traits-species'!A9)</f>
        <v>62.831885482499999</v>
      </c>
      <c r="I9" s="7">
        <f>AVERAGEIFS('traits-individual'!I:I,'traits-individual'!A:A,'traits-species'!A9)</f>
        <v>23.027957747499997</v>
      </c>
      <c r="J9" s="7">
        <f>AVERAGEIFS('traits-individual'!J:J,'traits-individual'!A:A,'traits-species'!A9)</f>
        <v>14.14015676975</v>
      </c>
      <c r="K9" s="7">
        <f>AVERAGEIFS('traits-individual'!K:K,'traits-individual'!A:A,'traits-species'!A9)</f>
        <v>0.1421625</v>
      </c>
      <c r="L9" s="7">
        <f>AVERAGEIFS('traits-individual'!L:L,'traits-individual'!A:A,'traits-species'!A9)</f>
        <v>75.528476859999998</v>
      </c>
      <c r="M9" s="7">
        <f>AVERAGEIFS('traits-individual'!M:M,'traits-individual'!A:A,'traits-species'!A9)</f>
        <v>0.85618939399999994</v>
      </c>
      <c r="N9" s="7">
        <f>AVERAGEIFS('traits-individual'!N:N,'traits-individual'!A:A,'traits-species'!A9)</f>
        <v>17.782499999999999</v>
      </c>
      <c r="O9" s="7">
        <f>AVERAGEIFS('traits-individual'!O:O,'traits-individual'!A:A,'traits-species'!A9)</f>
        <v>7.0275000000000007</v>
      </c>
      <c r="P9" s="7">
        <f>AVERAGEIFS('traits-individual'!P:P,'traits-individual'!A:A,'traits-species'!A9)</f>
        <v>6.1303267552499996</v>
      </c>
      <c r="Q9" s="7">
        <f>AVERAGEIFS('traits-individual'!Q:Q,'traits-individual'!A:A,'traits-species'!A9)</f>
        <v>2.4798375894999998</v>
      </c>
      <c r="R9" s="7">
        <f>AVERAGEIFS('traits-individual'!R:R,'traits-individual'!A:A,'traits-species'!A9)</f>
        <v>3.0391650999999999E-2</v>
      </c>
      <c r="S9" s="7">
        <f>AVERAGEIFS('traits-individual'!S:S,'traits-individual'!A:A,'traits-species'!A9)</f>
        <v>0.30462014574999996</v>
      </c>
      <c r="T9" s="7">
        <f>AVERAGEIFS('traits-individual'!T:T,'traits-individual'!A:A,'traits-species'!A9)</f>
        <v>0.57499999999999996</v>
      </c>
      <c r="U9" s="7">
        <f>AVERAGEIFS('traits-individual'!U:U,'traits-individual'!A:A,'traits-species'!A9)</f>
        <v>0.12378475799999999</v>
      </c>
      <c r="V9" s="7">
        <f>AVERAGEIFS('traits-individual'!V:V,'traits-individual'!A:A,'traits-species'!A9)</f>
        <v>1.6019144045</v>
      </c>
      <c r="W9" s="7"/>
      <c r="X9" s="7"/>
    </row>
    <row r="10" spans="1:24" x14ac:dyDescent="0.3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D1AC6-F46A-451A-B48E-129007ABF827}">
  <dimension ref="A1:K15"/>
  <sheetViews>
    <sheetView workbookViewId="0">
      <selection activeCell="F17" sqref="F17"/>
    </sheetView>
  </sheetViews>
  <sheetFormatPr defaultRowHeight="14" x14ac:dyDescent="0.3"/>
  <cols>
    <col min="1" max="1" width="27.83203125" bestFit="1" customWidth="1"/>
    <col min="2" max="2" width="19.4140625" bestFit="1" customWidth="1"/>
    <col min="3" max="6" width="8.6640625" style="12"/>
    <col min="7" max="7" width="2.25" style="12" customWidth="1"/>
    <col min="8" max="11" width="8.6640625" style="12"/>
  </cols>
  <sheetData>
    <row r="1" spans="1:11" ht="16" thickBot="1" x14ac:dyDescent="0.35">
      <c r="A1" s="17" t="s">
        <v>52</v>
      </c>
      <c r="B1" s="17" t="s">
        <v>35</v>
      </c>
      <c r="C1" s="16" t="s">
        <v>64</v>
      </c>
      <c r="D1" s="16"/>
      <c r="E1" s="16"/>
      <c r="F1" s="16"/>
      <c r="H1" s="16" t="s">
        <v>65</v>
      </c>
      <c r="I1" s="16"/>
      <c r="J1" s="16"/>
      <c r="K1" s="16"/>
    </row>
    <row r="2" spans="1:11" ht="15.5" customHeight="1" thickBot="1" x14ac:dyDescent="0.35">
      <c r="A2" s="18"/>
      <c r="B2" s="18"/>
      <c r="C2" s="14" t="s">
        <v>60</v>
      </c>
      <c r="D2" s="14" t="s">
        <v>61</v>
      </c>
      <c r="E2" s="14" t="s">
        <v>63</v>
      </c>
      <c r="F2" s="14" t="s">
        <v>62</v>
      </c>
      <c r="G2" s="13"/>
      <c r="H2" s="14" t="s">
        <v>60</v>
      </c>
      <c r="I2" s="14" t="s">
        <v>61</v>
      </c>
      <c r="J2" s="14" t="s">
        <v>63</v>
      </c>
      <c r="K2" s="14" t="s">
        <v>62</v>
      </c>
    </row>
    <row r="3" spans="1:11" ht="15.5" x14ac:dyDescent="0.3">
      <c r="A3" s="4" t="s">
        <v>24</v>
      </c>
      <c r="B3" s="4" t="s">
        <v>36</v>
      </c>
      <c r="C3" s="13">
        <v>0.13793749999999999</v>
      </c>
      <c r="D3" s="13">
        <v>0.28669375000000002</v>
      </c>
      <c r="E3" s="13">
        <v>0.2207734375</v>
      </c>
      <c r="F3" s="13">
        <v>26.242409224719466</v>
      </c>
      <c r="G3" s="13"/>
      <c r="H3" s="13">
        <v>0.1421625</v>
      </c>
      <c r="I3" s="13">
        <v>0.388171875</v>
      </c>
      <c r="J3" s="13">
        <v>0.24777734374999999</v>
      </c>
      <c r="K3" s="13">
        <v>39.002184439888751</v>
      </c>
    </row>
    <row r="4" spans="1:11" ht="15.5" x14ac:dyDescent="0.3">
      <c r="A4" s="4" t="s">
        <v>26</v>
      </c>
      <c r="B4" s="4" t="s">
        <v>37</v>
      </c>
      <c r="C4" s="13">
        <v>0.77252572675000009</v>
      </c>
      <c r="D4" s="13">
        <v>1.04846617525</v>
      </c>
      <c r="E4" s="13">
        <v>0.87057155406249997</v>
      </c>
      <c r="F4" s="13">
        <v>12.872723951032464</v>
      </c>
      <c r="G4" s="13"/>
      <c r="H4" s="13">
        <v>0.82120038975000009</v>
      </c>
      <c r="I4" s="13">
        <v>1.7982091040000001</v>
      </c>
      <c r="J4" s="13">
        <v>1.3197676500000002</v>
      </c>
      <c r="K4" s="13">
        <v>29.621435704019255</v>
      </c>
    </row>
    <row r="5" spans="1:11" ht="18.5" x14ac:dyDescent="0.3">
      <c r="A5" s="4" t="s">
        <v>27</v>
      </c>
      <c r="B5" s="4" t="s">
        <v>38</v>
      </c>
      <c r="C5" s="13">
        <v>24.592774695000003</v>
      </c>
      <c r="D5" s="13">
        <v>92.754583515000007</v>
      </c>
      <c r="E5" s="13">
        <v>50.720832661875001</v>
      </c>
      <c r="F5" s="13">
        <v>51.03750895478688</v>
      </c>
      <c r="G5" s="13"/>
      <c r="H5" s="13">
        <v>20.071431140000001</v>
      </c>
      <c r="I5" s="13">
        <v>75.528476859999998</v>
      </c>
      <c r="J5" s="13">
        <v>46.908145498750002</v>
      </c>
      <c r="K5" s="13">
        <v>54.417525768881234</v>
      </c>
    </row>
    <row r="6" spans="1:11" ht="18.5" x14ac:dyDescent="0.3">
      <c r="A6" s="4" t="s">
        <v>29</v>
      </c>
      <c r="B6" s="4" t="s">
        <v>39</v>
      </c>
      <c r="C6" s="13">
        <v>0.54429577824999997</v>
      </c>
      <c r="D6" s="13">
        <v>0.73199800199999998</v>
      </c>
      <c r="E6" s="13">
        <v>0.65178760718749995</v>
      </c>
      <c r="F6" s="13">
        <v>11.86760193219015</v>
      </c>
      <c r="G6" s="13"/>
      <c r="H6" s="13">
        <v>0.47049027249999997</v>
      </c>
      <c r="I6" s="13">
        <v>0.85618939399999994</v>
      </c>
      <c r="J6" s="13">
        <v>0.69361210868750001</v>
      </c>
      <c r="K6" s="13">
        <v>20.14586808474386</v>
      </c>
    </row>
    <row r="7" spans="1:11" ht="15.5" x14ac:dyDescent="0.3">
      <c r="A7" s="4" t="s">
        <v>31</v>
      </c>
      <c r="B7" s="4" t="s">
        <v>40</v>
      </c>
      <c r="C7" s="13">
        <v>28.192499999999999</v>
      </c>
      <c r="D7" s="13">
        <v>191.58416667500001</v>
      </c>
      <c r="E7" s="13">
        <v>103.38197916875001</v>
      </c>
      <c r="F7" s="13">
        <v>71.273975823235574</v>
      </c>
      <c r="G7" s="13"/>
      <c r="H7" s="13">
        <v>17.782499999999999</v>
      </c>
      <c r="I7" s="13">
        <v>22.68</v>
      </c>
      <c r="J7" s="13">
        <v>20.277509348125001</v>
      </c>
      <c r="K7" s="13">
        <v>9.9797582509636875</v>
      </c>
    </row>
    <row r="8" spans="1:11" ht="15.5" x14ac:dyDescent="0.3">
      <c r="A8" s="4" t="s">
        <v>41</v>
      </c>
      <c r="B8" s="4" t="s">
        <v>42</v>
      </c>
      <c r="C8" s="13">
        <v>12.4016379575</v>
      </c>
      <c r="D8" s="13">
        <v>36.465542330000005</v>
      </c>
      <c r="E8" s="13">
        <v>26.282403118125004</v>
      </c>
      <c r="F8" s="13">
        <v>37.687378812960048</v>
      </c>
      <c r="G8" s="13"/>
      <c r="H8" s="13">
        <v>6.1303267552499996</v>
      </c>
      <c r="I8" s="13">
        <v>26.446984367500001</v>
      </c>
      <c r="J8" s="13">
        <v>18.0209363563125</v>
      </c>
      <c r="K8" s="13">
        <v>43.654181164184678</v>
      </c>
    </row>
    <row r="9" spans="1:11" ht="18.5" x14ac:dyDescent="0.3">
      <c r="A9" s="4" t="s">
        <v>51</v>
      </c>
      <c r="B9" s="5" t="s">
        <v>43</v>
      </c>
      <c r="C9" s="13">
        <v>5.9219463554999994</v>
      </c>
      <c r="D9" s="13">
        <v>11.472609204500001</v>
      </c>
      <c r="E9" s="13">
        <v>8.9424288378124999</v>
      </c>
      <c r="F9" s="13">
        <v>22.841883170340903</v>
      </c>
      <c r="G9" s="13"/>
      <c r="H9" s="13">
        <v>9.9142148142499984</v>
      </c>
      <c r="I9" s="13">
        <v>18.864557675</v>
      </c>
      <c r="J9" s="13">
        <v>13.4230096940625</v>
      </c>
      <c r="K9" s="13">
        <v>26.952562474745349</v>
      </c>
    </row>
    <row r="10" spans="1:11" ht="18.5" x14ac:dyDescent="0.3">
      <c r="A10" s="4" t="s">
        <v>11</v>
      </c>
      <c r="B10" s="5" t="s">
        <v>43</v>
      </c>
      <c r="C10" s="13">
        <v>3.1230924929999997</v>
      </c>
      <c r="D10" s="13">
        <v>6.0574428677499998</v>
      </c>
      <c r="E10" s="13">
        <v>5.0610395723124997</v>
      </c>
      <c r="F10" s="13">
        <v>22.671891521877509</v>
      </c>
      <c r="G10" s="13"/>
      <c r="H10" s="13">
        <v>6.3324731149999991</v>
      </c>
      <c r="I10" s="13">
        <v>12.8387982125</v>
      </c>
      <c r="J10" s="13">
        <v>8.8786886225000003</v>
      </c>
      <c r="K10" s="13">
        <v>29.49234180778717</v>
      </c>
    </row>
    <row r="11" spans="1:11" ht="18.5" x14ac:dyDescent="0.3">
      <c r="A11" s="4" t="s">
        <v>13</v>
      </c>
      <c r="B11" s="5" t="s">
        <v>43</v>
      </c>
      <c r="C11" s="13">
        <v>1.9278324124999999</v>
      </c>
      <c r="D11" s="13">
        <v>2.4332732027499997</v>
      </c>
      <c r="E11" s="13">
        <v>2.2524244907499997</v>
      </c>
      <c r="F11" s="13">
        <v>9.13923482113068</v>
      </c>
      <c r="G11" s="13"/>
      <c r="H11" s="13">
        <v>1.1328508910000001</v>
      </c>
      <c r="I11" s="13">
        <v>2.733794166</v>
      </c>
      <c r="J11" s="13">
        <v>2.2013042063124999</v>
      </c>
      <c r="K11" s="13">
        <v>28.635213375266698</v>
      </c>
    </row>
    <row r="12" spans="1:11" ht="18.5" x14ac:dyDescent="0.3">
      <c r="A12" s="4" t="s">
        <v>15</v>
      </c>
      <c r="B12" s="5" t="s">
        <v>43</v>
      </c>
      <c r="C12" s="13">
        <v>0.69331780499999995</v>
      </c>
      <c r="D12" s="13">
        <v>3.1935997205</v>
      </c>
      <c r="E12" s="13">
        <v>1.628964774875</v>
      </c>
      <c r="F12" s="13">
        <v>60.730018331063022</v>
      </c>
      <c r="G12" s="13"/>
      <c r="H12" s="13">
        <v>1.0109945172499999</v>
      </c>
      <c r="I12" s="13">
        <v>3.761772251</v>
      </c>
      <c r="J12" s="13">
        <v>2.3430168651250001</v>
      </c>
      <c r="K12" s="13">
        <v>51.217308136284011</v>
      </c>
    </row>
    <row r="13" spans="1:11" ht="15.5" x14ac:dyDescent="0.3">
      <c r="A13" s="4" t="s">
        <v>44</v>
      </c>
      <c r="B13" s="4" t="s">
        <v>42</v>
      </c>
      <c r="C13" s="13">
        <v>52.383422625000009</v>
      </c>
      <c r="D13" s="13">
        <v>62.977705880000002</v>
      </c>
      <c r="E13" s="13">
        <v>56.522585218125002</v>
      </c>
      <c r="F13" s="13">
        <v>7.3011400684448056</v>
      </c>
      <c r="G13" s="13"/>
      <c r="H13" s="13">
        <v>62.831885482499999</v>
      </c>
      <c r="I13" s="13">
        <v>67.570951772499996</v>
      </c>
      <c r="J13" s="13">
        <v>64.953865031874997</v>
      </c>
      <c r="K13" s="13">
        <v>2.8198893386333106</v>
      </c>
    </row>
    <row r="14" spans="1:11" ht="15.5" x14ac:dyDescent="0.3">
      <c r="A14" s="4" t="s">
        <v>20</v>
      </c>
      <c r="B14" s="4" t="s">
        <v>42</v>
      </c>
      <c r="C14" s="13">
        <v>19.700804937499999</v>
      </c>
      <c r="D14" s="13">
        <v>31.594691519999998</v>
      </c>
      <c r="E14" s="13">
        <v>26.149481802499999</v>
      </c>
      <c r="F14" s="13">
        <v>17.601710944637457</v>
      </c>
      <c r="G14" s="13"/>
      <c r="H14" s="13">
        <v>7.9229852927499991</v>
      </c>
      <c r="I14" s="13">
        <v>26.126526032499999</v>
      </c>
      <c r="J14" s="13">
        <v>17.925363820687497</v>
      </c>
      <c r="K14" s="13">
        <v>39.863438943779386</v>
      </c>
    </row>
    <row r="15" spans="1:11" ht="16" thickBot="1" x14ac:dyDescent="0.35">
      <c r="A15" s="6" t="s">
        <v>22</v>
      </c>
      <c r="B15" s="6" t="s">
        <v>42</v>
      </c>
      <c r="C15" s="15">
        <v>7.8213490217500006</v>
      </c>
      <c r="D15" s="15">
        <v>27.915772440000001</v>
      </c>
      <c r="E15" s="15">
        <v>17.3279329773125</v>
      </c>
      <c r="F15" s="15">
        <v>41.861946356177306</v>
      </c>
      <c r="G15" s="15"/>
      <c r="H15" s="15">
        <v>10.1532978595</v>
      </c>
      <c r="I15" s="15">
        <v>26.38456794</v>
      </c>
      <c r="J15" s="15">
        <v>17.120771147937496</v>
      </c>
      <c r="K15" s="15">
        <v>35.010566548814239</v>
      </c>
    </row>
  </sheetData>
  <mergeCells count="4">
    <mergeCell ref="C1:F1"/>
    <mergeCell ref="H1:K1"/>
    <mergeCell ref="A1:A2"/>
    <mergeCell ref="B1:B2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tabSelected="1" workbookViewId="0">
      <selection activeCell="H10" sqref="H10"/>
    </sheetView>
  </sheetViews>
  <sheetFormatPr defaultRowHeight="14" x14ac:dyDescent="0.3"/>
  <cols>
    <col min="1" max="1" width="28.5" bestFit="1" customWidth="1"/>
    <col min="2" max="2" width="19.4140625" bestFit="1" customWidth="1"/>
    <col min="4" max="4" width="16.1640625" bestFit="1" customWidth="1"/>
  </cols>
  <sheetData>
    <row r="1" spans="1:5" ht="16" thickBot="1" x14ac:dyDescent="0.35">
      <c r="A1" s="3" t="s">
        <v>52</v>
      </c>
      <c r="B1" s="3" t="s">
        <v>35</v>
      </c>
      <c r="D1" s="3" t="s">
        <v>53</v>
      </c>
      <c r="E1" s="3" t="s">
        <v>35</v>
      </c>
    </row>
    <row r="2" spans="1:5" ht="15.5" x14ac:dyDescent="0.3">
      <c r="A2" s="4" t="s">
        <v>24</v>
      </c>
      <c r="B2" s="4" t="s">
        <v>36</v>
      </c>
      <c r="D2" s="10" t="s">
        <v>34</v>
      </c>
      <c r="E2" s="11" t="s">
        <v>58</v>
      </c>
    </row>
    <row r="3" spans="1:5" ht="15.5" x14ac:dyDescent="0.3">
      <c r="A3" s="4" t="s">
        <v>26</v>
      </c>
      <c r="B3" s="4" t="s">
        <v>37</v>
      </c>
      <c r="D3" s="2" t="s">
        <v>54</v>
      </c>
      <c r="E3" s="11" t="s">
        <v>58</v>
      </c>
    </row>
    <row r="4" spans="1:5" ht="18.5" x14ac:dyDescent="0.3">
      <c r="A4" s="4" t="s">
        <v>27</v>
      </c>
      <c r="B4" s="4" t="s">
        <v>38</v>
      </c>
      <c r="D4" s="2" t="s">
        <v>55</v>
      </c>
      <c r="E4" s="11" t="s">
        <v>58</v>
      </c>
    </row>
    <row r="5" spans="1:5" ht="18.5" x14ac:dyDescent="0.3">
      <c r="A5" s="4" t="s">
        <v>29</v>
      </c>
      <c r="B5" s="4" t="s">
        <v>39</v>
      </c>
      <c r="D5" s="2" t="s">
        <v>56</v>
      </c>
      <c r="E5" s="11" t="s">
        <v>59</v>
      </c>
    </row>
    <row r="6" spans="1:5" ht="15.5" x14ac:dyDescent="0.3">
      <c r="A6" s="4" t="s">
        <v>31</v>
      </c>
      <c r="B6" s="4" t="s">
        <v>40</v>
      </c>
      <c r="D6" s="11" t="s">
        <v>57</v>
      </c>
      <c r="E6" s="11" t="s">
        <v>59</v>
      </c>
    </row>
    <row r="7" spans="1:5" ht="16" thickBot="1" x14ac:dyDescent="0.35">
      <c r="A7" s="4" t="s">
        <v>41</v>
      </c>
      <c r="B7" s="4" t="s">
        <v>42</v>
      </c>
      <c r="D7" s="6" t="s">
        <v>46</v>
      </c>
      <c r="E7" s="6" t="s">
        <v>58</v>
      </c>
    </row>
    <row r="8" spans="1:5" ht="18.5" x14ac:dyDescent="0.3">
      <c r="A8" s="4" t="s">
        <v>51</v>
      </c>
      <c r="B8" s="5" t="s">
        <v>43</v>
      </c>
    </row>
    <row r="9" spans="1:5" ht="18.5" x14ac:dyDescent="0.3">
      <c r="A9" s="4" t="s">
        <v>11</v>
      </c>
      <c r="B9" s="5" t="s">
        <v>43</v>
      </c>
    </row>
    <row r="10" spans="1:5" ht="18.5" x14ac:dyDescent="0.3">
      <c r="A10" s="4" t="s">
        <v>13</v>
      </c>
      <c r="B10" s="5" t="s">
        <v>43</v>
      </c>
    </row>
    <row r="11" spans="1:5" ht="18.5" x14ac:dyDescent="0.3">
      <c r="A11" s="4" t="s">
        <v>15</v>
      </c>
      <c r="B11" s="5" t="s">
        <v>43</v>
      </c>
    </row>
    <row r="12" spans="1:5" ht="15.5" x14ac:dyDescent="0.3">
      <c r="A12" s="4" t="s">
        <v>44</v>
      </c>
      <c r="B12" s="4" t="s">
        <v>42</v>
      </c>
    </row>
    <row r="13" spans="1:5" ht="15.5" x14ac:dyDescent="0.3">
      <c r="A13" s="4" t="s">
        <v>20</v>
      </c>
      <c r="B13" s="4" t="s">
        <v>42</v>
      </c>
    </row>
    <row r="14" spans="1:5" ht="16" thickBot="1" x14ac:dyDescent="0.35">
      <c r="A14" s="6" t="s">
        <v>22</v>
      </c>
      <c r="B14" s="6" t="s">
        <v>42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traits-individual</vt:lpstr>
      <vt:lpstr>traits-species</vt:lpstr>
      <vt:lpstr>traits-successional groups</vt:lpstr>
      <vt:lpstr>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Ruojun</dc:creator>
  <cp:lastModifiedBy>User</cp:lastModifiedBy>
  <dcterms:created xsi:type="dcterms:W3CDTF">2022-11-02T11:57:00Z</dcterms:created>
  <dcterms:modified xsi:type="dcterms:W3CDTF">2022-11-27T07:46:03Z</dcterms:modified>
</cp:coreProperties>
</file>