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zsy\研一\科研\城市分类\example\"/>
    </mc:Choice>
  </mc:AlternateContent>
  <xr:revisionPtr revIDLastSave="0" documentId="13_ncr:1_{11BCCDAF-A5F4-4625-97E2-DDF8E8F426AD}" xr6:coauthVersionLast="47" xr6:coauthVersionMax="47" xr10:uidLastSave="{00000000-0000-0000-0000-000000000000}"/>
  <bookViews>
    <workbookView xWindow="-28800" yWindow="-750" windowWidth="28395" windowHeight="1527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N3" i="1" s="1"/>
  <c r="M4" i="1"/>
  <c r="N5" i="1"/>
  <c r="N7" i="1"/>
  <c r="N8" i="1"/>
  <c r="N9" i="1"/>
  <c r="N15" i="1"/>
  <c r="N6" i="1"/>
  <c r="N10" i="1"/>
  <c r="N11" i="1"/>
  <c r="N12" i="1"/>
  <c r="N13" i="1"/>
  <c r="N14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4" i="1"/>
  <c r="D4" i="1"/>
  <c r="D3" i="1"/>
  <c r="N2" i="1"/>
  <c r="D2" i="1"/>
</calcChain>
</file>

<file path=xl/sharedStrings.xml><?xml version="1.0" encoding="utf-8"?>
<sst xmlns="http://schemas.openxmlformats.org/spreadsheetml/2006/main" count="14" uniqueCount="14">
  <si>
    <t>Image</t>
    <phoneticPr fontId="1" type="noConversion"/>
  </si>
  <si>
    <t>max_NDVI</t>
    <phoneticPr fontId="1" type="noConversion"/>
  </si>
  <si>
    <t>min_NDVI</t>
    <phoneticPr fontId="1" type="noConversion"/>
  </si>
  <si>
    <t>Ave_NDVI</t>
    <phoneticPr fontId="1" type="noConversion"/>
  </si>
  <si>
    <t>score_NDVI</t>
  </si>
  <si>
    <t>Green Rate</t>
  </si>
  <si>
    <t>Building Rate</t>
  </si>
  <si>
    <t>Water Rate</t>
  </si>
  <si>
    <t>land_score</t>
  </si>
  <si>
    <t>Centroid Distance(building/water)</t>
    <phoneticPr fontId="1" type="noConversion"/>
  </si>
  <si>
    <t>score_waterdis</t>
  </si>
  <si>
    <t>Road Distance score</t>
    <phoneticPr fontId="1" type="noConversion"/>
  </si>
  <si>
    <t>EOI</t>
    <phoneticPr fontId="1" type="noConversion"/>
  </si>
  <si>
    <t>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</si>
</sst>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selection activeCell="Q17" sqref="Q17"/>
    </sheetView>
  </sheetViews>
  <sheetFormatPr defaultRowHeight="14.25" x14ac:dyDescent="0.2"/>
  <cols>
    <col min="4" max="4" width="10.5" bestFit="1" customWidth="1"/>
    <col min="9" max="9" width="12.75" bestFit="1" customWidth="1"/>
    <col min="11" max="11" width="18.25" bestFit="1" customWidth="1"/>
    <col min="12" max="12" width="24.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9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7" t="s">
        <v>10</v>
      </c>
      <c r="L1" s="7" t="s">
        <v>11</v>
      </c>
      <c r="M1" s="5" t="s">
        <v>12</v>
      </c>
      <c r="N1" s="5" t="s">
        <v>13</v>
      </c>
    </row>
    <row r="2" spans="1:14" x14ac:dyDescent="0.2">
      <c r="A2">
        <v>65</v>
      </c>
      <c r="B2" s="1">
        <v>0.25316699999999998</v>
      </c>
      <c r="C2" s="1">
        <v>0.20403299999999999</v>
      </c>
      <c r="D2">
        <f t="shared" ref="D2:D4" si="0">AVERAGE(B2, C2)</f>
        <v>0.22859999999999997</v>
      </c>
      <c r="E2">
        <v>70</v>
      </c>
      <c r="F2">
        <v>0.13576011796371179</v>
      </c>
      <c r="G2">
        <v>0.17333283165454741</v>
      </c>
      <c r="H2">
        <v>0.24124500240351709</v>
      </c>
      <c r="I2">
        <v>81.849845757779008</v>
      </c>
      <c r="J2" s="6">
        <v>407.81945658814851</v>
      </c>
      <c r="K2" s="8">
        <v>90</v>
      </c>
      <c r="L2">
        <v>80</v>
      </c>
      <c r="M2">
        <f t="shared" ref="M2" si="1">SUM(E2*0.3, I2*0.4, K2*0.1,L2*0.2)</f>
        <v>78.739938303111614</v>
      </c>
      <c r="N2" t="str">
        <f t="shared" ref="N2:N29" si="2">IF(AND(M2&gt;=90,M2&lt;=100),"宜居",IF(AND(M2&gt;=80,M2&lt;90),"较宜居",IF(AND(M2&gt;=70,M2&lt;80),"一般宜居",IF(AND(M2&gt;=60,M2&lt;70),"较不宜居",IF(AND(M2&gt;=0,M2&lt;60),"不宜居")))))</f>
        <v>一般宜居</v>
      </c>
    </row>
    <row r="3" spans="1:14" x14ac:dyDescent="0.2">
      <c r="A3">
        <v>66</v>
      </c>
      <c r="B3" s="1">
        <v>0.33194000000000001</v>
      </c>
      <c r="C3" s="1">
        <v>0.31136999999999998</v>
      </c>
      <c r="D3">
        <f t="shared" si="0"/>
        <v>0.32165500000000002</v>
      </c>
      <c r="E3">
        <v>80</v>
      </c>
      <c r="F3">
        <v>0.27457179217473737</v>
      </c>
      <c r="G3">
        <v>4.133844975132131E-2</v>
      </c>
      <c r="H3">
        <v>4.1650109730284261E-2</v>
      </c>
      <c r="I3">
        <v>91.514192117931401</v>
      </c>
      <c r="J3" s="6">
        <v>186.6275040620263</v>
      </c>
      <c r="K3" s="8">
        <v>100</v>
      </c>
      <c r="L3">
        <v>80</v>
      </c>
      <c r="M3">
        <f t="shared" ref="M3:M4" si="3">SUM(E3*0.3, I3*0.4, K3*0.1,L3*0.2)</f>
        <v>86.60567684717256</v>
      </c>
      <c r="N3" t="str">
        <f t="shared" si="2"/>
        <v>较宜居</v>
      </c>
    </row>
    <row r="4" spans="1:14" x14ac:dyDescent="0.2">
      <c r="A4">
        <v>67</v>
      </c>
      <c r="B4" s="1">
        <v>0.33578599999999997</v>
      </c>
      <c r="C4" s="1">
        <v>0.25731500000000002</v>
      </c>
      <c r="D4">
        <f t="shared" si="0"/>
        <v>0.29655049999999999</v>
      </c>
      <c r="E4">
        <v>70</v>
      </c>
      <c r="F4">
        <v>0.13799070214396089</v>
      </c>
      <c r="G4">
        <v>7.3402417962003461E-2</v>
      </c>
      <c r="H4">
        <v>2.3017388029659639E-2</v>
      </c>
      <c r="I4">
        <v>86.961429263901394</v>
      </c>
      <c r="J4" s="6">
        <v>279.97039026198752</v>
      </c>
      <c r="K4" s="8">
        <v>90</v>
      </c>
      <c r="L4">
        <v>80</v>
      </c>
      <c r="M4">
        <f t="shared" si="3"/>
        <v>80.784571705560552</v>
      </c>
      <c r="N4" t="str">
        <f t="shared" si="2"/>
        <v>较宜居</v>
      </c>
    </row>
    <row r="5" spans="1:14" x14ac:dyDescent="0.2">
      <c r="A5">
        <v>68</v>
      </c>
      <c r="B5">
        <v>0.38942700000000002</v>
      </c>
      <c r="C5">
        <v>0.23136399999999999</v>
      </c>
      <c r="D5">
        <v>0.31039549999999999</v>
      </c>
      <c r="E5">
        <v>80</v>
      </c>
      <c r="F5">
        <v>0.50006660997732399</v>
      </c>
      <c r="G5">
        <v>4.3358843537415002E-2</v>
      </c>
      <c r="H5">
        <v>0.15745890022675699</v>
      </c>
      <c r="I5">
        <v>93.455617700346195</v>
      </c>
      <c r="J5">
        <v>256.63963739902698</v>
      </c>
      <c r="K5">
        <v>90</v>
      </c>
      <c r="L5">
        <v>100</v>
      </c>
      <c r="M5">
        <v>90.036685310103906</v>
      </c>
      <c r="N5" t="str">
        <f t="shared" si="2"/>
        <v>宜居</v>
      </c>
    </row>
    <row r="6" spans="1:14" x14ac:dyDescent="0.2">
      <c r="A6">
        <v>69</v>
      </c>
      <c r="B6">
        <v>0.29472399999999999</v>
      </c>
      <c r="C6">
        <v>0.21144199999999999</v>
      </c>
      <c r="D6">
        <v>0.253083</v>
      </c>
      <c r="E6">
        <v>70</v>
      </c>
      <c r="F6">
        <v>0.20483134920634899</v>
      </c>
      <c r="G6">
        <v>0.147371031746032</v>
      </c>
      <c r="H6">
        <v>3.3544501133786798E-2</v>
      </c>
      <c r="I6">
        <v>91.350598678095295</v>
      </c>
      <c r="J6">
        <v>331.70645160772398</v>
      </c>
      <c r="K6">
        <v>90</v>
      </c>
      <c r="L6">
        <v>80</v>
      </c>
      <c r="M6">
        <v>82.405179603428607</v>
      </c>
      <c r="N6" t="str">
        <f t="shared" si="2"/>
        <v>较宜居</v>
      </c>
    </row>
    <row r="7" spans="1:14" x14ac:dyDescent="0.2">
      <c r="A7">
        <v>70</v>
      </c>
      <c r="B7">
        <v>0.32098500000000002</v>
      </c>
      <c r="C7">
        <v>0.220002</v>
      </c>
      <c r="D7">
        <v>0.2704935</v>
      </c>
      <c r="E7">
        <v>70</v>
      </c>
      <c r="F7">
        <v>5.6558956916099801E-2</v>
      </c>
      <c r="G7">
        <v>0.112865646258503</v>
      </c>
      <c r="H7">
        <v>2.8195861678004499E-2</v>
      </c>
      <c r="I7">
        <v>87.859847534082505</v>
      </c>
      <c r="J7">
        <v>166.87026327872999</v>
      </c>
      <c r="K7">
        <v>100</v>
      </c>
      <c r="L7">
        <v>80</v>
      </c>
      <c r="M7">
        <v>83.357954260224702</v>
      </c>
      <c r="N7" t="str">
        <f t="shared" si="2"/>
        <v>较宜居</v>
      </c>
    </row>
    <row r="8" spans="1:14" x14ac:dyDescent="0.2">
      <c r="A8">
        <v>71</v>
      </c>
      <c r="B8">
        <v>0.35488399999999998</v>
      </c>
      <c r="C8">
        <v>0.24043500000000001</v>
      </c>
      <c r="D8">
        <v>0.29765950000000002</v>
      </c>
      <c r="E8">
        <v>70</v>
      </c>
      <c r="F8">
        <v>0.19797335600907001</v>
      </c>
      <c r="G8">
        <v>0.133493480725624</v>
      </c>
      <c r="H8">
        <v>5.3132086167800496E-3</v>
      </c>
      <c r="I8">
        <v>92.702561102881802</v>
      </c>
      <c r="J8">
        <v>244.036807909256</v>
      </c>
      <c r="K8">
        <v>90</v>
      </c>
      <c r="L8">
        <v>60</v>
      </c>
      <c r="M8">
        <v>78.810768330864505</v>
      </c>
      <c r="N8" t="str">
        <f t="shared" si="2"/>
        <v>一般宜居</v>
      </c>
    </row>
    <row r="9" spans="1:14" x14ac:dyDescent="0.2">
      <c r="A9">
        <v>72</v>
      </c>
      <c r="B9">
        <v>0.26390400000000003</v>
      </c>
      <c r="C9">
        <v>0.20776600000000001</v>
      </c>
      <c r="D9">
        <v>0.23583499999999999</v>
      </c>
      <c r="E9">
        <v>70</v>
      </c>
      <c r="F9">
        <v>1.73469387755102E-2</v>
      </c>
      <c r="G9">
        <v>0.179890873015873</v>
      </c>
      <c r="H9">
        <v>1.1818310657596399E-2</v>
      </c>
      <c r="I9">
        <v>84.849569520710503</v>
      </c>
      <c r="J9">
        <v>575.58405617127403</v>
      </c>
      <c r="K9">
        <v>80</v>
      </c>
      <c r="L9">
        <v>80</v>
      </c>
      <c r="M9">
        <v>78.454870856213105</v>
      </c>
      <c r="N9" t="str">
        <f t="shared" si="2"/>
        <v>一般宜居</v>
      </c>
    </row>
    <row r="10" spans="1:14" x14ac:dyDescent="0.2">
      <c r="A10">
        <v>73</v>
      </c>
      <c r="B10">
        <v>0.35898200000000002</v>
      </c>
      <c r="C10">
        <v>0.21207400000000001</v>
      </c>
      <c r="D10">
        <v>0.285528</v>
      </c>
      <c r="E10">
        <v>70</v>
      </c>
      <c r="F10">
        <v>0.17076814058956899</v>
      </c>
      <c r="G10">
        <v>0.11504109977324301</v>
      </c>
      <c r="H10">
        <v>4.2607709750566901E-2</v>
      </c>
      <c r="I10">
        <v>90.653818436031401</v>
      </c>
      <c r="J10">
        <v>393.82351530621497</v>
      </c>
      <c r="K10">
        <v>90</v>
      </c>
      <c r="L10">
        <v>80</v>
      </c>
      <c r="M10">
        <v>82.196145530809403</v>
      </c>
      <c r="N10" t="str">
        <f t="shared" si="2"/>
        <v>较宜居</v>
      </c>
    </row>
    <row r="11" spans="1:14" x14ac:dyDescent="0.2">
      <c r="A11">
        <v>74</v>
      </c>
      <c r="B11">
        <v>0.33904699999999999</v>
      </c>
      <c r="C11">
        <v>0.225517</v>
      </c>
      <c r="D11">
        <v>0.28228199999999998</v>
      </c>
      <c r="E11">
        <v>70</v>
      </c>
      <c r="F11">
        <v>8.2576530612244903E-2</v>
      </c>
      <c r="G11">
        <v>0.117134353741497</v>
      </c>
      <c r="H11">
        <v>1.8503401360544201E-2</v>
      </c>
      <c r="I11">
        <v>88.728080430208095</v>
      </c>
      <c r="J11">
        <v>104.74969426889299</v>
      </c>
      <c r="K11">
        <v>100</v>
      </c>
      <c r="L11">
        <v>80</v>
      </c>
      <c r="M11">
        <v>83.618424129062404</v>
      </c>
      <c r="N11" t="str">
        <f t="shared" si="2"/>
        <v>较宜居</v>
      </c>
    </row>
    <row r="12" spans="1:14" x14ac:dyDescent="0.2">
      <c r="A12">
        <v>75</v>
      </c>
      <c r="B12">
        <v>0.337175</v>
      </c>
      <c r="C12">
        <v>0.231045</v>
      </c>
      <c r="D12">
        <v>0.28410999999999997</v>
      </c>
      <c r="E12">
        <v>70</v>
      </c>
      <c r="F12">
        <v>6.3664965986394595E-2</v>
      </c>
      <c r="G12">
        <v>0.12905045351473901</v>
      </c>
      <c r="H12">
        <v>1.4723639455782299E-2</v>
      </c>
      <c r="I12">
        <v>88.935327835812203</v>
      </c>
      <c r="J12">
        <v>350.63367492354803</v>
      </c>
      <c r="K12">
        <v>90</v>
      </c>
      <c r="L12">
        <v>80</v>
      </c>
      <c r="M12">
        <v>81.680598350743693</v>
      </c>
      <c r="N12" t="str">
        <f t="shared" si="2"/>
        <v>较宜居</v>
      </c>
    </row>
    <row r="13" spans="1:14" x14ac:dyDescent="0.2">
      <c r="A13">
        <v>76</v>
      </c>
      <c r="B13">
        <v>0.31770799999999999</v>
      </c>
      <c r="C13">
        <v>0.22899900000000001</v>
      </c>
      <c r="D13">
        <v>0.27335350000000003</v>
      </c>
      <c r="E13">
        <v>70</v>
      </c>
      <c r="F13">
        <v>0.14033163265306101</v>
      </c>
      <c r="G13">
        <v>0.12627976190476201</v>
      </c>
      <c r="H13">
        <v>5.0949546485260797E-3</v>
      </c>
      <c r="I13">
        <v>89.718724571762394</v>
      </c>
      <c r="J13">
        <v>736.881423407125</v>
      </c>
      <c r="K13">
        <v>80</v>
      </c>
      <c r="L13">
        <v>60</v>
      </c>
      <c r="M13">
        <v>75.915617371528697</v>
      </c>
      <c r="N13" t="str">
        <f t="shared" si="2"/>
        <v>一般宜居</v>
      </c>
    </row>
    <row r="14" spans="1:14" x14ac:dyDescent="0.2">
      <c r="A14">
        <v>77</v>
      </c>
      <c r="B14">
        <v>0.38445200000000002</v>
      </c>
      <c r="C14">
        <v>0.26304519999999998</v>
      </c>
      <c r="D14">
        <v>0.3237486</v>
      </c>
      <c r="E14">
        <v>80</v>
      </c>
      <c r="F14">
        <v>9.87174036281179E-2</v>
      </c>
      <c r="G14">
        <v>0.122508503401361</v>
      </c>
      <c r="H14">
        <v>3.5347222222222197E-2</v>
      </c>
      <c r="I14">
        <v>87.933500149139903</v>
      </c>
      <c r="J14">
        <v>279.79646420671799</v>
      </c>
      <c r="K14">
        <v>90</v>
      </c>
      <c r="L14">
        <v>100</v>
      </c>
      <c r="M14">
        <v>88.380050044742006</v>
      </c>
      <c r="N14" t="str">
        <f t="shared" si="2"/>
        <v>较宜居</v>
      </c>
    </row>
    <row r="15" spans="1:14" x14ac:dyDescent="0.2">
      <c r="A15">
        <v>78</v>
      </c>
      <c r="B15">
        <v>0.43574800000000002</v>
      </c>
      <c r="C15">
        <v>0.31672</v>
      </c>
      <c r="D15">
        <v>0.37623400000000001</v>
      </c>
      <c r="E15">
        <v>80</v>
      </c>
      <c r="F15">
        <v>0.205382653061224</v>
      </c>
      <c r="G15">
        <v>9.9064625850340104E-3</v>
      </c>
      <c r="H15">
        <v>4.1648242630385503E-2</v>
      </c>
      <c r="I15">
        <v>91.372541989574998</v>
      </c>
      <c r="J15">
        <v>342.63518262220998</v>
      </c>
      <c r="K15">
        <v>90</v>
      </c>
      <c r="L15">
        <v>100</v>
      </c>
      <c r="M15">
        <v>89.411762596872506</v>
      </c>
      <c r="N15" t="str">
        <f t="shared" si="2"/>
        <v>较宜居</v>
      </c>
    </row>
    <row r="16" spans="1:14" x14ac:dyDescent="0.2">
      <c r="A16">
        <v>79</v>
      </c>
      <c r="B16">
        <v>0.38311600000000001</v>
      </c>
      <c r="C16">
        <v>0.29440300000000003</v>
      </c>
      <c r="D16">
        <v>0.33875949999999999</v>
      </c>
      <c r="E16">
        <v>80</v>
      </c>
      <c r="F16">
        <v>0.21592970521541899</v>
      </c>
      <c r="G16">
        <v>0.13792658730158699</v>
      </c>
      <c r="H16">
        <v>9.4685374149659895E-3</v>
      </c>
      <c r="I16">
        <v>92.580667181563598</v>
      </c>
      <c r="J16">
        <v>128.44018916211601</v>
      </c>
      <c r="K16">
        <v>100</v>
      </c>
      <c r="L16">
        <v>100</v>
      </c>
      <c r="M16">
        <v>91.774200154469099</v>
      </c>
      <c r="N16" t="str">
        <f t="shared" si="2"/>
        <v>宜居</v>
      </c>
    </row>
    <row r="17" spans="1:14" x14ac:dyDescent="0.2">
      <c r="A17">
        <v>80</v>
      </c>
      <c r="B17">
        <v>0.28856799999999999</v>
      </c>
      <c r="C17">
        <v>0.22733300000000001</v>
      </c>
      <c r="D17">
        <v>0.25795050000000003</v>
      </c>
      <c r="E17">
        <v>70</v>
      </c>
      <c r="F17">
        <v>0.155352891156463</v>
      </c>
      <c r="G17">
        <v>9.8878968253968302E-2</v>
      </c>
      <c r="H17">
        <v>4.7891156462585002E-2</v>
      </c>
      <c r="I17">
        <v>88.556886733152595</v>
      </c>
      <c r="J17">
        <v>526.11884121798903</v>
      </c>
      <c r="K17">
        <v>80</v>
      </c>
      <c r="L17">
        <v>100</v>
      </c>
      <c r="M17">
        <v>83.567066019945798</v>
      </c>
      <c r="N17" t="str">
        <f t="shared" si="2"/>
        <v>较宜居</v>
      </c>
    </row>
    <row r="18" spans="1:14" x14ac:dyDescent="0.2">
      <c r="A18">
        <v>81</v>
      </c>
      <c r="B18">
        <v>0.35302600000000001</v>
      </c>
      <c r="C18">
        <v>0.29087000000000002</v>
      </c>
      <c r="D18">
        <v>0.32194800000000001</v>
      </c>
      <c r="E18">
        <v>80</v>
      </c>
      <c r="F18">
        <v>0.24922477324263001</v>
      </c>
      <c r="G18">
        <v>7.6588718820861698E-2</v>
      </c>
      <c r="H18">
        <v>0.105032596371882</v>
      </c>
      <c r="I18">
        <v>89.565632144208095</v>
      </c>
      <c r="J18">
        <v>493.79404719520397</v>
      </c>
      <c r="K18">
        <v>90</v>
      </c>
      <c r="L18">
        <v>80</v>
      </c>
      <c r="M18">
        <v>84.869689643262404</v>
      </c>
      <c r="N18" t="str">
        <f t="shared" si="2"/>
        <v>较宜居</v>
      </c>
    </row>
    <row r="19" spans="1:14" x14ac:dyDescent="0.2">
      <c r="A19">
        <v>82</v>
      </c>
      <c r="B19">
        <v>0.405219</v>
      </c>
      <c r="C19">
        <v>0.200018</v>
      </c>
      <c r="D19">
        <v>0.30261850000000001</v>
      </c>
      <c r="E19">
        <v>80</v>
      </c>
      <c r="F19">
        <v>9.1017573696145104E-2</v>
      </c>
      <c r="G19">
        <v>9.8377267573696206E-2</v>
      </c>
      <c r="H19">
        <v>4.3238378684807198E-2</v>
      </c>
      <c r="I19">
        <v>85.097596042547494</v>
      </c>
      <c r="J19">
        <v>442.15969209765501</v>
      </c>
      <c r="K19">
        <v>90</v>
      </c>
      <c r="L19">
        <v>80</v>
      </c>
      <c r="M19">
        <v>83.529278812764204</v>
      </c>
      <c r="N19" t="str">
        <f t="shared" si="2"/>
        <v>较宜居</v>
      </c>
    </row>
    <row r="20" spans="1:14" x14ac:dyDescent="0.2">
      <c r="A20">
        <v>83</v>
      </c>
      <c r="B20">
        <v>0.33052700000000002</v>
      </c>
      <c r="C20">
        <v>0.25367000000000001</v>
      </c>
      <c r="D20">
        <v>0.29209849999999998</v>
      </c>
      <c r="E20">
        <v>70</v>
      </c>
      <c r="F20">
        <v>0.121050170068027</v>
      </c>
      <c r="G20">
        <v>6.0196995464852597E-2</v>
      </c>
      <c r="H20">
        <v>3.2910997732426298E-2</v>
      </c>
      <c r="I20">
        <v>86.289424922242105</v>
      </c>
      <c r="J20">
        <v>130.079777236376</v>
      </c>
      <c r="K20">
        <v>100</v>
      </c>
      <c r="L20">
        <v>100</v>
      </c>
      <c r="M20">
        <v>86.886827476672593</v>
      </c>
      <c r="N20" t="str">
        <f t="shared" si="2"/>
        <v>较宜居</v>
      </c>
    </row>
    <row r="21" spans="1:14" x14ac:dyDescent="0.2">
      <c r="A21">
        <v>84</v>
      </c>
      <c r="B21">
        <v>0.34836899999999998</v>
      </c>
      <c r="C21">
        <v>0.225104</v>
      </c>
      <c r="D21">
        <v>0.28673650000000001</v>
      </c>
      <c r="E21">
        <v>70</v>
      </c>
      <c r="F21">
        <v>0.10424461451247199</v>
      </c>
      <c r="G21">
        <v>0.12727465986394601</v>
      </c>
      <c r="H21">
        <v>2.3578514739228999E-2</v>
      </c>
      <c r="I21">
        <v>88.613560226003798</v>
      </c>
      <c r="J21">
        <v>592.13598419326604</v>
      </c>
      <c r="K21">
        <v>80</v>
      </c>
      <c r="L21">
        <v>100</v>
      </c>
      <c r="M21">
        <v>83.584068067801098</v>
      </c>
      <c r="N21" t="str">
        <f t="shared" si="2"/>
        <v>较宜居</v>
      </c>
    </row>
    <row r="22" spans="1:14" x14ac:dyDescent="0.2">
      <c r="A22">
        <v>85</v>
      </c>
      <c r="B22">
        <v>0.35097299999999998</v>
      </c>
      <c r="C22">
        <v>0.203706</v>
      </c>
      <c r="D22">
        <v>0.27733950000000002</v>
      </c>
      <c r="E22">
        <v>70</v>
      </c>
      <c r="F22">
        <v>5.4591836734693901E-2</v>
      </c>
      <c r="G22">
        <v>0.10094387755101999</v>
      </c>
      <c r="H22">
        <v>2.3894557823129201E-2</v>
      </c>
      <c r="I22">
        <v>88.002464338183003</v>
      </c>
      <c r="J22">
        <v>414.91240023227101</v>
      </c>
      <c r="K22">
        <v>90</v>
      </c>
      <c r="L22">
        <v>80</v>
      </c>
      <c r="M22">
        <v>81.400739301454905</v>
      </c>
      <c r="N22" t="str">
        <f t="shared" si="2"/>
        <v>较宜居</v>
      </c>
    </row>
    <row r="23" spans="1:14" x14ac:dyDescent="0.2">
      <c r="A23">
        <v>86</v>
      </c>
      <c r="B23">
        <v>0.35361900000000002</v>
      </c>
      <c r="C23">
        <v>0.24241099999999999</v>
      </c>
      <c r="D23">
        <v>0.29801499999999997</v>
      </c>
      <c r="E23">
        <v>70</v>
      </c>
      <c r="F23">
        <v>0.10594529478457999</v>
      </c>
      <c r="G23">
        <v>9.5606575963718798E-2</v>
      </c>
      <c r="H23">
        <v>4.6924603174603202E-2</v>
      </c>
      <c r="I23">
        <v>85.243405104805404</v>
      </c>
      <c r="J23">
        <v>475.73309410612802</v>
      </c>
      <c r="K23">
        <v>90</v>
      </c>
      <c r="L23">
        <v>80</v>
      </c>
      <c r="M23">
        <v>80.573021531441597</v>
      </c>
      <c r="N23" t="str">
        <f t="shared" si="2"/>
        <v>较宜居</v>
      </c>
    </row>
    <row r="24" spans="1:14" x14ac:dyDescent="0.2">
      <c r="A24">
        <v>87</v>
      </c>
      <c r="B24">
        <v>0.31845299999999999</v>
      </c>
      <c r="C24">
        <v>0.23149700000000001</v>
      </c>
      <c r="D24">
        <v>0.27497500000000002</v>
      </c>
      <c r="E24">
        <v>70</v>
      </c>
      <c r="F24">
        <v>0.106875</v>
      </c>
      <c r="G24">
        <v>9.0487528344671206E-2</v>
      </c>
      <c r="H24">
        <v>6.5700113378684796E-2</v>
      </c>
      <c r="I24">
        <v>84.533851963990401</v>
      </c>
      <c r="J24">
        <v>472.374230689272</v>
      </c>
      <c r="K24">
        <v>90</v>
      </c>
      <c r="L24">
        <v>80</v>
      </c>
      <c r="M24">
        <v>80.360155589197106</v>
      </c>
      <c r="N24" t="str">
        <f t="shared" si="2"/>
        <v>较宜居</v>
      </c>
    </row>
    <row r="25" spans="1:14" x14ac:dyDescent="0.2">
      <c r="A25">
        <v>88</v>
      </c>
      <c r="B25">
        <v>0.36208699999999999</v>
      </c>
      <c r="C25">
        <v>0.24426800000000001</v>
      </c>
      <c r="D25">
        <v>0.30317749999999999</v>
      </c>
      <c r="E25">
        <v>80</v>
      </c>
      <c r="F25">
        <v>0.165375566893424</v>
      </c>
      <c r="G25">
        <v>7.9350907029478501E-2</v>
      </c>
      <c r="H25">
        <v>3.7536848072562398E-2</v>
      </c>
      <c r="I25">
        <v>89.529058820575898</v>
      </c>
      <c r="J25">
        <v>531.61427492623795</v>
      </c>
      <c r="K25">
        <v>80</v>
      </c>
      <c r="L25">
        <v>80</v>
      </c>
      <c r="M25">
        <v>82.858717646172806</v>
      </c>
      <c r="N25" t="str">
        <f t="shared" si="2"/>
        <v>较宜居</v>
      </c>
    </row>
    <row r="26" spans="1:14" x14ac:dyDescent="0.2">
      <c r="A26">
        <v>89</v>
      </c>
      <c r="B26">
        <v>0.36290600000000001</v>
      </c>
      <c r="C26">
        <v>0.20761399999999999</v>
      </c>
      <c r="D26">
        <v>0.28526000000000001</v>
      </c>
      <c r="E26">
        <v>70</v>
      </c>
      <c r="F26">
        <v>0.173694727891157</v>
      </c>
      <c r="G26">
        <v>0.119827097505669</v>
      </c>
      <c r="H26">
        <v>6.3007369614512504E-2</v>
      </c>
      <c r="I26">
        <v>89.7850473233771</v>
      </c>
      <c r="J26">
        <v>601.88352492211698</v>
      </c>
      <c r="K26">
        <v>80</v>
      </c>
      <c r="L26">
        <v>80</v>
      </c>
      <c r="M26">
        <v>79.935514197013106</v>
      </c>
      <c r="N26" t="str">
        <f t="shared" si="2"/>
        <v>一般宜居</v>
      </c>
    </row>
    <row r="27" spans="1:14" x14ac:dyDescent="0.2">
      <c r="A27">
        <v>90</v>
      </c>
      <c r="B27">
        <v>0.32083200000000001</v>
      </c>
      <c r="C27">
        <v>0.22850000000000001</v>
      </c>
      <c r="D27">
        <v>0.27466600000000002</v>
      </c>
      <c r="E27">
        <v>70</v>
      </c>
      <c r="F27">
        <v>0.102898242630385</v>
      </c>
      <c r="G27">
        <v>0.110253684807256</v>
      </c>
      <c r="H27">
        <v>2.31335034013605E-2</v>
      </c>
      <c r="I27">
        <v>88.531426377884301</v>
      </c>
      <c r="J27">
        <v>608.80152334646596</v>
      </c>
      <c r="K27">
        <v>80</v>
      </c>
      <c r="L27">
        <v>100</v>
      </c>
      <c r="M27">
        <v>83.559427913365298</v>
      </c>
      <c r="N27" t="str">
        <f t="shared" si="2"/>
        <v>较宜居</v>
      </c>
    </row>
    <row r="28" spans="1:14" x14ac:dyDescent="0.2">
      <c r="A28">
        <v>91</v>
      </c>
      <c r="B28">
        <v>0.28711300000000001</v>
      </c>
      <c r="C28">
        <v>0.18668799999999999</v>
      </c>
      <c r="D28">
        <v>0.23690050000000001</v>
      </c>
      <c r="E28">
        <v>70</v>
      </c>
      <c r="F28">
        <v>3.87287414965986E-2</v>
      </c>
      <c r="G28">
        <v>0.12189342403628101</v>
      </c>
      <c r="H28">
        <v>1.88520408163265E-2</v>
      </c>
      <c r="I28">
        <v>88.424394134415707</v>
      </c>
      <c r="J28">
        <v>564.84824284528804</v>
      </c>
      <c r="K28">
        <v>80</v>
      </c>
      <c r="L28">
        <v>100</v>
      </c>
      <c r="M28">
        <v>83.527318240324703</v>
      </c>
      <c r="N28" t="str">
        <f t="shared" si="2"/>
        <v>较宜居</v>
      </c>
    </row>
    <row r="29" spans="1:14" x14ac:dyDescent="0.2">
      <c r="A29">
        <v>92</v>
      </c>
      <c r="B29">
        <v>0.27040399999999998</v>
      </c>
      <c r="C29">
        <v>0.20985400000000001</v>
      </c>
      <c r="D29">
        <v>0.24012900000000001</v>
      </c>
      <c r="E29">
        <v>70</v>
      </c>
      <c r="F29">
        <v>0.104981575963719</v>
      </c>
      <c r="G29">
        <v>0.17704223356009099</v>
      </c>
      <c r="H29">
        <v>4.7596371882086201E-2</v>
      </c>
      <c r="I29">
        <v>85.148486542265005</v>
      </c>
      <c r="J29">
        <v>144.682009603404</v>
      </c>
      <c r="K29">
        <v>100</v>
      </c>
      <c r="L29">
        <v>100</v>
      </c>
      <c r="M29">
        <v>86.544545962679507</v>
      </c>
      <c r="N29" t="str">
        <f t="shared" si="2"/>
        <v>较宜居</v>
      </c>
    </row>
    <row r="30" spans="1:14" x14ac:dyDescent="0.2">
      <c r="A30">
        <v>93</v>
      </c>
      <c r="B30">
        <v>0.337175</v>
      </c>
      <c r="C30">
        <v>0.23381199999999999</v>
      </c>
      <c r="D30">
        <v>0.28549350000000001</v>
      </c>
      <c r="E30">
        <v>70</v>
      </c>
      <c r="F30">
        <v>7.5134637188208606E-2</v>
      </c>
      <c r="G30">
        <v>0.14478316326530599</v>
      </c>
      <c r="H30">
        <v>1.7300170068027199E-2</v>
      </c>
      <c r="I30">
        <v>88.906058632700294</v>
      </c>
      <c r="J30">
        <v>529.88248866069705</v>
      </c>
      <c r="K30">
        <v>80</v>
      </c>
      <c r="L30">
        <v>100</v>
      </c>
      <c r="M30">
        <v>83.671817589810104</v>
      </c>
      <c r="N30" t="str">
        <f t="shared" ref="N30:N32" si="4">IF(AND(M30&gt;=90,M30&lt;=100),"宜居",IF(AND(M30&gt;=80,M30&lt;90),"较宜居",IF(AND(M30&gt;=70,M30&lt;80),"一般宜居",IF(AND(M30&gt;=60,M30&lt;70),"较不宜居",IF(AND(M30&gt;=0,M30&lt;60),"不宜居")))))</f>
        <v>较宜居</v>
      </c>
    </row>
    <row r="31" spans="1:14" x14ac:dyDescent="0.2">
      <c r="A31">
        <v>94</v>
      </c>
      <c r="B31">
        <v>0.32079800000000003</v>
      </c>
      <c r="C31">
        <v>0.26840700000000001</v>
      </c>
      <c r="D31">
        <v>0.29460249999999999</v>
      </c>
      <c r="E31">
        <v>70</v>
      </c>
      <c r="F31">
        <v>0.18844387755101999</v>
      </c>
      <c r="G31">
        <v>0.102018140589569</v>
      </c>
      <c r="H31">
        <v>1.25425170068027E-2</v>
      </c>
      <c r="I31">
        <v>92.488681010289994</v>
      </c>
      <c r="J31">
        <v>434.53732104169302</v>
      </c>
      <c r="K31">
        <v>90</v>
      </c>
      <c r="L31">
        <v>100</v>
      </c>
      <c r="M31">
        <v>86.746604303086997</v>
      </c>
      <c r="N31" t="str">
        <f t="shared" si="4"/>
        <v>较宜居</v>
      </c>
    </row>
    <row r="32" spans="1:14" x14ac:dyDescent="0.2">
      <c r="A32">
        <v>95</v>
      </c>
      <c r="B32">
        <v>0.36916300000000002</v>
      </c>
      <c r="C32">
        <v>0.25606899999999999</v>
      </c>
      <c r="D32">
        <v>0.312616</v>
      </c>
      <c r="E32">
        <v>80</v>
      </c>
      <c r="F32">
        <v>0.49905045351473898</v>
      </c>
      <c r="G32">
        <v>0.139260204081633</v>
      </c>
      <c r="H32">
        <v>5.1371882086167803E-2</v>
      </c>
      <c r="I32">
        <v>96.118650337004794</v>
      </c>
      <c r="J32">
        <v>167.060673378362</v>
      </c>
      <c r="K32">
        <v>100</v>
      </c>
      <c r="L32">
        <v>100</v>
      </c>
      <c r="M32">
        <v>92.835595101101404</v>
      </c>
      <c r="N32" t="str">
        <f t="shared" si="4"/>
        <v>宜居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shuyun zhang</cp:lastModifiedBy>
  <dcterms:created xsi:type="dcterms:W3CDTF">2015-06-05T18:19:34Z</dcterms:created>
  <dcterms:modified xsi:type="dcterms:W3CDTF">2025-02-20T08:55:51Z</dcterms:modified>
</cp:coreProperties>
</file>