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hsce\Downloads\"/>
    </mc:Choice>
  </mc:AlternateContent>
  <xr:revisionPtr revIDLastSave="0" documentId="13_ncr:1_{83CF86E2-EE34-4240-A3C5-D51DED11EA1F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All queries" sheetId="1" r:id="rId1"/>
    <sheet name="Local Basic" sheetId="5" r:id="rId2"/>
    <sheet name="Local Complex" sheetId="6" r:id="rId3"/>
    <sheet name="Global" sheetId="4" r:id="rId4"/>
    <sheet name="View Creation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D24" i="3"/>
  <c r="D5" i="6"/>
  <c r="D2" i="6"/>
  <c r="D3" i="6"/>
  <c r="D4" i="6"/>
  <c r="D5" i="4"/>
  <c r="D4" i="4"/>
  <c r="D3" i="4"/>
  <c r="D2" i="4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<sst xmlns="http://schemas.openxmlformats.org/spreadsheetml/2006/main" count="175" uniqueCount="99">
  <si>
    <t xml:space="preserve">Views </t>
  </si>
  <si>
    <t>Status</t>
  </si>
  <si>
    <t># Nodes (distinct)</t>
  </si>
  <si>
    <t># Edges (distinct)</t>
  </si>
  <si>
    <t>V1_1</t>
  </si>
  <si>
    <t>MATCH (n: User) WHERE n.upvotes &gt; 1000 RETURN n</t>
  </si>
  <si>
    <t>OK</t>
  </si>
  <si>
    <t>V1_2</t>
  </si>
  <si>
    <t>MATCH (n: User) WHERE n.upvotes &gt; 400 RETURN n</t>
  </si>
  <si>
    <t>V2_1</t>
  </si>
  <si>
    <t>MATCH (n:Post) WHERE n.score &lt; 1500 AND n.score &gt; 20 RETURN n</t>
  </si>
  <si>
    <t>V2_2</t>
  </si>
  <si>
    <t>MATCH (n:Post) WHERE n.score &lt; 1500 AND n.score &gt; 10 RETURN n</t>
  </si>
  <si>
    <t>V3_1</t>
  </si>
  <si>
    <t xml:space="preserve"> MATCH p=(n:User)-[:POSTED]-(po:Post) WHERE n.reputation &lt; 850 RETURN po</t>
  </si>
  <si>
    <t>V3_2</t>
  </si>
  <si>
    <t>MATCH p = (n:User)-[:POSTED]-(po:Post) WHERE po.score &gt; 38 RETURN po</t>
  </si>
  <si>
    <t>V4_1</t>
  </si>
  <si>
    <t>MATCH p=(n:Post)-[:PARENT_OF]-(m:Post) WHERE m.score &gt; 200 AND n.score &gt; 200 RETURN n</t>
  </si>
  <si>
    <t>V4_2</t>
  </si>
  <si>
    <t>MATCH p=(n:Post)-[:PARENT_OF]-(m:Post) WHERE m.score &gt; 300 AND m.score &lt; 450 RETURN m</t>
  </si>
  <si>
    <t>V5</t>
  </si>
  <si>
    <t>MATCH (betterPost:Post)-[:PARENT_OF]-(worstPost:Post) WHERE worstPost.score &lt; 10 AND betterPost.score &gt; worstPost.score * 10 RETURN betterPost</t>
  </si>
  <si>
    <t>V6_1</t>
  </si>
  <si>
    <t>MATCH (n:User)-[:POSTED]-(betterPost:Post)-[:PARENT_OF]-(worstPost:Post) WHERE worstPost.score &lt; 10 AND betterPost.score &gt; worstPost.score * 10 RETURN n</t>
  </si>
  <si>
    <t>V6_2</t>
  </si>
  <si>
    <t>MATCH (n:User)-[:POSTED]-(betterPost:Post)-[:PARENT_OF]-(worstPost:Post) WHERE n.reputation &lt; 850 AND worstPost.score &lt; 10 AND betterPost.score &gt; worstPost.score * 10 RETURN n</t>
  </si>
  <si>
    <t>V7_1</t>
  </si>
  <si>
    <t>MATCH (n:User)-[:POSTED]-(p1:Post)-[:PARENT_OF]-(p2:Post)-[:POSTED]-(m:User) WHERE n.userId&lt;m.userId AND n.reputation&gt;m.reputation RETURN m</t>
  </si>
  <si>
    <t>V7_2</t>
  </si>
  <si>
    <t>MATCH (n:User)-[:POSTED]-(p1:Post)-[:PARENT_OF]-(p2:Post)-[:POSTED]-(m:User) WHERE n.userId&lt;m.userId AND p1.score &lt; p2.score RETURN m</t>
  </si>
  <si>
    <t>V8_1</t>
  </si>
  <si>
    <t>MATCH p=(n:User)-[:POSTED]-(po:Post) WHERE n.reputation &lt; 850 RETURN p</t>
  </si>
  <si>
    <t>V8_2</t>
  </si>
  <si>
    <t>MATCH p=(n:User)-[:POSTED]-(po:Post) WHERE po.score &gt; 38 RETURN p</t>
  </si>
  <si>
    <t>V9_1</t>
  </si>
  <si>
    <t>MATCH p=(n:Post)-[:PARENT_OF]-(m:Post) WHERE m.score &gt; 200 AND n.score &gt; 200 RETURN p</t>
  </si>
  <si>
    <t>V9_2</t>
  </si>
  <si>
    <t>MATCH p=(n:Post)-[:PARENT_OF]-(m:Post) WHERE m.score &gt; 300 AND m.score &lt; 450 RETURN p</t>
  </si>
  <si>
    <t>V10</t>
  </si>
  <si>
    <t>MATCH p=(betterPost:Post)-[:PARENT_OF]-(worstPost:Post) WHERE worstPost.score &lt; 10 AND betterPost.score &gt; worstPost.score * 10 RETURN p</t>
  </si>
  <si>
    <t>V11_1</t>
  </si>
  <si>
    <t>MATCH p=(n:User)-[:POSTED]-(betterPost:Post)-[:PARENT_OF]-&gt;(worstPost:Post) WHERE worstPost.score &lt; 10 AND betterPost.score &gt; worstPost.score * 10 RETURN p</t>
  </si>
  <si>
    <t>V11_2</t>
  </si>
  <si>
    <t>MATCH p=(n:User)-[:POSTED]-(betterPost:Post)-[:PARENT_OF]-&gt;(worstPost:Post) WHERE n.reputation &lt; 850 AND worstPost.score &lt; 10 AND betterPost.score &gt; worstPost.score * 10 RETURN p</t>
  </si>
  <si>
    <t>V12_1</t>
  </si>
  <si>
    <t>MATCH p=(n:User)-[:POSTED]-(p1:Post)-[:PARENT_OF]-(p2:Post)-[:POSTED]-(m:User) WHERE n.userId&lt;m.userId AND n.reputation&gt;m.reputation RETURN p</t>
  </si>
  <si>
    <t>V12_2</t>
  </si>
  <si>
    <t>MATCH p=(n:User)-[:POSTED]-(p1:Post)-[:PARENT_OF]-(p2:Post)-[:POSTED]-(m:User) WHERE n.userId&lt;m.userId AND p1.score &lt; p2.score RETURN p</t>
  </si>
  <si>
    <t>V14_1</t>
  </si>
  <si>
    <t>V14_2</t>
  </si>
  <si>
    <t>View Creation Time (ms)</t>
  </si>
  <si>
    <t xml:space="preserve">Baseline query </t>
  </si>
  <si>
    <t>View / Baseline</t>
  </si>
  <si>
    <t>View Usage</t>
  </si>
  <si>
    <t>Baseline</t>
  </si>
  <si>
    <t>Baseline / View</t>
  </si>
  <si>
    <t>V2_1 / U8</t>
  </si>
  <si>
    <t>V3_2 &amp; V6_2 / U9</t>
  </si>
  <si>
    <t>V9_1 / U6</t>
  </si>
  <si>
    <t>V7_2 / U7</t>
  </si>
  <si>
    <t>View Use (ms)</t>
  </si>
  <si>
    <t>Baseline (ms)</t>
  </si>
  <si>
    <t>Baseline / View Use</t>
  </si>
  <si>
    <t>0.248</t>
  </si>
  <si>
    <t>0.148</t>
  </si>
  <si>
    <t>0.001</t>
  </si>
  <si>
    <t>0.002</t>
  </si>
  <si>
    <t>0.004</t>
  </si>
  <si>
    <t>0.005</t>
  </si>
  <si>
    <t>0.016</t>
  </si>
  <si>
    <t>0.036</t>
  </si>
  <si>
    <t>4.119</t>
  </si>
  <si>
    <t>8.199</t>
  </si>
  <si>
    <t>3.383</t>
  </si>
  <si>
    <t>4.786</t>
  </si>
  <si>
    <t>0.006</t>
  </si>
  <si>
    <t>0.008</t>
  </si>
  <si>
    <t>0.019</t>
  </si>
  <si>
    <t>NO DISTINCT</t>
  </si>
  <si>
    <t>0.015</t>
  </si>
  <si>
    <t>0.013</t>
  </si>
  <si>
    <t xml:space="preserve"> NO DISTINCT</t>
  </si>
  <si>
    <t>0.127</t>
  </si>
  <si>
    <t>0.021</t>
  </si>
  <si>
    <t>0.026</t>
  </si>
  <si>
    <t>unusable</t>
  </si>
  <si>
    <t>View (ms)</t>
  </si>
  <si>
    <t xml:space="preserve">Note </t>
  </si>
  <si>
    <t>No distinct in baseline</t>
  </si>
  <si>
    <t xml:space="preserve">View/Query name </t>
  </si>
  <si>
    <t xml:space="preserve">U5 - V1_2 &amp; V6_2 </t>
  </si>
  <si>
    <t xml:space="preserve">U2 - V2_1 &amp; V4_1 </t>
  </si>
  <si>
    <t>U1 - V11_2&amp;  V7_2</t>
  </si>
  <si>
    <t>MATCH p=(n:User)-[:POSTED]-&gt;(po:Post)-[:HAS_TAG]-&gt;(t:Tag)&lt;-[:HAS_TAG]-(po2:Post)&lt;-[:POSTED]-(n) WHERE t.tagId = 'html' RETURN p</t>
  </si>
  <si>
    <t>MATCH p=(n:User)-[:POSTED]-&gt;(po:Post)-[:HAS_TAG]-&gt;(t:Tag)&lt;-[:HAS_TAG]-(po2:Post)&lt;-[:POSTED]-(n) WHERE t.tagId = 'html' OR t.tagId = 'php' RETURN p</t>
  </si>
  <si>
    <t>U3 - V3_2 &amp; V14_1</t>
  </si>
  <si>
    <t>0.027</t>
  </si>
  <si>
    <t>0.028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</si>
</sst>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0"/>
      <color rgb="FF000000"/>
      <name val="Arial"/>
      <scheme val="minor"/>
    </font>
    <font>
      <b/>
      <u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2" fontId="3" fillId="0" borderId="0" xfId="0" applyNumberFormat="1" applyFont="1"/>
    <xf numFmtId="49" fontId="3" fillId="0" borderId="0" xfId="0" applyNumberFormat="1" applyFont="1"/>
    <xf numFmtId="0" fontId="3" fillId="0" borderId="7" xfId="0" applyFont="1" applyBorder="1"/>
    <xf numFmtId="164" fontId="3" fillId="0" borderId="7" xfId="0" applyNumberFormat="1" applyFont="1" applyBorder="1"/>
    <xf numFmtId="164" fontId="3" fillId="0" borderId="0" xfId="0" applyNumberFormat="1" applyFont="1"/>
    <xf numFmtId="165" fontId="3" fillId="0" borderId="0" xfId="0" applyNumberFormat="1" applyFont="1"/>
    <xf numFmtId="0" fontId="4" fillId="0" borderId="2" xfId="0" applyFont="1" applyBorder="1" applyAlignment="1">
      <alignment wrapText="1"/>
    </xf>
    <xf numFmtId="3" fontId="4" fillId="0" borderId="0" xfId="0" applyNumberFormat="1" applyFont="1"/>
    <xf numFmtId="165" fontId="4" fillId="0" borderId="0" xfId="0" applyNumberFormat="1" applyFont="1"/>
    <xf numFmtId="49" fontId="4" fillId="0" borderId="0" xfId="0" applyNumberFormat="1" applyFont="1"/>
    <xf numFmtId="0" fontId="4" fillId="0" borderId="0" xfId="0" applyFon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0" borderId="2" xfId="0" applyFont="1" applyBorder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3" fillId="0" borderId="3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3" fontId="3" fillId="0" borderId="5" xfId="0" applyNumberFormat="1" applyFont="1" applyBorder="1" applyAlignment="1">
      <alignment vertical="top" wrapText="1"/>
    </xf>
    <xf numFmtId="3" fontId="3" fillId="0" borderId="6" xfId="0" applyNumberFormat="1" applyFont="1" applyBorder="1" applyAlignment="1">
      <alignment vertical="top" wrapText="1"/>
    </xf>
    <xf numFmtId="1" fontId="3" fillId="0" borderId="0" xfId="0" applyNumberFormat="1" applyFont="1"/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0" borderId="2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31"/>
  <sheetViews>
    <sheetView topLeftCell="A9" zoomScale="66" zoomScaleNormal="46" workbookViewId="0">
      <selection activeCell="B25" sqref="B25"/>
    </sheetView>
  </sheetViews>
  <sheetFormatPr defaultColWidth="12.6328125" defaultRowHeight="12.5" x14ac:dyDescent="0.25"/>
  <cols>
    <col min="1" max="1" width="12.6328125" style="20"/>
    <col min="2" max="2" width="66.26953125" style="20" customWidth="1"/>
    <col min="3" max="3" width="9.36328125" style="20" customWidth="1"/>
    <col min="4" max="4" width="18.26953125" style="20" customWidth="1"/>
    <col min="5" max="5" width="14.26953125" style="20" customWidth="1"/>
    <col min="6" max="6" width="48" style="20" customWidth="1"/>
    <col min="7" max="7" width="12.6328125" style="20"/>
    <col min="8" max="8" width="53.6328125" style="20" customWidth="1"/>
    <col min="9" max="16384" width="12.6328125" style="20"/>
  </cols>
  <sheetData>
    <row r="1" spans="1:26" ht="26" x14ac:dyDescent="0.25">
      <c r="A1" s="17" t="s">
        <v>0</v>
      </c>
      <c r="B1" s="18"/>
      <c r="C1" s="18" t="s">
        <v>1</v>
      </c>
      <c r="D1" s="18" t="s">
        <v>2</v>
      </c>
      <c r="E1" s="18" t="s">
        <v>3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5">
      <c r="A2" s="21" t="s">
        <v>4</v>
      </c>
      <c r="B2" s="19" t="s">
        <v>5</v>
      </c>
      <c r="C2" s="19" t="s">
        <v>6</v>
      </c>
      <c r="D2" s="22">
        <v>2341</v>
      </c>
      <c r="E2" s="23"/>
      <c r="F2" s="28"/>
      <c r="G2" s="29"/>
      <c r="H2" s="2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5">
      <c r="A3" s="21" t="s">
        <v>7</v>
      </c>
      <c r="B3" s="19" t="s">
        <v>8</v>
      </c>
      <c r="C3" s="19" t="s">
        <v>6</v>
      </c>
      <c r="D3" s="22">
        <v>5290</v>
      </c>
      <c r="E3" s="23"/>
      <c r="F3" s="28"/>
      <c r="G3" s="29"/>
      <c r="H3" s="2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5">
      <c r="A4" s="21" t="s">
        <v>9</v>
      </c>
      <c r="B4" s="19" t="s">
        <v>10</v>
      </c>
      <c r="C4" s="19" t="s">
        <v>6</v>
      </c>
      <c r="D4" s="22">
        <v>272559</v>
      </c>
      <c r="E4" s="23"/>
      <c r="F4" s="28"/>
      <c r="G4" s="29"/>
      <c r="H4" s="2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25">
      <c r="A5" s="21" t="s">
        <v>11</v>
      </c>
      <c r="B5" s="19" t="s">
        <v>12</v>
      </c>
      <c r="C5" s="19" t="s">
        <v>6</v>
      </c>
      <c r="D5" s="22">
        <v>521823</v>
      </c>
      <c r="E5" s="23"/>
      <c r="F5" s="28"/>
      <c r="G5" s="29"/>
      <c r="H5" s="2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25" x14ac:dyDescent="0.25">
      <c r="A6" s="21" t="s">
        <v>13</v>
      </c>
      <c r="B6" s="19" t="s">
        <v>14</v>
      </c>
      <c r="C6" s="19" t="s">
        <v>6</v>
      </c>
      <c r="D6" s="22">
        <v>56689</v>
      </c>
      <c r="E6" s="23"/>
      <c r="F6" s="28"/>
      <c r="G6" s="29"/>
      <c r="H6" s="2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25">
      <c r="A7" s="21" t="s">
        <v>15</v>
      </c>
      <c r="B7" s="19" t="s">
        <v>16</v>
      </c>
      <c r="C7" s="19" t="s">
        <v>6</v>
      </c>
      <c r="D7" s="22">
        <v>56567</v>
      </c>
      <c r="E7" s="23"/>
      <c r="F7" s="28"/>
      <c r="G7" s="29"/>
      <c r="H7" s="2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25" x14ac:dyDescent="0.25">
      <c r="A8" s="21" t="s">
        <v>17</v>
      </c>
      <c r="B8" s="19" t="s">
        <v>18</v>
      </c>
      <c r="C8" s="19" t="s">
        <v>6</v>
      </c>
      <c r="D8" s="22">
        <v>17663</v>
      </c>
      <c r="E8" s="23"/>
      <c r="F8" s="28"/>
      <c r="G8" s="29"/>
      <c r="H8" s="2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25" x14ac:dyDescent="0.25">
      <c r="A9" s="21" t="s">
        <v>19</v>
      </c>
      <c r="B9" s="19" t="s">
        <v>20</v>
      </c>
      <c r="C9" s="19" t="s">
        <v>6</v>
      </c>
      <c r="D9" s="22">
        <v>5940</v>
      </c>
      <c r="E9" s="23"/>
      <c r="F9" s="28"/>
      <c r="G9" s="29"/>
      <c r="H9" s="2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37.5" x14ac:dyDescent="0.25">
      <c r="A10" s="21" t="s">
        <v>21</v>
      </c>
      <c r="B10" s="19" t="s">
        <v>22</v>
      </c>
      <c r="C10" s="19" t="s">
        <v>6</v>
      </c>
      <c r="D10" s="22">
        <v>1042041</v>
      </c>
      <c r="E10" s="23"/>
      <c r="F10" s="28"/>
      <c r="G10" s="29"/>
      <c r="H10" s="2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37.5" x14ac:dyDescent="0.25">
      <c r="A11" s="21" t="s">
        <v>23</v>
      </c>
      <c r="B11" s="19" t="s">
        <v>24</v>
      </c>
      <c r="C11" s="19" t="s">
        <v>6</v>
      </c>
      <c r="D11" s="22">
        <v>19274</v>
      </c>
      <c r="E11" s="23"/>
      <c r="F11" s="28"/>
      <c r="G11" s="29"/>
      <c r="H11" s="2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37.5" x14ac:dyDescent="0.25">
      <c r="A12" s="21" t="s">
        <v>25</v>
      </c>
      <c r="B12" s="19" t="s">
        <v>26</v>
      </c>
      <c r="C12" s="19" t="s">
        <v>6</v>
      </c>
      <c r="D12" s="22">
        <v>5867</v>
      </c>
      <c r="E12" s="23"/>
      <c r="F12" s="28"/>
      <c r="G12" s="29"/>
      <c r="H12" s="2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37.5" x14ac:dyDescent="0.25">
      <c r="A13" s="21" t="s">
        <v>27</v>
      </c>
      <c r="B13" s="19" t="s">
        <v>28</v>
      </c>
      <c r="C13" s="19" t="s">
        <v>6</v>
      </c>
      <c r="D13" s="22">
        <v>22714</v>
      </c>
      <c r="E13" s="23"/>
      <c r="F13" s="28"/>
      <c r="G13" s="29"/>
      <c r="H13" s="2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5" x14ac:dyDescent="0.25">
      <c r="A14" s="21" t="s">
        <v>29</v>
      </c>
      <c r="B14" s="19" t="s">
        <v>30</v>
      </c>
      <c r="C14" s="19" t="s">
        <v>6</v>
      </c>
      <c r="D14" s="22">
        <v>18274</v>
      </c>
      <c r="E14" s="23"/>
      <c r="F14" s="28"/>
      <c r="G14" s="29"/>
      <c r="H14" s="2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5" x14ac:dyDescent="0.25">
      <c r="A15" s="21" t="s">
        <v>31</v>
      </c>
      <c r="B15" s="19" t="s">
        <v>32</v>
      </c>
      <c r="C15" s="19" t="s">
        <v>6</v>
      </c>
      <c r="D15" s="22">
        <v>66784</v>
      </c>
      <c r="E15" s="23">
        <v>56689</v>
      </c>
      <c r="F15" s="28"/>
      <c r="G15" s="29"/>
      <c r="H15" s="2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21" t="s">
        <v>33</v>
      </c>
      <c r="B16" s="19" t="s">
        <v>34</v>
      </c>
      <c r="C16" s="19" t="s">
        <v>6</v>
      </c>
      <c r="D16" s="22">
        <v>67682</v>
      </c>
      <c r="E16" s="23">
        <v>56567</v>
      </c>
      <c r="F16" s="28"/>
      <c r="G16" s="29"/>
      <c r="H16" s="2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25" x14ac:dyDescent="0.25">
      <c r="A17" s="21" t="s">
        <v>35</v>
      </c>
      <c r="B17" s="19" t="s">
        <v>36</v>
      </c>
      <c r="C17" s="19" t="s">
        <v>6</v>
      </c>
      <c r="D17" s="22">
        <v>17663</v>
      </c>
      <c r="E17" s="23">
        <v>19794</v>
      </c>
      <c r="F17" s="28"/>
      <c r="G17" s="29"/>
      <c r="H17" s="2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25" x14ac:dyDescent="0.25">
      <c r="A18" s="21" t="s">
        <v>37</v>
      </c>
      <c r="B18" s="19" t="s">
        <v>38</v>
      </c>
      <c r="C18" s="19" t="s">
        <v>6</v>
      </c>
      <c r="D18" s="22">
        <v>21327</v>
      </c>
      <c r="E18" s="23">
        <v>16921</v>
      </c>
      <c r="F18" s="28"/>
      <c r="G18" s="29"/>
      <c r="H18" s="2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25" x14ac:dyDescent="0.25">
      <c r="A19" s="21" t="s">
        <v>39</v>
      </c>
      <c r="B19" s="19" t="s">
        <v>40</v>
      </c>
      <c r="C19" s="19" t="s">
        <v>6</v>
      </c>
      <c r="D19" s="22">
        <v>2272221</v>
      </c>
      <c r="E19" s="23">
        <v>10405015</v>
      </c>
      <c r="F19" s="28"/>
      <c r="G19" s="29"/>
      <c r="H19" s="2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37.5" x14ac:dyDescent="0.25">
      <c r="A20" s="21" t="s">
        <v>41</v>
      </c>
      <c r="B20" s="19" t="s">
        <v>42</v>
      </c>
      <c r="C20" s="19" t="s">
        <v>6</v>
      </c>
      <c r="D20" s="22">
        <v>356625</v>
      </c>
      <c r="E20" s="23">
        <v>463580</v>
      </c>
      <c r="F20" s="28"/>
      <c r="G20" s="29"/>
      <c r="H20" s="2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37.5" x14ac:dyDescent="0.25">
      <c r="A21" s="21" t="s">
        <v>43</v>
      </c>
      <c r="B21" s="19" t="s">
        <v>44</v>
      </c>
      <c r="C21" s="19" t="s">
        <v>6</v>
      </c>
      <c r="D21" s="22">
        <v>30365</v>
      </c>
      <c r="E21" s="23">
        <v>34212</v>
      </c>
      <c r="F21" s="28"/>
      <c r="G21" s="29"/>
      <c r="H21" s="2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5" x14ac:dyDescent="0.25">
      <c r="A22" s="21" t="s">
        <v>45</v>
      </c>
      <c r="B22" s="19" t="s">
        <v>46</v>
      </c>
      <c r="C22" s="19" t="s">
        <v>6</v>
      </c>
      <c r="D22" s="22">
        <v>411226</v>
      </c>
      <c r="E22" s="23">
        <v>16149</v>
      </c>
      <c r="F22" s="28"/>
      <c r="G22" s="29"/>
      <c r="H22" s="2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5" x14ac:dyDescent="0.25">
      <c r="A23" s="21" t="s">
        <v>47</v>
      </c>
      <c r="B23" s="19" t="s">
        <v>48</v>
      </c>
      <c r="C23" s="19" t="s">
        <v>6</v>
      </c>
      <c r="D23" s="22">
        <v>318244</v>
      </c>
      <c r="E23" s="23">
        <v>12219</v>
      </c>
      <c r="F23" s="28"/>
      <c r="G23" s="29"/>
      <c r="H23" s="2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25" x14ac:dyDescent="0.25">
      <c r="A24" s="30" t="s">
        <v>49</v>
      </c>
      <c r="B24" s="19" t="s">
        <v>94</v>
      </c>
      <c r="C24" s="32" t="s">
        <v>6</v>
      </c>
      <c r="D24" s="22">
        <v>9873</v>
      </c>
      <c r="E24" s="23">
        <v>260256</v>
      </c>
      <c r="F24" s="28"/>
      <c r="G24" s="29"/>
      <c r="H24" s="2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37.5" x14ac:dyDescent="0.25">
      <c r="A25" s="31" t="s">
        <v>50</v>
      </c>
      <c r="B25" s="24" t="s">
        <v>95</v>
      </c>
      <c r="C25" s="32" t="s">
        <v>6</v>
      </c>
      <c r="D25" s="25">
        <v>21030</v>
      </c>
      <c r="E25" s="26">
        <v>1467072</v>
      </c>
      <c r="F25" s="28"/>
      <c r="G25" s="29"/>
      <c r="H25" s="2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</sheetData>
  <mergeCells count="24">
    <mergeCell ref="F2:H2"/>
    <mergeCell ref="F3:H3"/>
    <mergeCell ref="F4:H4"/>
    <mergeCell ref="F5:H5"/>
    <mergeCell ref="F6:H6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6"/>
  <sheetViews>
    <sheetView topLeftCell="A10" zoomScale="96" zoomScaleNormal="143" workbookViewId="0">
      <selection activeCell="E21" sqref="E21:E23"/>
    </sheetView>
  </sheetViews>
  <sheetFormatPr defaultColWidth="12.6328125" defaultRowHeight="15.75" customHeight="1" x14ac:dyDescent="0.25"/>
  <cols>
    <col min="4" max="4" width="21.6328125" customWidth="1"/>
    <col min="5" max="5" width="17" customWidth="1"/>
  </cols>
  <sheetData>
    <row r="1" spans="1:8" ht="15.75" customHeight="1" x14ac:dyDescent="0.25">
      <c r="A1" s="1"/>
      <c r="B1" s="3" t="s">
        <v>61</v>
      </c>
      <c r="C1" s="3" t="s">
        <v>62</v>
      </c>
      <c r="D1" s="3"/>
      <c r="E1" s="3" t="s">
        <v>63</v>
      </c>
    </row>
    <row r="2" spans="1:8" ht="15.75" customHeight="1" x14ac:dyDescent="0.25">
      <c r="A2" s="2" t="s">
        <v>4</v>
      </c>
      <c r="B2" s="5">
        <v>137</v>
      </c>
      <c r="C2" s="5">
        <v>34</v>
      </c>
      <c r="D2" s="11"/>
      <c r="E2" s="7" t="s">
        <v>64</v>
      </c>
      <c r="H2" s="3"/>
    </row>
    <row r="3" spans="1:8" ht="15.75" customHeight="1" x14ac:dyDescent="0.25">
      <c r="A3" s="2" t="s">
        <v>7</v>
      </c>
      <c r="B3" s="5">
        <v>270</v>
      </c>
      <c r="C3" s="5">
        <v>40</v>
      </c>
      <c r="D3" s="11"/>
      <c r="E3" s="7" t="s">
        <v>65</v>
      </c>
      <c r="H3" s="3"/>
    </row>
    <row r="4" spans="1:8" ht="15.75" customHeight="1" x14ac:dyDescent="0.25">
      <c r="A4" s="2" t="s">
        <v>9</v>
      </c>
      <c r="B4" s="5">
        <v>231375</v>
      </c>
      <c r="C4" s="5">
        <v>330</v>
      </c>
      <c r="D4" s="11"/>
      <c r="E4" s="7" t="s">
        <v>66</v>
      </c>
      <c r="H4" s="3"/>
    </row>
    <row r="5" spans="1:8" ht="15.75" customHeight="1" x14ac:dyDescent="0.25">
      <c r="A5" s="2" t="s">
        <v>11</v>
      </c>
      <c r="B5" s="5">
        <v>615897</v>
      </c>
      <c r="C5" s="5">
        <v>1206</v>
      </c>
      <c r="D5" s="11"/>
      <c r="E5" s="7" t="s">
        <v>67</v>
      </c>
      <c r="H5" s="3"/>
    </row>
    <row r="6" spans="1:8" ht="15.75" customHeight="1" x14ac:dyDescent="0.25">
      <c r="A6" s="2" t="s">
        <v>13</v>
      </c>
      <c r="B6" s="5">
        <v>40055</v>
      </c>
      <c r="C6" s="5">
        <v>145</v>
      </c>
      <c r="D6" s="11"/>
      <c r="E6" s="7" t="s">
        <v>68</v>
      </c>
      <c r="H6" s="3"/>
    </row>
    <row r="7" spans="1:8" ht="15.75" customHeight="1" x14ac:dyDescent="0.25">
      <c r="A7" s="2" t="s">
        <v>15</v>
      </c>
      <c r="B7" s="5">
        <v>39968</v>
      </c>
      <c r="C7" s="5">
        <v>209</v>
      </c>
      <c r="D7" s="11"/>
      <c r="E7" s="7" t="s">
        <v>69</v>
      </c>
      <c r="H7" s="3"/>
    </row>
    <row r="8" spans="1:8" ht="15.75" customHeight="1" x14ac:dyDescent="0.25">
      <c r="A8" s="2" t="s">
        <v>17</v>
      </c>
      <c r="B8" s="5">
        <v>12211</v>
      </c>
      <c r="C8" s="5">
        <v>198</v>
      </c>
      <c r="D8" s="11"/>
      <c r="E8" s="7" t="s">
        <v>70</v>
      </c>
      <c r="H8" s="3"/>
    </row>
    <row r="9" spans="1:8" ht="15.75" customHeight="1" x14ac:dyDescent="0.25">
      <c r="A9" s="2" t="s">
        <v>19</v>
      </c>
      <c r="B9" s="5">
        <v>4131</v>
      </c>
      <c r="C9" s="5">
        <v>148</v>
      </c>
      <c r="D9" s="11"/>
      <c r="E9" s="7" t="s">
        <v>71</v>
      </c>
      <c r="H9" s="3"/>
    </row>
    <row r="10" spans="1:8" ht="15.75" customHeight="1" x14ac:dyDescent="0.25">
      <c r="A10" s="2" t="s">
        <v>23</v>
      </c>
      <c r="B10" s="5">
        <v>889</v>
      </c>
      <c r="C10" s="5">
        <v>3662</v>
      </c>
      <c r="D10" s="11"/>
      <c r="E10" s="7" t="s">
        <v>72</v>
      </c>
      <c r="H10" s="3"/>
    </row>
    <row r="11" spans="1:8" ht="15.75" customHeight="1" x14ac:dyDescent="0.25">
      <c r="A11" s="2" t="s">
        <v>25</v>
      </c>
      <c r="B11" s="5">
        <v>291</v>
      </c>
      <c r="C11" s="5">
        <v>2386</v>
      </c>
      <c r="D11" s="11"/>
      <c r="E11" s="7" t="s">
        <v>73</v>
      </c>
      <c r="H11" s="3"/>
    </row>
    <row r="12" spans="1:8" ht="15.75" customHeight="1" x14ac:dyDescent="0.25">
      <c r="A12" s="2" t="s">
        <v>27</v>
      </c>
      <c r="B12" s="5">
        <v>1040</v>
      </c>
      <c r="C12" s="5">
        <v>3518</v>
      </c>
      <c r="D12" s="11"/>
      <c r="E12" s="7" t="s">
        <v>74</v>
      </c>
      <c r="H12" s="3"/>
    </row>
    <row r="13" spans="1:8" ht="15.75" customHeight="1" x14ac:dyDescent="0.25">
      <c r="A13" s="2" t="s">
        <v>29</v>
      </c>
      <c r="B13" s="5">
        <v>840</v>
      </c>
      <c r="C13" s="5">
        <v>4020</v>
      </c>
      <c r="D13" s="11"/>
      <c r="E13" s="7" t="s">
        <v>75</v>
      </c>
      <c r="H13" s="3"/>
    </row>
    <row r="14" spans="1:8" ht="15.75" customHeight="1" x14ac:dyDescent="0.25">
      <c r="A14" s="2" t="s">
        <v>31</v>
      </c>
      <c r="B14" s="5">
        <v>47281</v>
      </c>
      <c r="C14" s="5">
        <v>261</v>
      </c>
      <c r="D14" s="11"/>
      <c r="E14" s="7" t="s">
        <v>76</v>
      </c>
      <c r="H14" s="3"/>
    </row>
    <row r="15" spans="1:8" ht="15.75" customHeight="1" x14ac:dyDescent="0.25">
      <c r="A15" s="2" t="s">
        <v>33</v>
      </c>
      <c r="B15" s="5">
        <v>48694</v>
      </c>
      <c r="C15" s="5">
        <v>385</v>
      </c>
      <c r="D15" s="11"/>
      <c r="E15" s="7" t="s">
        <v>77</v>
      </c>
      <c r="H15" s="3"/>
    </row>
    <row r="16" spans="1:8" ht="15.75" customHeight="1" x14ac:dyDescent="0.25">
      <c r="A16" s="2" t="s">
        <v>35</v>
      </c>
      <c r="B16" s="5">
        <v>12220</v>
      </c>
      <c r="C16" s="5">
        <v>233</v>
      </c>
      <c r="D16" s="11"/>
      <c r="E16" s="7" t="s">
        <v>78</v>
      </c>
      <c r="F16" s="3" t="s">
        <v>79</v>
      </c>
      <c r="G16" s="3"/>
      <c r="H16" s="3"/>
    </row>
    <row r="17" spans="1:26" ht="15.75" customHeight="1" x14ac:dyDescent="0.25">
      <c r="A17" s="2" t="s">
        <v>37</v>
      </c>
      <c r="B17" s="5">
        <v>14755</v>
      </c>
      <c r="C17" s="5">
        <v>220</v>
      </c>
      <c r="D17" s="11"/>
      <c r="E17" s="7" t="s">
        <v>80</v>
      </c>
      <c r="H17" s="3"/>
    </row>
    <row r="18" spans="1:26" ht="15.75" customHeight="1" x14ac:dyDescent="0.25">
      <c r="A18" s="2" t="s">
        <v>41</v>
      </c>
      <c r="B18" s="5">
        <v>333103</v>
      </c>
      <c r="C18" s="5">
        <v>4453</v>
      </c>
      <c r="D18" s="11"/>
      <c r="E18" s="7" t="s">
        <v>81</v>
      </c>
      <c r="F18" s="3" t="s">
        <v>82</v>
      </c>
      <c r="G18" s="3"/>
      <c r="H18" s="3"/>
    </row>
    <row r="19" spans="1:26" ht="15.75" customHeight="1" x14ac:dyDescent="0.25">
      <c r="A19" s="2" t="s">
        <v>43</v>
      </c>
      <c r="B19" s="5">
        <v>21218</v>
      </c>
      <c r="C19" s="5">
        <v>2685</v>
      </c>
      <c r="D19" s="11"/>
      <c r="E19" s="7" t="s">
        <v>83</v>
      </c>
      <c r="H19" s="3"/>
    </row>
    <row r="20" spans="1:26" ht="15.75" customHeight="1" x14ac:dyDescent="0.25">
      <c r="A20" s="2" t="s">
        <v>45</v>
      </c>
      <c r="B20" s="5">
        <v>399923</v>
      </c>
      <c r="C20" s="5">
        <v>8569</v>
      </c>
      <c r="D20" s="11"/>
      <c r="E20" s="7" t="s">
        <v>84</v>
      </c>
      <c r="F20" s="3" t="s">
        <v>79</v>
      </c>
      <c r="G20" s="3"/>
      <c r="H20" s="3"/>
    </row>
    <row r="21" spans="1:26" ht="12.5" x14ac:dyDescent="0.25">
      <c r="A21" s="1" t="s">
        <v>47</v>
      </c>
      <c r="B21" s="5">
        <v>268223</v>
      </c>
      <c r="C21" s="5">
        <v>6979</v>
      </c>
      <c r="D21" s="11"/>
      <c r="E21" s="7" t="s">
        <v>85</v>
      </c>
      <c r="F21" s="3" t="s">
        <v>79</v>
      </c>
      <c r="G21" s="3"/>
      <c r="H21" s="3"/>
    </row>
    <row r="22" spans="1:26" ht="12.5" x14ac:dyDescent="0.25">
      <c r="A22" s="33" t="s">
        <v>49</v>
      </c>
      <c r="B22" s="5">
        <v>9049</v>
      </c>
      <c r="C22" s="5">
        <v>989</v>
      </c>
      <c r="D22" s="11"/>
      <c r="E22" s="7" t="s">
        <v>97</v>
      </c>
    </row>
    <row r="23" spans="1:26" ht="12.5" x14ac:dyDescent="0.25">
      <c r="A23" s="33" t="s">
        <v>50</v>
      </c>
      <c r="B23" s="5">
        <v>18873</v>
      </c>
      <c r="C23" s="13">
        <v>4670</v>
      </c>
      <c r="D23" s="14"/>
      <c r="E23" s="7" t="s">
        <v>98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5" x14ac:dyDescent="0.25">
      <c r="C24" s="13"/>
      <c r="D24" s="14"/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2" t="s">
        <v>21</v>
      </c>
      <c r="B25" s="13" t="s">
        <v>86</v>
      </c>
    </row>
    <row r="26" spans="1:26" ht="15.75" customHeight="1" x14ac:dyDescent="0.25">
      <c r="A26" s="12" t="s">
        <v>39</v>
      </c>
      <c r="B26" s="13" t="s">
        <v>86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1"/>
  <sheetViews>
    <sheetView zoomScale="74" workbookViewId="0">
      <selection activeCell="D23" sqref="D23"/>
    </sheetView>
  </sheetViews>
  <sheetFormatPr defaultColWidth="12.6328125" defaultRowHeight="15.75" customHeight="1" x14ac:dyDescent="0.25"/>
  <cols>
    <col min="1" max="1" width="18.453125" customWidth="1"/>
    <col min="4" max="4" width="23.7265625" customWidth="1"/>
  </cols>
  <sheetData>
    <row r="1" spans="1:7" ht="15.75" customHeight="1" x14ac:dyDescent="0.25">
      <c r="A1" t="s">
        <v>90</v>
      </c>
      <c r="B1" s="3" t="s">
        <v>87</v>
      </c>
      <c r="C1" s="3" t="s">
        <v>62</v>
      </c>
      <c r="D1" s="3" t="s">
        <v>56</v>
      </c>
      <c r="E1" s="3"/>
      <c r="F1" s="3" t="s">
        <v>88</v>
      </c>
    </row>
    <row r="2" spans="1:7" ht="15.75" customHeight="1" x14ac:dyDescent="0.25">
      <c r="A2" s="3" t="s">
        <v>93</v>
      </c>
      <c r="B2" s="27">
        <v>34265</v>
      </c>
      <c r="C2" s="27">
        <v>6471</v>
      </c>
      <c r="D2" s="3">
        <f t="shared" ref="D2" si="0">C2/B2</f>
        <v>0.18885159784036187</v>
      </c>
      <c r="E2" s="3"/>
      <c r="F2" s="3"/>
    </row>
    <row r="3" spans="1:7" ht="15.75" customHeight="1" x14ac:dyDescent="0.25">
      <c r="A3" s="3" t="s">
        <v>92</v>
      </c>
      <c r="B3" s="27">
        <v>233745</v>
      </c>
      <c r="C3" s="27">
        <v>230</v>
      </c>
      <c r="D3" s="3">
        <f>C3/B3</f>
        <v>9.8397826691480031E-4</v>
      </c>
      <c r="E3" s="3"/>
    </row>
    <row r="4" spans="1:7" ht="15.75" customHeight="1" x14ac:dyDescent="0.25">
      <c r="A4" s="3" t="s">
        <v>91</v>
      </c>
      <c r="B4" s="27">
        <v>1373</v>
      </c>
      <c r="C4" s="27">
        <v>3781</v>
      </c>
      <c r="D4" s="3">
        <f>C4/B4</f>
        <v>2.7538237436270938</v>
      </c>
      <c r="E4" s="3"/>
      <c r="F4" t="s">
        <v>89</v>
      </c>
    </row>
    <row r="5" spans="1:7" ht="15.75" customHeight="1" x14ac:dyDescent="0.25">
      <c r="A5" s="3" t="s">
        <v>96</v>
      </c>
      <c r="B5">
        <v>50672</v>
      </c>
      <c r="C5" s="3">
        <v>487</v>
      </c>
      <c r="D5" s="3">
        <f>C5/B5</f>
        <v>9.6108304389011679E-3</v>
      </c>
    </row>
    <row r="6" spans="1:7" ht="15.75" customHeight="1" x14ac:dyDescent="0.25">
      <c r="G6" s="3"/>
    </row>
    <row r="15" spans="1:7" ht="15.75" customHeight="1" x14ac:dyDescent="0.25">
      <c r="E15" s="3"/>
    </row>
    <row r="18" spans="5:5" ht="15.75" customHeight="1" x14ac:dyDescent="0.25">
      <c r="E18" s="3"/>
    </row>
    <row r="19" spans="5:5" ht="15.75" customHeight="1" x14ac:dyDescent="0.25">
      <c r="E19" s="3"/>
    </row>
    <row r="21" spans="5:5" ht="12.5" x14ac:dyDescent="0.25">
      <c r="E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8"/>
  <sheetViews>
    <sheetView workbookViewId="0">
      <selection activeCell="B8" sqref="B8"/>
    </sheetView>
  </sheetViews>
  <sheetFormatPr defaultColWidth="12.6328125" defaultRowHeight="15.75" customHeight="1" x14ac:dyDescent="0.25"/>
  <cols>
    <col min="1" max="1" width="17.81640625" customWidth="1"/>
  </cols>
  <sheetData>
    <row r="1" spans="1:24" ht="15.75" customHeight="1" x14ac:dyDescent="0.25">
      <c r="B1" s="3" t="s">
        <v>54</v>
      </c>
      <c r="C1" s="3" t="s">
        <v>55</v>
      </c>
      <c r="D1" s="3" t="s">
        <v>56</v>
      </c>
    </row>
    <row r="2" spans="1:24" ht="27" customHeight="1" x14ac:dyDescent="0.25">
      <c r="A2" s="3" t="s">
        <v>57</v>
      </c>
      <c r="B2" s="1">
        <v>231727</v>
      </c>
      <c r="C2" s="3">
        <v>265</v>
      </c>
      <c r="D2" s="3">
        <f>C2/B2</f>
        <v>1.1435870658145146E-3</v>
      </c>
    </row>
    <row r="3" spans="1:24" ht="15.75" customHeight="1" x14ac:dyDescent="0.25">
      <c r="A3" s="3" t="s">
        <v>58</v>
      </c>
      <c r="B3" s="1">
        <v>40552</v>
      </c>
      <c r="C3">
        <v>2617</v>
      </c>
      <c r="D3" s="3">
        <f>C3/B3</f>
        <v>6.4534424935884793E-2</v>
      </c>
    </row>
    <row r="4" spans="1:24" ht="15.75" customHeight="1" x14ac:dyDescent="0.25">
      <c r="A4" s="3" t="s">
        <v>59</v>
      </c>
      <c r="B4" s="1">
        <v>12560</v>
      </c>
      <c r="C4">
        <v>684154</v>
      </c>
      <c r="D4" s="3">
        <f>C4/B4</f>
        <v>54.470859872611463</v>
      </c>
    </row>
    <row r="5" spans="1:24" ht="15.75" customHeight="1" x14ac:dyDescent="0.25">
      <c r="A5" s="3" t="s">
        <v>60</v>
      </c>
      <c r="B5" s="1">
        <v>1579</v>
      </c>
      <c r="C5">
        <v>46045</v>
      </c>
      <c r="D5" s="3">
        <f>C5/B5</f>
        <v>29.160861304623179</v>
      </c>
    </row>
    <row r="6" spans="1:24" ht="15.75" customHeight="1" x14ac:dyDescent="0.25">
      <c r="A6" s="8"/>
      <c r="B6" s="8"/>
      <c r="C6" s="8"/>
      <c r="D6" s="9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customHeight="1" x14ac:dyDescent="0.25">
      <c r="A7" s="3"/>
      <c r="B7" s="3"/>
      <c r="C7" s="3"/>
      <c r="D7" s="10"/>
    </row>
    <row r="8" spans="1:24" ht="15.75" customHeight="1" x14ac:dyDescent="0.25">
      <c r="A8" s="3"/>
      <c r="B8" s="3"/>
      <c r="C8" s="3"/>
      <c r="D8" s="10"/>
    </row>
    <row r="9" spans="1:24" ht="15.75" customHeight="1" x14ac:dyDescent="0.25">
      <c r="A9" s="3"/>
      <c r="B9" s="3"/>
      <c r="C9" s="3"/>
      <c r="D9" s="10"/>
    </row>
    <row r="10" spans="1:24" ht="15.75" customHeight="1" x14ac:dyDescent="0.25">
      <c r="A10" s="3"/>
      <c r="B10" s="3"/>
      <c r="C10" s="3"/>
      <c r="D10" s="10"/>
    </row>
    <row r="11" spans="1:24" ht="15.75" customHeight="1" x14ac:dyDescent="0.25">
      <c r="A11" s="3"/>
      <c r="B11" s="3"/>
      <c r="C11" s="3"/>
      <c r="D11" s="10"/>
    </row>
    <row r="12" spans="1:24" ht="15.75" customHeight="1" x14ac:dyDescent="0.25">
      <c r="A12" s="3"/>
      <c r="B12" s="3"/>
      <c r="C12" s="3"/>
      <c r="D12" s="10"/>
    </row>
    <row r="13" spans="1:24" ht="15.75" customHeight="1" x14ac:dyDescent="0.25">
      <c r="A13" s="3"/>
      <c r="B13" s="3"/>
      <c r="C13" s="3"/>
      <c r="D13" s="10"/>
    </row>
    <row r="14" spans="1:24" ht="15.75" customHeight="1" x14ac:dyDescent="0.25">
      <c r="A14" s="3"/>
      <c r="B14" s="3"/>
      <c r="C14" s="3"/>
      <c r="D14" s="10"/>
    </row>
    <row r="15" spans="1:24" ht="15.75" customHeight="1" x14ac:dyDescent="0.25">
      <c r="A15" s="3"/>
      <c r="B15" s="3"/>
      <c r="C15" s="3"/>
      <c r="D15" s="10"/>
    </row>
    <row r="19" spans="1:4" ht="15.75" customHeight="1" x14ac:dyDescent="0.25">
      <c r="A19" s="8"/>
      <c r="B19" s="8"/>
      <c r="C19" s="8"/>
      <c r="D19" s="9"/>
    </row>
    <row r="20" spans="1:4" ht="15.75" customHeight="1" x14ac:dyDescent="0.25">
      <c r="A20" s="3"/>
      <c r="B20" s="3"/>
      <c r="C20" s="3"/>
      <c r="D20" s="10"/>
    </row>
    <row r="21" spans="1:4" ht="15.75" customHeight="1" x14ac:dyDescent="0.25">
      <c r="A21" s="3"/>
      <c r="B21" s="3"/>
      <c r="C21" s="3"/>
      <c r="D21" s="10"/>
    </row>
    <row r="22" spans="1:4" ht="15.75" customHeight="1" x14ac:dyDescent="0.25">
      <c r="A22" s="3"/>
      <c r="B22" s="3"/>
      <c r="C22" s="3"/>
      <c r="D22" s="10"/>
    </row>
    <row r="23" spans="1:4" ht="15.75" customHeight="1" x14ac:dyDescent="0.25">
      <c r="A23" s="3"/>
      <c r="B23" s="3"/>
      <c r="C23" s="3"/>
      <c r="D23" s="10"/>
    </row>
    <row r="24" spans="1:4" ht="15.75" customHeight="1" x14ac:dyDescent="0.25">
      <c r="A24" s="3"/>
      <c r="B24" s="3"/>
      <c r="C24" s="3"/>
      <c r="D24" s="10"/>
    </row>
    <row r="25" spans="1:4" ht="15.75" customHeight="1" x14ac:dyDescent="0.25">
      <c r="A25" s="3"/>
      <c r="B25" s="3"/>
      <c r="C25" s="3"/>
      <c r="D25" s="10"/>
    </row>
    <row r="26" spans="1:4" ht="15.75" customHeight="1" x14ac:dyDescent="0.25">
      <c r="A26" s="3"/>
      <c r="B26" s="3"/>
      <c r="C26" s="3"/>
      <c r="D26" s="10"/>
    </row>
    <row r="27" spans="1:4" ht="15.75" customHeight="1" x14ac:dyDescent="0.25">
      <c r="A27" s="3"/>
      <c r="B27" s="3"/>
      <c r="C27" s="3"/>
      <c r="D27" s="10"/>
    </row>
    <row r="28" spans="1:4" ht="15.75" customHeight="1" x14ac:dyDescent="0.25">
      <c r="A28" s="3"/>
      <c r="B28" s="3"/>
      <c r="C28" s="3"/>
      <c r="D2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tabSelected="1" zoomScale="77" zoomScaleNormal="70" workbookViewId="0">
      <selection activeCell="D25" sqref="D25"/>
    </sheetView>
  </sheetViews>
  <sheetFormatPr defaultColWidth="12.6328125" defaultRowHeight="15.75" customHeight="1" x14ac:dyDescent="0.25"/>
  <cols>
    <col min="2" max="2" width="23.90625" customWidth="1"/>
    <col min="4" max="4" width="14" customWidth="1"/>
    <col min="5" max="5" width="9.36328125" customWidth="1"/>
    <col min="6" max="7" width="66.36328125" customWidth="1"/>
    <col min="8" max="8" width="106.26953125" customWidth="1"/>
  </cols>
  <sheetData>
    <row r="1" spans="1:8" ht="15.75" customHeight="1" x14ac:dyDescent="0.25">
      <c r="B1" s="3" t="s">
        <v>51</v>
      </c>
      <c r="C1" s="3" t="s">
        <v>52</v>
      </c>
      <c r="D1" s="3" t="s">
        <v>53</v>
      </c>
      <c r="E1" s="4"/>
    </row>
    <row r="2" spans="1:8" ht="15.75" customHeight="1" x14ac:dyDescent="0.25">
      <c r="A2" s="2" t="s">
        <v>4</v>
      </c>
      <c r="B2" s="5">
        <v>85</v>
      </c>
      <c r="C2" s="5">
        <v>57</v>
      </c>
      <c r="D2" s="6">
        <f t="shared" ref="D2:D25" si="0">B2/C2</f>
        <v>1.4912280701754386</v>
      </c>
      <c r="E2" s="7"/>
      <c r="F2" s="3"/>
      <c r="G2" s="3"/>
      <c r="H2" s="1"/>
    </row>
    <row r="3" spans="1:8" ht="15.75" customHeight="1" x14ac:dyDescent="0.25">
      <c r="A3" s="2" t="s">
        <v>7</v>
      </c>
      <c r="B3" s="5">
        <v>61</v>
      </c>
      <c r="C3" s="5">
        <v>24</v>
      </c>
      <c r="D3" s="6">
        <f t="shared" si="0"/>
        <v>2.5416666666666665</v>
      </c>
      <c r="E3" s="7"/>
      <c r="F3" s="3"/>
      <c r="G3" s="3"/>
      <c r="H3" s="1"/>
    </row>
    <row r="4" spans="1:8" ht="15.75" customHeight="1" x14ac:dyDescent="0.25">
      <c r="A4" s="2" t="s">
        <v>9</v>
      </c>
      <c r="B4" s="5">
        <v>1628</v>
      </c>
      <c r="C4" s="5">
        <v>242</v>
      </c>
      <c r="D4" s="6">
        <f t="shared" si="0"/>
        <v>6.7272727272727275</v>
      </c>
      <c r="E4" s="7"/>
      <c r="F4" s="3"/>
      <c r="G4" s="3"/>
      <c r="H4" s="1"/>
    </row>
    <row r="5" spans="1:8" ht="15.75" customHeight="1" x14ac:dyDescent="0.25">
      <c r="A5" s="2" t="s">
        <v>11</v>
      </c>
      <c r="B5" s="5">
        <v>3416</v>
      </c>
      <c r="C5" s="5">
        <v>212</v>
      </c>
      <c r="D5" s="6">
        <f t="shared" si="0"/>
        <v>16.113207547169811</v>
      </c>
      <c r="E5" s="7"/>
      <c r="F5" s="3"/>
      <c r="G5" s="3"/>
      <c r="H5" s="1"/>
    </row>
    <row r="6" spans="1:8" ht="15.75" customHeight="1" x14ac:dyDescent="0.25">
      <c r="A6" s="2" t="s">
        <v>13</v>
      </c>
      <c r="B6" s="5">
        <v>358</v>
      </c>
      <c r="C6" s="5">
        <v>95</v>
      </c>
      <c r="D6" s="6">
        <f t="shared" si="0"/>
        <v>3.7684210526315791</v>
      </c>
      <c r="E6" s="7"/>
      <c r="F6" s="3"/>
      <c r="G6" s="3"/>
      <c r="H6" s="1"/>
    </row>
    <row r="7" spans="1:8" ht="15.75" customHeight="1" x14ac:dyDescent="0.25">
      <c r="A7" s="2" t="s">
        <v>15</v>
      </c>
      <c r="B7" s="5">
        <v>467</v>
      </c>
      <c r="C7" s="5">
        <v>179</v>
      </c>
      <c r="D7" s="6">
        <f t="shared" si="0"/>
        <v>2.6089385474860336</v>
      </c>
      <c r="E7" s="7"/>
      <c r="F7" s="3"/>
      <c r="G7" s="3"/>
      <c r="H7" s="1"/>
    </row>
    <row r="8" spans="1:8" ht="15.75" customHeight="1" x14ac:dyDescent="0.25">
      <c r="A8" s="2" t="s">
        <v>17</v>
      </c>
      <c r="B8" s="5">
        <v>348</v>
      </c>
      <c r="C8" s="5">
        <v>225</v>
      </c>
      <c r="D8" s="6">
        <f t="shared" si="0"/>
        <v>1.5466666666666666</v>
      </c>
      <c r="E8" s="7"/>
      <c r="F8" s="3"/>
      <c r="G8" s="3"/>
      <c r="H8" s="1"/>
    </row>
    <row r="9" spans="1:8" ht="15.75" customHeight="1" x14ac:dyDescent="0.25">
      <c r="A9" s="2" t="s">
        <v>19</v>
      </c>
      <c r="B9" s="5">
        <v>160</v>
      </c>
      <c r="C9" s="5">
        <v>138</v>
      </c>
      <c r="D9" s="6">
        <f t="shared" si="0"/>
        <v>1.1594202898550725</v>
      </c>
      <c r="E9" s="7"/>
      <c r="F9" s="3"/>
      <c r="G9" s="3"/>
      <c r="H9" s="1"/>
    </row>
    <row r="10" spans="1:8" ht="15.75" customHeight="1" x14ac:dyDescent="0.25">
      <c r="A10" s="2" t="s">
        <v>21</v>
      </c>
      <c r="B10" s="5">
        <v>10644</v>
      </c>
      <c r="C10" s="5">
        <v>4735</v>
      </c>
      <c r="D10" s="6">
        <f t="shared" si="0"/>
        <v>2.2479408658922915</v>
      </c>
      <c r="E10" s="7"/>
      <c r="F10" s="3"/>
      <c r="G10" s="3"/>
      <c r="H10" s="1"/>
    </row>
    <row r="11" spans="1:8" ht="15.75" customHeight="1" x14ac:dyDescent="0.25">
      <c r="A11" s="2" t="s">
        <v>23</v>
      </c>
      <c r="B11" s="5">
        <v>3767</v>
      </c>
      <c r="C11" s="5">
        <v>3744</v>
      </c>
      <c r="D11" s="6">
        <f t="shared" si="0"/>
        <v>1.0061431623931625</v>
      </c>
      <c r="E11" s="7"/>
      <c r="F11" s="3"/>
      <c r="G11" s="3"/>
      <c r="H11" s="1"/>
    </row>
    <row r="12" spans="1:8" ht="15.75" customHeight="1" x14ac:dyDescent="0.25">
      <c r="A12" s="2" t="s">
        <v>25</v>
      </c>
      <c r="B12" s="5">
        <v>2391</v>
      </c>
      <c r="C12" s="5">
        <v>2427</v>
      </c>
      <c r="D12" s="6">
        <f t="shared" si="0"/>
        <v>0.98516687268232384</v>
      </c>
      <c r="E12" s="7"/>
      <c r="F12" s="3"/>
      <c r="G12" s="3"/>
      <c r="H12" s="1"/>
    </row>
    <row r="13" spans="1:8" ht="15.75" customHeight="1" x14ac:dyDescent="0.25">
      <c r="A13" s="2" t="s">
        <v>27</v>
      </c>
      <c r="B13" s="5">
        <v>3787</v>
      </c>
      <c r="C13" s="5">
        <v>3789</v>
      </c>
      <c r="D13" s="6">
        <f t="shared" si="0"/>
        <v>0.99947215624175245</v>
      </c>
      <c r="E13" s="7"/>
      <c r="F13" s="3"/>
      <c r="G13" s="3"/>
      <c r="H13" s="1"/>
    </row>
    <row r="14" spans="1:8" ht="15.75" customHeight="1" x14ac:dyDescent="0.25">
      <c r="A14" s="2" t="s">
        <v>29</v>
      </c>
      <c r="B14" s="5">
        <v>4120</v>
      </c>
      <c r="C14" s="5">
        <v>4159</v>
      </c>
      <c r="D14" s="6">
        <f t="shared" si="0"/>
        <v>0.99062274585236831</v>
      </c>
      <c r="E14" s="7"/>
      <c r="F14" s="3"/>
      <c r="G14" s="3"/>
      <c r="H14" s="1"/>
    </row>
    <row r="15" spans="1:8" ht="15.75" customHeight="1" x14ac:dyDescent="0.25">
      <c r="A15" s="2" t="s">
        <v>31</v>
      </c>
      <c r="B15" s="5">
        <v>2266</v>
      </c>
      <c r="C15" s="5">
        <v>130</v>
      </c>
      <c r="D15" s="6">
        <f t="shared" si="0"/>
        <v>17.430769230769229</v>
      </c>
      <c r="E15" s="7"/>
      <c r="F15" s="3"/>
      <c r="G15" s="3"/>
      <c r="H15" s="1"/>
    </row>
    <row r="16" spans="1:8" ht="15.75" customHeight="1" x14ac:dyDescent="0.25">
      <c r="A16" s="2" t="s">
        <v>33</v>
      </c>
      <c r="B16" s="5">
        <v>2473</v>
      </c>
      <c r="C16" s="5">
        <v>244</v>
      </c>
      <c r="D16" s="6">
        <f t="shared" si="0"/>
        <v>10.135245901639344</v>
      </c>
      <c r="E16" s="7"/>
      <c r="F16" s="3"/>
      <c r="G16" s="3"/>
      <c r="H16" s="1"/>
    </row>
    <row r="17" spans="1:8" ht="15.75" customHeight="1" x14ac:dyDescent="0.25">
      <c r="A17" s="2" t="s">
        <v>35</v>
      </c>
      <c r="B17" s="5">
        <v>911</v>
      </c>
      <c r="C17" s="5">
        <v>204</v>
      </c>
      <c r="D17" s="6">
        <f t="shared" si="0"/>
        <v>4.465686274509804</v>
      </c>
      <c r="E17" s="7"/>
      <c r="F17" s="3"/>
      <c r="G17" s="3"/>
      <c r="H17" s="1"/>
    </row>
    <row r="18" spans="1:8" ht="15.75" customHeight="1" x14ac:dyDescent="0.25">
      <c r="A18" s="2" t="s">
        <v>37</v>
      </c>
      <c r="B18" s="5">
        <v>761</v>
      </c>
      <c r="C18" s="5">
        <v>182</v>
      </c>
      <c r="D18" s="6">
        <f t="shared" si="0"/>
        <v>4.1813186813186816</v>
      </c>
      <c r="E18" s="7"/>
      <c r="F18" s="3"/>
      <c r="G18" s="3"/>
      <c r="H18" s="1"/>
    </row>
    <row r="19" spans="1:8" ht="15.75" customHeight="1" x14ac:dyDescent="0.25">
      <c r="A19" s="2" t="s">
        <v>39</v>
      </c>
      <c r="B19" s="5">
        <v>54428</v>
      </c>
      <c r="C19" s="5">
        <v>7406</v>
      </c>
      <c r="D19" s="6">
        <f t="shared" si="0"/>
        <v>7.3491763435052659</v>
      </c>
      <c r="E19" s="7"/>
      <c r="F19" s="3"/>
      <c r="G19" s="3"/>
      <c r="H19" s="1"/>
    </row>
    <row r="20" spans="1:8" ht="15.75" customHeight="1" x14ac:dyDescent="0.25">
      <c r="A20" s="2" t="s">
        <v>41</v>
      </c>
      <c r="B20" s="5">
        <v>17052</v>
      </c>
      <c r="C20" s="5">
        <v>4855</v>
      </c>
      <c r="D20" s="6">
        <f t="shared" si="0"/>
        <v>3.5122554067971166</v>
      </c>
      <c r="E20" s="7"/>
      <c r="F20" s="3"/>
      <c r="G20" s="3"/>
      <c r="H20" s="1"/>
    </row>
    <row r="21" spans="1:8" ht="12.5" x14ac:dyDescent="0.25">
      <c r="A21" s="2" t="s">
        <v>43</v>
      </c>
      <c r="B21" s="5">
        <v>3580</v>
      </c>
      <c r="C21" s="5">
        <v>2957</v>
      </c>
      <c r="D21" s="6">
        <f t="shared" si="0"/>
        <v>1.2106865065945214</v>
      </c>
      <c r="E21" s="7"/>
      <c r="F21" s="3"/>
      <c r="G21" s="3"/>
      <c r="H21" s="1"/>
    </row>
    <row r="22" spans="1:8" ht="12.5" x14ac:dyDescent="0.25">
      <c r="A22" s="2" t="s">
        <v>45</v>
      </c>
      <c r="B22" s="5">
        <v>27443</v>
      </c>
      <c r="C22" s="5">
        <v>8471</v>
      </c>
      <c r="D22" s="6">
        <f t="shared" si="0"/>
        <v>3.2396411285562507</v>
      </c>
      <c r="E22" s="7"/>
      <c r="F22" s="3"/>
      <c r="G22" s="3"/>
      <c r="H22" s="1"/>
    </row>
    <row r="23" spans="1:8" ht="12.5" x14ac:dyDescent="0.25">
      <c r="A23" s="1" t="s">
        <v>47</v>
      </c>
      <c r="B23" s="5">
        <v>20736</v>
      </c>
      <c r="C23" s="5">
        <v>6979</v>
      </c>
      <c r="D23" s="6">
        <f t="shared" si="0"/>
        <v>2.9711993122223816</v>
      </c>
      <c r="E23" s="7"/>
      <c r="F23" s="3"/>
      <c r="G23" s="3"/>
      <c r="H23" s="1"/>
    </row>
    <row r="24" spans="1:8" ht="15.75" customHeight="1" x14ac:dyDescent="0.25">
      <c r="A24" s="33" t="s">
        <v>49</v>
      </c>
      <c r="B24" s="5">
        <v>3289</v>
      </c>
      <c r="C24" s="5">
        <v>1146</v>
      </c>
      <c r="D24" s="6">
        <f t="shared" si="0"/>
        <v>2.8699825479930192</v>
      </c>
    </row>
    <row r="25" spans="1:8" ht="15.75" customHeight="1" x14ac:dyDescent="0.25">
      <c r="A25" s="33" t="s">
        <v>50</v>
      </c>
      <c r="B25">
        <v>15435</v>
      </c>
      <c r="C25" s="5">
        <v>5779</v>
      </c>
      <c r="D25" s="6">
        <f t="shared" si="0"/>
        <v>2.6708773144142586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queries</vt:lpstr>
      <vt:lpstr>Local Basic</vt:lpstr>
      <vt:lpstr>Local Complex</vt:lpstr>
      <vt:lpstr>Global</vt:lpstr>
      <vt:lpstr>View Creation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S</cp:lastModifiedBy>
  <dcterms:created xsi:type="dcterms:W3CDTF">2024-05-16T18:40:51Z</dcterms:created>
  <dcterms:modified xsi:type="dcterms:W3CDTF">2024-05-30T17:58:40Z</dcterms:modified>
</cp:coreProperties>
</file>