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ви-Грец" sheetId="1" r:id="rId4"/>
    <sheet state="visible" name="Сезоны" sheetId="2" r:id="rId5"/>
    <sheet state="visible" name="Гонка за грецки" sheetId="3" r:id="rId6"/>
  </sheets>
  <definedNames/>
  <calcPr/>
</workbook>
</file>

<file path=xl/sharedStrings.xml><?xml version="1.0" encoding="utf-8"?>
<sst xmlns="http://schemas.openxmlformats.org/spreadsheetml/2006/main" count="34" uniqueCount="29">
  <si>
    <t>Вступление:</t>
  </si>
  <si>
    <t>Уэйн Гретцки - величайший из великих, обладатель большинства значимых рекордов НХЛ, многие из которых считаются вечными. Александр Овечкин - человек, который побил главный рекорд Уэйна. Сделал это в куда менее результативную эпоху и мощно накатив после 30 лет.</t>
  </si>
  <si>
    <t>Лицом к лицу</t>
  </si>
  <si>
    <t>Овечкин</t>
  </si>
  <si>
    <t>Гретцки</t>
  </si>
  <si>
    <t>Рост/вес</t>
  </si>
  <si>
    <t>188/108</t>
  </si>
  <si>
    <t>183/84</t>
  </si>
  <si>
    <t>Карьера</t>
  </si>
  <si>
    <t>2005 - н.в.</t>
  </si>
  <si>
    <t>1979 - 1998</t>
  </si>
  <si>
    <t>Игры</t>
  </si>
  <si>
    <t>Голы</t>
  </si>
  <si>
    <t>Очки</t>
  </si>
  <si>
    <t>Победные голы</t>
  </si>
  <si>
    <t>Голы в большинстве</t>
  </si>
  <si>
    <t>Голы в меньшинстве</t>
  </si>
  <si>
    <t>Голы в пустые ворота</t>
  </si>
  <si>
    <t>Сезоны с 30+ голами</t>
  </si>
  <si>
    <t>Сезоны с 40+ голами</t>
  </si>
  <si>
    <t>Сезоны с 50+ голами</t>
  </si>
  <si>
    <t>Кубок Стэнли</t>
  </si>
  <si>
    <t>Харт</t>
  </si>
  <si>
    <t>Конн Смайт</t>
  </si>
  <si>
    <t>Морис Ришар</t>
  </si>
  <si>
    <t>синее - обновить</t>
  </si>
  <si>
    <t>Голы по сезонам</t>
  </si>
  <si>
    <t>Номер сезона</t>
  </si>
  <si>
    <t>Гонка за Гретцки по сезонам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</si>
</sst>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FF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5" max="5" width="5.38"/>
    <col customWidth="1" min="6" max="6" width="8.63"/>
    <col customWidth="1" min="7" max="7" width="8.0"/>
    <col customWidth="1" min="8" max="8" width="12.38"/>
    <col customWidth="1" min="9" max="9" width="5.75"/>
    <col customWidth="1" min="10" max="10" width="8.38"/>
    <col customWidth="1" min="11" max="11" width="8.5"/>
  </cols>
  <sheetData>
    <row r="1">
      <c r="A1" s="1" t="s">
        <v>0</v>
      </c>
      <c r="B1" s="2"/>
      <c r="C1" s="1"/>
      <c r="D1" s="1"/>
      <c r="F1" s="2"/>
      <c r="J1" s="2"/>
    </row>
    <row r="2">
      <c r="A2" s="1" t="s">
        <v>1</v>
      </c>
      <c r="B2" s="2"/>
      <c r="C2" s="1"/>
      <c r="D2" s="1"/>
      <c r="F2" s="2"/>
      <c r="J2" s="2"/>
    </row>
    <row r="3">
      <c r="B3" s="2"/>
      <c r="C3" s="1"/>
      <c r="D3" s="1"/>
      <c r="F3" s="2"/>
      <c r="J3" s="2"/>
    </row>
    <row r="4">
      <c r="B4" s="2" t="s">
        <v>2</v>
      </c>
      <c r="C4" s="1"/>
      <c r="D4" s="1"/>
      <c r="F4" s="2"/>
      <c r="J4" s="2"/>
    </row>
    <row r="5">
      <c r="B5" s="1" t="s">
        <v>3</v>
      </c>
      <c r="C5" s="1" t="s">
        <v>4</v>
      </c>
    </row>
    <row r="6">
      <c r="A6" s="1" t="s">
        <v>5</v>
      </c>
      <c r="B6" s="1" t="s">
        <v>6</v>
      </c>
      <c r="C6" s="1" t="s">
        <v>7</v>
      </c>
    </row>
    <row r="7">
      <c r="A7" s="1" t="s">
        <v>8</v>
      </c>
      <c r="B7" s="1" t="s">
        <v>9</v>
      </c>
      <c r="C7" s="1" t="s">
        <v>10</v>
      </c>
    </row>
    <row r="8">
      <c r="A8" s="1" t="s">
        <v>11</v>
      </c>
      <c r="B8" s="3">
        <v>1486.0</v>
      </c>
      <c r="C8" s="1">
        <v>1487.0</v>
      </c>
    </row>
    <row r="9">
      <c r="A9" s="1" t="s">
        <v>12</v>
      </c>
      <c r="B9" s="3">
        <v>894.0</v>
      </c>
      <c r="C9" s="1">
        <v>894.0</v>
      </c>
    </row>
    <row r="10">
      <c r="A10" s="1" t="s">
        <v>13</v>
      </c>
      <c r="B10" s="3">
        <v>1618.0</v>
      </c>
      <c r="C10" s="1">
        <v>2857.0</v>
      </c>
    </row>
    <row r="11">
      <c r="A11" s="1" t="s">
        <v>14</v>
      </c>
      <c r="B11" s="3">
        <v>136.0</v>
      </c>
      <c r="C11" s="1">
        <v>91.0</v>
      </c>
    </row>
    <row r="12">
      <c r="A12" s="1" t="s">
        <v>15</v>
      </c>
      <c r="B12" s="3">
        <v>323.0</v>
      </c>
      <c r="C12" s="1">
        <v>204.0</v>
      </c>
    </row>
    <row r="13">
      <c r="A13" s="1" t="s">
        <v>16</v>
      </c>
      <c r="B13" s="1">
        <v>5.0</v>
      </c>
      <c r="C13" s="1">
        <v>73.0</v>
      </c>
    </row>
    <row r="14">
      <c r="A14" s="1" t="s">
        <v>17</v>
      </c>
      <c r="B14" s="3">
        <v>65.0</v>
      </c>
      <c r="C14" s="1">
        <v>56.0</v>
      </c>
    </row>
    <row r="15">
      <c r="A15" s="1" t="s">
        <v>18</v>
      </c>
      <c r="B15" s="3">
        <v>19.0</v>
      </c>
      <c r="C15" s="1">
        <v>14.0</v>
      </c>
    </row>
    <row r="16">
      <c r="A16" s="1" t="s">
        <v>19</v>
      </c>
      <c r="B16" s="3">
        <v>14.0</v>
      </c>
      <c r="C16" s="1">
        <v>12.0</v>
      </c>
    </row>
    <row r="17">
      <c r="A17" s="1" t="s">
        <v>20</v>
      </c>
      <c r="B17" s="1">
        <v>9.0</v>
      </c>
      <c r="C17" s="1">
        <v>9.0</v>
      </c>
    </row>
    <row r="18">
      <c r="A18" s="1" t="s">
        <v>21</v>
      </c>
      <c r="B18" s="1">
        <v>1.0</v>
      </c>
      <c r="C18" s="1">
        <v>4.0</v>
      </c>
    </row>
    <row r="19">
      <c r="A19" s="1" t="s">
        <v>22</v>
      </c>
      <c r="B19" s="1">
        <v>3.0</v>
      </c>
      <c r="C19" s="1">
        <v>9.0</v>
      </c>
    </row>
    <row r="20">
      <c r="A20" s="1" t="s">
        <v>23</v>
      </c>
      <c r="B20" s="1">
        <v>1.0</v>
      </c>
      <c r="C20" s="1">
        <v>2.0</v>
      </c>
    </row>
    <row r="21">
      <c r="A21" s="1" t="s">
        <v>24</v>
      </c>
      <c r="B21" s="1">
        <v>9.0</v>
      </c>
      <c r="C21" s="1">
        <v>5.0</v>
      </c>
    </row>
    <row r="23">
      <c r="A23" s="4" t="s">
        <v>25</v>
      </c>
    </row>
    <row r="25">
      <c r="F25" s="3"/>
      <c r="J2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3">
      <c r="B3" s="2" t="s">
        <v>26</v>
      </c>
    </row>
    <row r="4">
      <c r="A4" s="1" t="s">
        <v>27</v>
      </c>
      <c r="B4" s="1" t="s">
        <v>3</v>
      </c>
      <c r="C4" s="1" t="s">
        <v>4</v>
      </c>
    </row>
    <row r="5">
      <c r="A5" s="1">
        <v>1.0</v>
      </c>
      <c r="B5" s="1">
        <v>52.0</v>
      </c>
      <c r="C5" s="1">
        <v>51.0</v>
      </c>
    </row>
    <row r="6">
      <c r="A6" s="1">
        <v>2.0</v>
      </c>
      <c r="B6" s="1">
        <v>46.0</v>
      </c>
      <c r="C6" s="1">
        <v>55.0</v>
      </c>
    </row>
    <row r="7">
      <c r="A7" s="1">
        <v>3.0</v>
      </c>
      <c r="B7" s="1">
        <v>65.0</v>
      </c>
      <c r="C7" s="1">
        <v>92.0</v>
      </c>
    </row>
    <row r="8">
      <c r="A8" s="1">
        <v>4.0</v>
      </c>
      <c r="B8" s="1">
        <v>56.0</v>
      </c>
      <c r="C8" s="1">
        <v>71.0</v>
      </c>
    </row>
    <row r="9">
      <c r="A9" s="1">
        <v>5.0</v>
      </c>
      <c r="B9" s="1">
        <v>50.0</v>
      </c>
      <c r="C9" s="1">
        <v>87.0</v>
      </c>
    </row>
    <row r="10">
      <c r="A10" s="1">
        <v>6.0</v>
      </c>
      <c r="B10" s="1">
        <v>32.0</v>
      </c>
      <c r="C10" s="1">
        <v>73.0</v>
      </c>
    </row>
    <row r="11">
      <c r="A11" s="1">
        <v>7.0</v>
      </c>
      <c r="B11" s="1">
        <v>38.0</v>
      </c>
      <c r="C11" s="1">
        <v>52.0</v>
      </c>
    </row>
    <row r="12">
      <c r="A12" s="1">
        <v>8.0</v>
      </c>
      <c r="B12" s="1">
        <v>32.0</v>
      </c>
      <c r="C12" s="1">
        <v>62.0</v>
      </c>
    </row>
    <row r="13">
      <c r="A13" s="1">
        <v>9.0</v>
      </c>
      <c r="B13" s="1">
        <v>51.0</v>
      </c>
      <c r="C13" s="1">
        <v>40.0</v>
      </c>
    </row>
    <row r="14">
      <c r="A14" s="1">
        <v>10.0</v>
      </c>
      <c r="B14" s="1">
        <v>53.0</v>
      </c>
      <c r="C14" s="1">
        <v>54.0</v>
      </c>
    </row>
    <row r="15">
      <c r="A15" s="1">
        <v>11.0</v>
      </c>
      <c r="B15" s="1">
        <v>50.0</v>
      </c>
      <c r="C15" s="1">
        <v>40.0</v>
      </c>
    </row>
    <row r="16">
      <c r="A16" s="1">
        <v>12.0</v>
      </c>
      <c r="B16" s="1">
        <v>33.0</v>
      </c>
      <c r="C16" s="1">
        <v>41.0</v>
      </c>
    </row>
    <row r="17">
      <c r="A17" s="1">
        <v>13.0</v>
      </c>
      <c r="B17" s="1">
        <v>49.0</v>
      </c>
      <c r="C17" s="1">
        <v>31.0</v>
      </c>
    </row>
    <row r="18">
      <c r="A18" s="1">
        <v>14.0</v>
      </c>
      <c r="B18" s="1">
        <v>51.0</v>
      </c>
      <c r="C18" s="1">
        <v>16.0</v>
      </c>
    </row>
    <row r="19">
      <c r="A19" s="1">
        <v>15.0</v>
      </c>
      <c r="B19" s="1">
        <v>48.0</v>
      </c>
      <c r="C19" s="1">
        <v>38.0</v>
      </c>
    </row>
    <row r="20">
      <c r="A20" s="1">
        <v>16.0</v>
      </c>
      <c r="B20" s="1">
        <v>24.0</v>
      </c>
      <c r="C20" s="1">
        <v>11.0</v>
      </c>
    </row>
    <row r="21">
      <c r="A21" s="1">
        <v>17.0</v>
      </c>
      <c r="B21" s="1">
        <v>50.0</v>
      </c>
      <c r="C21" s="1">
        <v>23.0</v>
      </c>
    </row>
    <row r="22">
      <c r="A22" s="1">
        <v>18.0</v>
      </c>
      <c r="B22" s="1">
        <v>42.0</v>
      </c>
      <c r="C22" s="1">
        <v>25.0</v>
      </c>
    </row>
    <row r="23">
      <c r="A23" s="1">
        <v>19.0</v>
      </c>
      <c r="B23" s="1">
        <v>31.0</v>
      </c>
      <c r="C23" s="1">
        <v>23.0</v>
      </c>
    </row>
    <row r="24">
      <c r="A24" s="1">
        <v>20.0</v>
      </c>
      <c r="B24" s="3">
        <v>41.0</v>
      </c>
      <c r="C24" s="1">
        <v>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27</v>
      </c>
      <c r="B3" s="2" t="s">
        <v>28</v>
      </c>
    </row>
    <row r="4">
      <c r="B4" s="1" t="s">
        <v>3</v>
      </c>
      <c r="C4" s="1" t="s">
        <v>4</v>
      </c>
    </row>
    <row r="5">
      <c r="A5" s="1">
        <v>1.0</v>
      </c>
      <c r="B5" s="1">
        <v>52.0</v>
      </c>
      <c r="C5" s="1">
        <v>51.0</v>
      </c>
    </row>
    <row r="6">
      <c r="A6" s="1">
        <v>2.0</v>
      </c>
      <c r="B6" s="5">
        <f>B5+46</f>
        <v>98</v>
      </c>
      <c r="C6" s="5">
        <f>C5+55</f>
        <v>106</v>
      </c>
    </row>
    <row r="7">
      <c r="A7" s="1">
        <v>3.0</v>
      </c>
      <c r="B7" s="5">
        <f>B6+65</f>
        <v>163</v>
      </c>
      <c r="C7" s="5">
        <f>C6+92</f>
        <v>198</v>
      </c>
    </row>
    <row r="8">
      <c r="A8" s="1">
        <v>4.0</v>
      </c>
      <c r="B8" s="5">
        <f>B7+56</f>
        <v>219</v>
      </c>
      <c r="C8" s="5">
        <f>C7+71</f>
        <v>269</v>
      </c>
    </row>
    <row r="9">
      <c r="A9" s="1">
        <v>5.0</v>
      </c>
      <c r="B9" s="5">
        <f>B8+50</f>
        <v>269</v>
      </c>
      <c r="C9" s="5">
        <f>C8+87</f>
        <v>356</v>
      </c>
    </row>
    <row r="10">
      <c r="A10" s="1">
        <v>6.0</v>
      </c>
      <c r="B10" s="5">
        <f>B9+32</f>
        <v>301</v>
      </c>
      <c r="C10" s="5">
        <f>C9+73</f>
        <v>429</v>
      </c>
    </row>
    <row r="11">
      <c r="A11" s="1">
        <v>7.0</v>
      </c>
      <c r="B11" s="5">
        <f>B10+38</f>
        <v>339</v>
      </c>
      <c r="C11" s="5">
        <f>C10+52</f>
        <v>481</v>
      </c>
    </row>
    <row r="12">
      <c r="A12" s="1">
        <v>8.0</v>
      </c>
      <c r="B12" s="5">
        <f>B11+32</f>
        <v>371</v>
      </c>
      <c r="C12" s="5">
        <f>C11+62</f>
        <v>543</v>
      </c>
    </row>
    <row r="13">
      <c r="A13" s="1">
        <v>9.0</v>
      </c>
      <c r="B13" s="5">
        <f>B12+51</f>
        <v>422</v>
      </c>
      <c r="C13" s="5">
        <f>C12+40</f>
        <v>583</v>
      </c>
    </row>
    <row r="14">
      <c r="A14" s="1">
        <v>10.0</v>
      </c>
      <c r="B14" s="5">
        <f>B13+53</f>
        <v>475</v>
      </c>
      <c r="C14" s="5">
        <f>C13+54</f>
        <v>637</v>
      </c>
    </row>
    <row r="15">
      <c r="A15" s="1">
        <v>11.0</v>
      </c>
      <c r="B15" s="5">
        <f>B14+50</f>
        <v>525</v>
      </c>
      <c r="C15" s="5">
        <f>C14+40</f>
        <v>677</v>
      </c>
    </row>
    <row r="16">
      <c r="A16" s="1">
        <v>12.0</v>
      </c>
      <c r="B16" s="5">
        <f>B15+33</f>
        <v>558</v>
      </c>
      <c r="C16" s="5">
        <f>C15+41</f>
        <v>718</v>
      </c>
    </row>
    <row r="17">
      <c r="A17" s="1">
        <v>13.0</v>
      </c>
      <c r="B17" s="5">
        <f>B16+49</f>
        <v>607</v>
      </c>
      <c r="C17" s="5">
        <f>C16+31</f>
        <v>749</v>
      </c>
    </row>
    <row r="18">
      <c r="A18" s="1">
        <v>14.0</v>
      </c>
      <c r="B18" s="5">
        <f>B17+51</f>
        <v>658</v>
      </c>
      <c r="C18" s="5">
        <f>C17+16</f>
        <v>765</v>
      </c>
    </row>
    <row r="19">
      <c r="A19" s="1">
        <v>15.0</v>
      </c>
      <c r="B19" s="5">
        <f>B18+48</f>
        <v>706</v>
      </c>
      <c r="C19" s="5">
        <f>C18+38</f>
        <v>803</v>
      </c>
    </row>
    <row r="20">
      <c r="A20" s="1">
        <v>16.0</v>
      </c>
      <c r="B20" s="1">
        <f>B19+24</f>
        <v>730</v>
      </c>
      <c r="C20" s="5">
        <f>C19+11</f>
        <v>814</v>
      </c>
    </row>
    <row r="21">
      <c r="A21" s="1">
        <v>17.0</v>
      </c>
      <c r="B21" s="5">
        <f>B20+50</f>
        <v>780</v>
      </c>
      <c r="C21" s="5">
        <f>C20+23</f>
        <v>837</v>
      </c>
    </row>
    <row r="22">
      <c r="A22" s="1">
        <v>18.0</v>
      </c>
      <c r="B22" s="5">
        <f>B21+42</f>
        <v>822</v>
      </c>
      <c r="C22" s="5">
        <f>C21+25</f>
        <v>862</v>
      </c>
    </row>
    <row r="23">
      <c r="A23" s="1">
        <v>19.0</v>
      </c>
      <c r="B23" s="5">
        <f>B22+31</f>
        <v>853</v>
      </c>
      <c r="C23" s="5">
        <f>C22+23</f>
        <v>885</v>
      </c>
    </row>
    <row r="24">
      <c r="A24" s="1">
        <v>20.0</v>
      </c>
      <c r="B24" s="3">
        <v>894.0</v>
      </c>
      <c r="C24" s="5">
        <f>C23+9</f>
        <v>894</v>
      </c>
    </row>
  </sheetData>
  <drawing r:id="rId1"/>
</worksheet>
</file>