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Inf_Matura\Matury\arkusz1\"/>
    </mc:Choice>
  </mc:AlternateContent>
  <xr:revisionPtr revIDLastSave="0" documentId="13_ncr:1_{19B62FF1-EFAD-40FC-819F-BAB96D93D67A}" xr6:coauthVersionLast="47" xr6:coauthVersionMax="47" xr10:uidLastSave="{00000000-0000-0000-0000-000000000000}"/>
  <bookViews>
    <workbookView xWindow="-120" yWindow="-120" windowWidth="38640" windowHeight="21120" activeTab="5" xr2:uid="{00000000-000D-0000-FFFF-FFFF00000000}"/>
  </bookViews>
  <sheets>
    <sheet name="matura" sheetId="2" r:id="rId1"/>
    <sheet name="zad4.1" sheetId="1" r:id="rId2"/>
    <sheet name="zad4.2" sheetId="7" r:id="rId3"/>
    <sheet name="zad4.3" sheetId="8" r:id="rId4"/>
    <sheet name="zad4.4" sheetId="9" r:id="rId5"/>
    <sheet name="zad4.5" sheetId="13" r:id="rId6"/>
    <sheet name="dane" sheetId="6" r:id="rId7"/>
  </sheets>
  <definedNames>
    <definedName name="_xlnm._FilterDatabase" localSheetId="1" hidden="1">'zad4.1'!$A$1:$W$153</definedName>
    <definedName name="_xlnm._FilterDatabase" localSheetId="2" hidden="1">'zad4.2'!$A$1:$U$153</definedName>
    <definedName name="ExternalData_1" localSheetId="0" hidden="1">matura!$A$1:$U$153</definedName>
  </definedNames>
  <calcPr calcId="19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F6" i="9" s="1"/>
  <c r="E7" i="9"/>
  <c r="E8" i="9"/>
  <c r="F8" i="9" s="1"/>
  <c r="E9" i="9"/>
  <c r="F9" i="9" s="1"/>
  <c r="E10" i="9"/>
  <c r="F10" i="9" s="1"/>
  <c r="E11" i="9"/>
  <c r="G11" i="9" s="1"/>
  <c r="E12" i="9"/>
  <c r="G12" i="9" s="1"/>
  <c r="E13" i="9"/>
  <c r="G13" i="9" s="1"/>
  <c r="E14" i="9"/>
  <c r="G14" i="9" s="1"/>
  <c r="E15" i="9"/>
  <c r="G15" i="9" s="1"/>
  <c r="E16" i="9"/>
  <c r="G16" i="9" s="1"/>
  <c r="E17" i="9"/>
  <c r="E18" i="9"/>
  <c r="H18" i="9" s="1"/>
  <c r="E19" i="9"/>
  <c r="H19" i="9" s="1"/>
  <c r="E20" i="9"/>
  <c r="H20" i="9" s="1"/>
  <c r="E21" i="9"/>
  <c r="H21" i="9" s="1"/>
  <c r="E22" i="9"/>
  <c r="F22" i="9" s="1"/>
  <c r="E23" i="9"/>
  <c r="F23" i="9" s="1"/>
  <c r="E24" i="9"/>
  <c r="H24" i="9" s="1"/>
  <c r="E25" i="9"/>
  <c r="I25" i="9" s="1"/>
  <c r="E26" i="9"/>
  <c r="I26" i="9" s="1"/>
  <c r="E27" i="9"/>
  <c r="E28" i="9"/>
  <c r="E29" i="9"/>
  <c r="E30" i="9"/>
  <c r="F30" i="9" s="1"/>
  <c r="E31" i="9"/>
  <c r="E32" i="9"/>
  <c r="F32" i="9" s="1"/>
  <c r="E33" i="9"/>
  <c r="F33" i="9" s="1"/>
  <c r="E34" i="9"/>
  <c r="F34" i="9" s="1"/>
  <c r="E35" i="9"/>
  <c r="G35" i="9" s="1"/>
  <c r="E36" i="9"/>
  <c r="G36" i="9" s="1"/>
  <c r="E37" i="9"/>
  <c r="G37" i="9" s="1"/>
  <c r="E38" i="9"/>
  <c r="G38" i="9" s="1"/>
  <c r="E39" i="9"/>
  <c r="G39" i="9" s="1"/>
  <c r="E40" i="9"/>
  <c r="G40" i="9" s="1"/>
  <c r="E41" i="9"/>
  <c r="E42" i="9"/>
  <c r="H42" i="9" s="1"/>
  <c r="E43" i="9"/>
  <c r="H43" i="9" s="1"/>
  <c r="E44" i="9"/>
  <c r="H44" i="9" s="1"/>
  <c r="E45" i="9"/>
  <c r="H45" i="9" s="1"/>
  <c r="E46" i="9"/>
  <c r="F46" i="9" s="1"/>
  <c r="E47" i="9"/>
  <c r="F47" i="9" s="1"/>
  <c r="E48" i="9"/>
  <c r="H48" i="9" s="1"/>
  <c r="E49" i="9"/>
  <c r="I49" i="9" s="1"/>
  <c r="E50" i="9"/>
  <c r="I50" i="9" s="1"/>
  <c r="E51" i="9"/>
  <c r="E52" i="9"/>
  <c r="E53" i="9"/>
  <c r="E54" i="9"/>
  <c r="F54" i="9" s="1"/>
  <c r="E55" i="9"/>
  <c r="E56" i="9"/>
  <c r="F56" i="9" s="1"/>
  <c r="E57" i="9"/>
  <c r="F57" i="9" s="1"/>
  <c r="E58" i="9"/>
  <c r="F58" i="9" s="1"/>
  <c r="E59" i="9"/>
  <c r="G59" i="9" s="1"/>
  <c r="E60" i="9"/>
  <c r="G60" i="9" s="1"/>
  <c r="E61" i="9"/>
  <c r="G61" i="9" s="1"/>
  <c r="E62" i="9"/>
  <c r="G62" i="9" s="1"/>
  <c r="E63" i="9"/>
  <c r="G63" i="9" s="1"/>
  <c r="E64" i="9"/>
  <c r="G64" i="9" s="1"/>
  <c r="E65" i="9"/>
  <c r="E66" i="9"/>
  <c r="H66" i="9" s="1"/>
  <c r="E67" i="9"/>
  <c r="H67" i="9" s="1"/>
  <c r="E68" i="9"/>
  <c r="H68" i="9" s="1"/>
  <c r="E69" i="9"/>
  <c r="H69" i="9" s="1"/>
  <c r="E70" i="9"/>
  <c r="F70" i="9" s="1"/>
  <c r="E71" i="9"/>
  <c r="F71" i="9" s="1"/>
  <c r="E72" i="9"/>
  <c r="H72" i="9" s="1"/>
  <c r="E73" i="9"/>
  <c r="I73" i="9" s="1"/>
  <c r="E74" i="9"/>
  <c r="I74" i="9" s="1"/>
  <c r="E75" i="9"/>
  <c r="E76" i="9"/>
  <c r="F76" i="9" s="1"/>
  <c r="E77" i="9"/>
  <c r="E78" i="9"/>
  <c r="F78" i="9" s="1"/>
  <c r="E79" i="9"/>
  <c r="E80" i="9"/>
  <c r="F80" i="9" s="1"/>
  <c r="E81" i="9"/>
  <c r="F81" i="9" s="1"/>
  <c r="E82" i="9"/>
  <c r="F82" i="9" s="1"/>
  <c r="E83" i="9"/>
  <c r="G83" i="9" s="1"/>
  <c r="E84" i="9"/>
  <c r="G84" i="9" s="1"/>
  <c r="E85" i="9"/>
  <c r="G85" i="9" s="1"/>
  <c r="E86" i="9"/>
  <c r="G86" i="9" s="1"/>
  <c r="E87" i="9"/>
  <c r="G87" i="9" s="1"/>
  <c r="E88" i="9"/>
  <c r="G88" i="9" s="1"/>
  <c r="E89" i="9"/>
  <c r="E90" i="9"/>
  <c r="H90" i="9" s="1"/>
  <c r="E91" i="9"/>
  <c r="H91" i="9" s="1"/>
  <c r="E92" i="9"/>
  <c r="H92" i="9" s="1"/>
  <c r="E93" i="9"/>
  <c r="H93" i="9" s="1"/>
  <c r="E94" i="9"/>
  <c r="F94" i="9" s="1"/>
  <c r="E95" i="9"/>
  <c r="G95" i="9" s="1"/>
  <c r="E96" i="9"/>
  <c r="H96" i="9" s="1"/>
  <c r="E97" i="9"/>
  <c r="I97" i="9" s="1"/>
  <c r="E98" i="9"/>
  <c r="I98" i="9" s="1"/>
  <c r="E99" i="9"/>
  <c r="E100" i="9"/>
  <c r="F100" i="9" s="1"/>
  <c r="E101" i="9"/>
  <c r="E102" i="9"/>
  <c r="F102" i="9" s="1"/>
  <c r="E103" i="9"/>
  <c r="E104" i="9"/>
  <c r="F104" i="9" s="1"/>
  <c r="E105" i="9"/>
  <c r="F105" i="9" s="1"/>
  <c r="E106" i="9"/>
  <c r="F106" i="9" s="1"/>
  <c r="E107" i="9"/>
  <c r="G107" i="9" s="1"/>
  <c r="E108" i="9"/>
  <c r="G108" i="9" s="1"/>
  <c r="E109" i="9"/>
  <c r="G109" i="9" s="1"/>
  <c r="E110" i="9"/>
  <c r="G110" i="9" s="1"/>
  <c r="E111" i="9"/>
  <c r="G111" i="9" s="1"/>
  <c r="E112" i="9"/>
  <c r="G112" i="9" s="1"/>
  <c r="E113" i="9"/>
  <c r="E114" i="9"/>
  <c r="H114" i="9" s="1"/>
  <c r="E115" i="9"/>
  <c r="H115" i="9" s="1"/>
  <c r="E116" i="9"/>
  <c r="H116" i="9" s="1"/>
  <c r="E117" i="9"/>
  <c r="H117" i="9" s="1"/>
  <c r="E118" i="9"/>
  <c r="H118" i="9" s="1"/>
  <c r="E119" i="9"/>
  <c r="F119" i="9" s="1"/>
  <c r="E120" i="9"/>
  <c r="H120" i="9" s="1"/>
  <c r="E121" i="9"/>
  <c r="I121" i="9" s="1"/>
  <c r="E122" i="9"/>
  <c r="I122" i="9" s="1"/>
  <c r="E123" i="9"/>
  <c r="E124" i="9"/>
  <c r="F124" i="9" s="1"/>
  <c r="E125" i="9"/>
  <c r="E126" i="9"/>
  <c r="F126" i="9" s="1"/>
  <c r="E127" i="9"/>
  <c r="E128" i="9"/>
  <c r="F128" i="9" s="1"/>
  <c r="E129" i="9"/>
  <c r="F129" i="9" s="1"/>
  <c r="E130" i="9"/>
  <c r="F130" i="9" s="1"/>
  <c r="E131" i="9"/>
  <c r="G131" i="9" s="1"/>
  <c r="E132" i="9"/>
  <c r="G132" i="9" s="1"/>
  <c r="E133" i="9"/>
  <c r="G133" i="9" s="1"/>
  <c r="E134" i="9"/>
  <c r="G134" i="9" s="1"/>
  <c r="E135" i="9"/>
  <c r="G135" i="9" s="1"/>
  <c r="E136" i="9"/>
  <c r="G136" i="9" s="1"/>
  <c r="E137" i="9"/>
  <c r="E138" i="9"/>
  <c r="H138" i="9" s="1"/>
  <c r="E139" i="9"/>
  <c r="H139" i="9" s="1"/>
  <c r="E140" i="9"/>
  <c r="H140" i="9" s="1"/>
  <c r="E141" i="9"/>
  <c r="H141" i="9" s="1"/>
  <c r="E142" i="9"/>
  <c r="F142" i="9" s="1"/>
  <c r="E143" i="9"/>
  <c r="F143" i="9" s="1"/>
  <c r="E144" i="9"/>
  <c r="H144" i="9" s="1"/>
  <c r="E145" i="9"/>
  <c r="I145" i="9" s="1"/>
  <c r="E146" i="9"/>
  <c r="I146" i="9" s="1"/>
  <c r="E147" i="9"/>
  <c r="E148" i="9"/>
  <c r="F148" i="9" s="1"/>
  <c r="E149" i="9"/>
  <c r="E150" i="9"/>
  <c r="F150" i="9" s="1"/>
  <c r="E151" i="9"/>
  <c r="E152" i="9"/>
  <c r="F152" i="9" s="1"/>
  <c r="E153" i="9"/>
  <c r="F153" i="9" s="1"/>
  <c r="E2" i="9"/>
  <c r="X8" i="7"/>
  <c r="I3" i="9"/>
  <c r="I4" i="9"/>
  <c r="I5" i="9"/>
  <c r="I6" i="9"/>
  <c r="I7" i="9"/>
  <c r="I8" i="9"/>
  <c r="I9" i="9"/>
  <c r="I10" i="9"/>
  <c r="I13" i="9"/>
  <c r="I14" i="9"/>
  <c r="I17" i="9"/>
  <c r="I18" i="9"/>
  <c r="I19" i="9"/>
  <c r="I20" i="9"/>
  <c r="I21" i="9"/>
  <c r="I22" i="9"/>
  <c r="I23" i="9"/>
  <c r="I27" i="9"/>
  <c r="I28" i="9"/>
  <c r="I29" i="9"/>
  <c r="I30" i="9"/>
  <c r="I31" i="9"/>
  <c r="I32" i="9"/>
  <c r="I34" i="9"/>
  <c r="I37" i="9"/>
  <c r="I38" i="9"/>
  <c r="I41" i="9"/>
  <c r="I42" i="9"/>
  <c r="I43" i="9"/>
  <c r="I44" i="9"/>
  <c r="I45" i="9"/>
  <c r="I46" i="9"/>
  <c r="I47" i="9"/>
  <c r="I51" i="9"/>
  <c r="I52" i="9"/>
  <c r="I53" i="9"/>
  <c r="I54" i="9"/>
  <c r="I55" i="9"/>
  <c r="I56" i="9"/>
  <c r="I58" i="9"/>
  <c r="I61" i="9"/>
  <c r="I62" i="9"/>
  <c r="I65" i="9"/>
  <c r="I66" i="9"/>
  <c r="I67" i="9"/>
  <c r="I68" i="9"/>
  <c r="I69" i="9"/>
  <c r="I70" i="9"/>
  <c r="I71" i="9"/>
  <c r="I75" i="9"/>
  <c r="I76" i="9"/>
  <c r="I77" i="9"/>
  <c r="I78" i="9"/>
  <c r="I79" i="9"/>
  <c r="I80" i="9"/>
  <c r="I82" i="9"/>
  <c r="I85" i="9"/>
  <c r="I86" i="9"/>
  <c r="I89" i="9"/>
  <c r="I90" i="9"/>
  <c r="I91" i="9"/>
  <c r="I92" i="9"/>
  <c r="I93" i="9"/>
  <c r="I94" i="9"/>
  <c r="I95" i="9"/>
  <c r="I99" i="9"/>
  <c r="I100" i="9"/>
  <c r="I101" i="9"/>
  <c r="I102" i="9"/>
  <c r="I103" i="9"/>
  <c r="I104" i="9"/>
  <c r="I105" i="9"/>
  <c r="I106" i="9"/>
  <c r="I109" i="9"/>
  <c r="I110" i="9"/>
  <c r="I113" i="9"/>
  <c r="I114" i="9"/>
  <c r="I115" i="9"/>
  <c r="I116" i="9"/>
  <c r="I117" i="9"/>
  <c r="I118" i="9"/>
  <c r="I119" i="9"/>
  <c r="I123" i="9"/>
  <c r="I124" i="9"/>
  <c r="I125" i="9"/>
  <c r="I126" i="9"/>
  <c r="I127" i="9"/>
  <c r="I128" i="9"/>
  <c r="I129" i="9"/>
  <c r="I130" i="9"/>
  <c r="I133" i="9"/>
  <c r="I134" i="9"/>
  <c r="I137" i="9"/>
  <c r="I138" i="9"/>
  <c r="I139" i="9"/>
  <c r="I140" i="9"/>
  <c r="I141" i="9"/>
  <c r="I142" i="9"/>
  <c r="I143" i="9"/>
  <c r="I147" i="9"/>
  <c r="I149" i="9"/>
  <c r="I150" i="9"/>
  <c r="I151" i="9"/>
  <c r="I152" i="9"/>
  <c r="I153" i="9"/>
  <c r="H3" i="9"/>
  <c r="H4" i="9"/>
  <c r="H5" i="9"/>
  <c r="H6" i="9"/>
  <c r="H7" i="9"/>
  <c r="H10" i="9"/>
  <c r="H11" i="9"/>
  <c r="H12" i="9"/>
  <c r="H13" i="9"/>
  <c r="H14" i="9"/>
  <c r="H15" i="9"/>
  <c r="H16" i="9"/>
  <c r="H17" i="9"/>
  <c r="H27" i="9"/>
  <c r="H28" i="9"/>
  <c r="H29" i="9"/>
  <c r="H30" i="9"/>
  <c r="H31" i="9"/>
  <c r="H34" i="9"/>
  <c r="H35" i="9"/>
  <c r="H36" i="9"/>
  <c r="H37" i="9"/>
  <c r="H38" i="9"/>
  <c r="H39" i="9"/>
  <c r="H40" i="9"/>
  <c r="H41" i="9"/>
  <c r="H51" i="9"/>
  <c r="H52" i="9"/>
  <c r="H53" i="9"/>
  <c r="H54" i="9"/>
  <c r="H55" i="9"/>
  <c r="H59" i="9"/>
  <c r="H60" i="9"/>
  <c r="H61" i="9"/>
  <c r="H62" i="9"/>
  <c r="H63" i="9"/>
  <c r="H64" i="9"/>
  <c r="H65" i="9"/>
  <c r="H75" i="9"/>
  <c r="H76" i="9"/>
  <c r="H77" i="9"/>
  <c r="H78" i="9"/>
  <c r="H79" i="9"/>
  <c r="H82" i="9"/>
  <c r="H83" i="9"/>
  <c r="H84" i="9"/>
  <c r="H85" i="9"/>
  <c r="H86" i="9"/>
  <c r="H87" i="9"/>
  <c r="H88" i="9"/>
  <c r="H89" i="9"/>
  <c r="H99" i="9"/>
  <c r="H100" i="9"/>
  <c r="H101" i="9"/>
  <c r="H102" i="9"/>
  <c r="H103" i="9"/>
  <c r="H106" i="9"/>
  <c r="H107" i="9"/>
  <c r="H108" i="9"/>
  <c r="H109" i="9"/>
  <c r="H110" i="9"/>
  <c r="H111" i="9"/>
  <c r="H112" i="9"/>
  <c r="H113" i="9"/>
  <c r="H123" i="9"/>
  <c r="H124" i="9"/>
  <c r="H125" i="9"/>
  <c r="H126" i="9"/>
  <c r="H127" i="9"/>
  <c r="H130" i="9"/>
  <c r="H131" i="9"/>
  <c r="H132" i="9"/>
  <c r="H133" i="9"/>
  <c r="H134" i="9"/>
  <c r="H135" i="9"/>
  <c r="H136" i="9"/>
  <c r="H137" i="9"/>
  <c r="H147" i="9"/>
  <c r="H149" i="9"/>
  <c r="H150" i="9"/>
  <c r="H151" i="9"/>
  <c r="G3" i="9"/>
  <c r="G4" i="9"/>
  <c r="G5" i="9"/>
  <c r="G6" i="9"/>
  <c r="G7" i="9"/>
  <c r="G8" i="9"/>
  <c r="G9" i="9"/>
  <c r="G10" i="9"/>
  <c r="G17" i="9"/>
  <c r="G18" i="9"/>
  <c r="G27" i="9"/>
  <c r="G28" i="9"/>
  <c r="G29" i="9"/>
  <c r="G30" i="9"/>
  <c r="G31" i="9"/>
  <c r="G32" i="9"/>
  <c r="G33" i="9"/>
  <c r="G34" i="9"/>
  <c r="G41" i="9"/>
  <c r="G42" i="9"/>
  <c r="G51" i="9"/>
  <c r="G52" i="9"/>
  <c r="G53" i="9"/>
  <c r="G54" i="9"/>
  <c r="G55" i="9"/>
  <c r="G56" i="9"/>
  <c r="G57" i="9"/>
  <c r="G58" i="9"/>
  <c r="G65" i="9"/>
  <c r="G66" i="9"/>
  <c r="G75" i="9"/>
  <c r="G76" i="9"/>
  <c r="G77" i="9"/>
  <c r="G78" i="9"/>
  <c r="G79" i="9"/>
  <c r="G80" i="9"/>
  <c r="G81" i="9"/>
  <c r="G82" i="9"/>
  <c r="G89" i="9"/>
  <c r="G90" i="9"/>
  <c r="G99" i="9"/>
  <c r="G100" i="9"/>
  <c r="G101" i="9"/>
  <c r="G102" i="9"/>
  <c r="G103" i="9"/>
  <c r="G104" i="9"/>
  <c r="G105" i="9"/>
  <c r="G106" i="9"/>
  <c r="G113" i="9"/>
  <c r="G114" i="9"/>
  <c r="G123" i="9"/>
  <c r="G124" i="9"/>
  <c r="G125" i="9"/>
  <c r="G126" i="9"/>
  <c r="G127" i="9"/>
  <c r="G128" i="9"/>
  <c r="G129" i="9"/>
  <c r="G130" i="9"/>
  <c r="G137" i="9"/>
  <c r="G138" i="9"/>
  <c r="G147" i="9"/>
  <c r="G148" i="9"/>
  <c r="G149" i="9"/>
  <c r="G150" i="9"/>
  <c r="G151" i="9"/>
  <c r="G152" i="9"/>
  <c r="G153" i="9"/>
  <c r="F3" i="9"/>
  <c r="F4" i="9"/>
  <c r="F5" i="9"/>
  <c r="F7" i="9"/>
  <c r="F11" i="9"/>
  <c r="F13" i="9"/>
  <c r="F17" i="9"/>
  <c r="F24" i="9"/>
  <c r="F26" i="9"/>
  <c r="F27" i="9"/>
  <c r="F28" i="9"/>
  <c r="F29" i="9"/>
  <c r="F31" i="9"/>
  <c r="F35" i="9"/>
  <c r="F37" i="9"/>
  <c r="F41" i="9"/>
  <c r="F48" i="9"/>
  <c r="F50" i="9"/>
  <c r="F51" i="9"/>
  <c r="F52" i="9"/>
  <c r="F53" i="9"/>
  <c r="F55" i="9"/>
  <c r="F59" i="9"/>
  <c r="F61" i="9"/>
  <c r="F65" i="9"/>
  <c r="F72" i="9"/>
  <c r="F74" i="9"/>
  <c r="F75" i="9"/>
  <c r="F77" i="9"/>
  <c r="F79" i="9"/>
  <c r="F83" i="9"/>
  <c r="F85" i="9"/>
  <c r="F89" i="9"/>
  <c r="F96" i="9"/>
  <c r="F98" i="9"/>
  <c r="F99" i="9"/>
  <c r="F101" i="9"/>
  <c r="F103" i="9"/>
  <c r="F107" i="9"/>
  <c r="F109" i="9"/>
  <c r="F113" i="9"/>
  <c r="F120" i="9"/>
  <c r="F122" i="9"/>
  <c r="F123" i="9"/>
  <c r="F125" i="9"/>
  <c r="F127" i="9"/>
  <c r="F131" i="9"/>
  <c r="F133" i="9"/>
  <c r="F137" i="9"/>
  <c r="F144" i="9"/>
  <c r="F146" i="9"/>
  <c r="F147" i="9"/>
  <c r="F149" i="9"/>
  <c r="F151" i="9"/>
  <c r="N5" i="8"/>
  <c r="O5" i="8"/>
  <c r="P5" i="8"/>
  <c r="Q5" i="8"/>
  <c r="R5" i="8"/>
  <c r="M5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H2" i="8"/>
  <c r="G2" i="8"/>
  <c r="F2" i="8"/>
  <c r="E2" i="8"/>
  <c r="D2" i="8"/>
  <c r="I2" i="8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X4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W4" i="7"/>
  <c r="W13" i="1"/>
  <c r="W16" i="1"/>
  <c r="W21" i="1"/>
  <c r="W24" i="1"/>
  <c r="W29" i="1"/>
  <c r="W32" i="1"/>
  <c r="W37" i="1"/>
  <c r="W40" i="1"/>
  <c r="W45" i="1"/>
  <c r="W48" i="1"/>
  <c r="W53" i="1"/>
  <c r="W56" i="1"/>
  <c r="W61" i="1"/>
  <c r="W64" i="1"/>
  <c r="W69" i="1"/>
  <c r="W72" i="1"/>
  <c r="W77" i="1"/>
  <c r="W85" i="1"/>
  <c r="W93" i="1"/>
  <c r="W101" i="1"/>
  <c r="W109" i="1"/>
  <c r="W117" i="1"/>
  <c r="W125" i="1"/>
  <c r="W133" i="1"/>
  <c r="W141" i="1"/>
  <c r="W149" i="1"/>
  <c r="V2" i="1"/>
  <c r="W2" i="1" s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V14" i="1"/>
  <c r="W14" i="1" s="1"/>
  <c r="V15" i="1"/>
  <c r="W15" i="1" s="1"/>
  <c r="V16" i="1"/>
  <c r="V17" i="1"/>
  <c r="W17" i="1" s="1"/>
  <c r="V18" i="1"/>
  <c r="W18" i="1" s="1"/>
  <c r="V19" i="1"/>
  <c r="W19" i="1" s="1"/>
  <c r="V20" i="1"/>
  <c r="W20" i="1" s="1"/>
  <c r="V21" i="1"/>
  <c r="V22" i="1"/>
  <c r="W22" i="1" s="1"/>
  <c r="V23" i="1"/>
  <c r="W23" i="1" s="1"/>
  <c r="V24" i="1"/>
  <c r="V25" i="1"/>
  <c r="W25" i="1" s="1"/>
  <c r="V26" i="1"/>
  <c r="W26" i="1" s="1"/>
  <c r="V27" i="1"/>
  <c r="W27" i="1" s="1"/>
  <c r="V28" i="1"/>
  <c r="W28" i="1" s="1"/>
  <c r="V29" i="1"/>
  <c r="V30" i="1"/>
  <c r="W30" i="1" s="1"/>
  <c r="V31" i="1"/>
  <c r="W31" i="1" s="1"/>
  <c r="V32" i="1"/>
  <c r="V33" i="1"/>
  <c r="W33" i="1" s="1"/>
  <c r="V34" i="1"/>
  <c r="W34" i="1" s="1"/>
  <c r="V35" i="1"/>
  <c r="W35" i="1" s="1"/>
  <c r="V36" i="1"/>
  <c r="W36" i="1" s="1"/>
  <c r="V37" i="1"/>
  <c r="V38" i="1"/>
  <c r="W38" i="1" s="1"/>
  <c r="V39" i="1"/>
  <c r="W39" i="1" s="1"/>
  <c r="V40" i="1"/>
  <c r="V41" i="1"/>
  <c r="W41" i="1" s="1"/>
  <c r="V42" i="1"/>
  <c r="W42" i="1" s="1"/>
  <c r="V43" i="1"/>
  <c r="W43" i="1" s="1"/>
  <c r="V44" i="1"/>
  <c r="W44" i="1" s="1"/>
  <c r="V45" i="1"/>
  <c r="V46" i="1"/>
  <c r="W46" i="1" s="1"/>
  <c r="V47" i="1"/>
  <c r="W47" i="1" s="1"/>
  <c r="V48" i="1"/>
  <c r="V49" i="1"/>
  <c r="W49" i="1" s="1"/>
  <c r="V50" i="1"/>
  <c r="W50" i="1" s="1"/>
  <c r="V51" i="1"/>
  <c r="W51" i="1" s="1"/>
  <c r="V52" i="1"/>
  <c r="W52" i="1" s="1"/>
  <c r="V53" i="1"/>
  <c r="V54" i="1"/>
  <c r="W54" i="1" s="1"/>
  <c r="V55" i="1"/>
  <c r="W55" i="1" s="1"/>
  <c r="V56" i="1"/>
  <c r="V57" i="1"/>
  <c r="W57" i="1" s="1"/>
  <c r="V58" i="1"/>
  <c r="W58" i="1" s="1"/>
  <c r="V59" i="1"/>
  <c r="W59" i="1" s="1"/>
  <c r="V60" i="1"/>
  <c r="W60" i="1" s="1"/>
  <c r="V61" i="1"/>
  <c r="V62" i="1"/>
  <c r="W62" i="1" s="1"/>
  <c r="V63" i="1"/>
  <c r="W63" i="1" s="1"/>
  <c r="V64" i="1"/>
  <c r="V65" i="1"/>
  <c r="W65" i="1" s="1"/>
  <c r="V66" i="1"/>
  <c r="W66" i="1" s="1"/>
  <c r="V67" i="1"/>
  <c r="W67" i="1" s="1"/>
  <c r="V68" i="1"/>
  <c r="W68" i="1" s="1"/>
  <c r="V69" i="1"/>
  <c r="V70" i="1"/>
  <c r="W70" i="1" s="1"/>
  <c r="V71" i="1"/>
  <c r="W71" i="1" s="1"/>
  <c r="V72" i="1"/>
  <c r="V73" i="1"/>
  <c r="W73" i="1" s="1"/>
  <c r="V74" i="1"/>
  <c r="W74" i="1" s="1"/>
  <c r="V75" i="1"/>
  <c r="W75" i="1" s="1"/>
  <c r="V76" i="1"/>
  <c r="W76" i="1" s="1"/>
  <c r="V77" i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W84" i="1" s="1"/>
  <c r="V85" i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W92" i="1" s="1"/>
  <c r="V93" i="1"/>
  <c r="V94" i="1"/>
  <c r="W94" i="1" s="1"/>
  <c r="V95" i="1"/>
  <c r="W95" i="1" s="1"/>
  <c r="V96" i="1"/>
  <c r="W96" i="1" s="1"/>
  <c r="V97" i="1"/>
  <c r="W97" i="1" s="1"/>
  <c r="V98" i="1"/>
  <c r="W98" i="1" s="1"/>
  <c r="V99" i="1"/>
  <c r="W99" i="1" s="1"/>
  <c r="V100" i="1"/>
  <c r="W100" i="1" s="1"/>
  <c r="V101" i="1"/>
  <c r="V102" i="1"/>
  <c r="W102" i="1" s="1"/>
  <c r="V103" i="1"/>
  <c r="W103" i="1" s="1"/>
  <c r="V104" i="1"/>
  <c r="W104" i="1" s="1"/>
  <c r="V105" i="1"/>
  <c r="W105" i="1" s="1"/>
  <c r="V106" i="1"/>
  <c r="W106" i="1" s="1"/>
  <c r="V107" i="1"/>
  <c r="W107" i="1" s="1"/>
  <c r="V108" i="1"/>
  <c r="W108" i="1" s="1"/>
  <c r="V109" i="1"/>
  <c r="V110" i="1"/>
  <c r="W110" i="1" s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W116" i="1" s="1"/>
  <c r="V117" i="1"/>
  <c r="V118" i="1"/>
  <c r="W118" i="1" s="1"/>
  <c r="V119" i="1"/>
  <c r="W119" i="1" s="1"/>
  <c r="V120" i="1"/>
  <c r="W120" i="1" s="1"/>
  <c r="V121" i="1"/>
  <c r="W121" i="1" s="1"/>
  <c r="V122" i="1"/>
  <c r="W122" i="1" s="1"/>
  <c r="V123" i="1"/>
  <c r="W123" i="1" s="1"/>
  <c r="V124" i="1"/>
  <c r="W124" i="1" s="1"/>
  <c r="V125" i="1"/>
  <c r="V126" i="1"/>
  <c r="W126" i="1" s="1"/>
  <c r="V127" i="1"/>
  <c r="W127" i="1" s="1"/>
  <c r="V128" i="1"/>
  <c r="W128" i="1" s="1"/>
  <c r="V129" i="1"/>
  <c r="W129" i="1" s="1"/>
  <c r="V130" i="1"/>
  <c r="W130" i="1" s="1"/>
  <c r="V131" i="1"/>
  <c r="W131" i="1" s="1"/>
  <c r="V132" i="1"/>
  <c r="W132" i="1" s="1"/>
  <c r="V133" i="1"/>
  <c r="V134" i="1"/>
  <c r="W134" i="1" s="1"/>
  <c r="V135" i="1"/>
  <c r="W135" i="1" s="1"/>
  <c r="V136" i="1"/>
  <c r="W136" i="1" s="1"/>
  <c r="V137" i="1"/>
  <c r="W137" i="1" s="1"/>
  <c r="V138" i="1"/>
  <c r="W138" i="1" s="1"/>
  <c r="V139" i="1"/>
  <c r="W139" i="1" s="1"/>
  <c r="V140" i="1"/>
  <c r="W140" i="1" s="1"/>
  <c r="V141" i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V150" i="1"/>
  <c r="W150" i="1" s="1"/>
  <c r="V151" i="1"/>
  <c r="W151" i="1" s="1"/>
  <c r="V152" i="1"/>
  <c r="W152" i="1" s="1"/>
  <c r="V153" i="1"/>
  <c r="W153" i="1" s="1"/>
  <c r="I144" i="9" l="1"/>
  <c r="I120" i="9"/>
  <c r="I96" i="9"/>
  <c r="I72" i="9"/>
  <c r="I48" i="9"/>
  <c r="I24" i="9"/>
  <c r="F145" i="9"/>
  <c r="F121" i="9"/>
  <c r="F97" i="9"/>
  <c r="F73" i="9"/>
  <c r="F49" i="9"/>
  <c r="F25" i="9"/>
  <c r="F141" i="9"/>
  <c r="F117" i="9"/>
  <c r="F93" i="9"/>
  <c r="F69" i="9"/>
  <c r="F45" i="9"/>
  <c r="F21" i="9"/>
  <c r="F140" i="9"/>
  <c r="F116" i="9"/>
  <c r="F92" i="9"/>
  <c r="F68" i="9"/>
  <c r="F44" i="9"/>
  <c r="F20" i="9"/>
  <c r="H58" i="9"/>
  <c r="F139" i="9"/>
  <c r="F115" i="9"/>
  <c r="F91" i="9"/>
  <c r="F67" i="9"/>
  <c r="F43" i="9"/>
  <c r="F19" i="9"/>
  <c r="G146" i="9"/>
  <c r="G122" i="9"/>
  <c r="G98" i="9"/>
  <c r="G74" i="9"/>
  <c r="G50" i="9"/>
  <c r="G26" i="9"/>
  <c r="H153" i="9"/>
  <c r="H129" i="9"/>
  <c r="H105" i="9"/>
  <c r="H81" i="9"/>
  <c r="H57" i="9"/>
  <c r="H33" i="9"/>
  <c r="H9" i="9"/>
  <c r="I136" i="9"/>
  <c r="I112" i="9"/>
  <c r="I88" i="9"/>
  <c r="I64" i="9"/>
  <c r="I40" i="9"/>
  <c r="I16" i="9"/>
  <c r="F138" i="9"/>
  <c r="F114" i="9"/>
  <c r="F90" i="9"/>
  <c r="F66" i="9"/>
  <c r="F42" i="9"/>
  <c r="F18" i="9"/>
  <c r="G145" i="9"/>
  <c r="G121" i="9"/>
  <c r="G97" i="9"/>
  <c r="G73" i="9"/>
  <c r="G49" i="9"/>
  <c r="G25" i="9"/>
  <c r="H152" i="9"/>
  <c r="H128" i="9"/>
  <c r="H104" i="9"/>
  <c r="H80" i="9"/>
  <c r="H56" i="9"/>
  <c r="H32" i="9"/>
  <c r="H8" i="9"/>
  <c r="I135" i="9"/>
  <c r="I111" i="9"/>
  <c r="I87" i="9"/>
  <c r="I63" i="9"/>
  <c r="I39" i="9"/>
  <c r="I15" i="9"/>
  <c r="F136" i="9"/>
  <c r="F112" i="9"/>
  <c r="F88" i="9"/>
  <c r="F64" i="9"/>
  <c r="F40" i="9"/>
  <c r="F16" i="9"/>
  <c r="G143" i="9"/>
  <c r="G119" i="9"/>
  <c r="G71" i="9"/>
  <c r="G47" i="9"/>
  <c r="G23" i="9"/>
  <c r="F135" i="9"/>
  <c r="F111" i="9"/>
  <c r="F87" i="9"/>
  <c r="F63" i="9"/>
  <c r="F39" i="9"/>
  <c r="F15" i="9"/>
  <c r="G142" i="9"/>
  <c r="G118" i="9"/>
  <c r="G94" i="9"/>
  <c r="G70" i="9"/>
  <c r="G46" i="9"/>
  <c r="G22" i="9"/>
  <c r="I132" i="9"/>
  <c r="I108" i="9"/>
  <c r="I84" i="9"/>
  <c r="I60" i="9"/>
  <c r="I36" i="9"/>
  <c r="I12" i="9"/>
  <c r="F134" i="9"/>
  <c r="F110" i="9"/>
  <c r="F86" i="9"/>
  <c r="F62" i="9"/>
  <c r="F38" i="9"/>
  <c r="F14" i="9"/>
  <c r="G141" i="9"/>
  <c r="G117" i="9"/>
  <c r="G93" i="9"/>
  <c r="G69" i="9"/>
  <c r="G45" i="9"/>
  <c r="G21" i="9"/>
  <c r="H148" i="9"/>
  <c r="I131" i="9"/>
  <c r="I107" i="9"/>
  <c r="I83" i="9"/>
  <c r="I59" i="9"/>
  <c r="I35" i="9"/>
  <c r="I11" i="9"/>
  <c r="G140" i="9"/>
  <c r="F132" i="9"/>
  <c r="F108" i="9"/>
  <c r="F84" i="9"/>
  <c r="F60" i="9"/>
  <c r="F36" i="9"/>
  <c r="F12" i="9"/>
  <c r="G139" i="9"/>
  <c r="G115" i="9"/>
  <c r="G91" i="9"/>
  <c r="G67" i="9"/>
  <c r="G43" i="9"/>
  <c r="G19" i="9"/>
  <c r="H146" i="9"/>
  <c r="H122" i="9"/>
  <c r="H98" i="9"/>
  <c r="H74" i="9"/>
  <c r="H50" i="9"/>
  <c r="H26" i="9"/>
  <c r="I81" i="9"/>
  <c r="I57" i="9"/>
  <c r="I33" i="9"/>
  <c r="K3" i="9"/>
  <c r="F118" i="9"/>
  <c r="H49" i="9"/>
  <c r="H143" i="9"/>
  <c r="H119" i="9"/>
  <c r="H95" i="9"/>
  <c r="H71" i="9"/>
  <c r="H47" i="9"/>
  <c r="H23" i="9"/>
  <c r="H142" i="9"/>
  <c r="H94" i="9"/>
  <c r="H70" i="9"/>
  <c r="H46" i="9"/>
  <c r="H22" i="9"/>
  <c r="F95" i="9"/>
  <c r="G144" i="9"/>
  <c r="G120" i="9"/>
  <c r="G96" i="9"/>
  <c r="G72" i="9"/>
  <c r="G48" i="9"/>
  <c r="G24" i="9"/>
  <c r="G116" i="9"/>
  <c r="G92" i="9"/>
  <c r="G68" i="9"/>
  <c r="G44" i="9"/>
  <c r="G20" i="9"/>
  <c r="H145" i="9"/>
  <c r="H121" i="9"/>
  <c r="H73" i="9"/>
  <c r="H25" i="9"/>
  <c r="I148" i="9"/>
  <c r="H97" i="9"/>
  <c r="G2" i="9"/>
  <c r="H2" i="9"/>
  <c r="F2" i="9"/>
  <c r="I2" i="9"/>
  <c r="L3" i="9"/>
  <c r="K6" i="9" l="1"/>
  <c r="L6" i="9"/>
  <c r="K7" i="9"/>
  <c r="L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32708-B7D0-4482-B182-79C0688D8457}" keepAlive="1" name="Zapytanie — matura" description="Połączenie z zapytaniem „matura” w skoroszycie." type="5" refreshedVersion="8" background="1" saveData="1">
    <dbPr connection="Provider=Microsoft.Mashup.OleDb.1;Data Source=$Workbook$;Location=matura;Extended Properties=&quot;&quot;" command="SELECT * FROM [matura]"/>
  </connection>
</connections>
</file>

<file path=xl/sharedStrings.xml><?xml version="1.0" encoding="utf-8"?>
<sst xmlns="http://schemas.openxmlformats.org/spreadsheetml/2006/main" count="10881" uniqueCount="143">
  <si>
    <t>KLASA</t>
  </si>
  <si>
    <t>PESEL</t>
  </si>
  <si>
    <t>Biologia-R</t>
  </si>
  <si>
    <t>Chemia-R</t>
  </si>
  <si>
    <t>Fizyka-R</t>
  </si>
  <si>
    <t>Geografia-R</t>
  </si>
  <si>
    <t>Historia-R</t>
  </si>
  <si>
    <t>Informatyka-R</t>
  </si>
  <si>
    <t>Angielski-P</t>
  </si>
  <si>
    <t>Angielski-R</t>
  </si>
  <si>
    <t>Francuski-P</t>
  </si>
  <si>
    <t>Francuski-R</t>
  </si>
  <si>
    <t>Hiszpański-P</t>
  </si>
  <si>
    <t>Hiszpański-R</t>
  </si>
  <si>
    <t>Niemiecki-P</t>
  </si>
  <si>
    <t>Niemiecki-R</t>
  </si>
  <si>
    <t>Matematyka-P</t>
  </si>
  <si>
    <t>Matematyka-R</t>
  </si>
  <si>
    <t>Polski-P</t>
  </si>
  <si>
    <t>Polski-R</t>
  </si>
  <si>
    <t>WOS-R</t>
  </si>
  <si>
    <t>A</t>
  </si>
  <si>
    <t>52.00</t>
  </si>
  <si>
    <t/>
  </si>
  <si>
    <t>100.00</t>
  </si>
  <si>
    <t>91.00</t>
  </si>
  <si>
    <t>88.00</t>
  </si>
  <si>
    <t>80.00</t>
  </si>
  <si>
    <t>67.00</t>
  </si>
  <si>
    <t>33.00</t>
  </si>
  <si>
    <t>73.00</t>
  </si>
  <si>
    <t>56.00</t>
  </si>
  <si>
    <t>40.00</t>
  </si>
  <si>
    <t>70.00</t>
  </si>
  <si>
    <t>58.00</t>
  </si>
  <si>
    <t>92.00</t>
  </si>
  <si>
    <t>60.00</t>
  </si>
  <si>
    <t>61.00</t>
  </si>
  <si>
    <t>90.00</t>
  </si>
  <si>
    <t>78.00</t>
  </si>
  <si>
    <t>98.00</t>
  </si>
  <si>
    <t>68.00</t>
  </si>
  <si>
    <t>62.00</t>
  </si>
  <si>
    <t>87.00</t>
  </si>
  <si>
    <t>51.00</t>
  </si>
  <si>
    <t>65.00</t>
  </si>
  <si>
    <t>75.00</t>
  </si>
  <si>
    <t>48.00</t>
  </si>
  <si>
    <t>96.00</t>
  </si>
  <si>
    <t>94.00</t>
  </si>
  <si>
    <t>34.00</t>
  </si>
  <si>
    <t>74.00</t>
  </si>
  <si>
    <t>77.00</t>
  </si>
  <si>
    <t>85.00</t>
  </si>
  <si>
    <t>93.00</t>
  </si>
  <si>
    <t>84.00</t>
  </si>
  <si>
    <t>86.00</t>
  </si>
  <si>
    <t>57.00</t>
  </si>
  <si>
    <t>47.00</t>
  </si>
  <si>
    <t>43.00</t>
  </si>
  <si>
    <t>89.00</t>
  </si>
  <si>
    <t>76.00</t>
  </si>
  <si>
    <t>95.00</t>
  </si>
  <si>
    <t>79.00</t>
  </si>
  <si>
    <t>59.00</t>
  </si>
  <si>
    <t>83.00</t>
  </si>
  <si>
    <t>99.00</t>
  </si>
  <si>
    <t>54.00</t>
  </si>
  <si>
    <t>55.00</t>
  </si>
  <si>
    <t>45.00</t>
  </si>
  <si>
    <t>64.00</t>
  </si>
  <si>
    <t>72.00</t>
  </si>
  <si>
    <t>50.00</t>
  </si>
  <si>
    <t>30.00</t>
  </si>
  <si>
    <t>82.00</t>
  </si>
  <si>
    <t>63.00</t>
  </si>
  <si>
    <t>66.00</t>
  </si>
  <si>
    <t>B</t>
  </si>
  <si>
    <t>46.00</t>
  </si>
  <si>
    <t>44.00</t>
  </si>
  <si>
    <t>81.00</t>
  </si>
  <si>
    <t>36.00</t>
  </si>
  <si>
    <t>53.00</t>
  </si>
  <si>
    <t>69.00</t>
  </si>
  <si>
    <t>38.00</t>
  </si>
  <si>
    <t>41.00</t>
  </si>
  <si>
    <t>97.00</t>
  </si>
  <si>
    <t>35.00</t>
  </si>
  <si>
    <t>32.00</t>
  </si>
  <si>
    <t>42.00</t>
  </si>
  <si>
    <t>24.00</t>
  </si>
  <si>
    <t>17.00</t>
  </si>
  <si>
    <t>C</t>
  </si>
  <si>
    <t>49.00</t>
  </si>
  <si>
    <t>71.00</t>
  </si>
  <si>
    <t>14.00</t>
  </si>
  <si>
    <t>E</t>
  </si>
  <si>
    <t>25.00</t>
  </si>
  <si>
    <t>37.00</t>
  </si>
  <si>
    <t>28.00</t>
  </si>
  <si>
    <t>H</t>
  </si>
  <si>
    <t>16.00</t>
  </si>
  <si>
    <t>18.00</t>
  </si>
  <si>
    <t>12.00</t>
  </si>
  <si>
    <t>Etykiety wierszy</t>
  </si>
  <si>
    <t>Suma końcowa</t>
  </si>
  <si>
    <t>ile 100</t>
  </si>
  <si>
    <t>Co najmniej 2</t>
  </si>
  <si>
    <t>zad4.1</t>
  </si>
  <si>
    <t>Etykiety kolumn</t>
  </si>
  <si>
    <t>Liczba zdajacych</t>
  </si>
  <si>
    <t>Liczba zdajcych</t>
  </si>
  <si>
    <t>Średnia z</t>
  </si>
  <si>
    <t>Liczba osób zdających</t>
  </si>
  <si>
    <t>zad4.2</t>
  </si>
  <si>
    <t>Średnia w %</t>
  </si>
  <si>
    <t>Zak &lt;0,30&gt;</t>
  </si>
  <si>
    <t>Zak &lt;31,50&gt;</t>
  </si>
  <si>
    <t>Zak &lt;51,75&gt;</t>
  </si>
  <si>
    <t>Zak &lt;76,90&gt;</t>
  </si>
  <si>
    <t>Zak &lt;91,99&gt;</t>
  </si>
  <si>
    <t>Zak &lt;100&gt;</t>
  </si>
  <si>
    <t>Liczba osob z</t>
  </si>
  <si>
    <t>Zakres &lt;0,30&gt;</t>
  </si>
  <si>
    <t>Zakres &lt;51,75&gt;</t>
  </si>
  <si>
    <t>Zakres &lt;31,50&gt;</t>
  </si>
  <si>
    <t>Zakres &lt;76,90&gt;</t>
  </si>
  <si>
    <t>Zakres &lt;91,99&gt;</t>
  </si>
  <si>
    <t>Zakres &lt;100&gt;</t>
  </si>
  <si>
    <t>czy kobieta</t>
  </si>
  <si>
    <t>Liczba kobiet</t>
  </si>
  <si>
    <t>Liczba mezczyzn</t>
  </si>
  <si>
    <t>Kobiety</t>
  </si>
  <si>
    <t>Mezczyzni</t>
  </si>
  <si>
    <t>Kobiety matma</t>
  </si>
  <si>
    <t>Kobiety pol.</t>
  </si>
  <si>
    <t>Mez matma</t>
  </si>
  <si>
    <t>Mez pol</t>
  </si>
  <si>
    <t>Średnia z polskiego w %</t>
  </si>
  <si>
    <t>Średnia  z matmy w %</t>
  </si>
  <si>
    <t>Suma z wiecej niż dwa przed.</t>
  </si>
  <si>
    <t>Kobieta</t>
  </si>
  <si>
    <t>Mezczyzna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</si>
</sst>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0" borderId="0" xfId="0" pivotButton="1"/>
    <xf numFmtId="2" fontId="0" fillId="0" borderId="0" xfId="1" applyNumberFormat="1" applyFont="1"/>
    <xf numFmtId="0" fontId="0" fillId="2" borderId="0" xfId="0" applyFill="1"/>
    <xf numFmtId="1" fontId="0" fillId="2" borderId="0" xfId="0" applyNumberFormat="1" applyFill="1"/>
    <xf numFmtId="2" fontId="0" fillId="2" borderId="0" xfId="1" applyNumberFormat="1" applyFont="1" applyFill="1"/>
    <xf numFmtId="1" fontId="0" fillId="3" borderId="0" xfId="0" applyNumberFormat="1" applyFill="1"/>
    <xf numFmtId="2" fontId="0" fillId="3" borderId="0" xfId="1" applyNumberFormat="1" applyFont="1" applyFill="1"/>
    <xf numFmtId="1" fontId="0" fillId="3" borderId="0" xfId="1" applyNumberFormat="1" applyFont="1" applyFill="1"/>
    <xf numFmtId="0" fontId="0" fillId="0" borderId="0" xfId="0" applyAlignment="1">
      <alignment horizontal="left"/>
    </xf>
    <xf numFmtId="0" fontId="0" fillId="3" borderId="0" xfId="0" applyFill="1"/>
    <xf numFmtId="0" fontId="2" fillId="3" borderId="0" xfId="0" applyFont="1" applyFill="1"/>
    <xf numFmtId="2" fontId="0" fillId="3" borderId="0" xfId="0" applyNumberFormat="1" applyFill="1"/>
    <xf numFmtId="0" fontId="0" fillId="0" borderId="0" xfId="0" applyNumberFormat="1"/>
  </cellXfs>
  <cellStyles count="2">
    <cellStyle name="Normalny" xfId="0" builtinId="0"/>
    <cellStyle name="Procentowy" xfId="1" builtinId="5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pokazujace</a:t>
            </a:r>
            <a:r>
              <a:rPr lang="pl-PL" baseline="0"/>
              <a:t> liczbe osob oraz średnie z egaminów z poszczególnych przedmiotów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5946514750171"/>
          <c:y val="0.21429467084639503"/>
          <c:w val="0.85675548620938513"/>
          <c:h val="0.373827660257201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'zad4.2'!$W$31</c:f>
              <c:strCache>
                <c:ptCount val="1"/>
                <c:pt idx="0">
                  <c:v>Średnia w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'zad4.2'!$X$30:$AP$30</c:f>
              <c:strCache>
                <c:ptCount val="19"/>
                <c:pt idx="0">
                  <c:v>Biologia-R</c:v>
                </c:pt>
                <c:pt idx="1">
                  <c:v>Chemia-R</c:v>
                </c:pt>
                <c:pt idx="2">
                  <c:v>Fizyka-R</c:v>
                </c:pt>
                <c:pt idx="3">
                  <c:v>Geografia-R</c:v>
                </c:pt>
                <c:pt idx="4">
                  <c:v>Historia-R</c:v>
                </c:pt>
                <c:pt idx="5">
                  <c:v>Informatyka-R</c:v>
                </c:pt>
                <c:pt idx="6">
                  <c:v>Angielski-P</c:v>
                </c:pt>
                <c:pt idx="7">
                  <c:v>Angielski-R</c:v>
                </c:pt>
                <c:pt idx="8">
                  <c:v>Francuski-P</c:v>
                </c:pt>
                <c:pt idx="9">
                  <c:v>Francuski-R</c:v>
                </c:pt>
                <c:pt idx="10">
                  <c:v>Hiszpański-P</c:v>
                </c:pt>
                <c:pt idx="11">
                  <c:v>Hiszpański-R</c:v>
                </c:pt>
                <c:pt idx="12">
                  <c:v>Niemiecki-P</c:v>
                </c:pt>
                <c:pt idx="13">
                  <c:v>Niemiecki-R</c:v>
                </c:pt>
                <c:pt idx="14">
                  <c:v>Matematyka-P</c:v>
                </c:pt>
                <c:pt idx="15">
                  <c:v>Matematyka-R</c:v>
                </c:pt>
                <c:pt idx="16">
                  <c:v>Polski-P</c:v>
                </c:pt>
                <c:pt idx="17">
                  <c:v>Polski-R</c:v>
                </c:pt>
                <c:pt idx="18">
                  <c:v>WOS-R</c:v>
                </c:pt>
              </c:strCache>
            </c:strRef>
          </c:cat>
          <c:val>
            <c:numRef>
              <c:f>'zad4.2'!$X$31:$AP$31</c:f>
              <c:numCache>
                <c:formatCode>0.00</c:formatCode>
                <c:ptCount val="19"/>
                <c:pt idx="0">
                  <c:v>66.599999999999994</c:v>
                </c:pt>
                <c:pt idx="1">
                  <c:v>59.55</c:v>
                </c:pt>
                <c:pt idx="2">
                  <c:v>63.26</c:v>
                </c:pt>
                <c:pt idx="3">
                  <c:v>65.56</c:v>
                </c:pt>
                <c:pt idx="4">
                  <c:v>77.8</c:v>
                </c:pt>
                <c:pt idx="5">
                  <c:v>77.2</c:v>
                </c:pt>
                <c:pt idx="6">
                  <c:v>92.71</c:v>
                </c:pt>
                <c:pt idx="7">
                  <c:v>77.64</c:v>
                </c:pt>
                <c:pt idx="8">
                  <c:v>79.400000000000006</c:v>
                </c:pt>
                <c:pt idx="9">
                  <c:v>80.5</c:v>
                </c:pt>
                <c:pt idx="10">
                  <c:v>89.89</c:v>
                </c:pt>
                <c:pt idx="11">
                  <c:v>70.2</c:v>
                </c:pt>
                <c:pt idx="12">
                  <c:v>98.4</c:v>
                </c:pt>
                <c:pt idx="13">
                  <c:v>79.5</c:v>
                </c:pt>
                <c:pt idx="14">
                  <c:v>73.790000000000006</c:v>
                </c:pt>
                <c:pt idx="15">
                  <c:v>59.44</c:v>
                </c:pt>
                <c:pt idx="16">
                  <c:v>61.91</c:v>
                </c:pt>
                <c:pt idx="17">
                  <c:v>67.55</c:v>
                </c:pt>
                <c:pt idx="18">
                  <c:v>56.32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2-42AD-BA43-0AA8888AF1FE}"/>
            </c:ext>
          </c:extLst>
        </c:ser>
        <c:ser>
          <c:idx val="1"/>
          <c:order val="1"/>
          <c:tx>
            <c:strRef>
              <c:f>'zad4.2'!$W$32</c:f>
              <c:strCache>
                <c:ptCount val="1"/>
                <c:pt idx="0">
                  <c:v>Liczba osób zdających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'zad4.2'!$X$30:$AP$30</c:f>
              <c:strCache>
                <c:ptCount val="19"/>
                <c:pt idx="0">
                  <c:v>Biologia-R</c:v>
                </c:pt>
                <c:pt idx="1">
                  <c:v>Chemia-R</c:v>
                </c:pt>
                <c:pt idx="2">
                  <c:v>Fizyka-R</c:v>
                </c:pt>
                <c:pt idx="3">
                  <c:v>Geografia-R</c:v>
                </c:pt>
                <c:pt idx="4">
                  <c:v>Historia-R</c:v>
                </c:pt>
                <c:pt idx="5">
                  <c:v>Informatyka-R</c:v>
                </c:pt>
                <c:pt idx="6">
                  <c:v>Angielski-P</c:v>
                </c:pt>
                <c:pt idx="7">
                  <c:v>Angielski-R</c:v>
                </c:pt>
                <c:pt idx="8">
                  <c:v>Francuski-P</c:v>
                </c:pt>
                <c:pt idx="9">
                  <c:v>Francuski-R</c:v>
                </c:pt>
                <c:pt idx="10">
                  <c:v>Hiszpański-P</c:v>
                </c:pt>
                <c:pt idx="11">
                  <c:v>Hiszpański-R</c:v>
                </c:pt>
                <c:pt idx="12">
                  <c:v>Niemiecki-P</c:v>
                </c:pt>
                <c:pt idx="13">
                  <c:v>Niemiecki-R</c:v>
                </c:pt>
                <c:pt idx="14">
                  <c:v>Matematyka-P</c:v>
                </c:pt>
                <c:pt idx="15">
                  <c:v>Matematyka-R</c:v>
                </c:pt>
                <c:pt idx="16">
                  <c:v>Polski-P</c:v>
                </c:pt>
                <c:pt idx="17">
                  <c:v>Polski-R</c:v>
                </c:pt>
                <c:pt idx="18">
                  <c:v>WOS-R</c:v>
                </c:pt>
              </c:strCache>
            </c:strRef>
          </c:cat>
          <c:val>
            <c:numRef>
              <c:f>'zad4.2'!$X$32:$AP$32</c:f>
              <c:numCache>
                <c:formatCode>General</c:formatCode>
                <c:ptCount val="19"/>
                <c:pt idx="0">
                  <c:v>40</c:v>
                </c:pt>
                <c:pt idx="1">
                  <c:v>33</c:v>
                </c:pt>
                <c:pt idx="2">
                  <c:v>27</c:v>
                </c:pt>
                <c:pt idx="3">
                  <c:v>32</c:v>
                </c:pt>
                <c:pt idx="4">
                  <c:v>20</c:v>
                </c:pt>
                <c:pt idx="5">
                  <c:v>5</c:v>
                </c:pt>
                <c:pt idx="6">
                  <c:v>146</c:v>
                </c:pt>
                <c:pt idx="7">
                  <c:v>101</c:v>
                </c:pt>
                <c:pt idx="8">
                  <c:v>5</c:v>
                </c:pt>
                <c:pt idx="9">
                  <c:v>2</c:v>
                </c:pt>
                <c:pt idx="10">
                  <c:v>19</c:v>
                </c:pt>
                <c:pt idx="11">
                  <c:v>20</c:v>
                </c:pt>
                <c:pt idx="12">
                  <c:v>5</c:v>
                </c:pt>
                <c:pt idx="13">
                  <c:v>2</c:v>
                </c:pt>
                <c:pt idx="14">
                  <c:v>152</c:v>
                </c:pt>
                <c:pt idx="15">
                  <c:v>61</c:v>
                </c:pt>
                <c:pt idx="16">
                  <c:v>152</c:v>
                </c:pt>
                <c:pt idx="17">
                  <c:v>53</c:v>
                </c:pt>
                <c:pt idx="1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2-42AD-BA43-0AA8888AF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447312"/>
        <c:axId val="1764016880"/>
      </c:barChart>
      <c:catAx>
        <c:axId val="210644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Przedmioty maturalne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1728525869750155"/>
              <c:y val="0.81490023778375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16880"/>
        <c:crosses val="autoZero"/>
        <c:auto val="1"/>
        <c:lblAlgn val="ctr"/>
        <c:lblOffset val="100"/>
        <c:noMultiLvlLbl val="0"/>
      </c:catAx>
      <c:valAx>
        <c:axId val="17640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osób oraz</a:t>
                </a:r>
                <a:r>
                  <a:rPr lang="pl-PL" baseline="0"/>
                  <a:t> </a:t>
                </a:r>
                <a:r>
                  <a:rPr lang="en-US"/>
                  <a:t>i</a:t>
                </a:r>
                <a:r>
                  <a:rPr lang="pl-PL"/>
                  <a:t> średnia</a:t>
                </a:r>
                <a:r>
                  <a:rPr lang="pl-PL" baseline="0"/>
                  <a:t> w procentach(od 0% do 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574222577016575E-3"/>
              <c:y val="0.12814882465710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4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Zestawienie kołowe liczby</a:t>
            </a:r>
            <a:r>
              <a:rPr lang="pl-PL" sz="1400" baseline="0"/>
              <a:t> osób i ich procentowe odzwierciedlenie w poszególnych zakresach z wyników matur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288888888888888"/>
          <c:y val="1.8518518518518517E-2"/>
        </c:manualLayout>
      </c:layout>
      <c:overlay val="0"/>
      <c:spPr>
        <a:noFill/>
        <a:ln>
          <a:noFill/>
        </a:ln>
        <a:effectLst>
          <a:glow rad="177800">
            <a:schemeClr val="accent1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13648293963251"/>
          <c:y val="0.2819444444444445"/>
          <c:w val="0.40027777777777773"/>
          <c:h val="0.6671296296296295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796-4033-ABBB-9BB898E6FA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96-4033-ABBB-9BB898E6FA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3E-4265-83ED-DCA83040A9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33E-4265-83ED-DCA83040A9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96-4033-ABBB-9BB898E6FA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796-4033-ABBB-9BB898E6FA71}"/>
              </c:ext>
            </c:extLst>
          </c:dPt>
          <c:dLbls>
            <c:dLbl>
              <c:idx val="0"/>
              <c:layout>
                <c:manualLayout>
                  <c:x val="0.32499890638670154"/>
                  <c:y val="0.1787930154564012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96-4033-ABBB-9BB898E6FA71}"/>
                </c:ext>
              </c:extLst>
            </c:dLbl>
            <c:dLbl>
              <c:idx val="1"/>
              <c:layout>
                <c:manualLayout>
                  <c:x val="-4.7594050743657045E-2"/>
                  <c:y val="0.1617133275007290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96-4033-ABBB-9BB898E6FA71}"/>
                </c:ext>
              </c:extLst>
            </c:dLbl>
            <c:dLbl>
              <c:idx val="4"/>
              <c:layout>
                <c:manualLayout>
                  <c:x val="8.9815835520559925E-2"/>
                  <c:y val="0.152082604257801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96-4033-ABBB-9BB898E6FA71}"/>
                </c:ext>
              </c:extLst>
            </c:dLbl>
            <c:dLbl>
              <c:idx val="5"/>
              <c:layout>
                <c:manualLayout>
                  <c:x val="2.1707130358705161E-2"/>
                  <c:y val="0.13962671332750073"/>
                </c:manualLayout>
              </c:layout>
              <c:tx>
                <c:rich>
                  <a:bodyPr/>
                  <a:lstStyle/>
                  <a:p>
                    <a:fld id="{055E0D4A-795F-4D7D-A3C4-99B4CA17B5AD}" type="VALUE">
                      <a:rPr lang="en-US"/>
                      <a:pPr/>
                      <a:t>[WARTOŚĆ]</a:t>
                    </a:fld>
                    <a:r>
                      <a:rPr lang="en-US" baseline="0"/>
                      <a:t>; </a:t>
                    </a:r>
                    <a:fld id="{989A2ADB-02B1-4FD0-B93D-B0247C5E86D5}" type="PERCENTAGE">
                      <a:rPr lang="en-US" baseline="0"/>
                      <a:pPr/>
                      <a:t>[PROCENTOWE]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796-4033-ABBB-9BB898E6FA71}"/>
                </c:ext>
              </c:extLst>
            </c:dLbl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'zad4.3'!$M$4:$R$4</c:f>
              <c:strCache>
                <c:ptCount val="6"/>
                <c:pt idx="0">
                  <c:v>Zakres &lt;0,30&gt;</c:v>
                </c:pt>
                <c:pt idx="1">
                  <c:v>Zakres &lt;31,50&gt;</c:v>
                </c:pt>
                <c:pt idx="2">
                  <c:v>Zakres &lt;51,75&gt;</c:v>
                </c:pt>
                <c:pt idx="3">
                  <c:v>Zakres &lt;76,90&gt;</c:v>
                </c:pt>
                <c:pt idx="4">
                  <c:v>Zakres &lt;91,99&gt;</c:v>
                </c:pt>
                <c:pt idx="5">
                  <c:v>Zakres &lt;100&gt;</c:v>
                </c:pt>
              </c:strCache>
            </c:strRef>
          </c:cat>
          <c:val>
            <c:numRef>
              <c:f>'zad4.3'!$M$5:$R$5</c:f>
              <c:numCache>
                <c:formatCode>General</c:formatCode>
                <c:ptCount val="6"/>
                <c:pt idx="0">
                  <c:v>0</c:v>
                </c:pt>
                <c:pt idx="1">
                  <c:v>17</c:v>
                </c:pt>
                <c:pt idx="2">
                  <c:v>59</c:v>
                </c:pt>
                <c:pt idx="3">
                  <c:v>42</c:v>
                </c:pt>
                <c:pt idx="4">
                  <c:v>27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6-4033-ABBB-9BB898E6F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419100</xdr:colOff>
      <xdr:row>10</xdr:row>
      <xdr:rowOff>57149</xdr:rowOff>
    </xdr:from>
    <xdr:to>
      <xdr:col>37</xdr:col>
      <xdr:colOff>523875</xdr:colOff>
      <xdr:row>26</xdr:row>
      <xdr:rowOff>47624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8F4AF90-637B-412A-997D-7D99E0613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12</xdr:row>
      <xdr:rowOff>161925</xdr:rowOff>
    </xdr:from>
    <xdr:to>
      <xdr:col>15</xdr:col>
      <xdr:colOff>762000</xdr:colOff>
      <xdr:row>27</xdr:row>
      <xdr:rowOff>47625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EAD1F59-0922-B294-05AA-5779F5B73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weryn Tasior" refreshedDate="44990.935243402775" createdVersion="8" refreshedVersion="8" minRefreshableVersion="3" recordCount="152" xr:uid="{D79D18B9-46E4-47DF-888F-945934C7E7B4}">
  <cacheSource type="worksheet">
    <worksheetSource ref="A1:Q153" sheet="Arkusz9"/>
  </cacheSource>
  <cacheFields count="17">
    <cacheField name="KLASA" numFmtId="0">
      <sharedItems count="5">
        <s v="A"/>
        <s v="B"/>
        <s v="C"/>
        <s v="E"/>
        <s v="H"/>
      </sharedItems>
    </cacheField>
    <cacheField name="PESEL" numFmtId="1">
      <sharedItems containsSemiMixedTypes="0" containsString="0" containsNumber="1" containsInteger="1" minValue="94011110436" maxValue="96011200502"/>
    </cacheField>
    <cacheField name="Biologia-R" numFmtId="2">
      <sharedItems containsMixedTypes="1" containsNumber="1" containsInteger="1" minValue="18" maxValue="95"/>
    </cacheField>
    <cacheField name="Chemia-R" numFmtId="2">
      <sharedItems containsMixedTypes="1" containsNumber="1" containsInteger="1" minValue="12" maxValue="93"/>
    </cacheField>
    <cacheField name="Fizyka-R" numFmtId="2">
      <sharedItems containsMixedTypes="1" containsNumber="1" containsInteger="1" minValue="32" maxValue="92"/>
    </cacheField>
    <cacheField name="Geografia-R" numFmtId="2">
      <sharedItems containsMixedTypes="1" containsNumber="1" containsInteger="1" minValue="38" maxValue="93"/>
    </cacheField>
    <cacheField name="Historia-R" numFmtId="2">
      <sharedItems containsMixedTypes="1" containsNumber="1" containsInteger="1" minValue="24" maxValue="96"/>
    </cacheField>
    <cacheField name="Informatyka-R" numFmtId="2">
      <sharedItems containsMixedTypes="1" containsNumber="1" containsInteger="1" minValue="52" maxValue="98"/>
    </cacheField>
    <cacheField name="Angielski-R" numFmtId="2">
      <sharedItems containsMixedTypes="1" containsNumber="1" containsInteger="1" minValue="28" maxValue="100"/>
    </cacheField>
    <cacheField name="Francuski-R" numFmtId="2">
      <sharedItems containsMixedTypes="1" containsNumber="1" containsInteger="1" minValue="73" maxValue="88"/>
    </cacheField>
    <cacheField name="Hiszpański-R" numFmtId="2">
      <sharedItems containsMixedTypes="1" containsNumber="1" containsInteger="1" minValue="45" maxValue="96"/>
    </cacheField>
    <cacheField name="Niemiecki-R" numFmtId="2">
      <sharedItems containsMixedTypes="1" containsNumber="1" containsInteger="1" minValue="69" maxValue="90"/>
    </cacheField>
    <cacheField name="Matematyka-R" numFmtId="2">
      <sharedItems containsMixedTypes="1" containsNumber="1" containsInteger="1" minValue="14" maxValue="94"/>
    </cacheField>
    <cacheField name="Polski-R" numFmtId="2">
      <sharedItems containsMixedTypes="1" containsNumber="1" containsInteger="1" minValue="25" maxValue="100"/>
    </cacheField>
    <cacheField name="WOS-R" numFmtId="2">
      <sharedItems containsMixedTypes="1" containsNumber="1" containsInteger="1" minValue="16" maxValue="100"/>
    </cacheField>
    <cacheField name="czy kobieta" numFmtId="0">
      <sharedItems containsSemiMixedTypes="0" containsString="0" containsNumber="1" containsInteger="1" minValue="0" maxValue="1" count="2">
        <n v="1"/>
        <n v="0"/>
      </sharedItems>
    </cacheField>
    <cacheField name="wiecej niż dwa przed.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n v="95010405222"/>
    <n v="52"/>
    <s v=""/>
    <s v=""/>
    <s v=""/>
    <s v=""/>
    <s v=""/>
    <n v="91"/>
    <n v="88"/>
    <s v=""/>
    <s v=""/>
    <s v=""/>
    <s v=""/>
    <s v=""/>
    <x v="0"/>
    <n v="1"/>
  </r>
  <r>
    <x v="0"/>
    <n v="95011310048"/>
    <n v="33"/>
    <n v="52"/>
    <s v=""/>
    <s v=""/>
    <s v=""/>
    <s v=""/>
    <s v=""/>
    <s v=""/>
    <s v=""/>
    <s v=""/>
    <s v=""/>
    <s v=""/>
    <s v=""/>
    <x v="0"/>
    <n v="0"/>
  </r>
  <r>
    <x v="0"/>
    <n v="95012311345"/>
    <n v="70"/>
    <n v="58"/>
    <s v=""/>
    <s v=""/>
    <s v=""/>
    <s v=""/>
    <s v=""/>
    <s v=""/>
    <s v=""/>
    <s v=""/>
    <s v=""/>
    <s v=""/>
    <s v=""/>
    <x v="0"/>
    <n v="0"/>
  </r>
  <r>
    <x v="0"/>
    <n v="95030607404"/>
    <n v="90"/>
    <n v="78"/>
    <s v=""/>
    <s v=""/>
    <s v=""/>
    <s v=""/>
    <n v="68"/>
    <s v=""/>
    <s v=""/>
    <s v=""/>
    <s v=""/>
    <s v=""/>
    <s v=""/>
    <x v="0"/>
    <n v="1"/>
  </r>
  <r>
    <x v="0"/>
    <n v="95031506511"/>
    <n v="62"/>
    <n v="62"/>
    <s v=""/>
    <s v=""/>
    <s v=""/>
    <s v=""/>
    <s v=""/>
    <s v=""/>
    <s v=""/>
    <s v=""/>
    <s v=""/>
    <s v=""/>
    <s v=""/>
    <x v="1"/>
    <n v="0"/>
  </r>
  <r>
    <x v="0"/>
    <n v="95031714219"/>
    <n v="65"/>
    <n v="65"/>
    <s v=""/>
    <s v=""/>
    <s v=""/>
    <s v=""/>
    <s v=""/>
    <s v=""/>
    <s v=""/>
    <s v=""/>
    <s v=""/>
    <s v=""/>
    <s v=""/>
    <x v="1"/>
    <n v="0"/>
  </r>
  <r>
    <x v="0"/>
    <n v="95032402083"/>
    <s v=""/>
    <n v="58"/>
    <s v=""/>
    <s v=""/>
    <s v=""/>
    <s v=""/>
    <n v="61"/>
    <s v=""/>
    <s v=""/>
    <s v=""/>
    <n v="34"/>
    <s v=""/>
    <s v=""/>
    <x v="0"/>
    <n v="1"/>
  </r>
  <r>
    <x v="0"/>
    <n v="95032701960"/>
    <n v="77"/>
    <n v="85"/>
    <s v=""/>
    <s v=""/>
    <s v=""/>
    <s v=""/>
    <s v=""/>
    <s v=""/>
    <s v=""/>
    <s v=""/>
    <s v=""/>
    <s v=""/>
    <s v=""/>
    <x v="0"/>
    <n v="0"/>
  </r>
  <r>
    <x v="0"/>
    <n v="95040412034"/>
    <n v="93"/>
    <n v="67"/>
    <s v=""/>
    <s v=""/>
    <s v=""/>
    <s v=""/>
    <s v=""/>
    <s v=""/>
    <s v=""/>
    <s v=""/>
    <s v=""/>
    <s v=""/>
    <s v=""/>
    <x v="1"/>
    <n v="0"/>
  </r>
  <r>
    <x v="0"/>
    <n v="95040908766"/>
    <n v="57"/>
    <n v="47"/>
    <s v=""/>
    <s v=""/>
    <s v=""/>
    <s v=""/>
    <s v=""/>
    <s v=""/>
    <s v=""/>
    <s v=""/>
    <s v=""/>
    <s v=""/>
    <s v=""/>
    <x v="0"/>
    <n v="0"/>
  </r>
  <r>
    <x v="0"/>
    <n v="95041309368"/>
    <n v="60"/>
    <s v=""/>
    <s v=""/>
    <s v=""/>
    <s v=""/>
    <s v=""/>
    <n v="89"/>
    <s v=""/>
    <s v=""/>
    <s v=""/>
    <s v=""/>
    <s v=""/>
    <s v=""/>
    <x v="0"/>
    <n v="0"/>
  </r>
  <r>
    <x v="0"/>
    <n v="95052600643"/>
    <s v=""/>
    <s v=""/>
    <s v=""/>
    <n v="90"/>
    <s v=""/>
    <s v=""/>
    <n v="100"/>
    <s v=""/>
    <s v=""/>
    <s v=""/>
    <n v="86"/>
    <s v=""/>
    <s v=""/>
    <x v="0"/>
    <n v="1"/>
  </r>
  <r>
    <x v="0"/>
    <n v="95061500402"/>
    <n v="95"/>
    <n v="88"/>
    <s v=""/>
    <s v=""/>
    <s v=""/>
    <s v=""/>
    <s v=""/>
    <s v=""/>
    <s v=""/>
    <s v=""/>
    <s v=""/>
    <s v=""/>
    <s v=""/>
    <x v="0"/>
    <n v="0"/>
  </r>
  <r>
    <x v="0"/>
    <n v="95061702842"/>
    <n v="75"/>
    <n v="67"/>
    <s v=""/>
    <s v=""/>
    <s v=""/>
    <s v=""/>
    <s v=""/>
    <s v=""/>
    <s v=""/>
    <s v=""/>
    <s v=""/>
    <s v=""/>
    <s v=""/>
    <x v="0"/>
    <n v="0"/>
  </r>
  <r>
    <x v="0"/>
    <n v="95062301712"/>
    <n v="85"/>
    <n v="83"/>
    <n v="48"/>
    <s v=""/>
    <s v=""/>
    <s v=""/>
    <s v=""/>
    <s v=""/>
    <s v=""/>
    <s v=""/>
    <s v=""/>
    <s v=""/>
    <s v=""/>
    <x v="1"/>
    <n v="1"/>
  </r>
  <r>
    <x v="0"/>
    <n v="95071508265"/>
    <n v="62"/>
    <n v="48"/>
    <s v=""/>
    <s v=""/>
    <s v=""/>
    <s v=""/>
    <s v=""/>
    <s v=""/>
    <s v=""/>
    <s v=""/>
    <s v=""/>
    <s v=""/>
    <s v=""/>
    <x v="0"/>
    <n v="0"/>
  </r>
  <r>
    <x v="0"/>
    <n v="95071807500"/>
    <n v="68"/>
    <n v="62"/>
    <s v=""/>
    <s v=""/>
    <s v=""/>
    <s v=""/>
    <n v="93"/>
    <s v=""/>
    <s v=""/>
    <s v=""/>
    <s v=""/>
    <s v=""/>
    <s v=""/>
    <x v="0"/>
    <n v="1"/>
  </r>
  <r>
    <x v="0"/>
    <n v="95072900844"/>
    <n v="55"/>
    <n v="62"/>
    <s v=""/>
    <s v=""/>
    <s v=""/>
    <s v=""/>
    <n v="86"/>
    <s v=""/>
    <s v=""/>
    <s v=""/>
    <s v=""/>
    <s v=""/>
    <s v=""/>
    <x v="0"/>
    <n v="1"/>
  </r>
  <r>
    <x v="0"/>
    <n v="95073111506"/>
    <n v="68"/>
    <n v="45"/>
    <s v=""/>
    <s v=""/>
    <s v=""/>
    <s v=""/>
    <s v=""/>
    <s v=""/>
    <s v=""/>
    <s v=""/>
    <s v=""/>
    <s v=""/>
    <s v=""/>
    <x v="0"/>
    <n v="0"/>
  </r>
  <r>
    <x v="0"/>
    <n v="95080409087"/>
    <n v="78"/>
    <s v=""/>
    <s v=""/>
    <s v=""/>
    <s v=""/>
    <s v=""/>
    <n v="77"/>
    <s v=""/>
    <s v=""/>
    <s v=""/>
    <s v=""/>
    <s v=""/>
    <s v=""/>
    <x v="0"/>
    <n v="0"/>
  </r>
  <r>
    <x v="0"/>
    <n v="95081008322"/>
    <n v="72"/>
    <n v="68"/>
    <s v=""/>
    <s v=""/>
    <s v=""/>
    <s v=""/>
    <s v=""/>
    <s v=""/>
    <s v=""/>
    <s v=""/>
    <s v=""/>
    <s v=""/>
    <s v=""/>
    <x v="0"/>
    <n v="0"/>
  </r>
  <r>
    <x v="0"/>
    <n v="95081802841"/>
    <n v="55"/>
    <n v="50"/>
    <s v=""/>
    <s v=""/>
    <s v=""/>
    <s v=""/>
    <s v=""/>
    <s v=""/>
    <s v=""/>
    <s v=""/>
    <s v=""/>
    <s v=""/>
    <s v=""/>
    <x v="0"/>
    <n v="0"/>
  </r>
  <r>
    <x v="0"/>
    <n v="95082400949"/>
    <n v="67"/>
    <n v="60"/>
    <s v=""/>
    <s v=""/>
    <s v=""/>
    <s v=""/>
    <s v=""/>
    <s v=""/>
    <s v=""/>
    <s v=""/>
    <s v=""/>
    <s v=""/>
    <s v=""/>
    <x v="0"/>
    <n v="0"/>
  </r>
  <r>
    <x v="0"/>
    <n v="95082502641"/>
    <n v="45"/>
    <n v="30"/>
    <s v=""/>
    <s v=""/>
    <s v=""/>
    <s v=""/>
    <s v=""/>
    <s v=""/>
    <s v=""/>
    <s v=""/>
    <s v=""/>
    <s v=""/>
    <s v=""/>
    <x v="0"/>
    <n v="0"/>
  </r>
  <r>
    <x v="0"/>
    <n v="95090501360"/>
    <n v="83"/>
    <n v="50"/>
    <s v=""/>
    <s v=""/>
    <s v=""/>
    <s v=""/>
    <n v="83"/>
    <s v=""/>
    <s v=""/>
    <s v=""/>
    <s v=""/>
    <s v=""/>
    <s v=""/>
    <x v="0"/>
    <n v="1"/>
  </r>
  <r>
    <x v="0"/>
    <n v="95091604864"/>
    <n v="80"/>
    <s v=""/>
    <s v=""/>
    <s v=""/>
    <s v=""/>
    <s v=""/>
    <n v="83"/>
    <s v=""/>
    <s v=""/>
    <s v=""/>
    <s v=""/>
    <s v=""/>
    <s v=""/>
    <x v="0"/>
    <n v="0"/>
  </r>
  <r>
    <x v="0"/>
    <n v="95110304166"/>
    <n v="70"/>
    <n v="60"/>
    <s v=""/>
    <s v=""/>
    <s v=""/>
    <s v=""/>
    <s v=""/>
    <s v=""/>
    <s v=""/>
    <s v=""/>
    <s v=""/>
    <s v=""/>
    <s v=""/>
    <x v="0"/>
    <n v="0"/>
  </r>
  <r>
    <x v="0"/>
    <n v="95110400947"/>
    <s v=""/>
    <s v=""/>
    <n v="55"/>
    <s v=""/>
    <s v=""/>
    <s v=""/>
    <n v="86"/>
    <s v=""/>
    <s v=""/>
    <s v=""/>
    <s v=""/>
    <s v=""/>
    <s v=""/>
    <x v="0"/>
    <n v="0"/>
  </r>
  <r>
    <x v="0"/>
    <n v="95111004447"/>
    <n v="73"/>
    <n v="78"/>
    <s v=""/>
    <s v=""/>
    <s v=""/>
    <s v=""/>
    <s v=""/>
    <s v=""/>
    <s v=""/>
    <s v=""/>
    <s v=""/>
    <s v=""/>
    <s v=""/>
    <x v="0"/>
    <n v="0"/>
  </r>
  <r>
    <x v="0"/>
    <n v="95112301543"/>
    <n v="80"/>
    <n v="60"/>
    <s v=""/>
    <s v=""/>
    <s v=""/>
    <s v=""/>
    <n v="67"/>
    <s v=""/>
    <s v=""/>
    <s v=""/>
    <s v=""/>
    <s v=""/>
    <s v=""/>
    <x v="0"/>
    <n v="1"/>
  </r>
  <r>
    <x v="0"/>
    <n v="95120101108"/>
    <n v="93"/>
    <n v="88"/>
    <s v=""/>
    <s v=""/>
    <s v=""/>
    <s v=""/>
    <n v="76"/>
    <s v=""/>
    <s v=""/>
    <s v=""/>
    <s v=""/>
    <s v=""/>
    <s v=""/>
    <x v="0"/>
    <n v="1"/>
  </r>
  <r>
    <x v="0"/>
    <n v="95120600768"/>
    <n v="85"/>
    <n v="93"/>
    <n v="82"/>
    <s v=""/>
    <s v=""/>
    <s v=""/>
    <s v=""/>
    <s v=""/>
    <s v=""/>
    <s v=""/>
    <n v="74"/>
    <s v=""/>
    <s v=""/>
    <x v="0"/>
    <n v="1"/>
  </r>
  <r>
    <x v="0"/>
    <n v="95120903939"/>
    <n v="90"/>
    <n v="82"/>
    <s v=""/>
    <s v=""/>
    <s v=""/>
    <s v=""/>
    <s v=""/>
    <s v=""/>
    <s v=""/>
    <s v=""/>
    <s v=""/>
    <s v=""/>
    <s v=""/>
    <x v="1"/>
    <n v="0"/>
  </r>
  <r>
    <x v="0"/>
    <n v="95122401008"/>
    <n v="87"/>
    <s v=""/>
    <s v=""/>
    <s v=""/>
    <s v=""/>
    <s v=""/>
    <s v=""/>
    <s v=""/>
    <s v=""/>
    <s v=""/>
    <s v=""/>
    <n v="73"/>
    <n v="64"/>
    <x v="0"/>
    <n v="1"/>
  </r>
  <r>
    <x v="1"/>
    <n v="95011505013"/>
    <s v=""/>
    <s v=""/>
    <s v=""/>
    <s v=""/>
    <s v=""/>
    <s v=""/>
    <n v="60"/>
    <s v=""/>
    <s v=""/>
    <s v=""/>
    <s v=""/>
    <n v="75"/>
    <s v=""/>
    <x v="1"/>
    <n v="0"/>
  </r>
  <r>
    <x v="1"/>
    <n v="95012403389"/>
    <s v=""/>
    <s v=""/>
    <s v=""/>
    <s v=""/>
    <s v=""/>
    <s v=""/>
    <n v="87"/>
    <s v=""/>
    <s v=""/>
    <s v=""/>
    <s v=""/>
    <n v="70"/>
    <n v="44"/>
    <x v="0"/>
    <n v="1"/>
  </r>
  <r>
    <x v="1"/>
    <n v="95020804428"/>
    <s v=""/>
    <s v=""/>
    <s v=""/>
    <s v=""/>
    <n v="92"/>
    <s v=""/>
    <n v="81"/>
    <s v=""/>
    <s v=""/>
    <s v=""/>
    <s v=""/>
    <n v="70"/>
    <s v=""/>
    <x v="0"/>
    <n v="1"/>
  </r>
  <r>
    <x v="1"/>
    <n v="95021807901"/>
    <s v=""/>
    <s v=""/>
    <s v=""/>
    <s v=""/>
    <n v="86"/>
    <s v=""/>
    <n v="90"/>
    <s v=""/>
    <s v=""/>
    <s v=""/>
    <s v=""/>
    <n v="68"/>
    <n v="78"/>
    <x v="0"/>
    <n v="1"/>
  </r>
  <r>
    <x v="1"/>
    <n v="95022105039"/>
    <s v=""/>
    <s v=""/>
    <s v=""/>
    <s v=""/>
    <n v="90"/>
    <s v=""/>
    <n v="93"/>
    <s v=""/>
    <s v=""/>
    <s v=""/>
    <n v="36"/>
    <n v="73"/>
    <n v="100"/>
    <x v="1"/>
    <n v="1"/>
  </r>
  <r>
    <x v="1"/>
    <n v="95031012300"/>
    <s v=""/>
    <s v=""/>
    <s v=""/>
    <s v=""/>
    <s v=""/>
    <s v=""/>
    <n v="44"/>
    <s v=""/>
    <s v=""/>
    <s v=""/>
    <s v=""/>
    <n v="53"/>
    <n v="34"/>
    <x v="0"/>
    <n v="1"/>
  </r>
  <r>
    <x v="1"/>
    <n v="95032101746"/>
    <s v=""/>
    <s v=""/>
    <s v=""/>
    <s v=""/>
    <n v="88"/>
    <s v=""/>
    <n v="95"/>
    <s v=""/>
    <s v=""/>
    <n v="69"/>
    <s v=""/>
    <n v="80"/>
    <n v="72"/>
    <x v="0"/>
    <n v="1"/>
  </r>
  <r>
    <x v="1"/>
    <n v="95032204296"/>
    <s v=""/>
    <s v=""/>
    <s v=""/>
    <s v=""/>
    <n v="92"/>
    <s v=""/>
    <n v="95"/>
    <s v=""/>
    <s v=""/>
    <s v=""/>
    <s v=""/>
    <n v="55"/>
    <n v="72"/>
    <x v="1"/>
    <n v="1"/>
  </r>
  <r>
    <x v="1"/>
    <n v="95042205755"/>
    <s v=""/>
    <s v=""/>
    <s v=""/>
    <s v=""/>
    <n v="94"/>
    <s v=""/>
    <n v="67"/>
    <s v=""/>
    <s v=""/>
    <s v=""/>
    <s v=""/>
    <n v="60"/>
    <s v=""/>
    <x v="1"/>
    <n v="1"/>
  </r>
  <r>
    <x v="1"/>
    <n v="95050205185"/>
    <s v=""/>
    <s v=""/>
    <s v=""/>
    <s v=""/>
    <n v="66"/>
    <s v=""/>
    <n v="67"/>
    <s v=""/>
    <s v=""/>
    <s v=""/>
    <s v=""/>
    <n v="80"/>
    <n v="68"/>
    <x v="0"/>
    <n v="1"/>
  </r>
  <r>
    <x v="1"/>
    <n v="95050904503"/>
    <s v=""/>
    <s v=""/>
    <s v=""/>
    <s v=""/>
    <s v=""/>
    <s v=""/>
    <n v="92"/>
    <s v=""/>
    <s v=""/>
    <s v=""/>
    <s v=""/>
    <n v="45"/>
    <s v=""/>
    <x v="0"/>
    <n v="0"/>
  </r>
  <r>
    <x v="1"/>
    <n v="95051201982"/>
    <s v=""/>
    <s v=""/>
    <s v=""/>
    <s v=""/>
    <s v=""/>
    <s v=""/>
    <n v="63"/>
    <s v=""/>
    <s v=""/>
    <s v=""/>
    <s v=""/>
    <n v="58"/>
    <n v="48"/>
    <x v="0"/>
    <n v="1"/>
  </r>
  <r>
    <x v="1"/>
    <n v="95052501302"/>
    <s v=""/>
    <s v=""/>
    <s v=""/>
    <s v=""/>
    <s v=""/>
    <s v=""/>
    <n v="69"/>
    <s v=""/>
    <s v=""/>
    <s v=""/>
    <s v=""/>
    <n v="70"/>
    <n v="38"/>
    <x v="0"/>
    <n v="1"/>
  </r>
  <r>
    <x v="1"/>
    <n v="95060201793"/>
    <n v="73"/>
    <n v="65"/>
    <s v=""/>
    <s v=""/>
    <s v=""/>
    <s v=""/>
    <s v=""/>
    <s v=""/>
    <s v=""/>
    <s v=""/>
    <s v=""/>
    <s v=""/>
    <s v=""/>
    <x v="1"/>
    <n v="0"/>
  </r>
  <r>
    <x v="1"/>
    <n v="95062400343"/>
    <n v="50"/>
    <n v="47"/>
    <s v=""/>
    <s v=""/>
    <s v=""/>
    <s v=""/>
    <s v=""/>
    <s v=""/>
    <s v=""/>
    <s v=""/>
    <s v=""/>
    <s v=""/>
    <s v=""/>
    <x v="0"/>
    <n v="0"/>
  </r>
  <r>
    <x v="1"/>
    <n v="95070400070"/>
    <s v=""/>
    <s v=""/>
    <s v=""/>
    <s v=""/>
    <n v="92"/>
    <s v=""/>
    <n v="59"/>
    <s v=""/>
    <s v=""/>
    <s v=""/>
    <s v=""/>
    <n v="60"/>
    <n v="68"/>
    <x v="1"/>
    <n v="1"/>
  </r>
  <r>
    <x v="1"/>
    <n v="95080101408"/>
    <n v="73"/>
    <s v=""/>
    <s v=""/>
    <s v=""/>
    <s v=""/>
    <s v=""/>
    <n v="74"/>
    <s v=""/>
    <s v=""/>
    <s v=""/>
    <s v=""/>
    <n v="73"/>
    <s v=""/>
    <x v="0"/>
    <n v="1"/>
  </r>
  <r>
    <x v="1"/>
    <n v="95080902016"/>
    <s v=""/>
    <s v=""/>
    <s v=""/>
    <s v=""/>
    <n v="80"/>
    <s v=""/>
    <n v="83"/>
    <s v=""/>
    <s v=""/>
    <s v=""/>
    <s v=""/>
    <n v="63"/>
    <s v=""/>
    <x v="1"/>
    <n v="1"/>
  </r>
  <r>
    <x v="1"/>
    <n v="95081001141"/>
    <n v="35"/>
    <s v=""/>
    <s v=""/>
    <s v=""/>
    <s v=""/>
    <s v=""/>
    <n v="84"/>
    <s v=""/>
    <s v=""/>
    <s v=""/>
    <s v=""/>
    <n v="63"/>
    <s v=""/>
    <x v="0"/>
    <n v="1"/>
  </r>
  <r>
    <x v="1"/>
    <n v="95081600739"/>
    <s v=""/>
    <s v=""/>
    <s v=""/>
    <n v="47"/>
    <s v=""/>
    <s v=""/>
    <n v="60"/>
    <s v=""/>
    <s v=""/>
    <s v=""/>
    <s v=""/>
    <n v="58"/>
    <n v="58"/>
    <x v="1"/>
    <n v="1"/>
  </r>
  <r>
    <x v="1"/>
    <n v="95083106189"/>
    <s v=""/>
    <s v=""/>
    <s v=""/>
    <s v=""/>
    <n v="42"/>
    <s v=""/>
    <s v=""/>
    <s v=""/>
    <s v=""/>
    <s v=""/>
    <s v=""/>
    <n v="75"/>
    <s v=""/>
    <x v="0"/>
    <n v="0"/>
  </r>
  <r>
    <x v="1"/>
    <n v="95092111585"/>
    <s v=""/>
    <s v=""/>
    <s v=""/>
    <s v=""/>
    <n v="76"/>
    <s v=""/>
    <n v="78"/>
    <s v=""/>
    <s v=""/>
    <s v=""/>
    <s v=""/>
    <n v="80"/>
    <s v=""/>
    <x v="0"/>
    <n v="1"/>
  </r>
  <r>
    <x v="1"/>
    <n v="95092712281"/>
    <s v=""/>
    <s v=""/>
    <s v=""/>
    <s v=""/>
    <n v="80"/>
    <s v=""/>
    <n v="34"/>
    <s v=""/>
    <s v=""/>
    <s v=""/>
    <s v=""/>
    <n v="80"/>
    <n v="62"/>
    <x v="0"/>
    <n v="1"/>
  </r>
  <r>
    <x v="1"/>
    <n v="95100600025"/>
    <s v=""/>
    <s v=""/>
    <s v=""/>
    <s v=""/>
    <s v=""/>
    <s v=""/>
    <s v=""/>
    <s v=""/>
    <s v=""/>
    <s v=""/>
    <s v=""/>
    <n v="78"/>
    <n v="24"/>
    <x v="0"/>
    <n v="0"/>
  </r>
  <r>
    <x v="1"/>
    <n v="95100606458"/>
    <s v=""/>
    <s v=""/>
    <s v=""/>
    <s v=""/>
    <n v="88"/>
    <s v=""/>
    <n v="92"/>
    <s v=""/>
    <s v=""/>
    <s v=""/>
    <s v=""/>
    <n v="53"/>
    <n v="72"/>
    <x v="1"/>
    <n v="1"/>
  </r>
  <r>
    <x v="1"/>
    <n v="95100700282"/>
    <s v=""/>
    <s v=""/>
    <s v=""/>
    <s v=""/>
    <n v="76"/>
    <s v=""/>
    <n v="90"/>
    <s v=""/>
    <s v=""/>
    <s v=""/>
    <s v=""/>
    <n v="75"/>
    <s v=""/>
    <x v="0"/>
    <n v="1"/>
  </r>
  <r>
    <x v="1"/>
    <n v="95101000947"/>
    <s v=""/>
    <s v=""/>
    <s v=""/>
    <s v=""/>
    <n v="96"/>
    <s v=""/>
    <n v="91"/>
    <s v=""/>
    <s v=""/>
    <s v=""/>
    <s v=""/>
    <n v="85"/>
    <s v=""/>
    <x v="0"/>
    <n v="1"/>
  </r>
  <r>
    <x v="1"/>
    <n v="95110605809"/>
    <s v=""/>
    <s v=""/>
    <s v=""/>
    <s v=""/>
    <n v="76"/>
    <s v=""/>
    <n v="84"/>
    <s v=""/>
    <s v=""/>
    <s v=""/>
    <s v=""/>
    <n v="73"/>
    <s v=""/>
    <x v="0"/>
    <n v="1"/>
  </r>
  <r>
    <x v="1"/>
    <n v="95110704362"/>
    <n v="48"/>
    <n v="17"/>
    <s v=""/>
    <s v=""/>
    <s v=""/>
    <s v=""/>
    <n v="92"/>
    <s v=""/>
    <s v=""/>
    <s v=""/>
    <s v=""/>
    <s v=""/>
    <s v=""/>
    <x v="0"/>
    <n v="1"/>
  </r>
  <r>
    <x v="1"/>
    <n v="95111800425"/>
    <s v=""/>
    <s v=""/>
    <s v=""/>
    <s v=""/>
    <n v="80"/>
    <s v=""/>
    <n v="79"/>
    <s v=""/>
    <s v=""/>
    <s v=""/>
    <s v=""/>
    <n v="63"/>
    <n v="60"/>
    <x v="0"/>
    <n v="1"/>
  </r>
  <r>
    <x v="1"/>
    <n v="95112902461"/>
    <s v=""/>
    <s v=""/>
    <s v=""/>
    <s v=""/>
    <s v=""/>
    <s v=""/>
    <n v="66"/>
    <s v=""/>
    <s v=""/>
    <s v=""/>
    <n v="24"/>
    <n v="40"/>
    <s v=""/>
    <x v="0"/>
    <n v="1"/>
  </r>
  <r>
    <x v="2"/>
    <n v="94120209724"/>
    <s v=""/>
    <s v=""/>
    <s v=""/>
    <s v=""/>
    <s v=""/>
    <s v=""/>
    <n v="70"/>
    <s v=""/>
    <s v=""/>
    <s v=""/>
    <n v="52"/>
    <s v=""/>
    <s v=""/>
    <x v="0"/>
    <n v="0"/>
  </r>
  <r>
    <x v="2"/>
    <n v="95011303864"/>
    <s v=""/>
    <s v=""/>
    <s v=""/>
    <n v="42"/>
    <s v=""/>
    <s v=""/>
    <s v=""/>
    <s v=""/>
    <s v=""/>
    <s v=""/>
    <n v="40"/>
    <s v=""/>
    <s v=""/>
    <x v="0"/>
    <n v="0"/>
  </r>
  <r>
    <x v="2"/>
    <n v="95012701920"/>
    <s v=""/>
    <s v=""/>
    <s v=""/>
    <n v="77"/>
    <s v=""/>
    <s v=""/>
    <n v="80"/>
    <s v=""/>
    <s v=""/>
    <s v=""/>
    <n v="44"/>
    <s v=""/>
    <s v=""/>
    <x v="0"/>
    <n v="1"/>
  </r>
  <r>
    <x v="2"/>
    <n v="95012707551"/>
    <s v=""/>
    <s v=""/>
    <s v=""/>
    <n v="55"/>
    <s v=""/>
    <s v=""/>
    <s v=""/>
    <s v=""/>
    <s v=""/>
    <s v=""/>
    <n v="42"/>
    <s v=""/>
    <s v=""/>
    <x v="1"/>
    <n v="0"/>
  </r>
  <r>
    <x v="2"/>
    <n v="95021105139"/>
    <s v=""/>
    <s v=""/>
    <s v=""/>
    <n v="85"/>
    <s v=""/>
    <s v=""/>
    <n v="81"/>
    <s v=""/>
    <s v=""/>
    <s v=""/>
    <n v="52"/>
    <s v=""/>
    <s v=""/>
    <x v="1"/>
    <n v="1"/>
  </r>
  <r>
    <x v="2"/>
    <n v="95021201255"/>
    <s v=""/>
    <s v=""/>
    <s v=""/>
    <n v="68"/>
    <s v=""/>
    <s v=""/>
    <s v=""/>
    <s v=""/>
    <s v=""/>
    <s v=""/>
    <n v="14"/>
    <s v=""/>
    <s v=""/>
    <x v="1"/>
    <n v="0"/>
  </r>
  <r>
    <x v="2"/>
    <n v="95021303223"/>
    <s v=""/>
    <s v=""/>
    <s v=""/>
    <n v="60"/>
    <s v=""/>
    <s v=""/>
    <s v=""/>
    <s v=""/>
    <s v=""/>
    <s v=""/>
    <n v="32"/>
    <s v=""/>
    <s v=""/>
    <x v="0"/>
    <n v="0"/>
  </r>
  <r>
    <x v="2"/>
    <n v="95030407844"/>
    <s v=""/>
    <s v=""/>
    <s v=""/>
    <n v="70"/>
    <s v=""/>
    <s v=""/>
    <n v="84"/>
    <s v=""/>
    <s v=""/>
    <n v="90"/>
    <n v="56"/>
    <s v=""/>
    <s v=""/>
    <x v="0"/>
    <n v="1"/>
  </r>
  <r>
    <x v="2"/>
    <n v="95040309147"/>
    <s v=""/>
    <s v=""/>
    <s v=""/>
    <n v="38"/>
    <s v=""/>
    <s v=""/>
    <s v=""/>
    <s v=""/>
    <s v=""/>
    <s v=""/>
    <s v=""/>
    <s v=""/>
    <s v=""/>
    <x v="0"/>
    <n v="0"/>
  </r>
  <r>
    <x v="2"/>
    <n v="95040502267"/>
    <s v=""/>
    <s v=""/>
    <s v=""/>
    <n v="83"/>
    <s v=""/>
    <s v=""/>
    <n v="93"/>
    <s v=""/>
    <s v=""/>
    <s v=""/>
    <n v="64"/>
    <s v=""/>
    <s v=""/>
    <x v="0"/>
    <n v="1"/>
  </r>
  <r>
    <x v="2"/>
    <n v="95040601874"/>
    <s v=""/>
    <s v=""/>
    <s v=""/>
    <n v="93"/>
    <s v=""/>
    <s v=""/>
    <n v="80"/>
    <s v=""/>
    <s v=""/>
    <s v=""/>
    <n v="64"/>
    <s v=""/>
    <s v=""/>
    <x v="1"/>
    <n v="1"/>
  </r>
  <r>
    <x v="2"/>
    <n v="95062703248"/>
    <s v=""/>
    <s v=""/>
    <s v=""/>
    <n v="63"/>
    <s v=""/>
    <s v=""/>
    <s v=""/>
    <s v=""/>
    <s v=""/>
    <s v=""/>
    <s v=""/>
    <n v="43"/>
    <s v=""/>
    <x v="0"/>
    <n v="0"/>
  </r>
  <r>
    <x v="2"/>
    <n v="95062704850"/>
    <s v=""/>
    <s v=""/>
    <s v=""/>
    <n v="65"/>
    <s v=""/>
    <s v=""/>
    <s v=""/>
    <s v=""/>
    <s v=""/>
    <s v=""/>
    <s v=""/>
    <s v=""/>
    <s v=""/>
    <x v="1"/>
    <n v="0"/>
  </r>
  <r>
    <x v="2"/>
    <n v="95070400629"/>
    <s v=""/>
    <s v=""/>
    <s v=""/>
    <n v="50"/>
    <s v=""/>
    <s v=""/>
    <s v=""/>
    <s v=""/>
    <s v=""/>
    <s v=""/>
    <n v="36"/>
    <s v=""/>
    <s v=""/>
    <x v="0"/>
    <n v="0"/>
  </r>
  <r>
    <x v="2"/>
    <n v="95070600715"/>
    <s v=""/>
    <s v=""/>
    <s v=""/>
    <n v="53"/>
    <s v=""/>
    <s v=""/>
    <n v="77"/>
    <s v=""/>
    <s v=""/>
    <s v=""/>
    <n v="38"/>
    <s v=""/>
    <n v="46"/>
    <x v="1"/>
    <n v="1"/>
  </r>
  <r>
    <x v="2"/>
    <n v="95071306764"/>
    <s v=""/>
    <s v=""/>
    <s v=""/>
    <s v=""/>
    <s v=""/>
    <s v=""/>
    <n v="81"/>
    <s v=""/>
    <s v=""/>
    <s v=""/>
    <n v="40"/>
    <s v=""/>
    <s v=""/>
    <x v="0"/>
    <n v="0"/>
  </r>
  <r>
    <x v="2"/>
    <n v="95071307406"/>
    <s v=""/>
    <s v=""/>
    <s v=""/>
    <n v="70"/>
    <s v=""/>
    <s v=""/>
    <n v="51"/>
    <s v=""/>
    <s v=""/>
    <s v=""/>
    <s v=""/>
    <n v="95"/>
    <s v=""/>
    <x v="0"/>
    <n v="1"/>
  </r>
  <r>
    <x v="2"/>
    <n v="95072805323"/>
    <s v=""/>
    <s v=""/>
    <s v=""/>
    <n v="68"/>
    <s v=""/>
    <s v=""/>
    <n v="55"/>
    <s v=""/>
    <s v=""/>
    <s v=""/>
    <n v="48"/>
    <n v="55"/>
    <s v=""/>
    <x v="0"/>
    <n v="1"/>
  </r>
  <r>
    <x v="2"/>
    <n v="95072901340"/>
    <s v=""/>
    <s v=""/>
    <s v=""/>
    <s v=""/>
    <s v=""/>
    <s v=""/>
    <n v="66"/>
    <s v=""/>
    <s v=""/>
    <s v=""/>
    <n v="66"/>
    <n v="70"/>
    <s v=""/>
    <x v="0"/>
    <n v="1"/>
  </r>
  <r>
    <x v="2"/>
    <n v="95072901364"/>
    <s v=""/>
    <s v=""/>
    <s v=""/>
    <s v=""/>
    <s v=""/>
    <s v=""/>
    <n v="92"/>
    <s v=""/>
    <s v=""/>
    <s v=""/>
    <n v="52"/>
    <s v=""/>
    <s v=""/>
    <x v="0"/>
    <n v="0"/>
  </r>
  <r>
    <x v="2"/>
    <n v="95082206507"/>
    <s v=""/>
    <s v=""/>
    <s v=""/>
    <n v="87"/>
    <s v=""/>
    <s v=""/>
    <s v=""/>
    <s v=""/>
    <s v=""/>
    <s v=""/>
    <n v="90"/>
    <s v=""/>
    <s v=""/>
    <x v="0"/>
    <n v="0"/>
  </r>
  <r>
    <x v="2"/>
    <n v="95091103271"/>
    <s v=""/>
    <s v=""/>
    <s v=""/>
    <n v="47"/>
    <s v=""/>
    <s v=""/>
    <s v=""/>
    <s v=""/>
    <s v=""/>
    <s v=""/>
    <n v="40"/>
    <s v=""/>
    <s v=""/>
    <x v="1"/>
    <n v="0"/>
  </r>
  <r>
    <x v="2"/>
    <n v="95092301371"/>
    <s v=""/>
    <s v=""/>
    <s v=""/>
    <s v=""/>
    <s v=""/>
    <s v=""/>
    <n v="88"/>
    <s v=""/>
    <s v=""/>
    <s v=""/>
    <n v="46"/>
    <s v=""/>
    <s v=""/>
    <x v="1"/>
    <n v="0"/>
  </r>
  <r>
    <x v="2"/>
    <n v="95100703063"/>
    <s v=""/>
    <s v=""/>
    <s v=""/>
    <n v="68"/>
    <s v=""/>
    <s v=""/>
    <n v="78"/>
    <s v=""/>
    <s v=""/>
    <s v=""/>
    <n v="54"/>
    <s v=""/>
    <s v=""/>
    <x v="0"/>
    <n v="1"/>
  </r>
  <r>
    <x v="2"/>
    <n v="95102509322"/>
    <s v=""/>
    <s v=""/>
    <s v=""/>
    <n v="77"/>
    <s v=""/>
    <s v=""/>
    <n v="44"/>
    <s v=""/>
    <s v=""/>
    <s v=""/>
    <n v="40"/>
    <s v=""/>
    <s v=""/>
    <x v="0"/>
    <n v="1"/>
  </r>
  <r>
    <x v="2"/>
    <n v="95121002200"/>
    <s v=""/>
    <s v=""/>
    <s v=""/>
    <n v="80"/>
    <s v=""/>
    <s v=""/>
    <n v="82"/>
    <s v=""/>
    <s v=""/>
    <s v=""/>
    <n v="94"/>
    <s v=""/>
    <s v=""/>
    <x v="0"/>
    <n v="1"/>
  </r>
  <r>
    <x v="2"/>
    <n v="96010806327"/>
    <s v=""/>
    <s v=""/>
    <s v=""/>
    <n v="82"/>
    <s v=""/>
    <s v=""/>
    <n v="61"/>
    <s v=""/>
    <s v=""/>
    <s v=""/>
    <s v=""/>
    <s v=""/>
    <s v=""/>
    <x v="0"/>
    <n v="0"/>
  </r>
  <r>
    <x v="3"/>
    <n v="95010400678"/>
    <s v=""/>
    <s v=""/>
    <n v="70"/>
    <s v=""/>
    <s v=""/>
    <s v=""/>
    <n v="73"/>
    <s v=""/>
    <s v=""/>
    <s v=""/>
    <n v="70"/>
    <s v=""/>
    <s v=""/>
    <x v="1"/>
    <n v="1"/>
  </r>
  <r>
    <x v="3"/>
    <n v="95012402890"/>
    <s v=""/>
    <s v=""/>
    <n v="53"/>
    <s v=""/>
    <s v=""/>
    <s v=""/>
    <n v="67"/>
    <s v=""/>
    <s v=""/>
    <s v=""/>
    <n v="40"/>
    <s v=""/>
    <s v=""/>
    <x v="1"/>
    <n v="1"/>
  </r>
  <r>
    <x v="3"/>
    <n v="95012801194"/>
    <s v=""/>
    <s v=""/>
    <n v="75"/>
    <s v=""/>
    <s v=""/>
    <n v="78"/>
    <n v="96"/>
    <s v=""/>
    <s v=""/>
    <s v=""/>
    <n v="90"/>
    <s v=""/>
    <s v=""/>
    <x v="1"/>
    <n v="1"/>
  </r>
  <r>
    <x v="3"/>
    <n v="95012904927"/>
    <s v=""/>
    <s v=""/>
    <n v="82"/>
    <s v=""/>
    <s v=""/>
    <s v=""/>
    <n v="91"/>
    <s v=""/>
    <s v=""/>
    <s v=""/>
    <n v="80"/>
    <s v=""/>
    <s v=""/>
    <x v="0"/>
    <n v="1"/>
  </r>
  <r>
    <x v="3"/>
    <n v="95020904777"/>
    <s v=""/>
    <s v=""/>
    <n v="32"/>
    <s v=""/>
    <s v=""/>
    <s v=""/>
    <n v="74"/>
    <s v=""/>
    <s v=""/>
    <s v=""/>
    <s v=""/>
    <n v="25"/>
    <s v=""/>
    <x v="1"/>
    <n v="1"/>
  </r>
  <r>
    <x v="3"/>
    <n v="95021601338"/>
    <s v=""/>
    <s v=""/>
    <n v="77"/>
    <s v=""/>
    <s v=""/>
    <n v="88"/>
    <n v="76"/>
    <s v=""/>
    <s v=""/>
    <s v=""/>
    <n v="68"/>
    <s v=""/>
    <s v=""/>
    <x v="1"/>
    <n v="1"/>
  </r>
  <r>
    <x v="3"/>
    <n v="95032801943"/>
    <s v=""/>
    <s v=""/>
    <n v="70"/>
    <s v=""/>
    <s v=""/>
    <s v=""/>
    <n v="65"/>
    <s v=""/>
    <s v=""/>
    <s v=""/>
    <n v="78"/>
    <s v=""/>
    <s v=""/>
    <x v="0"/>
    <n v="1"/>
  </r>
  <r>
    <x v="3"/>
    <n v="95032801950"/>
    <s v=""/>
    <s v=""/>
    <n v="32"/>
    <s v=""/>
    <s v=""/>
    <s v=""/>
    <n v="75"/>
    <s v=""/>
    <s v=""/>
    <s v=""/>
    <n v="58"/>
    <s v=""/>
    <s v=""/>
    <x v="1"/>
    <n v="1"/>
  </r>
  <r>
    <x v="3"/>
    <n v="95040804338"/>
    <n v="37"/>
    <s v=""/>
    <n v="37"/>
    <s v=""/>
    <s v=""/>
    <s v=""/>
    <n v="84"/>
    <s v=""/>
    <s v=""/>
    <s v=""/>
    <s v=""/>
    <s v=""/>
    <s v=""/>
    <x v="1"/>
    <n v="1"/>
  </r>
  <r>
    <x v="3"/>
    <n v="95050803734"/>
    <s v=""/>
    <s v=""/>
    <n v="75"/>
    <s v=""/>
    <s v=""/>
    <s v=""/>
    <n v="94"/>
    <s v=""/>
    <s v=""/>
    <s v=""/>
    <n v="82"/>
    <s v=""/>
    <s v=""/>
    <x v="1"/>
    <n v="1"/>
  </r>
  <r>
    <x v="3"/>
    <n v="95052200645"/>
    <s v=""/>
    <s v=""/>
    <n v="92"/>
    <s v=""/>
    <s v=""/>
    <s v=""/>
    <n v="86"/>
    <s v=""/>
    <s v=""/>
    <s v=""/>
    <n v="88"/>
    <s v=""/>
    <s v=""/>
    <x v="0"/>
    <n v="1"/>
  </r>
  <r>
    <x v="3"/>
    <n v="95052901713"/>
    <s v=""/>
    <s v=""/>
    <s v=""/>
    <n v="45"/>
    <s v=""/>
    <s v=""/>
    <n v="80"/>
    <s v=""/>
    <s v=""/>
    <s v=""/>
    <n v="36"/>
    <s v=""/>
    <s v=""/>
    <x v="1"/>
    <n v="1"/>
  </r>
  <r>
    <x v="3"/>
    <n v="95060303600"/>
    <s v=""/>
    <s v=""/>
    <s v=""/>
    <s v=""/>
    <s v=""/>
    <s v=""/>
    <n v="94"/>
    <s v=""/>
    <s v=""/>
    <s v=""/>
    <n v="74"/>
    <s v=""/>
    <s v=""/>
    <x v="0"/>
    <n v="0"/>
  </r>
  <r>
    <x v="3"/>
    <n v="95060705327"/>
    <s v=""/>
    <s v=""/>
    <s v=""/>
    <s v=""/>
    <s v=""/>
    <s v=""/>
    <n v="78"/>
    <s v=""/>
    <s v=""/>
    <s v=""/>
    <s v=""/>
    <s v=""/>
    <s v=""/>
    <x v="0"/>
    <n v="0"/>
  </r>
  <r>
    <x v="3"/>
    <n v="95060913018"/>
    <s v=""/>
    <s v=""/>
    <n v="72"/>
    <s v=""/>
    <s v=""/>
    <s v=""/>
    <n v="79"/>
    <s v=""/>
    <s v=""/>
    <s v=""/>
    <n v="78"/>
    <s v=""/>
    <s v=""/>
    <x v="1"/>
    <n v="1"/>
  </r>
  <r>
    <x v="3"/>
    <n v="95072510054"/>
    <s v=""/>
    <s v=""/>
    <n v="62"/>
    <s v=""/>
    <s v=""/>
    <s v=""/>
    <n v="75"/>
    <s v=""/>
    <s v=""/>
    <s v=""/>
    <n v="38"/>
    <s v=""/>
    <s v=""/>
    <x v="1"/>
    <n v="1"/>
  </r>
  <r>
    <x v="3"/>
    <n v="95080407818"/>
    <s v=""/>
    <s v=""/>
    <s v=""/>
    <s v=""/>
    <s v=""/>
    <n v="70"/>
    <n v="79"/>
    <s v=""/>
    <s v=""/>
    <s v=""/>
    <n v="62"/>
    <s v=""/>
    <s v=""/>
    <x v="1"/>
    <n v="1"/>
  </r>
  <r>
    <x v="3"/>
    <n v="95080805098"/>
    <s v=""/>
    <s v=""/>
    <n v="48"/>
    <s v=""/>
    <s v=""/>
    <s v=""/>
    <n v="28"/>
    <s v=""/>
    <s v=""/>
    <s v=""/>
    <n v="68"/>
    <s v=""/>
    <s v=""/>
    <x v="1"/>
    <n v="1"/>
  </r>
  <r>
    <x v="3"/>
    <n v="95081600791"/>
    <s v=""/>
    <s v=""/>
    <n v="62"/>
    <s v=""/>
    <s v=""/>
    <s v=""/>
    <n v="79"/>
    <s v=""/>
    <s v=""/>
    <s v=""/>
    <n v="66"/>
    <s v=""/>
    <s v=""/>
    <x v="1"/>
    <n v="1"/>
  </r>
  <r>
    <x v="3"/>
    <n v="95082906797"/>
    <s v=""/>
    <s v=""/>
    <n v="67"/>
    <s v=""/>
    <s v=""/>
    <s v=""/>
    <n v="85"/>
    <s v=""/>
    <s v=""/>
    <s v=""/>
    <n v="70"/>
    <s v=""/>
    <s v=""/>
    <x v="1"/>
    <n v="1"/>
  </r>
  <r>
    <x v="3"/>
    <n v="95083100398"/>
    <s v=""/>
    <s v=""/>
    <n v="67"/>
    <s v=""/>
    <s v=""/>
    <s v=""/>
    <n v="78"/>
    <s v=""/>
    <s v=""/>
    <s v=""/>
    <n v="68"/>
    <s v=""/>
    <s v=""/>
    <x v="1"/>
    <n v="1"/>
  </r>
  <r>
    <x v="3"/>
    <n v="95091803737"/>
    <s v=""/>
    <s v=""/>
    <s v=""/>
    <s v=""/>
    <s v=""/>
    <n v="98"/>
    <n v="84"/>
    <s v=""/>
    <s v=""/>
    <s v=""/>
    <n v="92"/>
    <s v=""/>
    <s v=""/>
    <x v="1"/>
    <n v="1"/>
  </r>
  <r>
    <x v="3"/>
    <n v="95100400649"/>
    <s v=""/>
    <s v=""/>
    <s v=""/>
    <s v=""/>
    <s v=""/>
    <s v=""/>
    <n v="86"/>
    <s v=""/>
    <s v=""/>
    <s v=""/>
    <n v="60"/>
    <s v=""/>
    <s v=""/>
    <x v="0"/>
    <n v="0"/>
  </r>
  <r>
    <x v="3"/>
    <n v="95101104184"/>
    <s v=""/>
    <s v=""/>
    <n v="55"/>
    <s v=""/>
    <s v=""/>
    <s v=""/>
    <n v="92"/>
    <s v=""/>
    <s v=""/>
    <s v=""/>
    <n v="78"/>
    <s v=""/>
    <s v=""/>
    <x v="0"/>
    <n v="1"/>
  </r>
  <r>
    <x v="3"/>
    <n v="95101303842"/>
    <s v=""/>
    <s v=""/>
    <n v="78"/>
    <s v=""/>
    <s v=""/>
    <s v=""/>
    <n v="85"/>
    <s v=""/>
    <s v=""/>
    <s v=""/>
    <n v="92"/>
    <s v=""/>
    <s v=""/>
    <x v="0"/>
    <n v="1"/>
  </r>
  <r>
    <x v="3"/>
    <n v="95101902775"/>
    <s v=""/>
    <s v=""/>
    <s v=""/>
    <s v=""/>
    <s v=""/>
    <n v="52"/>
    <n v="68"/>
    <s v=""/>
    <s v=""/>
    <s v=""/>
    <n v="56"/>
    <s v=""/>
    <s v=""/>
    <x v="1"/>
    <n v="1"/>
  </r>
  <r>
    <x v="3"/>
    <n v="95102002757"/>
    <s v=""/>
    <s v=""/>
    <n v="70"/>
    <s v=""/>
    <s v=""/>
    <s v=""/>
    <n v="86"/>
    <s v=""/>
    <s v=""/>
    <s v=""/>
    <n v="78"/>
    <s v=""/>
    <s v=""/>
    <x v="1"/>
    <n v="1"/>
  </r>
  <r>
    <x v="3"/>
    <n v="95102301894"/>
    <s v=""/>
    <s v=""/>
    <n v="32"/>
    <s v=""/>
    <s v=""/>
    <s v=""/>
    <n v="78"/>
    <s v=""/>
    <s v=""/>
    <s v=""/>
    <n v="74"/>
    <s v=""/>
    <s v=""/>
    <x v="1"/>
    <n v="1"/>
  </r>
  <r>
    <x v="3"/>
    <n v="95112306692"/>
    <s v=""/>
    <s v=""/>
    <n v="75"/>
    <s v=""/>
    <s v=""/>
    <s v=""/>
    <n v="64"/>
    <s v=""/>
    <s v=""/>
    <s v=""/>
    <n v="74"/>
    <s v=""/>
    <s v=""/>
    <x v="1"/>
    <n v="1"/>
  </r>
  <r>
    <x v="3"/>
    <n v="95112702337"/>
    <s v=""/>
    <s v=""/>
    <n v="63"/>
    <s v=""/>
    <s v=""/>
    <s v=""/>
    <s v=""/>
    <s v=""/>
    <s v=""/>
    <s v=""/>
    <n v="92"/>
    <s v=""/>
    <s v=""/>
    <x v="1"/>
    <n v="0"/>
  </r>
  <r>
    <x v="3"/>
    <n v="95122110962"/>
    <s v=""/>
    <s v=""/>
    <s v=""/>
    <s v=""/>
    <s v=""/>
    <s v=""/>
    <n v="65"/>
    <s v=""/>
    <s v=""/>
    <s v=""/>
    <n v="68"/>
    <s v=""/>
    <s v=""/>
    <x v="0"/>
    <n v="0"/>
  </r>
  <r>
    <x v="3"/>
    <n v="95123001771"/>
    <s v=""/>
    <s v=""/>
    <s v=""/>
    <s v=""/>
    <s v=""/>
    <s v=""/>
    <n v="84"/>
    <s v=""/>
    <s v=""/>
    <s v=""/>
    <n v="54"/>
    <s v=""/>
    <s v=""/>
    <x v="1"/>
    <n v="0"/>
  </r>
  <r>
    <x v="3"/>
    <n v="96011200502"/>
    <s v=""/>
    <s v=""/>
    <n v="77"/>
    <s v=""/>
    <s v=""/>
    <s v=""/>
    <n v="86"/>
    <s v=""/>
    <s v=""/>
    <s v=""/>
    <n v="64"/>
    <s v=""/>
    <s v=""/>
    <x v="0"/>
    <n v="1"/>
  </r>
  <r>
    <x v="4"/>
    <n v="94011110436"/>
    <s v=""/>
    <s v=""/>
    <s v=""/>
    <s v=""/>
    <s v=""/>
    <s v=""/>
    <s v=""/>
    <s v=""/>
    <n v="73"/>
    <s v=""/>
    <s v=""/>
    <n v="65"/>
    <s v=""/>
    <x v="1"/>
    <n v="0"/>
  </r>
  <r>
    <x v="4"/>
    <n v="94013113642"/>
    <s v=""/>
    <s v=""/>
    <s v=""/>
    <s v=""/>
    <s v=""/>
    <s v=""/>
    <s v=""/>
    <s v=""/>
    <n v="61"/>
    <s v=""/>
    <s v=""/>
    <n v="58"/>
    <s v=""/>
    <x v="0"/>
    <n v="0"/>
  </r>
  <r>
    <x v="4"/>
    <n v="94020211283"/>
    <s v=""/>
    <s v=""/>
    <s v=""/>
    <s v=""/>
    <s v=""/>
    <s v=""/>
    <s v=""/>
    <s v=""/>
    <n v="65"/>
    <s v=""/>
    <s v=""/>
    <n v="58"/>
    <s v=""/>
    <x v="0"/>
    <n v="0"/>
  </r>
  <r>
    <x v="4"/>
    <n v="94021306625"/>
    <s v=""/>
    <s v=""/>
    <s v=""/>
    <s v=""/>
    <s v=""/>
    <s v=""/>
    <s v=""/>
    <s v=""/>
    <n v="68"/>
    <s v=""/>
    <s v=""/>
    <n v="88"/>
    <s v=""/>
    <x v="0"/>
    <n v="0"/>
  </r>
  <r>
    <x v="4"/>
    <n v="94030804224"/>
    <s v=""/>
    <s v=""/>
    <s v=""/>
    <n v="85"/>
    <s v=""/>
    <s v=""/>
    <n v="95"/>
    <s v=""/>
    <s v=""/>
    <s v=""/>
    <s v=""/>
    <n v="88"/>
    <s v=""/>
    <x v="0"/>
    <n v="1"/>
  </r>
  <r>
    <x v="4"/>
    <n v="94031410644"/>
    <s v=""/>
    <s v=""/>
    <s v=""/>
    <s v=""/>
    <s v=""/>
    <s v=""/>
    <s v=""/>
    <s v=""/>
    <n v="45"/>
    <s v=""/>
    <s v=""/>
    <n v="83"/>
    <s v=""/>
    <x v="0"/>
    <n v="0"/>
  </r>
  <r>
    <x v="4"/>
    <n v="94040607118"/>
    <s v=""/>
    <s v=""/>
    <s v=""/>
    <s v=""/>
    <s v=""/>
    <s v=""/>
    <n v="79"/>
    <s v=""/>
    <n v="79"/>
    <s v=""/>
    <s v=""/>
    <n v="53"/>
    <s v=""/>
    <x v="1"/>
    <n v="1"/>
  </r>
  <r>
    <x v="4"/>
    <n v="94042912726"/>
    <s v=""/>
    <s v=""/>
    <s v=""/>
    <n v="38"/>
    <s v=""/>
    <s v=""/>
    <n v="69"/>
    <s v=""/>
    <n v="72"/>
    <s v=""/>
    <s v=""/>
    <n v="60"/>
    <s v=""/>
    <x v="0"/>
    <n v="1"/>
  </r>
  <r>
    <x v="4"/>
    <n v="94060604247"/>
    <n v="62"/>
    <n v="35"/>
    <s v=""/>
    <s v=""/>
    <s v=""/>
    <s v=""/>
    <s v=""/>
    <s v=""/>
    <n v="52"/>
    <s v=""/>
    <s v=""/>
    <s v=""/>
    <s v=""/>
    <x v="0"/>
    <n v="1"/>
  </r>
  <r>
    <x v="4"/>
    <n v="94062703166"/>
    <s v=""/>
    <s v=""/>
    <s v=""/>
    <n v="50"/>
    <s v=""/>
    <s v=""/>
    <s v=""/>
    <s v=""/>
    <n v="63"/>
    <s v=""/>
    <s v=""/>
    <s v=""/>
    <s v=""/>
    <x v="0"/>
    <n v="0"/>
  </r>
  <r>
    <x v="4"/>
    <n v="94063002080"/>
    <s v=""/>
    <s v=""/>
    <s v=""/>
    <n v="82"/>
    <s v=""/>
    <s v=""/>
    <s v=""/>
    <s v=""/>
    <s v=""/>
    <s v=""/>
    <n v="66"/>
    <n v="85"/>
    <s v=""/>
    <x v="0"/>
    <n v="1"/>
  </r>
  <r>
    <x v="4"/>
    <n v="94081102166"/>
    <s v=""/>
    <s v=""/>
    <s v=""/>
    <s v=""/>
    <s v=""/>
    <s v=""/>
    <s v=""/>
    <s v=""/>
    <n v="79"/>
    <s v=""/>
    <s v=""/>
    <n v="83"/>
    <s v=""/>
    <x v="0"/>
    <n v="0"/>
  </r>
  <r>
    <x v="4"/>
    <n v="94082703588"/>
    <s v=""/>
    <s v=""/>
    <s v=""/>
    <s v=""/>
    <n v="66"/>
    <s v=""/>
    <n v="93"/>
    <s v=""/>
    <n v="83"/>
    <s v=""/>
    <s v=""/>
    <n v="100"/>
    <s v=""/>
    <x v="0"/>
    <n v="1"/>
  </r>
  <r>
    <x v="4"/>
    <n v="94082901146"/>
    <s v=""/>
    <s v=""/>
    <s v=""/>
    <n v="75"/>
    <s v=""/>
    <s v=""/>
    <n v="83"/>
    <s v=""/>
    <s v=""/>
    <s v=""/>
    <n v="30"/>
    <n v="80"/>
    <s v=""/>
    <x v="0"/>
    <n v="1"/>
  </r>
  <r>
    <x v="4"/>
    <n v="94082905447"/>
    <s v=""/>
    <s v=""/>
    <s v=""/>
    <s v=""/>
    <s v=""/>
    <s v=""/>
    <s v=""/>
    <s v=""/>
    <n v="96"/>
    <s v=""/>
    <s v=""/>
    <s v=""/>
    <s v=""/>
    <x v="0"/>
    <n v="0"/>
  </r>
  <r>
    <x v="4"/>
    <n v="94083000868"/>
    <s v=""/>
    <s v=""/>
    <s v=""/>
    <s v=""/>
    <n v="24"/>
    <s v=""/>
    <n v="63"/>
    <s v=""/>
    <n v="61"/>
    <s v=""/>
    <s v=""/>
    <n v="58"/>
    <n v="16"/>
    <x v="0"/>
    <n v="1"/>
  </r>
  <r>
    <x v="4"/>
    <n v="94090909307"/>
    <s v=""/>
    <s v=""/>
    <s v=""/>
    <s v=""/>
    <n v="72"/>
    <s v=""/>
    <n v="76"/>
    <s v=""/>
    <n v="77"/>
    <s v=""/>
    <s v=""/>
    <n v="75"/>
    <n v="46"/>
    <x v="0"/>
    <n v="1"/>
  </r>
  <r>
    <x v="4"/>
    <n v="94091301085"/>
    <s v=""/>
    <s v=""/>
    <s v=""/>
    <s v=""/>
    <s v=""/>
    <s v=""/>
    <n v="71"/>
    <s v=""/>
    <n v="70"/>
    <s v=""/>
    <s v=""/>
    <n v="55"/>
    <s v=""/>
    <x v="0"/>
    <n v="1"/>
  </r>
  <r>
    <x v="4"/>
    <n v="94092207960"/>
    <s v=""/>
    <s v=""/>
    <s v=""/>
    <s v=""/>
    <s v=""/>
    <s v=""/>
    <n v="89"/>
    <s v=""/>
    <s v=""/>
    <s v=""/>
    <s v=""/>
    <n v="63"/>
    <s v=""/>
    <x v="0"/>
    <n v="0"/>
  </r>
  <r>
    <x v="4"/>
    <n v="94100706007"/>
    <s v=""/>
    <s v=""/>
    <s v=""/>
    <s v=""/>
    <s v=""/>
    <s v=""/>
    <n v="74"/>
    <s v=""/>
    <s v=""/>
    <s v=""/>
    <s v=""/>
    <s v=""/>
    <s v=""/>
    <x v="0"/>
    <n v="0"/>
  </r>
  <r>
    <x v="4"/>
    <n v="94102604723"/>
    <s v=""/>
    <s v=""/>
    <s v=""/>
    <s v=""/>
    <s v=""/>
    <s v=""/>
    <s v=""/>
    <n v="73"/>
    <n v="82"/>
    <s v=""/>
    <s v=""/>
    <n v="70"/>
    <s v=""/>
    <x v="0"/>
    <n v="1"/>
  </r>
  <r>
    <x v="4"/>
    <n v="94103100907"/>
    <n v="18"/>
    <n v="12"/>
    <s v=""/>
    <s v=""/>
    <s v=""/>
    <s v=""/>
    <s v=""/>
    <s v=""/>
    <s v=""/>
    <s v=""/>
    <s v=""/>
    <s v=""/>
    <s v=""/>
    <x v="0"/>
    <n v="0"/>
  </r>
  <r>
    <x v="4"/>
    <n v="94110205866"/>
    <s v=""/>
    <s v=""/>
    <s v=""/>
    <s v=""/>
    <s v=""/>
    <s v=""/>
    <n v="78"/>
    <s v=""/>
    <s v=""/>
    <s v=""/>
    <n v="40"/>
    <s v=""/>
    <s v=""/>
    <x v="0"/>
    <n v="0"/>
  </r>
  <r>
    <x v="4"/>
    <n v="94121203482"/>
    <s v=""/>
    <s v=""/>
    <s v=""/>
    <s v=""/>
    <s v=""/>
    <s v=""/>
    <s v=""/>
    <s v=""/>
    <n v="71"/>
    <s v=""/>
    <s v=""/>
    <n v="58"/>
    <s v=""/>
    <x v="0"/>
    <n v="0"/>
  </r>
  <r>
    <x v="4"/>
    <n v="94121709025"/>
    <s v=""/>
    <s v=""/>
    <s v=""/>
    <n v="53"/>
    <s v=""/>
    <s v=""/>
    <n v="66"/>
    <s v=""/>
    <n v="67"/>
    <s v=""/>
    <s v=""/>
    <n v="63"/>
    <s v=""/>
    <x v="0"/>
    <n v="1"/>
  </r>
  <r>
    <x v="4"/>
    <n v="95011300625"/>
    <s v=""/>
    <s v=""/>
    <s v=""/>
    <n v="52"/>
    <s v=""/>
    <s v=""/>
    <s v=""/>
    <s v=""/>
    <n v="70"/>
    <s v=""/>
    <n v="36"/>
    <s v=""/>
    <s v=""/>
    <x v="0"/>
    <n v="1"/>
  </r>
  <r>
    <x v="4"/>
    <n v="95032804489"/>
    <n v="43"/>
    <n v="43"/>
    <s v=""/>
    <s v=""/>
    <s v=""/>
    <s v=""/>
    <s v=""/>
    <s v=""/>
    <n v="70"/>
    <s v=""/>
    <s v=""/>
    <s v=""/>
    <s v="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B22C0-C690-4511-A9EB-80B41BEC6018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10" firstHeaderRow="1" firstDataRow="2" firstDataCol="1"/>
  <pivotFields count="17">
    <pivotField axis="axisRow" showAll="0">
      <items count="6">
        <item x="0"/>
        <item x="1"/>
        <item x="2"/>
        <item x="3"/>
        <item x="4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a z wiecej niż dwa przed.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2FD454-BEBC-4624-8D3D-809C781BEE2A}" autoFormatId="16" applyNumberFormats="0" applyBorderFormats="0" applyFontFormats="0" applyPatternFormats="0" applyAlignmentFormats="0" applyWidthHeightFormats="0">
  <queryTableRefresh nextId="22">
    <queryTableFields count="21">
      <queryTableField id="1" name="KLASA" tableColumnId="1"/>
      <queryTableField id="2" name="PESEL" tableColumnId="2"/>
      <queryTableField id="3" name="Biologia-R" tableColumnId="3"/>
      <queryTableField id="4" name="Chemia-R" tableColumnId="4"/>
      <queryTableField id="5" name="Fizyka-R" tableColumnId="5"/>
      <queryTableField id="6" name="Geografia-R" tableColumnId="6"/>
      <queryTableField id="7" name="Historia-R" tableColumnId="7"/>
      <queryTableField id="8" name="Informatyka-R" tableColumnId="8"/>
      <queryTableField id="9" name="Angielski-P" tableColumnId="9"/>
      <queryTableField id="10" name="Angielski-R" tableColumnId="10"/>
      <queryTableField id="11" name="Francuski-P" tableColumnId="11"/>
      <queryTableField id="12" name="Francuski-R" tableColumnId="12"/>
      <queryTableField id="13" name="Hiszpański-P" tableColumnId="13"/>
      <queryTableField id="14" name="Hiszpański-R" tableColumnId="14"/>
      <queryTableField id="15" name="Niemiecki-P" tableColumnId="15"/>
      <queryTableField id="16" name="Niemiecki-R" tableColumnId="16"/>
      <queryTableField id="17" name="Matematyka-P" tableColumnId="17"/>
      <queryTableField id="18" name="Matematyka-R" tableColumnId="18"/>
      <queryTableField id="19" name="Polski-P" tableColumnId="19"/>
      <queryTableField id="20" name="Polski-R" tableColumnId="20"/>
      <queryTableField id="21" name="WOS-R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43FE5-0A97-44CD-8C3B-1CA4A9DBA9B4}" name="matura" displayName="matura" ref="A1:U153" tableType="queryTable" totalsRowShown="0">
  <autoFilter ref="A1:U153" xr:uid="{20B43FE5-0A97-44CD-8C3B-1CA4A9DBA9B4}"/>
  <tableColumns count="21">
    <tableColumn id="1" xr3:uid="{54FBA454-766D-42DA-84FB-AA39D3D6B5DB}" uniqueName="1" name="KLASA" queryTableFieldId="1" dataDxfId="19"/>
    <tableColumn id="2" xr3:uid="{EAC376F7-9065-4106-AAED-2601ED5C521C}" uniqueName="2" name="PESEL" queryTableFieldId="2"/>
    <tableColumn id="3" xr3:uid="{3B3D3CBA-591E-435A-B8E5-1AEAB75888EB}" uniqueName="3" name="Biologia-R" queryTableFieldId="3" dataDxfId="18"/>
    <tableColumn id="4" xr3:uid="{7A0D85D8-E182-4700-965E-7B0FDAD63601}" uniqueName="4" name="Chemia-R" queryTableFieldId="4" dataDxfId="17"/>
    <tableColumn id="5" xr3:uid="{CBC3F379-39E0-4D57-B61E-01A0AC26EEDA}" uniqueName="5" name="Fizyka-R" queryTableFieldId="5" dataDxfId="16"/>
    <tableColumn id="6" xr3:uid="{C63D33E5-AC18-4A33-8C6C-CC934C45DA5E}" uniqueName="6" name="Geografia-R" queryTableFieldId="6" dataDxfId="15"/>
    <tableColumn id="7" xr3:uid="{61938979-A13C-401A-9BD3-C5748F22A9EA}" uniqueName="7" name="Historia-R" queryTableFieldId="7" dataDxfId="14"/>
    <tableColumn id="8" xr3:uid="{312EE0B0-7C29-49DB-9F52-5CAFA09A66E3}" uniqueName="8" name="Informatyka-R" queryTableFieldId="8" dataDxfId="13"/>
    <tableColumn id="9" xr3:uid="{4FEE4C9B-6DE5-4CBF-AFC0-24D25863FBE2}" uniqueName="9" name="Angielski-P" queryTableFieldId="9" dataDxfId="12"/>
    <tableColumn id="10" xr3:uid="{299C8AE4-2FC3-4443-ADE6-7EB69884F6E5}" uniqueName="10" name="Angielski-R" queryTableFieldId="10" dataDxfId="11"/>
    <tableColumn id="11" xr3:uid="{9C4E7C3A-E6E1-4DB1-A3DC-B9C708A0712B}" uniqueName="11" name="Francuski-P" queryTableFieldId="11" dataDxfId="10"/>
    <tableColumn id="12" xr3:uid="{6B830D74-1E8A-4955-AAC9-821EA37D4B3F}" uniqueName="12" name="Francuski-R" queryTableFieldId="12" dataDxfId="9"/>
    <tableColumn id="13" xr3:uid="{3BD26B9C-8BFC-4F2C-ACEA-20F9B31D8F42}" uniqueName="13" name="Hiszpański-P" queryTableFieldId="13" dataDxfId="8"/>
    <tableColumn id="14" xr3:uid="{2475D8BC-0EA6-4535-97E3-DBB64D83894A}" uniqueName="14" name="Hiszpański-R" queryTableFieldId="14" dataDxfId="7"/>
    <tableColumn id="15" xr3:uid="{A6954ABE-4D86-4AE5-B389-BA35989672CF}" uniqueName="15" name="Niemiecki-P" queryTableFieldId="15" dataDxfId="6"/>
    <tableColumn id="16" xr3:uid="{4824C199-E22D-4E55-B3DD-E734A8D18E74}" uniqueName="16" name="Niemiecki-R" queryTableFieldId="16" dataDxfId="5"/>
    <tableColumn id="17" xr3:uid="{DBC6EB03-0920-43B2-9BC9-C43DB159DAC7}" uniqueName="17" name="Matematyka-P" queryTableFieldId="17" dataDxfId="4"/>
    <tableColumn id="18" xr3:uid="{1CFA4760-4439-4D00-B828-31F3C7CC6F45}" uniqueName="18" name="Matematyka-R" queryTableFieldId="18" dataDxfId="3"/>
    <tableColumn id="19" xr3:uid="{20ED7DA2-D2C3-4364-A640-255A3EAA73D9}" uniqueName="19" name="Polski-P" queryTableFieldId="19" dataDxfId="2"/>
    <tableColumn id="20" xr3:uid="{94EB4FB2-417E-4F6F-971C-D21045126A23}" uniqueName="20" name="Polski-R" queryTableFieldId="20" dataDxfId="1"/>
    <tableColumn id="21" xr3:uid="{69F02D3E-4ABD-46F9-BDE5-D58BE2A5A9FE}" uniqueName="21" name="WOS-R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6D87D-1899-4664-8FFD-69B0DB6A9CBC}">
  <dimension ref="A1:U153"/>
  <sheetViews>
    <sheetView topLeftCell="A97" zoomScale="70" zoomScaleNormal="70" workbookViewId="0">
      <selection sqref="A1:U153"/>
    </sheetView>
  </sheetViews>
  <sheetFormatPr defaultRowHeight="15" x14ac:dyDescent="0.25"/>
  <cols>
    <col min="1" max="1" width="8.85546875" bestFit="1" customWidth="1"/>
    <col min="2" max="2" width="12" bestFit="1" customWidth="1"/>
    <col min="3" max="3" width="12.28515625" bestFit="1" customWidth="1"/>
    <col min="4" max="4" width="11.85546875" bestFit="1" customWidth="1"/>
    <col min="5" max="5" width="10.5703125" bestFit="1" customWidth="1"/>
    <col min="6" max="6" width="13.85546875" bestFit="1" customWidth="1"/>
    <col min="7" max="7" width="12" bestFit="1" customWidth="1"/>
    <col min="8" max="8" width="16" bestFit="1" customWidth="1"/>
    <col min="9" max="10" width="13.28515625" bestFit="1" customWidth="1"/>
    <col min="11" max="12" width="13.42578125" bestFit="1" customWidth="1"/>
    <col min="13" max="14" width="14.42578125" bestFit="1" customWidth="1"/>
    <col min="15" max="16" width="14.140625" bestFit="1" customWidth="1"/>
    <col min="17" max="18" width="16.42578125" bestFit="1" customWidth="1"/>
    <col min="19" max="20" width="10.42578125" bestFit="1" customWidth="1"/>
    <col min="21" max="21" width="9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95010405222</v>
      </c>
      <c r="C2" t="s">
        <v>22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24</v>
      </c>
      <c r="J2" t="s">
        <v>25</v>
      </c>
      <c r="K2" t="s">
        <v>23</v>
      </c>
      <c r="L2" t="s">
        <v>26</v>
      </c>
      <c r="M2" t="s">
        <v>23</v>
      </c>
      <c r="N2" t="s">
        <v>23</v>
      </c>
      <c r="O2" t="s">
        <v>23</v>
      </c>
      <c r="P2" t="s">
        <v>23</v>
      </c>
      <c r="Q2" t="s">
        <v>27</v>
      </c>
      <c r="R2" t="s">
        <v>23</v>
      </c>
      <c r="S2" t="s">
        <v>28</v>
      </c>
      <c r="T2" t="s">
        <v>23</v>
      </c>
      <c r="U2" t="s">
        <v>23</v>
      </c>
    </row>
    <row r="3" spans="1:21" x14ac:dyDescent="0.25">
      <c r="A3" t="s">
        <v>21</v>
      </c>
      <c r="B3">
        <v>95011310048</v>
      </c>
      <c r="C3" t="s">
        <v>29</v>
      </c>
      <c r="D3" t="s">
        <v>22</v>
      </c>
      <c r="E3" t="s">
        <v>23</v>
      </c>
      <c r="F3" t="s">
        <v>23</v>
      </c>
      <c r="G3" t="s">
        <v>23</v>
      </c>
      <c r="H3" t="s">
        <v>23</v>
      </c>
      <c r="I3" t="s">
        <v>30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31</v>
      </c>
      <c r="R3" t="s">
        <v>23</v>
      </c>
      <c r="S3" t="s">
        <v>32</v>
      </c>
      <c r="T3" t="s">
        <v>23</v>
      </c>
      <c r="U3" t="s">
        <v>23</v>
      </c>
    </row>
    <row r="4" spans="1:21" x14ac:dyDescent="0.25">
      <c r="A4" t="s">
        <v>21</v>
      </c>
      <c r="B4">
        <v>95012311345</v>
      </c>
      <c r="C4" t="s">
        <v>33</v>
      </c>
      <c r="D4" t="s">
        <v>34</v>
      </c>
      <c r="E4" t="s">
        <v>23</v>
      </c>
      <c r="F4" t="s">
        <v>23</v>
      </c>
      <c r="G4" t="s">
        <v>23</v>
      </c>
      <c r="H4" t="s">
        <v>23</v>
      </c>
      <c r="I4" t="s">
        <v>35</v>
      </c>
      <c r="J4" t="s">
        <v>23</v>
      </c>
      <c r="K4" t="s">
        <v>23</v>
      </c>
      <c r="L4" t="s">
        <v>23</v>
      </c>
      <c r="M4" t="s">
        <v>23</v>
      </c>
      <c r="N4" t="s">
        <v>23</v>
      </c>
      <c r="O4" t="s">
        <v>23</v>
      </c>
      <c r="P4" t="s">
        <v>23</v>
      </c>
      <c r="Q4" t="s">
        <v>36</v>
      </c>
      <c r="R4" t="s">
        <v>23</v>
      </c>
      <c r="S4" t="s">
        <v>37</v>
      </c>
      <c r="T4" t="s">
        <v>23</v>
      </c>
      <c r="U4" t="s">
        <v>23</v>
      </c>
    </row>
    <row r="5" spans="1:21" x14ac:dyDescent="0.25">
      <c r="A5" t="s">
        <v>21</v>
      </c>
      <c r="B5">
        <v>95030607404</v>
      </c>
      <c r="C5" t="s">
        <v>38</v>
      </c>
      <c r="D5" t="s">
        <v>39</v>
      </c>
      <c r="E5" t="s">
        <v>23</v>
      </c>
      <c r="F5" t="s">
        <v>23</v>
      </c>
      <c r="G5" t="s">
        <v>23</v>
      </c>
      <c r="H5" t="s">
        <v>23</v>
      </c>
      <c r="I5" t="s">
        <v>40</v>
      </c>
      <c r="J5" t="s">
        <v>41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33</v>
      </c>
      <c r="R5" t="s">
        <v>23</v>
      </c>
      <c r="S5" t="s">
        <v>30</v>
      </c>
      <c r="T5" t="s">
        <v>23</v>
      </c>
      <c r="U5" t="s">
        <v>23</v>
      </c>
    </row>
    <row r="6" spans="1:21" x14ac:dyDescent="0.25">
      <c r="A6" t="s">
        <v>21</v>
      </c>
      <c r="B6">
        <v>95031506511</v>
      </c>
      <c r="C6" t="s">
        <v>42</v>
      </c>
      <c r="D6" t="s">
        <v>42</v>
      </c>
      <c r="E6" t="s">
        <v>23</v>
      </c>
      <c r="F6" t="s">
        <v>23</v>
      </c>
      <c r="G6" t="s">
        <v>23</v>
      </c>
      <c r="H6" t="s">
        <v>23</v>
      </c>
      <c r="I6" t="s">
        <v>43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33</v>
      </c>
      <c r="R6" t="s">
        <v>23</v>
      </c>
      <c r="S6" t="s">
        <v>44</v>
      </c>
      <c r="T6" t="s">
        <v>23</v>
      </c>
      <c r="U6" t="s">
        <v>23</v>
      </c>
    </row>
    <row r="7" spans="1:21" x14ac:dyDescent="0.25">
      <c r="A7" t="s">
        <v>21</v>
      </c>
      <c r="B7">
        <v>95031714219</v>
      </c>
      <c r="C7" t="s">
        <v>45</v>
      </c>
      <c r="D7" t="s">
        <v>45</v>
      </c>
      <c r="E7" t="s">
        <v>23</v>
      </c>
      <c r="F7" t="s">
        <v>23</v>
      </c>
      <c r="G7" t="s">
        <v>23</v>
      </c>
      <c r="H7" t="s">
        <v>23</v>
      </c>
      <c r="I7" t="s">
        <v>46</v>
      </c>
      <c r="J7" t="s">
        <v>23</v>
      </c>
      <c r="K7" t="s">
        <v>23</v>
      </c>
      <c r="L7" t="s">
        <v>23</v>
      </c>
      <c r="M7" t="s">
        <v>23</v>
      </c>
      <c r="N7" t="s">
        <v>23</v>
      </c>
      <c r="O7" t="s">
        <v>23</v>
      </c>
      <c r="P7" t="s">
        <v>23</v>
      </c>
      <c r="Q7" t="s">
        <v>47</v>
      </c>
      <c r="R7" t="s">
        <v>23</v>
      </c>
      <c r="S7" t="s">
        <v>32</v>
      </c>
      <c r="T7" t="s">
        <v>23</v>
      </c>
      <c r="U7" t="s">
        <v>23</v>
      </c>
    </row>
    <row r="8" spans="1:21" x14ac:dyDescent="0.25">
      <c r="A8" t="s">
        <v>21</v>
      </c>
      <c r="B8">
        <v>95032402083</v>
      </c>
      <c r="C8" t="s">
        <v>23</v>
      </c>
      <c r="D8" t="s">
        <v>34</v>
      </c>
      <c r="E8" t="s">
        <v>23</v>
      </c>
      <c r="F8" t="s">
        <v>23</v>
      </c>
      <c r="G8" t="s">
        <v>23</v>
      </c>
      <c r="H8" t="s">
        <v>23</v>
      </c>
      <c r="I8" t="s">
        <v>48</v>
      </c>
      <c r="J8" t="s">
        <v>37</v>
      </c>
      <c r="K8" t="s">
        <v>23</v>
      </c>
      <c r="L8" t="s">
        <v>23</v>
      </c>
      <c r="M8" t="s">
        <v>23</v>
      </c>
      <c r="N8" t="s">
        <v>23</v>
      </c>
      <c r="O8" t="s">
        <v>23</v>
      </c>
      <c r="P8" t="s">
        <v>23</v>
      </c>
      <c r="Q8" t="s">
        <v>49</v>
      </c>
      <c r="R8" t="s">
        <v>50</v>
      </c>
      <c r="S8" t="s">
        <v>51</v>
      </c>
      <c r="T8" t="s">
        <v>23</v>
      </c>
      <c r="U8" t="s">
        <v>23</v>
      </c>
    </row>
    <row r="9" spans="1:21" x14ac:dyDescent="0.25">
      <c r="A9" t="s">
        <v>21</v>
      </c>
      <c r="B9">
        <v>95032701960</v>
      </c>
      <c r="C9" t="s">
        <v>52</v>
      </c>
      <c r="D9" t="s">
        <v>53</v>
      </c>
      <c r="E9" t="s">
        <v>23</v>
      </c>
      <c r="F9" t="s">
        <v>23</v>
      </c>
      <c r="G9" t="s">
        <v>23</v>
      </c>
      <c r="H9" t="s">
        <v>23</v>
      </c>
      <c r="I9" t="s">
        <v>48</v>
      </c>
      <c r="J9" t="s">
        <v>23</v>
      </c>
      <c r="K9" t="s">
        <v>23</v>
      </c>
      <c r="L9" t="s">
        <v>23</v>
      </c>
      <c r="M9" t="s">
        <v>23</v>
      </c>
      <c r="N9" t="s">
        <v>23</v>
      </c>
      <c r="O9" t="s">
        <v>23</v>
      </c>
      <c r="P9" t="s">
        <v>23</v>
      </c>
      <c r="Q9" t="s">
        <v>48</v>
      </c>
      <c r="R9" t="s">
        <v>23</v>
      </c>
      <c r="S9" t="s">
        <v>52</v>
      </c>
      <c r="T9" t="s">
        <v>23</v>
      </c>
      <c r="U9" t="s">
        <v>23</v>
      </c>
    </row>
    <row r="10" spans="1:21" x14ac:dyDescent="0.25">
      <c r="A10" t="s">
        <v>21</v>
      </c>
      <c r="B10">
        <v>95040412034</v>
      </c>
      <c r="C10" t="s">
        <v>54</v>
      </c>
      <c r="D10" t="s">
        <v>28</v>
      </c>
      <c r="E10" t="s">
        <v>23</v>
      </c>
      <c r="F10" t="s">
        <v>23</v>
      </c>
      <c r="G10" t="s">
        <v>23</v>
      </c>
      <c r="H10" t="s">
        <v>23</v>
      </c>
      <c r="I10" t="s">
        <v>55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56</v>
      </c>
      <c r="R10" t="s">
        <v>23</v>
      </c>
      <c r="S10" t="s">
        <v>30</v>
      </c>
      <c r="T10" t="s">
        <v>23</v>
      </c>
      <c r="U10" t="s">
        <v>23</v>
      </c>
    </row>
    <row r="11" spans="1:21" x14ac:dyDescent="0.25">
      <c r="A11" t="s">
        <v>21</v>
      </c>
      <c r="B11">
        <v>95040908766</v>
      </c>
      <c r="C11" t="s">
        <v>57</v>
      </c>
      <c r="D11" t="s">
        <v>58</v>
      </c>
      <c r="E11" t="s">
        <v>23</v>
      </c>
      <c r="F11" t="s">
        <v>23</v>
      </c>
      <c r="G11" t="s">
        <v>23</v>
      </c>
      <c r="H11" t="s">
        <v>23</v>
      </c>
      <c r="I11" t="s">
        <v>43</v>
      </c>
      <c r="J11" t="s">
        <v>23</v>
      </c>
      <c r="K11" t="s">
        <v>23</v>
      </c>
      <c r="L11" t="s">
        <v>23</v>
      </c>
      <c r="M11" t="s">
        <v>23</v>
      </c>
      <c r="N11" t="s">
        <v>23</v>
      </c>
      <c r="O11" t="s">
        <v>23</v>
      </c>
      <c r="P11" t="s">
        <v>23</v>
      </c>
      <c r="Q11" t="s">
        <v>32</v>
      </c>
      <c r="R11" t="s">
        <v>23</v>
      </c>
      <c r="S11" t="s">
        <v>59</v>
      </c>
      <c r="T11" t="s">
        <v>23</v>
      </c>
      <c r="U11" t="s">
        <v>23</v>
      </c>
    </row>
    <row r="12" spans="1:21" x14ac:dyDescent="0.25">
      <c r="A12" t="s">
        <v>21</v>
      </c>
      <c r="B12">
        <v>95041309368</v>
      </c>
      <c r="C12" t="s">
        <v>36</v>
      </c>
      <c r="D12" t="s">
        <v>23</v>
      </c>
      <c r="E12" t="s">
        <v>23</v>
      </c>
      <c r="F12" t="s">
        <v>23</v>
      </c>
      <c r="G12" t="s">
        <v>23</v>
      </c>
      <c r="H12" t="s">
        <v>23</v>
      </c>
      <c r="I12" t="s">
        <v>48</v>
      </c>
      <c r="J12" t="s">
        <v>60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33</v>
      </c>
      <c r="R12" t="s">
        <v>23</v>
      </c>
      <c r="S12" t="s">
        <v>61</v>
      </c>
      <c r="T12" t="s">
        <v>23</v>
      </c>
      <c r="U12" t="s">
        <v>23</v>
      </c>
    </row>
    <row r="13" spans="1:21" x14ac:dyDescent="0.25">
      <c r="A13" t="s">
        <v>21</v>
      </c>
      <c r="B13">
        <v>95052600643</v>
      </c>
      <c r="C13" t="s">
        <v>23</v>
      </c>
      <c r="D13" t="s">
        <v>23</v>
      </c>
      <c r="E13" t="s">
        <v>23</v>
      </c>
      <c r="F13" t="s">
        <v>38</v>
      </c>
      <c r="G13" t="s">
        <v>23</v>
      </c>
      <c r="H13" t="s">
        <v>23</v>
      </c>
      <c r="I13" t="s">
        <v>24</v>
      </c>
      <c r="J13" t="s">
        <v>24</v>
      </c>
      <c r="K13" t="s">
        <v>23</v>
      </c>
      <c r="L13" t="s">
        <v>23</v>
      </c>
      <c r="M13" t="s">
        <v>23</v>
      </c>
      <c r="N13" t="s">
        <v>23</v>
      </c>
      <c r="O13" t="s">
        <v>24</v>
      </c>
      <c r="P13" t="s">
        <v>23</v>
      </c>
      <c r="Q13" t="s">
        <v>40</v>
      </c>
      <c r="R13" t="s">
        <v>56</v>
      </c>
      <c r="S13" t="s">
        <v>27</v>
      </c>
      <c r="T13" t="s">
        <v>23</v>
      </c>
      <c r="U13" t="s">
        <v>23</v>
      </c>
    </row>
    <row r="14" spans="1:21" x14ac:dyDescent="0.25">
      <c r="A14" t="s">
        <v>21</v>
      </c>
      <c r="B14">
        <v>95061500402</v>
      </c>
      <c r="C14" t="s">
        <v>62</v>
      </c>
      <c r="D14" t="s">
        <v>26</v>
      </c>
      <c r="E14" t="s">
        <v>23</v>
      </c>
      <c r="F14" t="s">
        <v>23</v>
      </c>
      <c r="G14" t="s">
        <v>23</v>
      </c>
      <c r="H14" t="s">
        <v>23</v>
      </c>
      <c r="I14" t="s">
        <v>35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35</v>
      </c>
      <c r="R14" t="s">
        <v>23</v>
      </c>
      <c r="S14" t="s">
        <v>63</v>
      </c>
      <c r="T14" t="s">
        <v>23</v>
      </c>
      <c r="U14" t="s">
        <v>23</v>
      </c>
    </row>
    <row r="15" spans="1:21" x14ac:dyDescent="0.25">
      <c r="A15" t="s">
        <v>21</v>
      </c>
      <c r="B15">
        <v>95061702842</v>
      </c>
      <c r="C15" t="s">
        <v>46</v>
      </c>
      <c r="D15" t="s">
        <v>28</v>
      </c>
      <c r="E15" t="s">
        <v>23</v>
      </c>
      <c r="F15" t="s">
        <v>23</v>
      </c>
      <c r="G15" t="s">
        <v>23</v>
      </c>
      <c r="H15" t="s">
        <v>23</v>
      </c>
      <c r="I15" t="s">
        <v>25</v>
      </c>
      <c r="J15" t="s">
        <v>23</v>
      </c>
      <c r="K15" t="s">
        <v>23</v>
      </c>
      <c r="L15" t="s">
        <v>23</v>
      </c>
      <c r="M15" t="s">
        <v>23</v>
      </c>
      <c r="N15" t="s">
        <v>23</v>
      </c>
      <c r="O15" t="s">
        <v>23</v>
      </c>
      <c r="P15" t="s">
        <v>23</v>
      </c>
      <c r="Q15" t="s">
        <v>26</v>
      </c>
      <c r="R15" t="s">
        <v>23</v>
      </c>
      <c r="S15" t="s">
        <v>64</v>
      </c>
      <c r="T15" t="s">
        <v>23</v>
      </c>
      <c r="U15" t="s">
        <v>23</v>
      </c>
    </row>
    <row r="16" spans="1:21" x14ac:dyDescent="0.25">
      <c r="A16" t="s">
        <v>21</v>
      </c>
      <c r="B16">
        <v>95062301712</v>
      </c>
      <c r="C16" t="s">
        <v>53</v>
      </c>
      <c r="D16" t="s">
        <v>65</v>
      </c>
      <c r="E16" t="s">
        <v>47</v>
      </c>
      <c r="F16" t="s">
        <v>23</v>
      </c>
      <c r="G16" t="s">
        <v>23</v>
      </c>
      <c r="H16" t="s">
        <v>23</v>
      </c>
      <c r="I16" t="s">
        <v>49</v>
      </c>
      <c r="J16" t="s">
        <v>23</v>
      </c>
      <c r="K16" t="s">
        <v>23</v>
      </c>
      <c r="L16" t="s">
        <v>23</v>
      </c>
      <c r="M16" t="s">
        <v>23</v>
      </c>
      <c r="N16" t="s">
        <v>23</v>
      </c>
      <c r="O16" t="s">
        <v>23</v>
      </c>
      <c r="P16" t="s">
        <v>23</v>
      </c>
      <c r="Q16" t="s">
        <v>35</v>
      </c>
      <c r="R16" t="s">
        <v>23</v>
      </c>
      <c r="S16" t="s">
        <v>31</v>
      </c>
      <c r="T16" t="s">
        <v>23</v>
      </c>
      <c r="U16" t="s">
        <v>23</v>
      </c>
    </row>
    <row r="17" spans="1:21" x14ac:dyDescent="0.25">
      <c r="A17" t="s">
        <v>21</v>
      </c>
      <c r="B17">
        <v>95071508265</v>
      </c>
      <c r="C17" t="s">
        <v>42</v>
      </c>
      <c r="D17" t="s">
        <v>47</v>
      </c>
      <c r="E17" t="s">
        <v>23</v>
      </c>
      <c r="F17" t="s">
        <v>23</v>
      </c>
      <c r="G17" t="s">
        <v>23</v>
      </c>
      <c r="H17" t="s">
        <v>23</v>
      </c>
      <c r="I17" t="s">
        <v>53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23</v>
      </c>
      <c r="Q17" t="s">
        <v>34</v>
      </c>
      <c r="R17" t="s">
        <v>23</v>
      </c>
      <c r="S17" t="s">
        <v>64</v>
      </c>
      <c r="T17" t="s">
        <v>23</v>
      </c>
      <c r="U17" t="s">
        <v>23</v>
      </c>
    </row>
    <row r="18" spans="1:21" x14ac:dyDescent="0.25">
      <c r="A18" t="s">
        <v>21</v>
      </c>
      <c r="B18">
        <v>95071807500</v>
      </c>
      <c r="C18" t="s">
        <v>41</v>
      </c>
      <c r="D18" t="s">
        <v>42</v>
      </c>
      <c r="E18" t="s">
        <v>23</v>
      </c>
      <c r="F18" t="s">
        <v>23</v>
      </c>
      <c r="G18" t="s">
        <v>23</v>
      </c>
      <c r="H18" t="s">
        <v>23</v>
      </c>
      <c r="I18" t="s">
        <v>66</v>
      </c>
      <c r="J18" t="s">
        <v>54</v>
      </c>
      <c r="K18" t="s">
        <v>23</v>
      </c>
      <c r="L18" t="s">
        <v>23</v>
      </c>
      <c r="M18" t="s">
        <v>23</v>
      </c>
      <c r="N18" t="s">
        <v>23</v>
      </c>
      <c r="O18" t="s">
        <v>23</v>
      </c>
      <c r="P18" t="s">
        <v>23</v>
      </c>
      <c r="Q18" t="s">
        <v>39</v>
      </c>
      <c r="R18" t="s">
        <v>23</v>
      </c>
      <c r="S18" t="s">
        <v>67</v>
      </c>
      <c r="T18" t="s">
        <v>23</v>
      </c>
      <c r="U18" t="s">
        <v>23</v>
      </c>
    </row>
    <row r="19" spans="1:21" x14ac:dyDescent="0.25">
      <c r="A19" t="s">
        <v>21</v>
      </c>
      <c r="B19">
        <v>95072900844</v>
      </c>
      <c r="C19" t="s">
        <v>68</v>
      </c>
      <c r="D19" t="s">
        <v>42</v>
      </c>
      <c r="E19" t="s">
        <v>23</v>
      </c>
      <c r="F19" t="s">
        <v>23</v>
      </c>
      <c r="G19" t="s">
        <v>23</v>
      </c>
      <c r="H19" t="s">
        <v>23</v>
      </c>
      <c r="I19" t="s">
        <v>48</v>
      </c>
      <c r="J19" t="s">
        <v>56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35</v>
      </c>
      <c r="R19" t="s">
        <v>23</v>
      </c>
      <c r="S19" t="s">
        <v>30</v>
      </c>
      <c r="T19" t="s">
        <v>23</v>
      </c>
      <c r="U19" t="s">
        <v>23</v>
      </c>
    </row>
    <row r="20" spans="1:21" x14ac:dyDescent="0.25">
      <c r="A20" t="s">
        <v>21</v>
      </c>
      <c r="B20">
        <v>95073111506</v>
      </c>
      <c r="C20" t="s">
        <v>41</v>
      </c>
      <c r="D20" t="s">
        <v>69</v>
      </c>
      <c r="E20" t="s">
        <v>23</v>
      </c>
      <c r="F20" t="s">
        <v>23</v>
      </c>
      <c r="G20" t="s">
        <v>23</v>
      </c>
      <c r="H20" t="s">
        <v>23</v>
      </c>
      <c r="I20" t="s">
        <v>35</v>
      </c>
      <c r="J20" t="s">
        <v>23</v>
      </c>
      <c r="K20" t="s">
        <v>23</v>
      </c>
      <c r="L20" t="s">
        <v>23</v>
      </c>
      <c r="M20" t="s">
        <v>23</v>
      </c>
      <c r="N20" t="s">
        <v>23</v>
      </c>
      <c r="O20" t="s">
        <v>23</v>
      </c>
      <c r="P20" t="s">
        <v>23</v>
      </c>
      <c r="Q20" t="s">
        <v>39</v>
      </c>
      <c r="R20" t="s">
        <v>23</v>
      </c>
      <c r="S20" t="s">
        <v>31</v>
      </c>
      <c r="T20" t="s">
        <v>23</v>
      </c>
      <c r="U20" t="s">
        <v>23</v>
      </c>
    </row>
    <row r="21" spans="1:21" x14ac:dyDescent="0.25">
      <c r="A21" t="s">
        <v>21</v>
      </c>
      <c r="B21">
        <v>95080409087</v>
      </c>
      <c r="C21" t="s">
        <v>39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62</v>
      </c>
      <c r="J21" t="s">
        <v>52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70</v>
      </c>
      <c r="R21" t="s">
        <v>23</v>
      </c>
      <c r="S21" t="s">
        <v>55</v>
      </c>
      <c r="T21" t="s">
        <v>23</v>
      </c>
      <c r="U21" t="s">
        <v>23</v>
      </c>
    </row>
    <row r="22" spans="1:21" x14ac:dyDescent="0.25">
      <c r="A22" t="s">
        <v>21</v>
      </c>
      <c r="B22">
        <v>95081008322</v>
      </c>
      <c r="C22" t="s">
        <v>71</v>
      </c>
      <c r="D22" t="s">
        <v>41</v>
      </c>
      <c r="E22" t="s">
        <v>23</v>
      </c>
      <c r="F22" t="s">
        <v>23</v>
      </c>
      <c r="G22" t="s">
        <v>23</v>
      </c>
      <c r="H22" t="s">
        <v>23</v>
      </c>
      <c r="I22" t="s">
        <v>35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33</v>
      </c>
      <c r="R22" t="s">
        <v>23</v>
      </c>
      <c r="S22" t="s">
        <v>70</v>
      </c>
      <c r="T22" t="s">
        <v>23</v>
      </c>
      <c r="U22" t="s">
        <v>23</v>
      </c>
    </row>
    <row r="23" spans="1:21" x14ac:dyDescent="0.25">
      <c r="A23" t="s">
        <v>21</v>
      </c>
      <c r="B23">
        <v>95081802841</v>
      </c>
      <c r="C23" t="s">
        <v>68</v>
      </c>
      <c r="D23" t="s">
        <v>72</v>
      </c>
      <c r="E23" t="s">
        <v>23</v>
      </c>
      <c r="F23" t="s">
        <v>23</v>
      </c>
      <c r="G23" t="s">
        <v>23</v>
      </c>
      <c r="H23" t="s">
        <v>23</v>
      </c>
      <c r="I23" t="s">
        <v>55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34</v>
      </c>
      <c r="R23" t="s">
        <v>23</v>
      </c>
      <c r="S23" t="s">
        <v>67</v>
      </c>
      <c r="T23" t="s">
        <v>23</v>
      </c>
      <c r="U23" t="s">
        <v>23</v>
      </c>
    </row>
    <row r="24" spans="1:21" x14ac:dyDescent="0.25">
      <c r="A24" t="s">
        <v>21</v>
      </c>
      <c r="B24">
        <v>95082400949</v>
      </c>
      <c r="C24" t="s">
        <v>28</v>
      </c>
      <c r="D24" t="s">
        <v>36</v>
      </c>
      <c r="E24" t="s">
        <v>23</v>
      </c>
      <c r="F24" t="s">
        <v>23</v>
      </c>
      <c r="G24" t="s">
        <v>23</v>
      </c>
      <c r="H24" t="s">
        <v>23</v>
      </c>
      <c r="I24" t="s">
        <v>35</v>
      </c>
      <c r="J24" t="s">
        <v>23</v>
      </c>
      <c r="K24" t="s">
        <v>23</v>
      </c>
      <c r="L24" t="s">
        <v>23</v>
      </c>
      <c r="M24" t="s">
        <v>23</v>
      </c>
      <c r="N24" t="s">
        <v>23</v>
      </c>
      <c r="O24" t="s">
        <v>23</v>
      </c>
      <c r="P24" t="s">
        <v>23</v>
      </c>
      <c r="Q24" t="s">
        <v>61</v>
      </c>
      <c r="R24" t="s">
        <v>23</v>
      </c>
      <c r="S24" t="s">
        <v>72</v>
      </c>
      <c r="T24" t="s">
        <v>23</v>
      </c>
      <c r="U24" t="s">
        <v>23</v>
      </c>
    </row>
    <row r="25" spans="1:21" x14ac:dyDescent="0.25">
      <c r="A25" t="s">
        <v>21</v>
      </c>
      <c r="B25">
        <v>95082502641</v>
      </c>
      <c r="C25" t="s">
        <v>69</v>
      </c>
      <c r="D25" t="s">
        <v>73</v>
      </c>
      <c r="E25" t="s">
        <v>23</v>
      </c>
      <c r="F25" t="s">
        <v>23</v>
      </c>
      <c r="G25" t="s">
        <v>23</v>
      </c>
      <c r="H25" t="s">
        <v>23</v>
      </c>
      <c r="I25" t="s">
        <v>37</v>
      </c>
      <c r="J25" t="s">
        <v>23</v>
      </c>
      <c r="K25" t="s">
        <v>23</v>
      </c>
      <c r="L25" t="s">
        <v>23</v>
      </c>
      <c r="M25" t="s">
        <v>23</v>
      </c>
      <c r="N25" t="s">
        <v>23</v>
      </c>
      <c r="O25" t="s">
        <v>23</v>
      </c>
      <c r="P25" t="s">
        <v>23</v>
      </c>
      <c r="Q25" t="s">
        <v>72</v>
      </c>
      <c r="R25" t="s">
        <v>23</v>
      </c>
      <c r="S25" t="s">
        <v>29</v>
      </c>
      <c r="T25" t="s">
        <v>23</v>
      </c>
      <c r="U25" t="s">
        <v>23</v>
      </c>
    </row>
    <row r="26" spans="1:21" x14ac:dyDescent="0.25">
      <c r="A26" t="s">
        <v>21</v>
      </c>
      <c r="B26">
        <v>95090501360</v>
      </c>
      <c r="C26" t="s">
        <v>65</v>
      </c>
      <c r="D26" t="s">
        <v>72</v>
      </c>
      <c r="E26" t="s">
        <v>23</v>
      </c>
      <c r="F26" t="s">
        <v>23</v>
      </c>
      <c r="G26" t="s">
        <v>23</v>
      </c>
      <c r="H26" t="s">
        <v>23</v>
      </c>
      <c r="I26" t="s">
        <v>24</v>
      </c>
      <c r="J26" t="s">
        <v>65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42</v>
      </c>
      <c r="R26" t="s">
        <v>23</v>
      </c>
      <c r="S26" t="s">
        <v>61</v>
      </c>
      <c r="T26" t="s">
        <v>23</v>
      </c>
      <c r="U26" t="s">
        <v>23</v>
      </c>
    </row>
    <row r="27" spans="1:21" x14ac:dyDescent="0.25">
      <c r="A27" t="s">
        <v>21</v>
      </c>
      <c r="B27">
        <v>95091604864</v>
      </c>
      <c r="C27" t="s">
        <v>27</v>
      </c>
      <c r="D27" t="s">
        <v>23</v>
      </c>
      <c r="E27" t="s">
        <v>23</v>
      </c>
      <c r="F27" t="s">
        <v>23</v>
      </c>
      <c r="G27" t="s">
        <v>23</v>
      </c>
      <c r="H27" t="s">
        <v>23</v>
      </c>
      <c r="I27" t="s">
        <v>66</v>
      </c>
      <c r="J27" t="s">
        <v>65</v>
      </c>
      <c r="K27" t="s">
        <v>23</v>
      </c>
      <c r="L27" t="s">
        <v>23</v>
      </c>
      <c r="M27" t="s">
        <v>23</v>
      </c>
      <c r="N27" t="s">
        <v>23</v>
      </c>
      <c r="O27" t="s">
        <v>23</v>
      </c>
      <c r="P27" t="s">
        <v>23</v>
      </c>
      <c r="Q27" t="s">
        <v>71</v>
      </c>
      <c r="R27" t="s">
        <v>23</v>
      </c>
      <c r="S27" t="s">
        <v>55</v>
      </c>
      <c r="T27" t="s">
        <v>23</v>
      </c>
      <c r="U27" t="s">
        <v>23</v>
      </c>
    </row>
    <row r="28" spans="1:21" x14ac:dyDescent="0.25">
      <c r="A28" t="s">
        <v>21</v>
      </c>
      <c r="B28">
        <v>95110304166</v>
      </c>
      <c r="C28" t="s">
        <v>33</v>
      </c>
      <c r="D28" t="s">
        <v>36</v>
      </c>
      <c r="E28" t="s">
        <v>23</v>
      </c>
      <c r="F28" t="s">
        <v>23</v>
      </c>
      <c r="G28" t="s">
        <v>23</v>
      </c>
      <c r="H28" t="s">
        <v>23</v>
      </c>
      <c r="I28" t="s">
        <v>25</v>
      </c>
      <c r="J28" t="s">
        <v>23</v>
      </c>
      <c r="K28" t="s">
        <v>23</v>
      </c>
      <c r="L28" t="s">
        <v>23</v>
      </c>
      <c r="M28" t="s">
        <v>23</v>
      </c>
      <c r="N28" t="s">
        <v>23</v>
      </c>
      <c r="O28" t="s">
        <v>23</v>
      </c>
      <c r="P28" t="s">
        <v>23</v>
      </c>
      <c r="Q28" t="s">
        <v>27</v>
      </c>
      <c r="R28" t="s">
        <v>23</v>
      </c>
      <c r="S28" t="s">
        <v>51</v>
      </c>
      <c r="T28" t="s">
        <v>23</v>
      </c>
      <c r="U28" t="s">
        <v>23</v>
      </c>
    </row>
    <row r="29" spans="1:21" x14ac:dyDescent="0.25">
      <c r="A29" t="s">
        <v>21</v>
      </c>
      <c r="B29">
        <v>95110400947</v>
      </c>
      <c r="C29" t="s">
        <v>23</v>
      </c>
      <c r="D29" t="s">
        <v>23</v>
      </c>
      <c r="E29" t="s">
        <v>68</v>
      </c>
      <c r="F29" t="s">
        <v>23</v>
      </c>
      <c r="G29" t="s">
        <v>23</v>
      </c>
      <c r="H29" t="s">
        <v>23</v>
      </c>
      <c r="I29" t="s">
        <v>48</v>
      </c>
      <c r="J29" t="s">
        <v>56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56</v>
      </c>
      <c r="R29" t="s">
        <v>23</v>
      </c>
      <c r="S29" t="s">
        <v>70</v>
      </c>
      <c r="T29" t="s">
        <v>23</v>
      </c>
      <c r="U29" t="s">
        <v>23</v>
      </c>
    </row>
    <row r="30" spans="1:21" x14ac:dyDescent="0.25">
      <c r="A30" t="s">
        <v>21</v>
      </c>
      <c r="B30">
        <v>95111004447</v>
      </c>
      <c r="C30" t="s">
        <v>30</v>
      </c>
      <c r="D30" t="s">
        <v>39</v>
      </c>
      <c r="E30" t="s">
        <v>23</v>
      </c>
      <c r="F30" t="s">
        <v>23</v>
      </c>
      <c r="G30" t="s">
        <v>23</v>
      </c>
      <c r="H30" t="s">
        <v>23</v>
      </c>
      <c r="I30" t="s">
        <v>48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23</v>
      </c>
      <c r="Q30" t="s">
        <v>74</v>
      </c>
      <c r="R30" t="s">
        <v>23</v>
      </c>
      <c r="S30" t="s">
        <v>36</v>
      </c>
      <c r="T30" t="s">
        <v>23</v>
      </c>
      <c r="U30" t="s">
        <v>23</v>
      </c>
    </row>
    <row r="31" spans="1:21" x14ac:dyDescent="0.25">
      <c r="A31" t="s">
        <v>21</v>
      </c>
      <c r="B31">
        <v>95112301543</v>
      </c>
      <c r="C31" t="s">
        <v>27</v>
      </c>
      <c r="D31" t="s">
        <v>36</v>
      </c>
      <c r="E31" t="s">
        <v>23</v>
      </c>
      <c r="F31" t="s">
        <v>23</v>
      </c>
      <c r="G31" t="s">
        <v>23</v>
      </c>
      <c r="H31" t="s">
        <v>23</v>
      </c>
      <c r="I31" t="s">
        <v>26</v>
      </c>
      <c r="J31" t="s">
        <v>28</v>
      </c>
      <c r="K31" t="s">
        <v>23</v>
      </c>
      <c r="L31" t="s">
        <v>23</v>
      </c>
      <c r="M31" t="s">
        <v>23</v>
      </c>
      <c r="N31" t="s">
        <v>23</v>
      </c>
      <c r="O31" t="s">
        <v>23</v>
      </c>
      <c r="P31" t="s">
        <v>23</v>
      </c>
      <c r="Q31" t="s">
        <v>27</v>
      </c>
      <c r="R31" t="s">
        <v>23</v>
      </c>
      <c r="S31" t="s">
        <v>75</v>
      </c>
      <c r="T31" t="s">
        <v>23</v>
      </c>
      <c r="U31" t="s">
        <v>23</v>
      </c>
    </row>
    <row r="32" spans="1:21" x14ac:dyDescent="0.25">
      <c r="A32" t="s">
        <v>21</v>
      </c>
      <c r="B32">
        <v>95120101108</v>
      </c>
      <c r="C32" t="s">
        <v>54</v>
      </c>
      <c r="D32" t="s">
        <v>26</v>
      </c>
      <c r="E32" t="s">
        <v>23</v>
      </c>
      <c r="F32" t="s">
        <v>23</v>
      </c>
      <c r="G32" t="s">
        <v>23</v>
      </c>
      <c r="H32" t="s">
        <v>23</v>
      </c>
      <c r="I32" t="s">
        <v>24</v>
      </c>
      <c r="J32" t="s">
        <v>61</v>
      </c>
      <c r="K32" t="s">
        <v>23</v>
      </c>
      <c r="L32" t="s">
        <v>23</v>
      </c>
      <c r="M32" t="s">
        <v>23</v>
      </c>
      <c r="N32" t="s">
        <v>23</v>
      </c>
      <c r="O32" t="s">
        <v>23</v>
      </c>
      <c r="P32" t="s">
        <v>23</v>
      </c>
      <c r="Q32" t="s">
        <v>35</v>
      </c>
      <c r="R32" t="s">
        <v>23</v>
      </c>
      <c r="S32" t="s">
        <v>61</v>
      </c>
      <c r="T32" t="s">
        <v>23</v>
      </c>
      <c r="U32" t="s">
        <v>23</v>
      </c>
    </row>
    <row r="33" spans="1:21" x14ac:dyDescent="0.25">
      <c r="A33" t="s">
        <v>21</v>
      </c>
      <c r="B33">
        <v>95120600768</v>
      </c>
      <c r="C33" t="s">
        <v>53</v>
      </c>
      <c r="D33" t="s">
        <v>54</v>
      </c>
      <c r="E33" t="s">
        <v>74</v>
      </c>
      <c r="F33" t="s">
        <v>23</v>
      </c>
      <c r="G33" t="s">
        <v>23</v>
      </c>
      <c r="H33" t="s">
        <v>23</v>
      </c>
      <c r="I33" t="s">
        <v>48</v>
      </c>
      <c r="J33" t="s">
        <v>23</v>
      </c>
      <c r="K33" t="s">
        <v>23</v>
      </c>
      <c r="L33" t="s">
        <v>23</v>
      </c>
      <c r="M33" t="s">
        <v>23</v>
      </c>
      <c r="N33" t="s">
        <v>23</v>
      </c>
      <c r="O33" t="s">
        <v>23</v>
      </c>
      <c r="P33" t="s">
        <v>23</v>
      </c>
      <c r="Q33" t="s">
        <v>49</v>
      </c>
      <c r="R33" t="s">
        <v>51</v>
      </c>
      <c r="S33" t="s">
        <v>76</v>
      </c>
      <c r="T33" t="s">
        <v>23</v>
      </c>
      <c r="U33" t="s">
        <v>23</v>
      </c>
    </row>
    <row r="34" spans="1:21" x14ac:dyDescent="0.25">
      <c r="A34" t="s">
        <v>21</v>
      </c>
      <c r="B34">
        <v>95120903939</v>
      </c>
      <c r="C34" t="s">
        <v>38</v>
      </c>
      <c r="D34" t="s">
        <v>74</v>
      </c>
      <c r="E34" t="s">
        <v>23</v>
      </c>
      <c r="F34" t="s">
        <v>23</v>
      </c>
      <c r="G34" t="s">
        <v>23</v>
      </c>
      <c r="H34" t="s">
        <v>23</v>
      </c>
      <c r="I34" t="s">
        <v>35</v>
      </c>
      <c r="J34" t="s">
        <v>23</v>
      </c>
      <c r="K34" t="s">
        <v>23</v>
      </c>
      <c r="L34" t="s">
        <v>23</v>
      </c>
      <c r="M34" t="s">
        <v>23</v>
      </c>
      <c r="N34" t="s">
        <v>23</v>
      </c>
      <c r="O34" t="s">
        <v>23</v>
      </c>
      <c r="P34" t="s">
        <v>23</v>
      </c>
      <c r="Q34" t="s">
        <v>56</v>
      </c>
      <c r="R34" t="s">
        <v>23</v>
      </c>
      <c r="S34" t="s">
        <v>75</v>
      </c>
      <c r="T34" t="s">
        <v>23</v>
      </c>
      <c r="U34" t="s">
        <v>23</v>
      </c>
    </row>
    <row r="35" spans="1:21" x14ac:dyDescent="0.25">
      <c r="A35" t="s">
        <v>21</v>
      </c>
      <c r="B35">
        <v>95122401008</v>
      </c>
      <c r="C35" t="s">
        <v>43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24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74</v>
      </c>
      <c r="R35" t="s">
        <v>23</v>
      </c>
      <c r="S35" t="s">
        <v>63</v>
      </c>
      <c r="T35" t="s">
        <v>30</v>
      </c>
      <c r="U35" t="s">
        <v>70</v>
      </c>
    </row>
    <row r="36" spans="1:21" x14ac:dyDescent="0.25">
      <c r="A36" t="s">
        <v>77</v>
      </c>
      <c r="B36">
        <v>95011505013</v>
      </c>
      <c r="C36" t="s">
        <v>23</v>
      </c>
      <c r="D36" t="s">
        <v>23</v>
      </c>
      <c r="E36" t="s">
        <v>23</v>
      </c>
      <c r="F36" t="s">
        <v>23</v>
      </c>
      <c r="G36" t="s">
        <v>23</v>
      </c>
      <c r="H36" t="s">
        <v>23</v>
      </c>
      <c r="I36" t="s">
        <v>54</v>
      </c>
      <c r="J36" t="s">
        <v>36</v>
      </c>
      <c r="K36" t="s">
        <v>23</v>
      </c>
      <c r="L36" t="s">
        <v>23</v>
      </c>
      <c r="M36" t="s">
        <v>23</v>
      </c>
      <c r="N36" t="s">
        <v>23</v>
      </c>
      <c r="O36" t="s">
        <v>23</v>
      </c>
      <c r="P36" t="s">
        <v>23</v>
      </c>
      <c r="Q36" t="s">
        <v>78</v>
      </c>
      <c r="R36" t="s">
        <v>23</v>
      </c>
      <c r="S36" t="s">
        <v>36</v>
      </c>
      <c r="T36" t="s">
        <v>46</v>
      </c>
      <c r="U36" t="s">
        <v>23</v>
      </c>
    </row>
    <row r="37" spans="1:21" x14ac:dyDescent="0.25">
      <c r="A37" t="s">
        <v>77</v>
      </c>
      <c r="B37">
        <v>95012403389</v>
      </c>
      <c r="C37" t="s">
        <v>23</v>
      </c>
      <c r="D37" t="s">
        <v>23</v>
      </c>
      <c r="E37" t="s">
        <v>23</v>
      </c>
      <c r="F37" t="s">
        <v>23</v>
      </c>
      <c r="G37" t="s">
        <v>23</v>
      </c>
      <c r="H37" t="s">
        <v>23</v>
      </c>
      <c r="I37" t="s">
        <v>48</v>
      </c>
      <c r="J37" t="s">
        <v>43</v>
      </c>
      <c r="K37" t="s">
        <v>23</v>
      </c>
      <c r="L37" t="s">
        <v>23</v>
      </c>
      <c r="M37" t="s">
        <v>23</v>
      </c>
      <c r="N37" t="s">
        <v>23</v>
      </c>
      <c r="O37" t="s">
        <v>23</v>
      </c>
      <c r="P37" t="s">
        <v>23</v>
      </c>
      <c r="Q37" t="s">
        <v>72</v>
      </c>
      <c r="R37" t="s">
        <v>23</v>
      </c>
      <c r="S37" t="s">
        <v>32</v>
      </c>
      <c r="T37" t="s">
        <v>33</v>
      </c>
      <c r="U37" t="s">
        <v>79</v>
      </c>
    </row>
    <row r="38" spans="1:21" x14ac:dyDescent="0.25">
      <c r="A38" t="s">
        <v>77</v>
      </c>
      <c r="B38">
        <v>95020804428</v>
      </c>
      <c r="C38" t="s">
        <v>23</v>
      </c>
      <c r="D38" t="s">
        <v>23</v>
      </c>
      <c r="E38" t="s">
        <v>23</v>
      </c>
      <c r="F38" t="s">
        <v>23</v>
      </c>
      <c r="G38" t="s">
        <v>35</v>
      </c>
      <c r="H38" t="s">
        <v>23</v>
      </c>
      <c r="I38" t="s">
        <v>24</v>
      </c>
      <c r="J38" t="s">
        <v>80</v>
      </c>
      <c r="K38" t="s">
        <v>23</v>
      </c>
      <c r="L38" t="s">
        <v>23</v>
      </c>
      <c r="M38" t="s">
        <v>23</v>
      </c>
      <c r="N38" t="s">
        <v>23</v>
      </c>
      <c r="O38" t="s">
        <v>23</v>
      </c>
      <c r="P38" t="s">
        <v>23</v>
      </c>
      <c r="Q38" t="s">
        <v>26</v>
      </c>
      <c r="R38" t="s">
        <v>23</v>
      </c>
      <c r="S38" t="s">
        <v>57</v>
      </c>
      <c r="T38" t="s">
        <v>33</v>
      </c>
      <c r="U38" t="s">
        <v>23</v>
      </c>
    </row>
    <row r="39" spans="1:21" x14ac:dyDescent="0.25">
      <c r="A39" t="s">
        <v>77</v>
      </c>
      <c r="B39">
        <v>95021807901</v>
      </c>
      <c r="C39" t="s">
        <v>23</v>
      </c>
      <c r="D39" t="s">
        <v>23</v>
      </c>
      <c r="E39" t="s">
        <v>23</v>
      </c>
      <c r="F39" t="s">
        <v>23</v>
      </c>
      <c r="G39" t="s">
        <v>56</v>
      </c>
      <c r="H39" t="s">
        <v>23</v>
      </c>
      <c r="I39" t="s">
        <v>24</v>
      </c>
      <c r="J39" t="s">
        <v>38</v>
      </c>
      <c r="K39" t="s">
        <v>23</v>
      </c>
      <c r="L39" t="s">
        <v>23</v>
      </c>
      <c r="M39" t="s">
        <v>23</v>
      </c>
      <c r="N39" t="s">
        <v>23</v>
      </c>
      <c r="O39" t="s">
        <v>23</v>
      </c>
      <c r="P39" t="s">
        <v>23</v>
      </c>
      <c r="Q39" t="s">
        <v>33</v>
      </c>
      <c r="R39" t="s">
        <v>23</v>
      </c>
      <c r="S39" t="s">
        <v>31</v>
      </c>
      <c r="T39" t="s">
        <v>41</v>
      </c>
      <c r="U39" t="s">
        <v>39</v>
      </c>
    </row>
    <row r="40" spans="1:21" x14ac:dyDescent="0.25">
      <c r="A40" t="s">
        <v>77</v>
      </c>
      <c r="B40">
        <v>95022105039</v>
      </c>
      <c r="C40" t="s">
        <v>23</v>
      </c>
      <c r="D40" t="s">
        <v>23</v>
      </c>
      <c r="E40" t="s">
        <v>23</v>
      </c>
      <c r="F40" t="s">
        <v>23</v>
      </c>
      <c r="G40" t="s">
        <v>38</v>
      </c>
      <c r="H40" t="s">
        <v>23</v>
      </c>
      <c r="I40" t="s">
        <v>48</v>
      </c>
      <c r="J40" t="s">
        <v>54</v>
      </c>
      <c r="K40" t="s">
        <v>23</v>
      </c>
      <c r="L40" t="s">
        <v>23</v>
      </c>
      <c r="M40" t="s">
        <v>23</v>
      </c>
      <c r="N40" t="s">
        <v>23</v>
      </c>
      <c r="O40" t="s">
        <v>23</v>
      </c>
      <c r="P40" t="s">
        <v>23</v>
      </c>
      <c r="Q40" t="s">
        <v>56</v>
      </c>
      <c r="R40" t="s">
        <v>81</v>
      </c>
      <c r="S40" t="s">
        <v>82</v>
      </c>
      <c r="T40" t="s">
        <v>30</v>
      </c>
      <c r="U40" t="s">
        <v>24</v>
      </c>
    </row>
    <row r="41" spans="1:21" x14ac:dyDescent="0.25">
      <c r="A41" t="s">
        <v>77</v>
      </c>
      <c r="B41">
        <v>95031012300</v>
      </c>
      <c r="C41" t="s">
        <v>23</v>
      </c>
      <c r="D41" t="s">
        <v>23</v>
      </c>
      <c r="E41" t="s">
        <v>23</v>
      </c>
      <c r="F41" t="s">
        <v>23</v>
      </c>
      <c r="G41" t="s">
        <v>23</v>
      </c>
      <c r="H41" t="s">
        <v>23</v>
      </c>
      <c r="I41" t="s">
        <v>64</v>
      </c>
      <c r="J41" t="s">
        <v>79</v>
      </c>
      <c r="K41" t="s">
        <v>23</v>
      </c>
      <c r="L41" t="s">
        <v>23</v>
      </c>
      <c r="M41" t="s">
        <v>23</v>
      </c>
      <c r="N41" t="s">
        <v>23</v>
      </c>
      <c r="O41" t="s">
        <v>23</v>
      </c>
      <c r="P41" t="s">
        <v>23</v>
      </c>
      <c r="Q41" t="s">
        <v>50</v>
      </c>
      <c r="R41" t="s">
        <v>23</v>
      </c>
      <c r="S41" t="s">
        <v>73</v>
      </c>
      <c r="T41" t="s">
        <v>82</v>
      </c>
      <c r="U41" t="s">
        <v>50</v>
      </c>
    </row>
    <row r="42" spans="1:21" x14ac:dyDescent="0.25">
      <c r="A42" t="s">
        <v>77</v>
      </c>
      <c r="B42">
        <v>95032101746</v>
      </c>
      <c r="C42" t="s">
        <v>23</v>
      </c>
      <c r="D42" t="s">
        <v>23</v>
      </c>
      <c r="E42" t="s">
        <v>23</v>
      </c>
      <c r="F42" t="s">
        <v>23</v>
      </c>
      <c r="G42" t="s">
        <v>26</v>
      </c>
      <c r="H42" t="s">
        <v>23</v>
      </c>
      <c r="I42" t="s">
        <v>40</v>
      </c>
      <c r="J42" t="s">
        <v>62</v>
      </c>
      <c r="K42" t="s">
        <v>23</v>
      </c>
      <c r="L42" t="s">
        <v>23</v>
      </c>
      <c r="M42" t="s">
        <v>23</v>
      </c>
      <c r="N42" t="s">
        <v>23</v>
      </c>
      <c r="O42" t="s">
        <v>23</v>
      </c>
      <c r="P42" t="s">
        <v>83</v>
      </c>
      <c r="Q42" t="s">
        <v>41</v>
      </c>
      <c r="R42" t="s">
        <v>23</v>
      </c>
      <c r="S42" t="s">
        <v>33</v>
      </c>
      <c r="T42" t="s">
        <v>27</v>
      </c>
      <c r="U42" t="s">
        <v>71</v>
      </c>
    </row>
    <row r="43" spans="1:21" x14ac:dyDescent="0.25">
      <c r="A43" t="s">
        <v>77</v>
      </c>
      <c r="B43">
        <v>95032204296</v>
      </c>
      <c r="C43" t="s">
        <v>23</v>
      </c>
      <c r="D43" t="s">
        <v>23</v>
      </c>
      <c r="E43" t="s">
        <v>23</v>
      </c>
      <c r="F43" t="s">
        <v>23</v>
      </c>
      <c r="G43" t="s">
        <v>35</v>
      </c>
      <c r="H43" t="s">
        <v>23</v>
      </c>
      <c r="I43" t="s">
        <v>54</v>
      </c>
      <c r="J43" t="s">
        <v>62</v>
      </c>
      <c r="K43" t="s">
        <v>23</v>
      </c>
      <c r="L43" t="s">
        <v>23</v>
      </c>
      <c r="M43" t="s">
        <v>23</v>
      </c>
      <c r="N43" t="s">
        <v>23</v>
      </c>
      <c r="O43" t="s">
        <v>23</v>
      </c>
      <c r="P43" t="s">
        <v>23</v>
      </c>
      <c r="Q43" t="s">
        <v>31</v>
      </c>
      <c r="R43" t="s">
        <v>23</v>
      </c>
      <c r="S43" t="s">
        <v>63</v>
      </c>
      <c r="T43" t="s">
        <v>68</v>
      </c>
      <c r="U43" t="s">
        <v>71</v>
      </c>
    </row>
    <row r="44" spans="1:21" x14ac:dyDescent="0.25">
      <c r="A44" t="s">
        <v>77</v>
      </c>
      <c r="B44">
        <v>95042205755</v>
      </c>
      <c r="C44" t="s">
        <v>23</v>
      </c>
      <c r="D44" t="s">
        <v>23</v>
      </c>
      <c r="E44" t="s">
        <v>23</v>
      </c>
      <c r="F44" t="s">
        <v>23</v>
      </c>
      <c r="G44" t="s">
        <v>49</v>
      </c>
      <c r="H44" t="s">
        <v>23</v>
      </c>
      <c r="I44" t="s">
        <v>38</v>
      </c>
      <c r="J44" t="s">
        <v>28</v>
      </c>
      <c r="K44" t="s">
        <v>23</v>
      </c>
      <c r="L44" t="s">
        <v>23</v>
      </c>
      <c r="M44" t="s">
        <v>23</v>
      </c>
      <c r="N44" t="s">
        <v>23</v>
      </c>
      <c r="O44" t="s">
        <v>23</v>
      </c>
      <c r="P44" t="s">
        <v>23</v>
      </c>
      <c r="Q44" t="s">
        <v>32</v>
      </c>
      <c r="R44" t="s">
        <v>23</v>
      </c>
      <c r="S44" t="s">
        <v>27</v>
      </c>
      <c r="T44" t="s">
        <v>36</v>
      </c>
      <c r="U44" t="s">
        <v>23</v>
      </c>
    </row>
    <row r="45" spans="1:21" x14ac:dyDescent="0.25">
      <c r="A45" t="s">
        <v>77</v>
      </c>
      <c r="B45">
        <v>95050205185</v>
      </c>
      <c r="C45" t="s">
        <v>23</v>
      </c>
      <c r="D45" t="s">
        <v>23</v>
      </c>
      <c r="E45" t="s">
        <v>23</v>
      </c>
      <c r="F45" t="s">
        <v>23</v>
      </c>
      <c r="G45" t="s">
        <v>76</v>
      </c>
      <c r="H45" t="s">
        <v>23</v>
      </c>
      <c r="I45" t="s">
        <v>40</v>
      </c>
      <c r="J45" t="s">
        <v>28</v>
      </c>
      <c r="K45" t="s">
        <v>23</v>
      </c>
      <c r="L45" t="s">
        <v>23</v>
      </c>
      <c r="M45" t="s">
        <v>23</v>
      </c>
      <c r="N45" t="s">
        <v>23</v>
      </c>
      <c r="O45" t="s">
        <v>23</v>
      </c>
      <c r="P45" t="s">
        <v>23</v>
      </c>
      <c r="Q45" t="s">
        <v>72</v>
      </c>
      <c r="R45" t="s">
        <v>23</v>
      </c>
      <c r="S45" t="s">
        <v>67</v>
      </c>
      <c r="T45" t="s">
        <v>27</v>
      </c>
      <c r="U45" t="s">
        <v>41</v>
      </c>
    </row>
    <row r="46" spans="1:21" x14ac:dyDescent="0.25">
      <c r="A46" t="s">
        <v>77</v>
      </c>
      <c r="B46">
        <v>95050904503</v>
      </c>
      <c r="C46" t="s">
        <v>23</v>
      </c>
      <c r="D46" t="s">
        <v>23</v>
      </c>
      <c r="E46" t="s">
        <v>23</v>
      </c>
      <c r="F46" t="s">
        <v>23</v>
      </c>
      <c r="G46" t="s">
        <v>23</v>
      </c>
      <c r="H46" t="s">
        <v>23</v>
      </c>
      <c r="I46" t="s">
        <v>24</v>
      </c>
      <c r="J46" t="s">
        <v>35</v>
      </c>
      <c r="K46" t="s">
        <v>23</v>
      </c>
      <c r="L46" t="s">
        <v>23</v>
      </c>
      <c r="M46" t="s">
        <v>23</v>
      </c>
      <c r="N46" t="s">
        <v>23</v>
      </c>
      <c r="O46" t="s">
        <v>23</v>
      </c>
      <c r="P46" t="s">
        <v>23</v>
      </c>
      <c r="Q46" t="s">
        <v>33</v>
      </c>
      <c r="R46" t="s">
        <v>23</v>
      </c>
      <c r="S46" t="s">
        <v>75</v>
      </c>
      <c r="T46" t="s">
        <v>69</v>
      </c>
      <c r="U46" t="s">
        <v>23</v>
      </c>
    </row>
    <row r="47" spans="1:21" x14ac:dyDescent="0.25">
      <c r="A47" t="s">
        <v>77</v>
      </c>
      <c r="B47">
        <v>95051201982</v>
      </c>
      <c r="C47" t="s">
        <v>23</v>
      </c>
      <c r="D47" t="s">
        <v>23</v>
      </c>
      <c r="E47" t="s">
        <v>23</v>
      </c>
      <c r="F47" t="s">
        <v>23</v>
      </c>
      <c r="G47" t="s">
        <v>23</v>
      </c>
      <c r="H47" t="s">
        <v>23</v>
      </c>
      <c r="I47" t="s">
        <v>48</v>
      </c>
      <c r="J47" t="s">
        <v>75</v>
      </c>
      <c r="K47" t="s">
        <v>23</v>
      </c>
      <c r="L47" t="s">
        <v>23</v>
      </c>
      <c r="M47" t="s">
        <v>23</v>
      </c>
      <c r="N47" t="s">
        <v>23</v>
      </c>
      <c r="O47" t="s">
        <v>23</v>
      </c>
      <c r="P47" t="s">
        <v>23</v>
      </c>
      <c r="Q47" t="s">
        <v>70</v>
      </c>
      <c r="R47" t="s">
        <v>23</v>
      </c>
      <c r="S47" t="s">
        <v>75</v>
      </c>
      <c r="T47" t="s">
        <v>34</v>
      </c>
      <c r="U47" t="s">
        <v>47</v>
      </c>
    </row>
    <row r="48" spans="1:21" x14ac:dyDescent="0.25">
      <c r="A48" t="s">
        <v>77</v>
      </c>
      <c r="B48">
        <v>95052501302</v>
      </c>
      <c r="C48" t="s">
        <v>23</v>
      </c>
      <c r="D48" t="s">
        <v>23</v>
      </c>
      <c r="E48" t="s">
        <v>23</v>
      </c>
      <c r="F48" t="s">
        <v>23</v>
      </c>
      <c r="G48" t="s">
        <v>23</v>
      </c>
      <c r="H48" t="s">
        <v>23</v>
      </c>
      <c r="I48" t="s">
        <v>48</v>
      </c>
      <c r="J48" t="s">
        <v>83</v>
      </c>
      <c r="K48" t="s">
        <v>23</v>
      </c>
      <c r="L48" t="s">
        <v>23</v>
      </c>
      <c r="M48" t="s">
        <v>23</v>
      </c>
      <c r="N48" t="s">
        <v>23</v>
      </c>
      <c r="O48" t="s">
        <v>23</v>
      </c>
      <c r="P48" t="s">
        <v>23</v>
      </c>
      <c r="Q48" t="s">
        <v>41</v>
      </c>
      <c r="R48" t="s">
        <v>23</v>
      </c>
      <c r="S48" t="s">
        <v>44</v>
      </c>
      <c r="T48" t="s">
        <v>33</v>
      </c>
      <c r="U48" t="s">
        <v>84</v>
      </c>
    </row>
    <row r="49" spans="1:21" x14ac:dyDescent="0.25">
      <c r="A49" t="s">
        <v>77</v>
      </c>
      <c r="B49">
        <v>95060201793</v>
      </c>
      <c r="C49" t="s">
        <v>30</v>
      </c>
      <c r="D49" t="s">
        <v>45</v>
      </c>
      <c r="E49" t="s">
        <v>23</v>
      </c>
      <c r="F49" t="s">
        <v>23</v>
      </c>
      <c r="G49" t="s">
        <v>23</v>
      </c>
      <c r="H49" t="s">
        <v>23</v>
      </c>
      <c r="I49" t="s">
        <v>27</v>
      </c>
      <c r="J49" t="s">
        <v>23</v>
      </c>
      <c r="K49" t="s">
        <v>23</v>
      </c>
      <c r="L49" t="s">
        <v>23</v>
      </c>
      <c r="M49" t="s">
        <v>23</v>
      </c>
      <c r="N49" t="s">
        <v>23</v>
      </c>
      <c r="O49" t="s">
        <v>23</v>
      </c>
      <c r="P49" t="s">
        <v>23</v>
      </c>
      <c r="Q49" t="s">
        <v>22</v>
      </c>
      <c r="R49" t="s">
        <v>23</v>
      </c>
      <c r="S49" t="s">
        <v>31</v>
      </c>
      <c r="T49" t="s">
        <v>23</v>
      </c>
      <c r="U49" t="s">
        <v>23</v>
      </c>
    </row>
    <row r="50" spans="1:21" x14ac:dyDescent="0.25">
      <c r="A50" t="s">
        <v>77</v>
      </c>
      <c r="B50">
        <v>95062400343</v>
      </c>
      <c r="C50" t="s">
        <v>72</v>
      </c>
      <c r="D50" t="s">
        <v>58</v>
      </c>
      <c r="E50" t="s">
        <v>23</v>
      </c>
      <c r="F50" t="s">
        <v>23</v>
      </c>
      <c r="G50" t="s">
        <v>23</v>
      </c>
      <c r="H50" t="s">
        <v>23</v>
      </c>
      <c r="I50" t="s">
        <v>35</v>
      </c>
      <c r="J50" t="s">
        <v>23</v>
      </c>
      <c r="K50" t="s">
        <v>23</v>
      </c>
      <c r="L50" t="s">
        <v>23</v>
      </c>
      <c r="M50" t="s">
        <v>23</v>
      </c>
      <c r="N50" t="s">
        <v>23</v>
      </c>
      <c r="O50" t="s">
        <v>23</v>
      </c>
      <c r="P50" t="s">
        <v>23</v>
      </c>
      <c r="Q50" t="s">
        <v>34</v>
      </c>
      <c r="R50" t="s">
        <v>23</v>
      </c>
      <c r="S50" t="s">
        <v>44</v>
      </c>
      <c r="T50" t="s">
        <v>23</v>
      </c>
      <c r="U50" t="s">
        <v>23</v>
      </c>
    </row>
    <row r="51" spans="1:21" x14ac:dyDescent="0.25">
      <c r="A51" t="s">
        <v>77</v>
      </c>
      <c r="B51">
        <v>95070400070</v>
      </c>
      <c r="C51" t="s">
        <v>23</v>
      </c>
      <c r="D51" t="s">
        <v>23</v>
      </c>
      <c r="E51" t="s">
        <v>23</v>
      </c>
      <c r="F51" t="s">
        <v>23</v>
      </c>
      <c r="G51" t="s">
        <v>35</v>
      </c>
      <c r="H51" t="s">
        <v>23</v>
      </c>
      <c r="I51" t="s">
        <v>35</v>
      </c>
      <c r="J51" t="s">
        <v>64</v>
      </c>
      <c r="K51" t="s">
        <v>23</v>
      </c>
      <c r="L51" t="s">
        <v>23</v>
      </c>
      <c r="M51" t="s">
        <v>23</v>
      </c>
      <c r="N51" t="s">
        <v>23</v>
      </c>
      <c r="O51" t="s">
        <v>23</v>
      </c>
      <c r="P51" t="s">
        <v>23</v>
      </c>
      <c r="Q51" t="s">
        <v>71</v>
      </c>
      <c r="R51" t="s">
        <v>23</v>
      </c>
      <c r="S51" t="s">
        <v>85</v>
      </c>
      <c r="T51" t="s">
        <v>36</v>
      </c>
      <c r="U51" t="s">
        <v>41</v>
      </c>
    </row>
    <row r="52" spans="1:21" x14ac:dyDescent="0.25">
      <c r="A52" t="s">
        <v>77</v>
      </c>
      <c r="B52">
        <v>95080101408</v>
      </c>
      <c r="C52" t="s">
        <v>30</v>
      </c>
      <c r="D52" t="s">
        <v>23</v>
      </c>
      <c r="E52" t="s">
        <v>23</v>
      </c>
      <c r="F52" t="s">
        <v>23</v>
      </c>
      <c r="G52" t="s">
        <v>23</v>
      </c>
      <c r="H52" t="s">
        <v>23</v>
      </c>
      <c r="I52" t="s">
        <v>86</v>
      </c>
      <c r="J52" t="s">
        <v>51</v>
      </c>
      <c r="K52" t="s">
        <v>23</v>
      </c>
      <c r="L52" t="s">
        <v>23</v>
      </c>
      <c r="M52" t="s">
        <v>23</v>
      </c>
      <c r="N52" t="s">
        <v>23</v>
      </c>
      <c r="O52" t="s">
        <v>23</v>
      </c>
      <c r="P52" t="s">
        <v>23</v>
      </c>
      <c r="Q52" t="s">
        <v>31</v>
      </c>
      <c r="R52" t="s">
        <v>23</v>
      </c>
      <c r="S52" t="s">
        <v>36</v>
      </c>
      <c r="T52" t="s">
        <v>30</v>
      </c>
      <c r="U52" t="s">
        <v>23</v>
      </c>
    </row>
    <row r="53" spans="1:21" x14ac:dyDescent="0.25">
      <c r="A53" t="s">
        <v>77</v>
      </c>
      <c r="B53">
        <v>95080902016</v>
      </c>
      <c r="C53" t="s">
        <v>23</v>
      </c>
      <c r="D53" t="s">
        <v>23</v>
      </c>
      <c r="E53" t="s">
        <v>23</v>
      </c>
      <c r="F53" t="s">
        <v>23</v>
      </c>
      <c r="G53" t="s">
        <v>27</v>
      </c>
      <c r="H53" t="s">
        <v>23</v>
      </c>
      <c r="I53" t="s">
        <v>86</v>
      </c>
      <c r="J53" t="s">
        <v>65</v>
      </c>
      <c r="K53" t="s">
        <v>23</v>
      </c>
      <c r="L53" t="s">
        <v>23</v>
      </c>
      <c r="M53" t="s">
        <v>23</v>
      </c>
      <c r="N53" t="s">
        <v>23</v>
      </c>
      <c r="O53" t="s">
        <v>23</v>
      </c>
      <c r="P53" t="s">
        <v>23</v>
      </c>
      <c r="Q53" t="s">
        <v>79</v>
      </c>
      <c r="R53" t="s">
        <v>23</v>
      </c>
      <c r="S53" t="s">
        <v>76</v>
      </c>
      <c r="T53" t="s">
        <v>75</v>
      </c>
      <c r="U53" t="s">
        <v>23</v>
      </c>
    </row>
    <row r="54" spans="1:21" x14ac:dyDescent="0.25">
      <c r="A54" t="s">
        <v>77</v>
      </c>
      <c r="B54">
        <v>95081001141</v>
      </c>
      <c r="C54" t="s">
        <v>87</v>
      </c>
      <c r="D54" t="s">
        <v>23</v>
      </c>
      <c r="E54" t="s">
        <v>23</v>
      </c>
      <c r="F54" t="s">
        <v>23</v>
      </c>
      <c r="G54" t="s">
        <v>23</v>
      </c>
      <c r="H54" t="s">
        <v>23</v>
      </c>
      <c r="I54" t="s">
        <v>48</v>
      </c>
      <c r="J54" t="s">
        <v>55</v>
      </c>
      <c r="K54" t="s">
        <v>23</v>
      </c>
      <c r="L54" t="s">
        <v>23</v>
      </c>
      <c r="M54" t="s">
        <v>23</v>
      </c>
      <c r="N54" t="s">
        <v>23</v>
      </c>
      <c r="O54" t="s">
        <v>23</v>
      </c>
      <c r="P54" t="s">
        <v>23</v>
      </c>
      <c r="Q54" t="s">
        <v>88</v>
      </c>
      <c r="R54" t="s">
        <v>23</v>
      </c>
      <c r="S54" t="s">
        <v>44</v>
      </c>
      <c r="T54" t="s">
        <v>75</v>
      </c>
      <c r="U54" t="s">
        <v>23</v>
      </c>
    </row>
    <row r="55" spans="1:21" x14ac:dyDescent="0.25">
      <c r="A55" t="s">
        <v>77</v>
      </c>
      <c r="B55">
        <v>95081600739</v>
      </c>
      <c r="C55" t="s">
        <v>23</v>
      </c>
      <c r="D55" t="s">
        <v>23</v>
      </c>
      <c r="E55" t="s">
        <v>23</v>
      </c>
      <c r="F55" t="s">
        <v>58</v>
      </c>
      <c r="G55" t="s">
        <v>23</v>
      </c>
      <c r="H55" t="s">
        <v>23</v>
      </c>
      <c r="I55" t="s">
        <v>56</v>
      </c>
      <c r="J55" t="s">
        <v>36</v>
      </c>
      <c r="K55" t="s">
        <v>23</v>
      </c>
      <c r="L55" t="s">
        <v>23</v>
      </c>
      <c r="M55" t="s">
        <v>23</v>
      </c>
      <c r="N55" t="s">
        <v>23</v>
      </c>
      <c r="O55" t="s">
        <v>23</v>
      </c>
      <c r="P55" t="s">
        <v>23</v>
      </c>
      <c r="Q55" t="s">
        <v>76</v>
      </c>
      <c r="R55" t="s">
        <v>23</v>
      </c>
      <c r="S55" t="s">
        <v>50</v>
      </c>
      <c r="T55" t="s">
        <v>34</v>
      </c>
      <c r="U55" t="s">
        <v>34</v>
      </c>
    </row>
    <row r="56" spans="1:21" x14ac:dyDescent="0.25">
      <c r="A56" t="s">
        <v>77</v>
      </c>
      <c r="B56">
        <v>95083106189</v>
      </c>
      <c r="C56" t="s">
        <v>23</v>
      </c>
      <c r="D56" t="s">
        <v>23</v>
      </c>
      <c r="E56" t="s">
        <v>23</v>
      </c>
      <c r="F56" t="s">
        <v>23</v>
      </c>
      <c r="G56" t="s">
        <v>89</v>
      </c>
      <c r="H56" t="s">
        <v>23</v>
      </c>
      <c r="I56" t="s">
        <v>76</v>
      </c>
      <c r="J56" t="s">
        <v>23</v>
      </c>
      <c r="K56" t="s">
        <v>23</v>
      </c>
      <c r="L56" t="s">
        <v>23</v>
      </c>
      <c r="M56" t="s">
        <v>23</v>
      </c>
      <c r="N56" t="s">
        <v>23</v>
      </c>
      <c r="O56" t="s">
        <v>23</v>
      </c>
      <c r="P56" t="s">
        <v>23</v>
      </c>
      <c r="Q56" t="s">
        <v>70</v>
      </c>
      <c r="R56" t="s">
        <v>23</v>
      </c>
      <c r="S56" t="s">
        <v>31</v>
      </c>
      <c r="T56" t="s">
        <v>46</v>
      </c>
      <c r="U56" t="s">
        <v>23</v>
      </c>
    </row>
    <row r="57" spans="1:21" x14ac:dyDescent="0.25">
      <c r="A57" t="s">
        <v>77</v>
      </c>
      <c r="B57">
        <v>95092111585</v>
      </c>
      <c r="C57" t="s">
        <v>23</v>
      </c>
      <c r="D57" t="s">
        <v>23</v>
      </c>
      <c r="E57" t="s">
        <v>23</v>
      </c>
      <c r="F57" t="s">
        <v>23</v>
      </c>
      <c r="G57" t="s">
        <v>61</v>
      </c>
      <c r="H57" t="s">
        <v>23</v>
      </c>
      <c r="I57" t="s">
        <v>86</v>
      </c>
      <c r="J57" t="s">
        <v>39</v>
      </c>
      <c r="K57" t="s">
        <v>23</v>
      </c>
      <c r="L57" t="s">
        <v>23</v>
      </c>
      <c r="M57" t="s">
        <v>23</v>
      </c>
      <c r="N57" t="s">
        <v>23</v>
      </c>
      <c r="O57" t="s">
        <v>23</v>
      </c>
      <c r="P57" t="s">
        <v>23</v>
      </c>
      <c r="Q57" t="s">
        <v>71</v>
      </c>
      <c r="R57" t="s">
        <v>23</v>
      </c>
      <c r="S57" t="s">
        <v>36</v>
      </c>
      <c r="T57" t="s">
        <v>27</v>
      </c>
      <c r="U57" t="s">
        <v>23</v>
      </c>
    </row>
    <row r="58" spans="1:21" x14ac:dyDescent="0.25">
      <c r="A58" t="s">
        <v>77</v>
      </c>
      <c r="B58">
        <v>95092712281</v>
      </c>
      <c r="C58" t="s">
        <v>23</v>
      </c>
      <c r="D58" t="s">
        <v>23</v>
      </c>
      <c r="E58" t="s">
        <v>23</v>
      </c>
      <c r="F58" t="s">
        <v>23</v>
      </c>
      <c r="G58" t="s">
        <v>27</v>
      </c>
      <c r="H58" t="s">
        <v>23</v>
      </c>
      <c r="I58" t="s">
        <v>39</v>
      </c>
      <c r="J58" t="s">
        <v>50</v>
      </c>
      <c r="K58" t="s">
        <v>23</v>
      </c>
      <c r="L58" t="s">
        <v>23</v>
      </c>
      <c r="M58" t="s">
        <v>23</v>
      </c>
      <c r="N58" t="s">
        <v>23</v>
      </c>
      <c r="O58" t="s">
        <v>23</v>
      </c>
      <c r="P58" t="s">
        <v>23</v>
      </c>
      <c r="Q58" t="s">
        <v>22</v>
      </c>
      <c r="R58" t="s">
        <v>23</v>
      </c>
      <c r="S58" t="s">
        <v>78</v>
      </c>
      <c r="T58" t="s">
        <v>27</v>
      </c>
      <c r="U58" t="s">
        <v>42</v>
      </c>
    </row>
    <row r="59" spans="1:21" x14ac:dyDescent="0.25">
      <c r="A59" t="s">
        <v>77</v>
      </c>
      <c r="B59">
        <v>95100600025</v>
      </c>
      <c r="C59" t="s">
        <v>23</v>
      </c>
      <c r="D59" t="s">
        <v>23</v>
      </c>
      <c r="E59" t="s">
        <v>23</v>
      </c>
      <c r="F59" t="s">
        <v>23</v>
      </c>
      <c r="G59" t="s">
        <v>23</v>
      </c>
      <c r="H59" t="s">
        <v>23</v>
      </c>
      <c r="I59" t="s">
        <v>45</v>
      </c>
      <c r="J59" t="s">
        <v>23</v>
      </c>
      <c r="K59" t="s">
        <v>23</v>
      </c>
      <c r="L59" t="s">
        <v>23</v>
      </c>
      <c r="M59" t="s">
        <v>23</v>
      </c>
      <c r="N59" t="s">
        <v>23</v>
      </c>
      <c r="O59" t="s">
        <v>23</v>
      </c>
      <c r="P59" t="s">
        <v>23</v>
      </c>
      <c r="Q59" t="s">
        <v>72</v>
      </c>
      <c r="R59" t="s">
        <v>23</v>
      </c>
      <c r="S59" t="s">
        <v>59</v>
      </c>
      <c r="T59" t="s">
        <v>39</v>
      </c>
      <c r="U59" t="s">
        <v>90</v>
      </c>
    </row>
    <row r="60" spans="1:21" x14ac:dyDescent="0.25">
      <c r="A60" t="s">
        <v>77</v>
      </c>
      <c r="B60">
        <v>95100606458</v>
      </c>
      <c r="C60" t="s">
        <v>23</v>
      </c>
      <c r="D60" t="s">
        <v>23</v>
      </c>
      <c r="E60" t="s">
        <v>23</v>
      </c>
      <c r="F60" t="s">
        <v>23</v>
      </c>
      <c r="G60" t="s">
        <v>26</v>
      </c>
      <c r="H60" t="s">
        <v>23</v>
      </c>
      <c r="I60" t="s">
        <v>48</v>
      </c>
      <c r="J60" t="s">
        <v>35</v>
      </c>
      <c r="K60" t="s">
        <v>23</v>
      </c>
      <c r="L60" t="s">
        <v>23</v>
      </c>
      <c r="M60" t="s">
        <v>23</v>
      </c>
      <c r="N60" t="s">
        <v>23</v>
      </c>
      <c r="O60" t="s">
        <v>23</v>
      </c>
      <c r="P60" t="s">
        <v>23</v>
      </c>
      <c r="Q60" t="s">
        <v>34</v>
      </c>
      <c r="R60" t="s">
        <v>23</v>
      </c>
      <c r="S60" t="s">
        <v>64</v>
      </c>
      <c r="T60" t="s">
        <v>82</v>
      </c>
      <c r="U60" t="s">
        <v>71</v>
      </c>
    </row>
    <row r="61" spans="1:21" x14ac:dyDescent="0.25">
      <c r="A61" t="s">
        <v>77</v>
      </c>
      <c r="B61">
        <v>95100700282</v>
      </c>
      <c r="C61" t="s">
        <v>23</v>
      </c>
      <c r="D61" t="s">
        <v>23</v>
      </c>
      <c r="E61" t="s">
        <v>23</v>
      </c>
      <c r="F61" t="s">
        <v>23</v>
      </c>
      <c r="G61" t="s">
        <v>61</v>
      </c>
      <c r="H61" t="s">
        <v>23</v>
      </c>
      <c r="I61" t="s">
        <v>24</v>
      </c>
      <c r="J61" t="s">
        <v>38</v>
      </c>
      <c r="K61" t="s">
        <v>23</v>
      </c>
      <c r="L61" t="s">
        <v>23</v>
      </c>
      <c r="M61" t="s">
        <v>23</v>
      </c>
      <c r="N61" t="s">
        <v>23</v>
      </c>
      <c r="O61" t="s">
        <v>24</v>
      </c>
      <c r="P61" t="s">
        <v>23</v>
      </c>
      <c r="Q61" t="s">
        <v>39</v>
      </c>
      <c r="R61" t="s">
        <v>23</v>
      </c>
      <c r="S61" t="s">
        <v>76</v>
      </c>
      <c r="T61" t="s">
        <v>46</v>
      </c>
      <c r="U61" t="s">
        <v>23</v>
      </c>
    </row>
    <row r="62" spans="1:21" x14ac:dyDescent="0.25">
      <c r="A62" t="s">
        <v>77</v>
      </c>
      <c r="B62">
        <v>95101000947</v>
      </c>
      <c r="C62" t="s">
        <v>23</v>
      </c>
      <c r="D62" t="s">
        <v>23</v>
      </c>
      <c r="E62" t="s">
        <v>23</v>
      </c>
      <c r="F62" t="s">
        <v>23</v>
      </c>
      <c r="G62" t="s">
        <v>48</v>
      </c>
      <c r="H62" t="s">
        <v>23</v>
      </c>
      <c r="I62" t="s">
        <v>40</v>
      </c>
      <c r="J62" t="s">
        <v>25</v>
      </c>
      <c r="K62" t="s">
        <v>23</v>
      </c>
      <c r="L62" t="s">
        <v>23</v>
      </c>
      <c r="M62" t="s">
        <v>23</v>
      </c>
      <c r="N62" t="s">
        <v>23</v>
      </c>
      <c r="O62" t="s">
        <v>23</v>
      </c>
      <c r="P62" t="s">
        <v>23</v>
      </c>
      <c r="Q62" t="s">
        <v>71</v>
      </c>
      <c r="R62" t="s">
        <v>23</v>
      </c>
      <c r="S62" t="s">
        <v>83</v>
      </c>
      <c r="T62" t="s">
        <v>53</v>
      </c>
      <c r="U62" t="s">
        <v>23</v>
      </c>
    </row>
    <row r="63" spans="1:21" x14ac:dyDescent="0.25">
      <c r="A63" t="s">
        <v>77</v>
      </c>
      <c r="B63">
        <v>95110605809</v>
      </c>
      <c r="C63" t="s">
        <v>23</v>
      </c>
      <c r="D63" t="s">
        <v>23</v>
      </c>
      <c r="E63" t="s">
        <v>23</v>
      </c>
      <c r="F63" t="s">
        <v>23</v>
      </c>
      <c r="G63" t="s">
        <v>61</v>
      </c>
      <c r="H63" t="s">
        <v>23</v>
      </c>
      <c r="I63" t="s">
        <v>66</v>
      </c>
      <c r="J63" t="s">
        <v>55</v>
      </c>
      <c r="K63" t="s">
        <v>39</v>
      </c>
      <c r="L63" t="s">
        <v>23</v>
      </c>
      <c r="M63" t="s">
        <v>23</v>
      </c>
      <c r="N63" t="s">
        <v>23</v>
      </c>
      <c r="O63" t="s">
        <v>23</v>
      </c>
      <c r="P63" t="s">
        <v>23</v>
      </c>
      <c r="Q63" t="s">
        <v>33</v>
      </c>
      <c r="R63" t="s">
        <v>23</v>
      </c>
      <c r="S63" t="s">
        <v>82</v>
      </c>
      <c r="T63" t="s">
        <v>30</v>
      </c>
      <c r="U63" t="s">
        <v>23</v>
      </c>
    </row>
    <row r="64" spans="1:21" x14ac:dyDescent="0.25">
      <c r="A64" t="s">
        <v>77</v>
      </c>
      <c r="B64">
        <v>95110704362</v>
      </c>
      <c r="C64" t="s">
        <v>47</v>
      </c>
      <c r="D64" t="s">
        <v>91</v>
      </c>
      <c r="E64" t="s">
        <v>23</v>
      </c>
      <c r="F64" t="s">
        <v>23</v>
      </c>
      <c r="G64" t="s">
        <v>23</v>
      </c>
      <c r="H64" t="s">
        <v>23</v>
      </c>
      <c r="I64" t="s">
        <v>24</v>
      </c>
      <c r="J64" t="s">
        <v>35</v>
      </c>
      <c r="K64" t="s">
        <v>23</v>
      </c>
      <c r="L64" t="s">
        <v>23</v>
      </c>
      <c r="M64" t="s">
        <v>23</v>
      </c>
      <c r="N64" t="s">
        <v>23</v>
      </c>
      <c r="O64" t="s">
        <v>23</v>
      </c>
      <c r="P64" t="s">
        <v>23</v>
      </c>
      <c r="Q64" t="s">
        <v>36</v>
      </c>
      <c r="R64" t="s">
        <v>23</v>
      </c>
      <c r="S64" t="s">
        <v>58</v>
      </c>
      <c r="T64" t="s">
        <v>23</v>
      </c>
      <c r="U64" t="s">
        <v>23</v>
      </c>
    </row>
    <row r="65" spans="1:21" x14ac:dyDescent="0.25">
      <c r="A65" t="s">
        <v>77</v>
      </c>
      <c r="B65">
        <v>95111800425</v>
      </c>
      <c r="C65" t="s">
        <v>23</v>
      </c>
      <c r="D65" t="s">
        <v>23</v>
      </c>
      <c r="E65" t="s">
        <v>23</v>
      </c>
      <c r="F65" t="s">
        <v>23</v>
      </c>
      <c r="G65" t="s">
        <v>27</v>
      </c>
      <c r="H65" t="s">
        <v>23</v>
      </c>
      <c r="I65" t="s">
        <v>40</v>
      </c>
      <c r="J65" t="s">
        <v>63</v>
      </c>
      <c r="K65" t="s">
        <v>23</v>
      </c>
      <c r="L65" t="s">
        <v>23</v>
      </c>
      <c r="M65" t="s">
        <v>23</v>
      </c>
      <c r="N65" t="s">
        <v>23</v>
      </c>
      <c r="O65" t="s">
        <v>23</v>
      </c>
      <c r="P65" t="s">
        <v>23</v>
      </c>
      <c r="Q65" t="s">
        <v>76</v>
      </c>
      <c r="R65" t="s">
        <v>23</v>
      </c>
      <c r="S65" t="s">
        <v>76</v>
      </c>
      <c r="T65" t="s">
        <v>75</v>
      </c>
      <c r="U65" t="s">
        <v>36</v>
      </c>
    </row>
    <row r="66" spans="1:21" x14ac:dyDescent="0.25">
      <c r="A66" t="s">
        <v>77</v>
      </c>
      <c r="B66">
        <v>95112902461</v>
      </c>
      <c r="C66" t="s">
        <v>23</v>
      </c>
      <c r="D66" t="s">
        <v>23</v>
      </c>
      <c r="E66" t="s">
        <v>23</v>
      </c>
      <c r="F66" t="s">
        <v>23</v>
      </c>
      <c r="G66" t="s">
        <v>23</v>
      </c>
      <c r="H66" t="s">
        <v>23</v>
      </c>
      <c r="I66" t="s">
        <v>49</v>
      </c>
      <c r="J66" t="s">
        <v>76</v>
      </c>
      <c r="K66" t="s">
        <v>23</v>
      </c>
      <c r="L66" t="s">
        <v>23</v>
      </c>
      <c r="M66" t="s">
        <v>23</v>
      </c>
      <c r="N66" t="s">
        <v>23</v>
      </c>
      <c r="O66" t="s">
        <v>23</v>
      </c>
      <c r="P66" t="s">
        <v>23</v>
      </c>
      <c r="Q66" t="s">
        <v>61</v>
      </c>
      <c r="R66" t="s">
        <v>90</v>
      </c>
      <c r="S66" t="s">
        <v>79</v>
      </c>
      <c r="T66" t="s">
        <v>32</v>
      </c>
      <c r="U66" t="s">
        <v>23</v>
      </c>
    </row>
    <row r="67" spans="1:21" x14ac:dyDescent="0.25">
      <c r="A67" t="s">
        <v>92</v>
      </c>
      <c r="B67">
        <v>94120209724</v>
      </c>
      <c r="C67" t="s">
        <v>23</v>
      </c>
      <c r="D67" t="s">
        <v>23</v>
      </c>
      <c r="E67" t="s">
        <v>23</v>
      </c>
      <c r="F67" t="s">
        <v>23</v>
      </c>
      <c r="G67" t="s">
        <v>23</v>
      </c>
      <c r="H67" t="s">
        <v>23</v>
      </c>
      <c r="I67" t="s">
        <v>62</v>
      </c>
      <c r="J67" t="s">
        <v>33</v>
      </c>
      <c r="K67" t="s">
        <v>23</v>
      </c>
      <c r="L67" t="s">
        <v>23</v>
      </c>
      <c r="M67" t="s">
        <v>44</v>
      </c>
      <c r="N67" t="s">
        <v>23</v>
      </c>
      <c r="O67" t="s">
        <v>23</v>
      </c>
      <c r="P67" t="s">
        <v>23</v>
      </c>
      <c r="Q67" t="s">
        <v>61</v>
      </c>
      <c r="R67" t="s">
        <v>22</v>
      </c>
      <c r="S67" t="s">
        <v>93</v>
      </c>
      <c r="T67" t="s">
        <v>23</v>
      </c>
      <c r="U67" t="s">
        <v>23</v>
      </c>
    </row>
    <row r="68" spans="1:21" x14ac:dyDescent="0.25">
      <c r="A68" t="s">
        <v>92</v>
      </c>
      <c r="B68">
        <v>95011303864</v>
      </c>
      <c r="C68" t="s">
        <v>23</v>
      </c>
      <c r="D68" t="s">
        <v>23</v>
      </c>
      <c r="E68" t="s">
        <v>23</v>
      </c>
      <c r="F68" t="s">
        <v>89</v>
      </c>
      <c r="G68" t="s">
        <v>23</v>
      </c>
      <c r="H68" t="s">
        <v>23</v>
      </c>
      <c r="I68" t="s">
        <v>22</v>
      </c>
      <c r="J68" t="s">
        <v>23</v>
      </c>
      <c r="K68" t="s">
        <v>23</v>
      </c>
      <c r="L68" t="s">
        <v>23</v>
      </c>
      <c r="M68" t="s">
        <v>23</v>
      </c>
      <c r="N68" t="s">
        <v>23</v>
      </c>
      <c r="O68" t="s">
        <v>23</v>
      </c>
      <c r="P68" t="s">
        <v>23</v>
      </c>
      <c r="Q68" t="s">
        <v>61</v>
      </c>
      <c r="R68" t="s">
        <v>32</v>
      </c>
      <c r="S68" t="s">
        <v>81</v>
      </c>
      <c r="T68" t="s">
        <v>23</v>
      </c>
      <c r="U68" t="s">
        <v>23</v>
      </c>
    </row>
    <row r="69" spans="1:21" x14ac:dyDescent="0.25">
      <c r="A69" t="s">
        <v>92</v>
      </c>
      <c r="B69">
        <v>95012701920</v>
      </c>
      <c r="C69" t="s">
        <v>23</v>
      </c>
      <c r="D69" t="s">
        <v>23</v>
      </c>
      <c r="E69" t="s">
        <v>23</v>
      </c>
      <c r="F69" t="s">
        <v>52</v>
      </c>
      <c r="G69" t="s">
        <v>23</v>
      </c>
      <c r="H69" t="s">
        <v>23</v>
      </c>
      <c r="I69" t="s">
        <v>35</v>
      </c>
      <c r="J69" t="s">
        <v>27</v>
      </c>
      <c r="K69" t="s">
        <v>41</v>
      </c>
      <c r="L69" t="s">
        <v>23</v>
      </c>
      <c r="M69" t="s">
        <v>23</v>
      </c>
      <c r="N69" t="s">
        <v>23</v>
      </c>
      <c r="O69" t="s">
        <v>23</v>
      </c>
      <c r="P69" t="s">
        <v>23</v>
      </c>
      <c r="Q69" t="s">
        <v>76</v>
      </c>
      <c r="R69" t="s">
        <v>79</v>
      </c>
      <c r="S69" t="s">
        <v>67</v>
      </c>
      <c r="T69" t="s">
        <v>23</v>
      </c>
      <c r="U69" t="s">
        <v>23</v>
      </c>
    </row>
    <row r="70" spans="1:21" x14ac:dyDescent="0.25">
      <c r="A70" t="s">
        <v>92</v>
      </c>
      <c r="B70">
        <v>95012707551</v>
      </c>
      <c r="C70" t="s">
        <v>23</v>
      </c>
      <c r="D70" t="s">
        <v>23</v>
      </c>
      <c r="E70" t="s">
        <v>23</v>
      </c>
      <c r="F70" t="s">
        <v>68</v>
      </c>
      <c r="G70" t="s">
        <v>23</v>
      </c>
      <c r="H70" t="s">
        <v>23</v>
      </c>
      <c r="I70" t="s">
        <v>26</v>
      </c>
      <c r="J70" t="s">
        <v>23</v>
      </c>
      <c r="K70" t="s">
        <v>23</v>
      </c>
      <c r="L70" t="s">
        <v>23</v>
      </c>
      <c r="M70" t="s">
        <v>23</v>
      </c>
      <c r="N70" t="s">
        <v>23</v>
      </c>
      <c r="O70" t="s">
        <v>23</v>
      </c>
      <c r="P70" t="s">
        <v>23</v>
      </c>
      <c r="Q70" t="s">
        <v>71</v>
      </c>
      <c r="R70" t="s">
        <v>89</v>
      </c>
      <c r="S70" t="s">
        <v>93</v>
      </c>
      <c r="T70" t="s">
        <v>23</v>
      </c>
      <c r="U70" t="s">
        <v>23</v>
      </c>
    </row>
    <row r="71" spans="1:21" x14ac:dyDescent="0.25">
      <c r="A71" t="s">
        <v>92</v>
      </c>
      <c r="B71">
        <v>95021105139</v>
      </c>
      <c r="C71" t="s">
        <v>23</v>
      </c>
      <c r="D71" t="s">
        <v>23</v>
      </c>
      <c r="E71" t="s">
        <v>23</v>
      </c>
      <c r="F71" t="s">
        <v>53</v>
      </c>
      <c r="G71" t="s">
        <v>23</v>
      </c>
      <c r="H71" t="s">
        <v>23</v>
      </c>
      <c r="I71" t="s">
        <v>24</v>
      </c>
      <c r="J71" t="s">
        <v>80</v>
      </c>
      <c r="K71" t="s">
        <v>23</v>
      </c>
      <c r="L71" t="s">
        <v>23</v>
      </c>
      <c r="M71" t="s">
        <v>49</v>
      </c>
      <c r="N71" t="s">
        <v>23</v>
      </c>
      <c r="O71" t="s">
        <v>23</v>
      </c>
      <c r="P71" t="s">
        <v>23</v>
      </c>
      <c r="Q71" t="s">
        <v>49</v>
      </c>
      <c r="R71" t="s">
        <v>22</v>
      </c>
      <c r="S71" t="s">
        <v>94</v>
      </c>
      <c r="T71" t="s">
        <v>23</v>
      </c>
      <c r="U71" t="s">
        <v>23</v>
      </c>
    </row>
    <row r="72" spans="1:21" x14ac:dyDescent="0.25">
      <c r="A72" t="s">
        <v>92</v>
      </c>
      <c r="B72">
        <v>95021201255</v>
      </c>
      <c r="C72" t="s">
        <v>23</v>
      </c>
      <c r="D72" t="s">
        <v>23</v>
      </c>
      <c r="E72" t="s">
        <v>23</v>
      </c>
      <c r="F72" t="s">
        <v>41</v>
      </c>
      <c r="G72" t="s">
        <v>23</v>
      </c>
      <c r="H72" t="s">
        <v>23</v>
      </c>
      <c r="I72" t="s">
        <v>55</v>
      </c>
      <c r="J72" t="s">
        <v>23</v>
      </c>
      <c r="K72" t="s">
        <v>23</v>
      </c>
      <c r="L72" t="s">
        <v>23</v>
      </c>
      <c r="M72" t="s">
        <v>23</v>
      </c>
      <c r="N72" t="s">
        <v>23</v>
      </c>
      <c r="O72" t="s">
        <v>23</v>
      </c>
      <c r="P72" t="s">
        <v>23</v>
      </c>
      <c r="Q72" t="s">
        <v>22</v>
      </c>
      <c r="R72" t="s">
        <v>95</v>
      </c>
      <c r="S72" t="s">
        <v>50</v>
      </c>
      <c r="T72" t="s">
        <v>23</v>
      </c>
      <c r="U72" t="s">
        <v>23</v>
      </c>
    </row>
    <row r="73" spans="1:21" x14ac:dyDescent="0.25">
      <c r="A73" t="s">
        <v>92</v>
      </c>
      <c r="B73">
        <v>95021303223</v>
      </c>
      <c r="C73" t="s">
        <v>23</v>
      </c>
      <c r="D73" t="s">
        <v>23</v>
      </c>
      <c r="E73" t="s">
        <v>23</v>
      </c>
      <c r="F73" t="s">
        <v>36</v>
      </c>
      <c r="G73" t="s">
        <v>23</v>
      </c>
      <c r="H73" t="s">
        <v>23</v>
      </c>
      <c r="I73" t="s">
        <v>35</v>
      </c>
      <c r="J73" t="s">
        <v>23</v>
      </c>
      <c r="K73" t="s">
        <v>23</v>
      </c>
      <c r="L73" t="s">
        <v>23</v>
      </c>
      <c r="M73" t="s">
        <v>23</v>
      </c>
      <c r="N73" t="s">
        <v>23</v>
      </c>
      <c r="O73" t="s">
        <v>23</v>
      </c>
      <c r="P73" t="s">
        <v>23</v>
      </c>
      <c r="Q73" t="s">
        <v>33</v>
      </c>
      <c r="R73" t="s">
        <v>88</v>
      </c>
      <c r="S73" t="s">
        <v>75</v>
      </c>
      <c r="T73" t="s">
        <v>23</v>
      </c>
      <c r="U73" t="s">
        <v>23</v>
      </c>
    </row>
    <row r="74" spans="1:21" x14ac:dyDescent="0.25">
      <c r="A74" t="s">
        <v>92</v>
      </c>
      <c r="B74">
        <v>95030407844</v>
      </c>
      <c r="C74" t="s">
        <v>23</v>
      </c>
      <c r="D74" t="s">
        <v>23</v>
      </c>
      <c r="E74" t="s">
        <v>23</v>
      </c>
      <c r="F74" t="s">
        <v>33</v>
      </c>
      <c r="G74" t="s">
        <v>23</v>
      </c>
      <c r="H74" t="s">
        <v>23</v>
      </c>
      <c r="I74" t="s">
        <v>49</v>
      </c>
      <c r="J74" t="s">
        <v>55</v>
      </c>
      <c r="K74" t="s">
        <v>23</v>
      </c>
      <c r="L74" t="s">
        <v>23</v>
      </c>
      <c r="M74" t="s">
        <v>23</v>
      </c>
      <c r="N74" t="s">
        <v>23</v>
      </c>
      <c r="O74" t="s">
        <v>23</v>
      </c>
      <c r="P74" t="s">
        <v>38</v>
      </c>
      <c r="Q74" t="s">
        <v>26</v>
      </c>
      <c r="R74" t="s">
        <v>31</v>
      </c>
      <c r="S74" t="s">
        <v>70</v>
      </c>
      <c r="T74" t="s">
        <v>23</v>
      </c>
      <c r="U74" t="s">
        <v>23</v>
      </c>
    </row>
    <row r="75" spans="1:21" x14ac:dyDescent="0.25">
      <c r="A75" t="s">
        <v>92</v>
      </c>
      <c r="B75">
        <v>95040309147</v>
      </c>
      <c r="C75" t="s">
        <v>23</v>
      </c>
      <c r="D75" t="s">
        <v>23</v>
      </c>
      <c r="E75" t="s">
        <v>23</v>
      </c>
      <c r="F75" t="s">
        <v>84</v>
      </c>
      <c r="G75" t="s">
        <v>23</v>
      </c>
      <c r="H75" t="s">
        <v>23</v>
      </c>
      <c r="I75" t="s">
        <v>44</v>
      </c>
      <c r="J75" t="s">
        <v>23</v>
      </c>
      <c r="K75" t="s">
        <v>23</v>
      </c>
      <c r="L75" t="s">
        <v>23</v>
      </c>
      <c r="M75" t="s">
        <v>23</v>
      </c>
      <c r="N75" t="s">
        <v>23</v>
      </c>
      <c r="O75" t="s">
        <v>23</v>
      </c>
      <c r="P75" t="s">
        <v>23</v>
      </c>
      <c r="Q75" t="s">
        <v>47</v>
      </c>
      <c r="R75" t="s">
        <v>23</v>
      </c>
      <c r="S75" t="s">
        <v>93</v>
      </c>
      <c r="T75" t="s">
        <v>23</v>
      </c>
      <c r="U75" t="s">
        <v>23</v>
      </c>
    </row>
    <row r="76" spans="1:21" x14ac:dyDescent="0.25">
      <c r="A76" t="s">
        <v>92</v>
      </c>
      <c r="B76">
        <v>95040502267</v>
      </c>
      <c r="C76" t="s">
        <v>23</v>
      </c>
      <c r="D76" t="s">
        <v>23</v>
      </c>
      <c r="E76" t="s">
        <v>23</v>
      </c>
      <c r="F76" t="s">
        <v>65</v>
      </c>
      <c r="G76" t="s">
        <v>23</v>
      </c>
      <c r="H76" t="s">
        <v>23</v>
      </c>
      <c r="I76" t="s">
        <v>23</v>
      </c>
      <c r="J76" t="s">
        <v>54</v>
      </c>
      <c r="K76" t="s">
        <v>23</v>
      </c>
      <c r="L76" t="s">
        <v>23</v>
      </c>
      <c r="M76" t="s">
        <v>23</v>
      </c>
      <c r="N76" t="s">
        <v>23</v>
      </c>
      <c r="O76" t="s">
        <v>48</v>
      </c>
      <c r="P76" t="s">
        <v>23</v>
      </c>
      <c r="Q76" t="s">
        <v>71</v>
      </c>
      <c r="R76" t="s">
        <v>70</v>
      </c>
      <c r="S76" t="s">
        <v>57</v>
      </c>
      <c r="T76" t="s">
        <v>23</v>
      </c>
      <c r="U76" t="s">
        <v>23</v>
      </c>
    </row>
    <row r="77" spans="1:21" x14ac:dyDescent="0.25">
      <c r="A77" t="s">
        <v>92</v>
      </c>
      <c r="B77">
        <v>95040601874</v>
      </c>
      <c r="C77" t="s">
        <v>23</v>
      </c>
      <c r="D77" t="s">
        <v>23</v>
      </c>
      <c r="E77" t="s">
        <v>23</v>
      </c>
      <c r="F77" t="s">
        <v>54</v>
      </c>
      <c r="G77" t="s">
        <v>23</v>
      </c>
      <c r="H77" t="s">
        <v>23</v>
      </c>
      <c r="I77" t="s">
        <v>40</v>
      </c>
      <c r="J77" t="s">
        <v>27</v>
      </c>
      <c r="K77" t="s">
        <v>27</v>
      </c>
      <c r="L77" t="s">
        <v>23</v>
      </c>
      <c r="M77" t="s">
        <v>23</v>
      </c>
      <c r="N77" t="s">
        <v>23</v>
      </c>
      <c r="O77" t="s">
        <v>23</v>
      </c>
      <c r="P77" t="s">
        <v>23</v>
      </c>
      <c r="Q77" t="s">
        <v>39</v>
      </c>
      <c r="R77" t="s">
        <v>70</v>
      </c>
      <c r="S77" t="s">
        <v>75</v>
      </c>
      <c r="T77" t="s">
        <v>23</v>
      </c>
      <c r="U77" t="s">
        <v>23</v>
      </c>
    </row>
    <row r="78" spans="1:21" x14ac:dyDescent="0.25">
      <c r="A78" t="s">
        <v>92</v>
      </c>
      <c r="B78">
        <v>95062703248</v>
      </c>
      <c r="C78" t="s">
        <v>23</v>
      </c>
      <c r="D78" t="s">
        <v>23</v>
      </c>
      <c r="E78" t="s">
        <v>23</v>
      </c>
      <c r="F78" t="s">
        <v>75</v>
      </c>
      <c r="G78" t="s">
        <v>23</v>
      </c>
      <c r="H78" t="s">
        <v>23</v>
      </c>
      <c r="I78" t="s">
        <v>26</v>
      </c>
      <c r="J78" t="s">
        <v>23</v>
      </c>
      <c r="K78" t="s">
        <v>23</v>
      </c>
      <c r="L78" t="s">
        <v>23</v>
      </c>
      <c r="M78" t="s">
        <v>23</v>
      </c>
      <c r="N78" t="s">
        <v>23</v>
      </c>
      <c r="O78" t="s">
        <v>23</v>
      </c>
      <c r="P78" t="s">
        <v>23</v>
      </c>
      <c r="Q78" t="s">
        <v>70</v>
      </c>
      <c r="R78" t="s">
        <v>23</v>
      </c>
      <c r="S78" t="s">
        <v>75</v>
      </c>
      <c r="T78" t="s">
        <v>59</v>
      </c>
      <c r="U78" t="s">
        <v>23</v>
      </c>
    </row>
    <row r="79" spans="1:21" x14ac:dyDescent="0.25">
      <c r="A79" t="s">
        <v>92</v>
      </c>
      <c r="B79">
        <v>95062704850</v>
      </c>
      <c r="C79" t="s">
        <v>23</v>
      </c>
      <c r="D79" t="s">
        <v>23</v>
      </c>
      <c r="E79" t="s">
        <v>23</v>
      </c>
      <c r="F79" t="s">
        <v>45</v>
      </c>
      <c r="G79" t="s">
        <v>23</v>
      </c>
      <c r="H79" t="s">
        <v>23</v>
      </c>
      <c r="I79" t="s">
        <v>83</v>
      </c>
      <c r="J79" t="s">
        <v>23</v>
      </c>
      <c r="K79" t="s">
        <v>23</v>
      </c>
      <c r="L79" t="s">
        <v>23</v>
      </c>
      <c r="M79" t="s">
        <v>23</v>
      </c>
      <c r="N79" t="s">
        <v>23</v>
      </c>
      <c r="O79" t="s">
        <v>23</v>
      </c>
      <c r="P79" t="s">
        <v>23</v>
      </c>
      <c r="Q79" t="s">
        <v>22</v>
      </c>
      <c r="R79" t="s">
        <v>23</v>
      </c>
      <c r="S79" t="s">
        <v>44</v>
      </c>
      <c r="T79" t="s">
        <v>23</v>
      </c>
      <c r="U79" t="s">
        <v>23</v>
      </c>
    </row>
    <row r="80" spans="1:21" x14ac:dyDescent="0.25">
      <c r="A80" t="s">
        <v>92</v>
      </c>
      <c r="B80">
        <v>95070400629</v>
      </c>
      <c r="C80" t="s">
        <v>23</v>
      </c>
      <c r="D80" t="s">
        <v>23</v>
      </c>
      <c r="E80" t="s">
        <v>23</v>
      </c>
      <c r="F80" t="s">
        <v>72</v>
      </c>
      <c r="G80" t="s">
        <v>23</v>
      </c>
      <c r="H80" t="s">
        <v>23</v>
      </c>
      <c r="I80" t="s">
        <v>74</v>
      </c>
      <c r="J80" t="s">
        <v>23</v>
      </c>
      <c r="K80" t="s">
        <v>23</v>
      </c>
      <c r="L80" t="s">
        <v>23</v>
      </c>
      <c r="M80" t="s">
        <v>23</v>
      </c>
      <c r="N80" t="s">
        <v>23</v>
      </c>
      <c r="O80" t="s">
        <v>23</v>
      </c>
      <c r="P80" t="s">
        <v>23</v>
      </c>
      <c r="Q80" t="s">
        <v>41</v>
      </c>
      <c r="R80" t="s">
        <v>81</v>
      </c>
      <c r="S80" t="s">
        <v>58</v>
      </c>
      <c r="T80" t="s">
        <v>23</v>
      </c>
      <c r="U80" t="s">
        <v>23</v>
      </c>
    </row>
    <row r="81" spans="1:21" x14ac:dyDescent="0.25">
      <c r="A81" t="s">
        <v>92</v>
      </c>
      <c r="B81">
        <v>95070600715</v>
      </c>
      <c r="C81" t="s">
        <v>23</v>
      </c>
      <c r="D81" t="s">
        <v>23</v>
      </c>
      <c r="E81" t="s">
        <v>23</v>
      </c>
      <c r="F81" t="s">
        <v>82</v>
      </c>
      <c r="G81" t="s">
        <v>23</v>
      </c>
      <c r="H81" t="s">
        <v>23</v>
      </c>
      <c r="I81" t="s">
        <v>24</v>
      </c>
      <c r="J81" t="s">
        <v>52</v>
      </c>
      <c r="K81" t="s">
        <v>23</v>
      </c>
      <c r="L81" t="s">
        <v>23</v>
      </c>
      <c r="M81" t="s">
        <v>23</v>
      </c>
      <c r="N81" t="s">
        <v>23</v>
      </c>
      <c r="O81" t="s">
        <v>23</v>
      </c>
      <c r="P81" t="s">
        <v>23</v>
      </c>
      <c r="Q81" t="s">
        <v>74</v>
      </c>
      <c r="R81" t="s">
        <v>84</v>
      </c>
      <c r="S81" t="s">
        <v>82</v>
      </c>
      <c r="T81" t="s">
        <v>23</v>
      </c>
      <c r="U81" t="s">
        <v>78</v>
      </c>
    </row>
    <row r="82" spans="1:21" x14ac:dyDescent="0.25">
      <c r="A82" t="s">
        <v>92</v>
      </c>
      <c r="B82">
        <v>95071306764</v>
      </c>
      <c r="C82" t="s">
        <v>23</v>
      </c>
      <c r="D82" t="s">
        <v>23</v>
      </c>
      <c r="E82" t="s">
        <v>23</v>
      </c>
      <c r="F82" t="s">
        <v>23</v>
      </c>
      <c r="G82" t="s">
        <v>23</v>
      </c>
      <c r="H82" t="s">
        <v>23</v>
      </c>
      <c r="I82" t="s">
        <v>40</v>
      </c>
      <c r="J82" t="s">
        <v>80</v>
      </c>
      <c r="K82" t="s">
        <v>23</v>
      </c>
      <c r="L82" t="s">
        <v>23</v>
      </c>
      <c r="M82" t="s">
        <v>23</v>
      </c>
      <c r="N82" t="s">
        <v>23</v>
      </c>
      <c r="O82" t="s">
        <v>23</v>
      </c>
      <c r="P82" t="s">
        <v>23</v>
      </c>
      <c r="Q82" t="s">
        <v>26</v>
      </c>
      <c r="R82" t="s">
        <v>32</v>
      </c>
      <c r="S82" t="s">
        <v>64</v>
      </c>
      <c r="T82" t="s">
        <v>23</v>
      </c>
      <c r="U82" t="s">
        <v>23</v>
      </c>
    </row>
    <row r="83" spans="1:21" x14ac:dyDescent="0.25">
      <c r="A83" t="s">
        <v>92</v>
      </c>
      <c r="B83">
        <v>95071307406</v>
      </c>
      <c r="C83" t="s">
        <v>23</v>
      </c>
      <c r="D83" t="s">
        <v>23</v>
      </c>
      <c r="E83" t="s">
        <v>23</v>
      </c>
      <c r="F83" t="s">
        <v>33</v>
      </c>
      <c r="G83" t="s">
        <v>23</v>
      </c>
      <c r="H83" t="s">
        <v>23</v>
      </c>
      <c r="I83" t="s">
        <v>48</v>
      </c>
      <c r="J83" t="s">
        <v>44</v>
      </c>
      <c r="K83" t="s">
        <v>23</v>
      </c>
      <c r="L83" t="s">
        <v>23</v>
      </c>
      <c r="M83" t="s">
        <v>23</v>
      </c>
      <c r="N83" t="s">
        <v>23</v>
      </c>
      <c r="O83" t="s">
        <v>23</v>
      </c>
      <c r="P83" t="s">
        <v>23</v>
      </c>
      <c r="Q83" t="s">
        <v>61</v>
      </c>
      <c r="R83" t="s">
        <v>23</v>
      </c>
      <c r="S83" t="s">
        <v>76</v>
      </c>
      <c r="T83" t="s">
        <v>62</v>
      </c>
      <c r="U83" t="s">
        <v>23</v>
      </c>
    </row>
    <row r="84" spans="1:21" x14ac:dyDescent="0.25">
      <c r="A84" t="s">
        <v>92</v>
      </c>
      <c r="B84">
        <v>95072805323</v>
      </c>
      <c r="C84" t="s">
        <v>23</v>
      </c>
      <c r="D84" t="s">
        <v>23</v>
      </c>
      <c r="E84" t="s">
        <v>23</v>
      </c>
      <c r="F84" t="s">
        <v>41</v>
      </c>
      <c r="G84" t="s">
        <v>23</v>
      </c>
      <c r="H84" t="s">
        <v>23</v>
      </c>
      <c r="I84" t="s">
        <v>43</v>
      </c>
      <c r="J84" t="s">
        <v>68</v>
      </c>
      <c r="K84" t="s">
        <v>23</v>
      </c>
      <c r="L84" t="s">
        <v>23</v>
      </c>
      <c r="M84" t="s">
        <v>23</v>
      </c>
      <c r="N84" t="s">
        <v>23</v>
      </c>
      <c r="O84" t="s">
        <v>23</v>
      </c>
      <c r="P84" t="s">
        <v>23</v>
      </c>
      <c r="Q84" t="s">
        <v>56</v>
      </c>
      <c r="R84" t="s">
        <v>47</v>
      </c>
      <c r="S84" t="s">
        <v>75</v>
      </c>
      <c r="T84" t="s">
        <v>68</v>
      </c>
      <c r="U84" t="s">
        <v>23</v>
      </c>
    </row>
    <row r="85" spans="1:21" x14ac:dyDescent="0.25">
      <c r="A85" t="s">
        <v>92</v>
      </c>
      <c r="B85">
        <v>95072901340</v>
      </c>
      <c r="C85" t="s">
        <v>23</v>
      </c>
      <c r="D85" t="s">
        <v>23</v>
      </c>
      <c r="E85" t="s">
        <v>23</v>
      </c>
      <c r="F85" t="s">
        <v>23</v>
      </c>
      <c r="G85" t="s">
        <v>23</v>
      </c>
      <c r="H85" t="s">
        <v>23</v>
      </c>
      <c r="I85" t="s">
        <v>25</v>
      </c>
      <c r="J85" t="s">
        <v>76</v>
      </c>
      <c r="K85" t="s">
        <v>23</v>
      </c>
      <c r="L85" t="s">
        <v>23</v>
      </c>
      <c r="M85" t="s">
        <v>23</v>
      </c>
      <c r="N85" t="s">
        <v>23</v>
      </c>
      <c r="O85" t="s">
        <v>23</v>
      </c>
      <c r="P85" t="s">
        <v>23</v>
      </c>
      <c r="Q85" t="s">
        <v>24</v>
      </c>
      <c r="R85" t="s">
        <v>76</v>
      </c>
      <c r="S85" t="s">
        <v>61</v>
      </c>
      <c r="T85" t="s">
        <v>33</v>
      </c>
      <c r="U85" t="s">
        <v>23</v>
      </c>
    </row>
    <row r="86" spans="1:21" x14ac:dyDescent="0.25">
      <c r="A86" t="s">
        <v>92</v>
      </c>
      <c r="B86">
        <v>95072901364</v>
      </c>
      <c r="C86" t="s">
        <v>23</v>
      </c>
      <c r="D86" t="s">
        <v>23</v>
      </c>
      <c r="E86" t="s">
        <v>23</v>
      </c>
      <c r="F86" t="s">
        <v>23</v>
      </c>
      <c r="G86" t="s">
        <v>23</v>
      </c>
      <c r="H86" t="s">
        <v>23</v>
      </c>
      <c r="I86" t="s">
        <v>24</v>
      </c>
      <c r="J86" t="s">
        <v>35</v>
      </c>
      <c r="K86" t="s">
        <v>71</v>
      </c>
      <c r="L86" t="s">
        <v>23</v>
      </c>
      <c r="M86" t="s">
        <v>23</v>
      </c>
      <c r="N86" t="s">
        <v>23</v>
      </c>
      <c r="O86" t="s">
        <v>23</v>
      </c>
      <c r="P86" t="s">
        <v>23</v>
      </c>
      <c r="Q86" t="s">
        <v>51</v>
      </c>
      <c r="R86" t="s">
        <v>22</v>
      </c>
      <c r="S86" t="s">
        <v>67</v>
      </c>
      <c r="T86" t="s">
        <v>23</v>
      </c>
      <c r="U86" t="s">
        <v>23</v>
      </c>
    </row>
    <row r="87" spans="1:21" x14ac:dyDescent="0.25">
      <c r="A87" t="s">
        <v>92</v>
      </c>
      <c r="B87">
        <v>95082206507</v>
      </c>
      <c r="C87" t="s">
        <v>23</v>
      </c>
      <c r="D87" t="s">
        <v>23</v>
      </c>
      <c r="E87" t="s">
        <v>23</v>
      </c>
      <c r="F87" t="s">
        <v>43</v>
      </c>
      <c r="G87" t="s">
        <v>23</v>
      </c>
      <c r="H87" t="s">
        <v>23</v>
      </c>
      <c r="I87" t="s">
        <v>40</v>
      </c>
      <c r="J87" t="s">
        <v>23</v>
      </c>
      <c r="K87" t="s">
        <v>23</v>
      </c>
      <c r="L87" t="s">
        <v>23</v>
      </c>
      <c r="M87" t="s">
        <v>23</v>
      </c>
      <c r="N87" t="s">
        <v>23</v>
      </c>
      <c r="O87" t="s">
        <v>23</v>
      </c>
      <c r="P87" t="s">
        <v>23</v>
      </c>
      <c r="Q87" t="s">
        <v>48</v>
      </c>
      <c r="R87" t="s">
        <v>38</v>
      </c>
      <c r="S87" t="s">
        <v>25</v>
      </c>
      <c r="T87" t="s">
        <v>23</v>
      </c>
      <c r="U87" t="s">
        <v>23</v>
      </c>
    </row>
    <row r="88" spans="1:21" x14ac:dyDescent="0.25">
      <c r="A88" t="s">
        <v>92</v>
      </c>
      <c r="B88">
        <v>95091103271</v>
      </c>
      <c r="C88" t="s">
        <v>23</v>
      </c>
      <c r="D88" t="s">
        <v>23</v>
      </c>
      <c r="E88" t="s">
        <v>23</v>
      </c>
      <c r="F88" t="s">
        <v>58</v>
      </c>
      <c r="G88" t="s">
        <v>23</v>
      </c>
      <c r="H88" t="s">
        <v>23</v>
      </c>
      <c r="I88" t="s">
        <v>60</v>
      </c>
      <c r="J88" t="s">
        <v>23</v>
      </c>
      <c r="K88" t="s">
        <v>23</v>
      </c>
      <c r="L88" t="s">
        <v>23</v>
      </c>
      <c r="M88" t="s">
        <v>23</v>
      </c>
      <c r="N88" t="s">
        <v>23</v>
      </c>
      <c r="O88" t="s">
        <v>23</v>
      </c>
      <c r="P88" t="s">
        <v>23</v>
      </c>
      <c r="Q88" t="s">
        <v>61</v>
      </c>
      <c r="R88" t="s">
        <v>32</v>
      </c>
      <c r="S88" t="s">
        <v>67</v>
      </c>
      <c r="T88" t="s">
        <v>23</v>
      </c>
      <c r="U88" t="s">
        <v>23</v>
      </c>
    </row>
    <row r="89" spans="1:21" x14ac:dyDescent="0.25">
      <c r="A89" t="s">
        <v>92</v>
      </c>
      <c r="B89">
        <v>95092301371</v>
      </c>
      <c r="C89" t="s">
        <v>23</v>
      </c>
      <c r="D89" t="s">
        <v>23</v>
      </c>
      <c r="E89" t="s">
        <v>23</v>
      </c>
      <c r="F89" t="s">
        <v>23</v>
      </c>
      <c r="G89" t="s">
        <v>23</v>
      </c>
      <c r="H89" t="s">
        <v>23</v>
      </c>
      <c r="I89" t="s">
        <v>49</v>
      </c>
      <c r="J89" t="s">
        <v>26</v>
      </c>
      <c r="K89" t="s">
        <v>23</v>
      </c>
      <c r="L89" t="s">
        <v>23</v>
      </c>
      <c r="M89" t="s">
        <v>23</v>
      </c>
      <c r="N89" t="s">
        <v>23</v>
      </c>
      <c r="O89" t="s">
        <v>23</v>
      </c>
      <c r="P89" t="s">
        <v>23</v>
      </c>
      <c r="Q89" t="s">
        <v>26</v>
      </c>
      <c r="R89" t="s">
        <v>78</v>
      </c>
      <c r="S89" t="s">
        <v>52</v>
      </c>
      <c r="T89" t="s">
        <v>23</v>
      </c>
      <c r="U89" t="s">
        <v>23</v>
      </c>
    </row>
    <row r="90" spans="1:21" x14ac:dyDescent="0.25">
      <c r="A90" t="s">
        <v>92</v>
      </c>
      <c r="B90">
        <v>95100703063</v>
      </c>
      <c r="C90" t="s">
        <v>23</v>
      </c>
      <c r="D90" t="s">
        <v>23</v>
      </c>
      <c r="E90" t="s">
        <v>23</v>
      </c>
      <c r="F90" t="s">
        <v>41</v>
      </c>
      <c r="G90" t="s">
        <v>23</v>
      </c>
      <c r="H90" t="s">
        <v>23</v>
      </c>
      <c r="I90" t="s">
        <v>49</v>
      </c>
      <c r="J90" t="s">
        <v>39</v>
      </c>
      <c r="K90" t="s">
        <v>23</v>
      </c>
      <c r="L90" t="s">
        <v>23</v>
      </c>
      <c r="M90" t="s">
        <v>23</v>
      </c>
      <c r="N90" t="s">
        <v>23</v>
      </c>
      <c r="O90" t="s">
        <v>48</v>
      </c>
      <c r="P90" t="s">
        <v>23</v>
      </c>
      <c r="Q90" t="s">
        <v>24</v>
      </c>
      <c r="R90" t="s">
        <v>67</v>
      </c>
      <c r="S90" t="s">
        <v>72</v>
      </c>
      <c r="T90" t="s">
        <v>23</v>
      </c>
      <c r="U90" t="s">
        <v>23</v>
      </c>
    </row>
    <row r="91" spans="1:21" x14ac:dyDescent="0.25">
      <c r="A91" t="s">
        <v>92</v>
      </c>
      <c r="B91">
        <v>95102509322</v>
      </c>
      <c r="C91" t="s">
        <v>23</v>
      </c>
      <c r="D91" t="s">
        <v>23</v>
      </c>
      <c r="E91" t="s">
        <v>23</v>
      </c>
      <c r="F91" t="s">
        <v>52</v>
      </c>
      <c r="G91" t="s">
        <v>23</v>
      </c>
      <c r="H91" t="s">
        <v>23</v>
      </c>
      <c r="I91" t="s">
        <v>71</v>
      </c>
      <c r="J91" t="s">
        <v>79</v>
      </c>
      <c r="K91" t="s">
        <v>23</v>
      </c>
      <c r="L91" t="s">
        <v>23</v>
      </c>
      <c r="M91" t="s">
        <v>23</v>
      </c>
      <c r="N91" t="s">
        <v>23</v>
      </c>
      <c r="O91" t="s">
        <v>23</v>
      </c>
      <c r="P91" t="s">
        <v>23</v>
      </c>
      <c r="Q91" t="s">
        <v>39</v>
      </c>
      <c r="R91" t="s">
        <v>32</v>
      </c>
      <c r="S91" t="s">
        <v>36</v>
      </c>
      <c r="T91" t="s">
        <v>23</v>
      </c>
      <c r="U91" t="s">
        <v>23</v>
      </c>
    </row>
    <row r="92" spans="1:21" x14ac:dyDescent="0.25">
      <c r="A92" t="s">
        <v>92</v>
      </c>
      <c r="B92">
        <v>95121002200</v>
      </c>
      <c r="C92" t="s">
        <v>23</v>
      </c>
      <c r="D92" t="s">
        <v>23</v>
      </c>
      <c r="E92" t="s">
        <v>23</v>
      </c>
      <c r="F92" t="s">
        <v>27</v>
      </c>
      <c r="G92" t="s">
        <v>23</v>
      </c>
      <c r="H92" t="s">
        <v>23</v>
      </c>
      <c r="I92" t="s">
        <v>24</v>
      </c>
      <c r="J92" t="s">
        <v>74</v>
      </c>
      <c r="K92" t="s">
        <v>23</v>
      </c>
      <c r="L92" t="s">
        <v>23</v>
      </c>
      <c r="M92" t="s">
        <v>23</v>
      </c>
      <c r="N92" t="s">
        <v>23</v>
      </c>
      <c r="O92" t="s">
        <v>24</v>
      </c>
      <c r="P92" t="s">
        <v>23</v>
      </c>
      <c r="Q92" t="s">
        <v>56</v>
      </c>
      <c r="R92" t="s">
        <v>49</v>
      </c>
      <c r="S92" t="s">
        <v>75</v>
      </c>
      <c r="T92" t="s">
        <v>23</v>
      </c>
      <c r="U92" t="s">
        <v>23</v>
      </c>
    </row>
    <row r="93" spans="1:21" x14ac:dyDescent="0.25">
      <c r="A93" t="s">
        <v>92</v>
      </c>
      <c r="B93">
        <v>96010806327</v>
      </c>
      <c r="C93" t="s">
        <v>23</v>
      </c>
      <c r="D93" t="s">
        <v>23</v>
      </c>
      <c r="E93" t="s">
        <v>23</v>
      </c>
      <c r="F93" t="s">
        <v>74</v>
      </c>
      <c r="G93" t="s">
        <v>23</v>
      </c>
      <c r="H93" t="s">
        <v>23</v>
      </c>
      <c r="I93" t="s">
        <v>49</v>
      </c>
      <c r="J93" t="s">
        <v>37</v>
      </c>
      <c r="K93" t="s">
        <v>23</v>
      </c>
      <c r="L93" t="s">
        <v>23</v>
      </c>
      <c r="M93" t="s">
        <v>23</v>
      </c>
      <c r="N93" t="s">
        <v>23</v>
      </c>
      <c r="O93" t="s">
        <v>23</v>
      </c>
      <c r="P93" t="s">
        <v>23</v>
      </c>
      <c r="Q93" t="s">
        <v>41</v>
      </c>
      <c r="R93" t="s">
        <v>23</v>
      </c>
      <c r="S93" t="s">
        <v>94</v>
      </c>
      <c r="T93" t="s">
        <v>23</v>
      </c>
      <c r="U93" t="s">
        <v>23</v>
      </c>
    </row>
    <row r="94" spans="1:21" x14ac:dyDescent="0.25">
      <c r="A94" t="s">
        <v>96</v>
      </c>
      <c r="B94">
        <v>95010400678</v>
      </c>
      <c r="C94" t="s">
        <v>23</v>
      </c>
      <c r="D94" t="s">
        <v>23</v>
      </c>
      <c r="E94" t="s">
        <v>33</v>
      </c>
      <c r="F94" t="s">
        <v>23</v>
      </c>
      <c r="G94" t="s">
        <v>23</v>
      </c>
      <c r="H94" t="s">
        <v>23</v>
      </c>
      <c r="I94" t="s">
        <v>49</v>
      </c>
      <c r="J94" t="s">
        <v>30</v>
      </c>
      <c r="K94" t="s">
        <v>23</v>
      </c>
      <c r="L94" t="s">
        <v>23</v>
      </c>
      <c r="M94" t="s">
        <v>23</v>
      </c>
      <c r="N94" t="s">
        <v>23</v>
      </c>
      <c r="O94" t="s">
        <v>23</v>
      </c>
      <c r="P94" t="s">
        <v>23</v>
      </c>
      <c r="Q94" t="s">
        <v>38</v>
      </c>
      <c r="R94" t="s">
        <v>33</v>
      </c>
      <c r="S94" t="s">
        <v>64</v>
      </c>
      <c r="T94" t="s">
        <v>23</v>
      </c>
      <c r="U94" t="s">
        <v>23</v>
      </c>
    </row>
    <row r="95" spans="1:21" x14ac:dyDescent="0.25">
      <c r="A95" t="s">
        <v>96</v>
      </c>
      <c r="B95">
        <v>95012402890</v>
      </c>
      <c r="C95" t="s">
        <v>23</v>
      </c>
      <c r="D95" t="s">
        <v>23</v>
      </c>
      <c r="E95" t="s">
        <v>82</v>
      </c>
      <c r="F95" t="s">
        <v>23</v>
      </c>
      <c r="G95" t="s">
        <v>23</v>
      </c>
      <c r="H95" t="s">
        <v>23</v>
      </c>
      <c r="I95" t="s">
        <v>48</v>
      </c>
      <c r="J95" t="s">
        <v>28</v>
      </c>
      <c r="K95" t="s">
        <v>23</v>
      </c>
      <c r="L95" t="s">
        <v>23</v>
      </c>
      <c r="M95" t="s">
        <v>23</v>
      </c>
      <c r="N95" t="s">
        <v>23</v>
      </c>
      <c r="O95" t="s">
        <v>23</v>
      </c>
      <c r="P95" t="s">
        <v>23</v>
      </c>
      <c r="Q95" t="s">
        <v>38</v>
      </c>
      <c r="R95" t="s">
        <v>32</v>
      </c>
      <c r="S95" t="s">
        <v>70</v>
      </c>
      <c r="T95" t="s">
        <v>23</v>
      </c>
      <c r="U95" t="s">
        <v>23</v>
      </c>
    </row>
    <row r="96" spans="1:21" x14ac:dyDescent="0.25">
      <c r="A96" t="s">
        <v>96</v>
      </c>
      <c r="B96">
        <v>95012801194</v>
      </c>
      <c r="C96" t="s">
        <v>23</v>
      </c>
      <c r="D96" t="s">
        <v>23</v>
      </c>
      <c r="E96" t="s">
        <v>46</v>
      </c>
      <c r="F96" t="s">
        <v>23</v>
      </c>
      <c r="G96" t="s">
        <v>23</v>
      </c>
      <c r="H96" t="s">
        <v>39</v>
      </c>
      <c r="I96" t="s">
        <v>40</v>
      </c>
      <c r="J96" t="s">
        <v>48</v>
      </c>
      <c r="K96" t="s">
        <v>23</v>
      </c>
      <c r="L96" t="s">
        <v>23</v>
      </c>
      <c r="M96" t="s">
        <v>23</v>
      </c>
      <c r="N96" t="s">
        <v>23</v>
      </c>
      <c r="O96" t="s">
        <v>23</v>
      </c>
      <c r="P96" t="s">
        <v>23</v>
      </c>
      <c r="Q96" t="s">
        <v>24</v>
      </c>
      <c r="R96" t="s">
        <v>38</v>
      </c>
      <c r="S96" t="s">
        <v>27</v>
      </c>
      <c r="T96" t="s">
        <v>23</v>
      </c>
      <c r="U96" t="s">
        <v>23</v>
      </c>
    </row>
    <row r="97" spans="1:21" x14ac:dyDescent="0.25">
      <c r="A97" t="s">
        <v>96</v>
      </c>
      <c r="B97">
        <v>95012904927</v>
      </c>
      <c r="C97" t="s">
        <v>23</v>
      </c>
      <c r="D97" t="s">
        <v>23</v>
      </c>
      <c r="E97" t="s">
        <v>74</v>
      </c>
      <c r="F97" t="s">
        <v>23</v>
      </c>
      <c r="G97" t="s">
        <v>23</v>
      </c>
      <c r="H97" t="s">
        <v>23</v>
      </c>
      <c r="I97" t="s">
        <v>24</v>
      </c>
      <c r="J97" t="s">
        <v>25</v>
      </c>
      <c r="K97" t="s">
        <v>23</v>
      </c>
      <c r="L97" t="s">
        <v>23</v>
      </c>
      <c r="M97" t="s">
        <v>23</v>
      </c>
      <c r="N97" t="s">
        <v>23</v>
      </c>
      <c r="O97" t="s">
        <v>23</v>
      </c>
      <c r="P97" t="s">
        <v>23</v>
      </c>
      <c r="Q97" t="s">
        <v>56</v>
      </c>
      <c r="R97" t="s">
        <v>27</v>
      </c>
      <c r="S97" t="s">
        <v>55</v>
      </c>
      <c r="T97" t="s">
        <v>23</v>
      </c>
      <c r="U97" t="s">
        <v>23</v>
      </c>
    </row>
    <row r="98" spans="1:21" x14ac:dyDescent="0.25">
      <c r="A98" t="s">
        <v>96</v>
      </c>
      <c r="B98">
        <v>95020904777</v>
      </c>
      <c r="C98" t="s">
        <v>23</v>
      </c>
      <c r="D98" t="s">
        <v>23</v>
      </c>
      <c r="E98" t="s">
        <v>88</v>
      </c>
      <c r="F98" t="s">
        <v>23</v>
      </c>
      <c r="G98" t="s">
        <v>23</v>
      </c>
      <c r="H98" t="s">
        <v>23</v>
      </c>
      <c r="I98" t="s">
        <v>48</v>
      </c>
      <c r="J98" t="s">
        <v>51</v>
      </c>
      <c r="K98" t="s">
        <v>23</v>
      </c>
      <c r="L98" t="s">
        <v>23</v>
      </c>
      <c r="M98" t="s">
        <v>23</v>
      </c>
      <c r="N98" t="s">
        <v>23</v>
      </c>
      <c r="O98" t="s">
        <v>23</v>
      </c>
      <c r="P98" t="s">
        <v>23</v>
      </c>
      <c r="Q98" t="s">
        <v>74</v>
      </c>
      <c r="R98" t="s">
        <v>23</v>
      </c>
      <c r="S98" t="s">
        <v>36</v>
      </c>
      <c r="T98" t="s">
        <v>97</v>
      </c>
      <c r="U98" t="s">
        <v>23</v>
      </c>
    </row>
    <row r="99" spans="1:21" x14ac:dyDescent="0.25">
      <c r="A99" t="s">
        <v>96</v>
      </c>
      <c r="B99">
        <v>95021601338</v>
      </c>
      <c r="C99" t="s">
        <v>23</v>
      </c>
      <c r="D99" t="s">
        <v>23</v>
      </c>
      <c r="E99" t="s">
        <v>52</v>
      </c>
      <c r="F99" t="s">
        <v>23</v>
      </c>
      <c r="G99" t="s">
        <v>23</v>
      </c>
      <c r="H99" t="s">
        <v>26</v>
      </c>
      <c r="I99" t="s">
        <v>40</v>
      </c>
      <c r="J99" t="s">
        <v>61</v>
      </c>
      <c r="K99" t="s">
        <v>23</v>
      </c>
      <c r="L99" t="s">
        <v>23</v>
      </c>
      <c r="M99" t="s">
        <v>23</v>
      </c>
      <c r="N99" t="s">
        <v>23</v>
      </c>
      <c r="O99" t="s">
        <v>23</v>
      </c>
      <c r="P99" t="s">
        <v>23</v>
      </c>
      <c r="Q99" t="s">
        <v>40</v>
      </c>
      <c r="R99" t="s">
        <v>41</v>
      </c>
      <c r="S99" t="s">
        <v>30</v>
      </c>
      <c r="T99" t="s">
        <v>23</v>
      </c>
      <c r="U99" t="s">
        <v>23</v>
      </c>
    </row>
    <row r="100" spans="1:21" x14ac:dyDescent="0.25">
      <c r="A100" t="s">
        <v>96</v>
      </c>
      <c r="B100">
        <v>95032801943</v>
      </c>
      <c r="C100" t="s">
        <v>23</v>
      </c>
      <c r="D100" t="s">
        <v>23</v>
      </c>
      <c r="E100" t="s">
        <v>33</v>
      </c>
      <c r="F100" t="s">
        <v>23</v>
      </c>
      <c r="G100" t="s">
        <v>23</v>
      </c>
      <c r="H100" t="s">
        <v>23</v>
      </c>
      <c r="I100" t="s">
        <v>86</v>
      </c>
      <c r="J100" t="s">
        <v>45</v>
      </c>
      <c r="K100" t="s">
        <v>23</v>
      </c>
      <c r="L100" t="s">
        <v>23</v>
      </c>
      <c r="M100" t="s">
        <v>23</v>
      </c>
      <c r="N100" t="s">
        <v>23</v>
      </c>
      <c r="O100" t="s">
        <v>23</v>
      </c>
      <c r="P100" t="s">
        <v>23</v>
      </c>
      <c r="Q100" t="s">
        <v>49</v>
      </c>
      <c r="R100" t="s">
        <v>39</v>
      </c>
      <c r="S100" t="s">
        <v>61</v>
      </c>
      <c r="T100" t="s">
        <v>23</v>
      </c>
      <c r="U100" t="s">
        <v>23</v>
      </c>
    </row>
    <row r="101" spans="1:21" x14ac:dyDescent="0.25">
      <c r="A101" t="s">
        <v>96</v>
      </c>
      <c r="B101">
        <v>95032801950</v>
      </c>
      <c r="C101" t="s">
        <v>23</v>
      </c>
      <c r="D101" t="s">
        <v>23</v>
      </c>
      <c r="E101" t="s">
        <v>88</v>
      </c>
      <c r="F101" t="s">
        <v>23</v>
      </c>
      <c r="G101" t="s">
        <v>23</v>
      </c>
      <c r="H101" t="s">
        <v>23</v>
      </c>
      <c r="I101" t="s">
        <v>62</v>
      </c>
      <c r="J101" t="s">
        <v>46</v>
      </c>
      <c r="K101" t="s">
        <v>23</v>
      </c>
      <c r="L101" t="s">
        <v>23</v>
      </c>
      <c r="M101" t="s">
        <v>23</v>
      </c>
      <c r="N101" t="s">
        <v>23</v>
      </c>
      <c r="O101" t="s">
        <v>23</v>
      </c>
      <c r="P101" t="s">
        <v>23</v>
      </c>
      <c r="Q101" t="s">
        <v>71</v>
      </c>
      <c r="R101" t="s">
        <v>34</v>
      </c>
      <c r="S101" t="s">
        <v>67</v>
      </c>
      <c r="T101" t="s">
        <v>23</v>
      </c>
      <c r="U101" t="s">
        <v>23</v>
      </c>
    </row>
    <row r="102" spans="1:21" x14ac:dyDescent="0.25">
      <c r="A102" t="s">
        <v>96</v>
      </c>
      <c r="B102">
        <v>95040804338</v>
      </c>
      <c r="C102" t="s">
        <v>98</v>
      </c>
      <c r="D102" t="s">
        <v>23</v>
      </c>
      <c r="E102" t="s">
        <v>98</v>
      </c>
      <c r="F102" t="s">
        <v>23</v>
      </c>
      <c r="G102" t="s">
        <v>23</v>
      </c>
      <c r="H102" t="s">
        <v>23</v>
      </c>
      <c r="I102" t="s">
        <v>48</v>
      </c>
      <c r="J102" t="s">
        <v>55</v>
      </c>
      <c r="K102" t="s">
        <v>23</v>
      </c>
      <c r="L102" t="s">
        <v>23</v>
      </c>
      <c r="M102" t="s">
        <v>23</v>
      </c>
      <c r="N102" t="s">
        <v>23</v>
      </c>
      <c r="O102" t="s">
        <v>23</v>
      </c>
      <c r="P102" t="s">
        <v>23</v>
      </c>
      <c r="Q102" t="s">
        <v>56</v>
      </c>
      <c r="R102" t="s">
        <v>23</v>
      </c>
      <c r="S102" t="s">
        <v>82</v>
      </c>
      <c r="T102" t="s">
        <v>23</v>
      </c>
      <c r="U102" t="s">
        <v>23</v>
      </c>
    </row>
    <row r="103" spans="1:21" x14ac:dyDescent="0.25">
      <c r="A103" t="s">
        <v>96</v>
      </c>
      <c r="B103">
        <v>95050803734</v>
      </c>
      <c r="C103" t="s">
        <v>23</v>
      </c>
      <c r="D103" t="s">
        <v>23</v>
      </c>
      <c r="E103" t="s">
        <v>46</v>
      </c>
      <c r="F103" t="s">
        <v>23</v>
      </c>
      <c r="G103" t="s">
        <v>23</v>
      </c>
      <c r="H103" t="s">
        <v>23</v>
      </c>
      <c r="I103" t="s">
        <v>40</v>
      </c>
      <c r="J103" t="s">
        <v>49</v>
      </c>
      <c r="K103" t="s">
        <v>23</v>
      </c>
      <c r="L103" t="s">
        <v>23</v>
      </c>
      <c r="M103" t="s">
        <v>23</v>
      </c>
      <c r="N103" t="s">
        <v>23</v>
      </c>
      <c r="O103" t="s">
        <v>23</v>
      </c>
      <c r="P103" t="s">
        <v>23</v>
      </c>
      <c r="Q103" t="s">
        <v>55</v>
      </c>
      <c r="R103" t="s">
        <v>74</v>
      </c>
      <c r="S103" t="s">
        <v>31</v>
      </c>
      <c r="T103" t="s">
        <v>23</v>
      </c>
      <c r="U103" t="s">
        <v>23</v>
      </c>
    </row>
    <row r="104" spans="1:21" x14ac:dyDescent="0.25">
      <c r="A104" t="s">
        <v>96</v>
      </c>
      <c r="B104">
        <v>95052200645</v>
      </c>
      <c r="C104" t="s">
        <v>23</v>
      </c>
      <c r="D104" t="s">
        <v>23</v>
      </c>
      <c r="E104" t="s">
        <v>35</v>
      </c>
      <c r="F104" t="s">
        <v>23</v>
      </c>
      <c r="G104" t="s">
        <v>23</v>
      </c>
      <c r="H104" t="s">
        <v>23</v>
      </c>
      <c r="I104" t="s">
        <v>40</v>
      </c>
      <c r="J104" t="s">
        <v>56</v>
      </c>
      <c r="K104" t="s">
        <v>23</v>
      </c>
      <c r="L104" t="s">
        <v>23</v>
      </c>
      <c r="M104" t="s">
        <v>23</v>
      </c>
      <c r="N104" t="s">
        <v>23</v>
      </c>
      <c r="O104" t="s">
        <v>23</v>
      </c>
      <c r="P104" t="s">
        <v>23</v>
      </c>
      <c r="Q104" t="s">
        <v>49</v>
      </c>
      <c r="R104" t="s">
        <v>26</v>
      </c>
      <c r="S104" t="s">
        <v>52</v>
      </c>
      <c r="T104" t="s">
        <v>23</v>
      </c>
      <c r="U104" t="s">
        <v>23</v>
      </c>
    </row>
    <row r="105" spans="1:21" x14ac:dyDescent="0.25">
      <c r="A105" t="s">
        <v>96</v>
      </c>
      <c r="B105">
        <v>95052901713</v>
      </c>
      <c r="C105" t="s">
        <v>23</v>
      </c>
      <c r="D105" t="s">
        <v>23</v>
      </c>
      <c r="E105" t="s">
        <v>23</v>
      </c>
      <c r="F105" t="s">
        <v>69</v>
      </c>
      <c r="G105" t="s">
        <v>23</v>
      </c>
      <c r="H105" t="s">
        <v>23</v>
      </c>
      <c r="I105" t="s">
        <v>24</v>
      </c>
      <c r="J105" t="s">
        <v>27</v>
      </c>
      <c r="K105" t="s">
        <v>23</v>
      </c>
      <c r="L105" t="s">
        <v>23</v>
      </c>
      <c r="M105" t="s">
        <v>23</v>
      </c>
      <c r="N105" t="s">
        <v>23</v>
      </c>
      <c r="O105" t="s">
        <v>23</v>
      </c>
      <c r="P105" t="s">
        <v>23</v>
      </c>
      <c r="Q105" t="s">
        <v>39</v>
      </c>
      <c r="R105" t="s">
        <v>81</v>
      </c>
      <c r="S105" t="s">
        <v>73</v>
      </c>
      <c r="T105" t="s">
        <v>23</v>
      </c>
      <c r="U105" t="s">
        <v>23</v>
      </c>
    </row>
    <row r="106" spans="1:21" x14ac:dyDescent="0.25">
      <c r="A106" t="s">
        <v>96</v>
      </c>
      <c r="B106">
        <v>95060303600</v>
      </c>
      <c r="C106" t="s">
        <v>23</v>
      </c>
      <c r="D106" t="s">
        <v>23</v>
      </c>
      <c r="E106" t="s">
        <v>23</v>
      </c>
      <c r="F106" t="s">
        <v>23</v>
      </c>
      <c r="G106" t="s">
        <v>23</v>
      </c>
      <c r="H106" t="s">
        <v>23</v>
      </c>
      <c r="I106" t="s">
        <v>24</v>
      </c>
      <c r="J106" t="s">
        <v>49</v>
      </c>
      <c r="K106" t="s">
        <v>66</v>
      </c>
      <c r="L106" t="s">
        <v>23</v>
      </c>
      <c r="M106" t="s">
        <v>23</v>
      </c>
      <c r="N106" t="s">
        <v>23</v>
      </c>
      <c r="O106" t="s">
        <v>23</v>
      </c>
      <c r="P106" t="s">
        <v>23</v>
      </c>
      <c r="Q106" t="s">
        <v>27</v>
      </c>
      <c r="R106" t="s">
        <v>51</v>
      </c>
      <c r="S106" t="s">
        <v>51</v>
      </c>
      <c r="T106" t="s">
        <v>23</v>
      </c>
      <c r="U106" t="s">
        <v>23</v>
      </c>
    </row>
    <row r="107" spans="1:21" x14ac:dyDescent="0.25">
      <c r="A107" t="s">
        <v>96</v>
      </c>
      <c r="B107">
        <v>95060705327</v>
      </c>
      <c r="C107" t="s">
        <v>23</v>
      </c>
      <c r="D107" t="s">
        <v>23</v>
      </c>
      <c r="E107" t="s">
        <v>23</v>
      </c>
      <c r="F107" t="s">
        <v>23</v>
      </c>
      <c r="G107" t="s">
        <v>23</v>
      </c>
      <c r="H107" t="s">
        <v>23</v>
      </c>
      <c r="I107" t="s">
        <v>40</v>
      </c>
      <c r="J107" t="s">
        <v>39</v>
      </c>
      <c r="K107" t="s">
        <v>23</v>
      </c>
      <c r="L107" t="s">
        <v>23</v>
      </c>
      <c r="M107" t="s">
        <v>23</v>
      </c>
      <c r="N107" t="s">
        <v>23</v>
      </c>
      <c r="O107" t="s">
        <v>23</v>
      </c>
      <c r="P107" t="s">
        <v>23</v>
      </c>
      <c r="Q107" t="s">
        <v>70</v>
      </c>
      <c r="R107" t="s">
        <v>23</v>
      </c>
      <c r="S107" t="s">
        <v>67</v>
      </c>
      <c r="T107" t="s">
        <v>23</v>
      </c>
      <c r="U107" t="s">
        <v>23</v>
      </c>
    </row>
    <row r="108" spans="1:21" x14ac:dyDescent="0.25">
      <c r="A108" t="s">
        <v>96</v>
      </c>
      <c r="B108">
        <v>95060913018</v>
      </c>
      <c r="C108" t="s">
        <v>23</v>
      </c>
      <c r="D108" t="s">
        <v>23</v>
      </c>
      <c r="E108" t="s">
        <v>71</v>
      </c>
      <c r="F108" t="s">
        <v>23</v>
      </c>
      <c r="G108" t="s">
        <v>23</v>
      </c>
      <c r="H108" t="s">
        <v>23</v>
      </c>
      <c r="I108" t="s">
        <v>40</v>
      </c>
      <c r="J108" t="s">
        <v>63</v>
      </c>
      <c r="K108" t="s">
        <v>23</v>
      </c>
      <c r="L108" t="s">
        <v>23</v>
      </c>
      <c r="M108" t="s">
        <v>23</v>
      </c>
      <c r="N108" t="s">
        <v>23</v>
      </c>
      <c r="O108" t="s">
        <v>23</v>
      </c>
      <c r="P108" t="s">
        <v>23</v>
      </c>
      <c r="Q108" t="s">
        <v>24</v>
      </c>
      <c r="R108" t="s">
        <v>39</v>
      </c>
      <c r="S108" t="s">
        <v>70</v>
      </c>
      <c r="T108" t="s">
        <v>23</v>
      </c>
      <c r="U108" t="s">
        <v>23</v>
      </c>
    </row>
    <row r="109" spans="1:21" x14ac:dyDescent="0.25">
      <c r="A109" t="s">
        <v>96</v>
      </c>
      <c r="B109">
        <v>95072510054</v>
      </c>
      <c r="C109" t="s">
        <v>23</v>
      </c>
      <c r="D109" t="s">
        <v>23</v>
      </c>
      <c r="E109" t="s">
        <v>42</v>
      </c>
      <c r="F109" t="s">
        <v>23</v>
      </c>
      <c r="G109" t="s">
        <v>23</v>
      </c>
      <c r="H109" t="s">
        <v>23</v>
      </c>
      <c r="I109" t="s">
        <v>24</v>
      </c>
      <c r="J109" t="s">
        <v>46</v>
      </c>
      <c r="K109" t="s">
        <v>23</v>
      </c>
      <c r="L109" t="s">
        <v>23</v>
      </c>
      <c r="M109" t="s">
        <v>23</v>
      </c>
      <c r="N109" t="s">
        <v>23</v>
      </c>
      <c r="O109" t="s">
        <v>23</v>
      </c>
      <c r="P109" t="s">
        <v>23</v>
      </c>
      <c r="Q109" t="s">
        <v>35</v>
      </c>
      <c r="R109" t="s">
        <v>84</v>
      </c>
      <c r="S109" t="s">
        <v>51</v>
      </c>
      <c r="T109" t="s">
        <v>23</v>
      </c>
      <c r="U109" t="s">
        <v>23</v>
      </c>
    </row>
    <row r="110" spans="1:21" x14ac:dyDescent="0.25">
      <c r="A110" t="s">
        <v>96</v>
      </c>
      <c r="B110">
        <v>95080407818</v>
      </c>
      <c r="C110" t="s">
        <v>23</v>
      </c>
      <c r="D110" t="s">
        <v>23</v>
      </c>
      <c r="E110" t="s">
        <v>23</v>
      </c>
      <c r="F110" t="s">
        <v>23</v>
      </c>
      <c r="G110" t="s">
        <v>23</v>
      </c>
      <c r="H110" t="s">
        <v>33</v>
      </c>
      <c r="I110" t="s">
        <v>40</v>
      </c>
      <c r="J110" t="s">
        <v>63</v>
      </c>
      <c r="K110" t="s">
        <v>23</v>
      </c>
      <c r="L110" t="s">
        <v>23</v>
      </c>
      <c r="M110" t="s">
        <v>23</v>
      </c>
      <c r="N110" t="s">
        <v>23</v>
      </c>
      <c r="O110" t="s">
        <v>23</v>
      </c>
      <c r="P110" t="s">
        <v>23</v>
      </c>
      <c r="Q110" t="s">
        <v>49</v>
      </c>
      <c r="R110" t="s">
        <v>42</v>
      </c>
      <c r="S110" t="s">
        <v>64</v>
      </c>
      <c r="T110" t="s">
        <v>23</v>
      </c>
      <c r="U110" t="s">
        <v>23</v>
      </c>
    </row>
    <row r="111" spans="1:21" x14ac:dyDescent="0.25">
      <c r="A111" t="s">
        <v>96</v>
      </c>
      <c r="B111">
        <v>95080805098</v>
      </c>
      <c r="C111" t="s">
        <v>23</v>
      </c>
      <c r="D111" t="s">
        <v>23</v>
      </c>
      <c r="E111" t="s">
        <v>47</v>
      </c>
      <c r="F111" t="s">
        <v>23</v>
      </c>
      <c r="G111" t="s">
        <v>23</v>
      </c>
      <c r="H111" t="s">
        <v>23</v>
      </c>
      <c r="I111" t="s">
        <v>55</v>
      </c>
      <c r="J111" t="s">
        <v>99</v>
      </c>
      <c r="K111" t="s">
        <v>23</v>
      </c>
      <c r="L111" t="s">
        <v>23</v>
      </c>
      <c r="M111" t="s">
        <v>23</v>
      </c>
      <c r="N111" t="s">
        <v>23</v>
      </c>
      <c r="O111" t="s">
        <v>23</v>
      </c>
      <c r="P111" t="s">
        <v>23</v>
      </c>
      <c r="Q111" t="s">
        <v>26</v>
      </c>
      <c r="R111" t="s">
        <v>41</v>
      </c>
      <c r="S111" t="s">
        <v>44</v>
      </c>
      <c r="T111" t="s">
        <v>23</v>
      </c>
      <c r="U111" t="s">
        <v>23</v>
      </c>
    </row>
    <row r="112" spans="1:21" x14ac:dyDescent="0.25">
      <c r="A112" t="s">
        <v>96</v>
      </c>
      <c r="B112">
        <v>95081600791</v>
      </c>
      <c r="C112" t="s">
        <v>23</v>
      </c>
      <c r="D112" t="s">
        <v>23</v>
      </c>
      <c r="E112" t="s">
        <v>42</v>
      </c>
      <c r="F112" t="s">
        <v>23</v>
      </c>
      <c r="G112" t="s">
        <v>23</v>
      </c>
      <c r="H112" t="s">
        <v>23</v>
      </c>
      <c r="I112" t="s">
        <v>40</v>
      </c>
      <c r="J112" t="s">
        <v>63</v>
      </c>
      <c r="K112" t="s">
        <v>23</v>
      </c>
      <c r="L112" t="s">
        <v>23</v>
      </c>
      <c r="M112" t="s">
        <v>23</v>
      </c>
      <c r="N112" t="s">
        <v>23</v>
      </c>
      <c r="O112" t="s">
        <v>23</v>
      </c>
      <c r="P112" t="s">
        <v>23</v>
      </c>
      <c r="Q112" t="s">
        <v>24</v>
      </c>
      <c r="R112" t="s">
        <v>76</v>
      </c>
      <c r="S112" t="s">
        <v>44</v>
      </c>
      <c r="T112" t="s">
        <v>23</v>
      </c>
      <c r="U112" t="s">
        <v>23</v>
      </c>
    </row>
    <row r="113" spans="1:21" x14ac:dyDescent="0.25">
      <c r="A113" t="s">
        <v>96</v>
      </c>
      <c r="B113">
        <v>95082906797</v>
      </c>
      <c r="C113" t="s">
        <v>23</v>
      </c>
      <c r="D113" t="s">
        <v>23</v>
      </c>
      <c r="E113" t="s">
        <v>28</v>
      </c>
      <c r="F113" t="s">
        <v>23</v>
      </c>
      <c r="G113" t="s">
        <v>23</v>
      </c>
      <c r="H113" t="s">
        <v>23</v>
      </c>
      <c r="I113" t="s">
        <v>24</v>
      </c>
      <c r="J113" t="s">
        <v>53</v>
      </c>
      <c r="K113" t="s">
        <v>23</v>
      </c>
      <c r="L113" t="s">
        <v>23</v>
      </c>
      <c r="M113" t="s">
        <v>23</v>
      </c>
      <c r="N113" t="s">
        <v>23</v>
      </c>
      <c r="O113" t="s">
        <v>23</v>
      </c>
      <c r="P113" t="s">
        <v>23</v>
      </c>
      <c r="Q113" t="s">
        <v>35</v>
      </c>
      <c r="R113" t="s">
        <v>33</v>
      </c>
      <c r="S113" t="s">
        <v>75</v>
      </c>
      <c r="T113" t="s">
        <v>23</v>
      </c>
      <c r="U113" t="s">
        <v>23</v>
      </c>
    </row>
    <row r="114" spans="1:21" x14ac:dyDescent="0.25">
      <c r="A114" t="s">
        <v>96</v>
      </c>
      <c r="B114">
        <v>95083100398</v>
      </c>
      <c r="C114" t="s">
        <v>23</v>
      </c>
      <c r="D114" t="s">
        <v>23</v>
      </c>
      <c r="E114" t="s">
        <v>28</v>
      </c>
      <c r="F114" t="s">
        <v>23</v>
      </c>
      <c r="G114" t="s">
        <v>23</v>
      </c>
      <c r="H114" t="s">
        <v>23</v>
      </c>
      <c r="I114" t="s">
        <v>24</v>
      </c>
      <c r="J114" t="s">
        <v>39</v>
      </c>
      <c r="K114" t="s">
        <v>23</v>
      </c>
      <c r="L114" t="s">
        <v>23</v>
      </c>
      <c r="M114" t="s">
        <v>23</v>
      </c>
      <c r="N114" t="s">
        <v>23</v>
      </c>
      <c r="O114" t="s">
        <v>23</v>
      </c>
      <c r="P114" t="s">
        <v>23</v>
      </c>
      <c r="Q114" t="s">
        <v>40</v>
      </c>
      <c r="R114" t="s">
        <v>41</v>
      </c>
      <c r="S114" t="s">
        <v>75</v>
      </c>
      <c r="T114" t="s">
        <v>23</v>
      </c>
      <c r="U114" t="s">
        <v>23</v>
      </c>
    </row>
    <row r="115" spans="1:21" x14ac:dyDescent="0.25">
      <c r="A115" t="s">
        <v>96</v>
      </c>
      <c r="B115">
        <v>95091803737</v>
      </c>
      <c r="C115" t="s">
        <v>23</v>
      </c>
      <c r="D115" t="s">
        <v>23</v>
      </c>
      <c r="E115" t="s">
        <v>23</v>
      </c>
      <c r="F115" t="s">
        <v>23</v>
      </c>
      <c r="G115" t="s">
        <v>23</v>
      </c>
      <c r="H115" t="s">
        <v>40</v>
      </c>
      <c r="I115" t="s">
        <v>66</v>
      </c>
      <c r="J115" t="s">
        <v>55</v>
      </c>
      <c r="K115" t="s">
        <v>23</v>
      </c>
      <c r="L115" t="s">
        <v>23</v>
      </c>
      <c r="M115" t="s">
        <v>23</v>
      </c>
      <c r="N115" t="s">
        <v>23</v>
      </c>
      <c r="O115" t="s">
        <v>23</v>
      </c>
      <c r="P115" t="s">
        <v>23</v>
      </c>
      <c r="Q115" t="s">
        <v>48</v>
      </c>
      <c r="R115" t="s">
        <v>35</v>
      </c>
      <c r="S115" t="s">
        <v>76</v>
      </c>
      <c r="T115" t="s">
        <v>23</v>
      </c>
      <c r="U115" t="s">
        <v>23</v>
      </c>
    </row>
    <row r="116" spans="1:21" x14ac:dyDescent="0.25">
      <c r="A116" t="s">
        <v>96</v>
      </c>
      <c r="B116">
        <v>95100400649</v>
      </c>
      <c r="C116" t="s">
        <v>23</v>
      </c>
      <c r="D116" t="s">
        <v>23</v>
      </c>
      <c r="E116" t="s">
        <v>23</v>
      </c>
      <c r="F116" t="s">
        <v>23</v>
      </c>
      <c r="G116" t="s">
        <v>23</v>
      </c>
      <c r="H116" t="s">
        <v>23</v>
      </c>
      <c r="I116" t="s">
        <v>48</v>
      </c>
      <c r="J116" t="s">
        <v>56</v>
      </c>
      <c r="K116" t="s">
        <v>23</v>
      </c>
      <c r="L116" t="s">
        <v>23</v>
      </c>
      <c r="M116" t="s">
        <v>23</v>
      </c>
      <c r="N116" t="s">
        <v>23</v>
      </c>
      <c r="O116" t="s">
        <v>23</v>
      </c>
      <c r="P116" t="s">
        <v>23</v>
      </c>
      <c r="Q116" t="s">
        <v>49</v>
      </c>
      <c r="R116" t="s">
        <v>36</v>
      </c>
      <c r="S116" t="s">
        <v>57</v>
      </c>
      <c r="T116" t="s">
        <v>23</v>
      </c>
      <c r="U116" t="s">
        <v>23</v>
      </c>
    </row>
    <row r="117" spans="1:21" x14ac:dyDescent="0.25">
      <c r="A117" t="s">
        <v>96</v>
      </c>
      <c r="B117">
        <v>95101104184</v>
      </c>
      <c r="C117" t="s">
        <v>23</v>
      </c>
      <c r="D117" t="s">
        <v>23</v>
      </c>
      <c r="E117" t="s">
        <v>68</v>
      </c>
      <c r="F117" t="s">
        <v>23</v>
      </c>
      <c r="G117" t="s">
        <v>23</v>
      </c>
      <c r="H117" t="s">
        <v>23</v>
      </c>
      <c r="I117" t="s">
        <v>86</v>
      </c>
      <c r="J117" t="s">
        <v>35</v>
      </c>
      <c r="K117" t="s">
        <v>23</v>
      </c>
      <c r="L117" t="s">
        <v>23</v>
      </c>
      <c r="M117" t="s">
        <v>23</v>
      </c>
      <c r="N117" t="s">
        <v>23</v>
      </c>
      <c r="O117" t="s">
        <v>23</v>
      </c>
      <c r="P117" t="s">
        <v>23</v>
      </c>
      <c r="Q117" t="s">
        <v>49</v>
      </c>
      <c r="R117" t="s">
        <v>39</v>
      </c>
      <c r="S117" t="s">
        <v>75</v>
      </c>
      <c r="T117" t="s">
        <v>23</v>
      </c>
      <c r="U117" t="s">
        <v>23</v>
      </c>
    </row>
    <row r="118" spans="1:21" x14ac:dyDescent="0.25">
      <c r="A118" t="s">
        <v>96</v>
      </c>
      <c r="B118">
        <v>95101303842</v>
      </c>
      <c r="C118" t="s">
        <v>23</v>
      </c>
      <c r="D118" t="s">
        <v>23</v>
      </c>
      <c r="E118" t="s">
        <v>39</v>
      </c>
      <c r="F118" t="s">
        <v>23</v>
      </c>
      <c r="G118" t="s">
        <v>23</v>
      </c>
      <c r="H118" t="s">
        <v>23</v>
      </c>
      <c r="I118" t="s">
        <v>40</v>
      </c>
      <c r="J118" t="s">
        <v>53</v>
      </c>
      <c r="K118" t="s">
        <v>23</v>
      </c>
      <c r="L118" t="s">
        <v>23</v>
      </c>
      <c r="M118" t="s">
        <v>23</v>
      </c>
      <c r="N118" t="s">
        <v>23</v>
      </c>
      <c r="O118" t="s">
        <v>23</v>
      </c>
      <c r="P118" t="s">
        <v>23</v>
      </c>
      <c r="Q118" t="s">
        <v>24</v>
      </c>
      <c r="R118" t="s">
        <v>35</v>
      </c>
      <c r="S118" t="s">
        <v>33</v>
      </c>
      <c r="T118" t="s">
        <v>23</v>
      </c>
      <c r="U118" t="s">
        <v>23</v>
      </c>
    </row>
    <row r="119" spans="1:21" x14ac:dyDescent="0.25">
      <c r="A119" t="s">
        <v>96</v>
      </c>
      <c r="B119">
        <v>95101902775</v>
      </c>
      <c r="C119" t="s">
        <v>23</v>
      </c>
      <c r="D119" t="s">
        <v>23</v>
      </c>
      <c r="E119" t="s">
        <v>23</v>
      </c>
      <c r="F119" t="s">
        <v>23</v>
      </c>
      <c r="G119" t="s">
        <v>23</v>
      </c>
      <c r="H119" t="s">
        <v>22</v>
      </c>
      <c r="I119" t="s">
        <v>48</v>
      </c>
      <c r="J119" t="s">
        <v>41</v>
      </c>
      <c r="K119" t="s">
        <v>23</v>
      </c>
      <c r="L119" t="s">
        <v>23</v>
      </c>
      <c r="M119" t="s">
        <v>23</v>
      </c>
      <c r="N119" t="s">
        <v>23</v>
      </c>
      <c r="O119" t="s">
        <v>23</v>
      </c>
      <c r="P119" t="s">
        <v>23</v>
      </c>
      <c r="Q119" t="s">
        <v>49</v>
      </c>
      <c r="R119" t="s">
        <v>31</v>
      </c>
      <c r="S119" t="s">
        <v>57</v>
      </c>
      <c r="T119" t="s">
        <v>23</v>
      </c>
      <c r="U119" t="s">
        <v>23</v>
      </c>
    </row>
    <row r="120" spans="1:21" x14ac:dyDescent="0.25">
      <c r="A120" t="s">
        <v>96</v>
      </c>
      <c r="B120">
        <v>95102002757</v>
      </c>
      <c r="C120" t="s">
        <v>23</v>
      </c>
      <c r="D120" t="s">
        <v>23</v>
      </c>
      <c r="E120" t="s">
        <v>33</v>
      </c>
      <c r="F120" t="s">
        <v>23</v>
      </c>
      <c r="G120" t="s">
        <v>23</v>
      </c>
      <c r="H120" t="s">
        <v>23</v>
      </c>
      <c r="I120" t="s">
        <v>24</v>
      </c>
      <c r="J120" t="s">
        <v>56</v>
      </c>
      <c r="K120" t="s">
        <v>23</v>
      </c>
      <c r="L120" t="s">
        <v>23</v>
      </c>
      <c r="M120" t="s">
        <v>23</v>
      </c>
      <c r="N120" t="s">
        <v>23</v>
      </c>
      <c r="O120" t="s">
        <v>23</v>
      </c>
      <c r="P120" t="s">
        <v>23</v>
      </c>
      <c r="Q120" t="s">
        <v>40</v>
      </c>
      <c r="R120" t="s">
        <v>39</v>
      </c>
      <c r="S120" t="s">
        <v>38</v>
      </c>
      <c r="T120" t="s">
        <v>23</v>
      </c>
      <c r="U120" t="s">
        <v>23</v>
      </c>
    </row>
    <row r="121" spans="1:21" x14ac:dyDescent="0.25">
      <c r="A121" t="s">
        <v>96</v>
      </c>
      <c r="B121">
        <v>95102301894</v>
      </c>
      <c r="C121" t="s">
        <v>23</v>
      </c>
      <c r="D121" t="s">
        <v>23</v>
      </c>
      <c r="E121" t="s">
        <v>88</v>
      </c>
      <c r="F121" t="s">
        <v>23</v>
      </c>
      <c r="G121" t="s">
        <v>23</v>
      </c>
      <c r="H121" t="s">
        <v>23</v>
      </c>
      <c r="I121" t="s">
        <v>48</v>
      </c>
      <c r="J121" t="s">
        <v>39</v>
      </c>
      <c r="K121" t="s">
        <v>23</v>
      </c>
      <c r="L121" t="s">
        <v>23</v>
      </c>
      <c r="M121" t="s">
        <v>23</v>
      </c>
      <c r="N121" t="s">
        <v>23</v>
      </c>
      <c r="O121" t="s">
        <v>23</v>
      </c>
      <c r="P121" t="s">
        <v>23</v>
      </c>
      <c r="Q121" t="s">
        <v>38</v>
      </c>
      <c r="R121" t="s">
        <v>51</v>
      </c>
      <c r="S121" t="s">
        <v>51</v>
      </c>
      <c r="T121" t="s">
        <v>23</v>
      </c>
      <c r="U121" t="s">
        <v>23</v>
      </c>
    </row>
    <row r="122" spans="1:21" x14ac:dyDescent="0.25">
      <c r="A122" t="s">
        <v>96</v>
      </c>
      <c r="B122">
        <v>95112306692</v>
      </c>
      <c r="C122" t="s">
        <v>23</v>
      </c>
      <c r="D122" t="s">
        <v>23</v>
      </c>
      <c r="E122" t="s">
        <v>46</v>
      </c>
      <c r="F122" t="s">
        <v>23</v>
      </c>
      <c r="G122" t="s">
        <v>23</v>
      </c>
      <c r="H122" t="s">
        <v>23</v>
      </c>
      <c r="I122" t="s">
        <v>24</v>
      </c>
      <c r="J122" t="s">
        <v>70</v>
      </c>
      <c r="K122" t="s">
        <v>23</v>
      </c>
      <c r="L122" t="s">
        <v>23</v>
      </c>
      <c r="M122" t="s">
        <v>23</v>
      </c>
      <c r="N122" t="s">
        <v>23</v>
      </c>
      <c r="O122" t="s">
        <v>23</v>
      </c>
      <c r="P122" t="s">
        <v>23</v>
      </c>
      <c r="Q122" t="s">
        <v>35</v>
      </c>
      <c r="R122" t="s">
        <v>51</v>
      </c>
      <c r="S122" t="s">
        <v>33</v>
      </c>
      <c r="T122" t="s">
        <v>23</v>
      </c>
      <c r="U122" t="s">
        <v>23</v>
      </c>
    </row>
    <row r="123" spans="1:21" x14ac:dyDescent="0.25">
      <c r="A123" t="s">
        <v>96</v>
      </c>
      <c r="B123">
        <v>95112702337</v>
      </c>
      <c r="C123" t="s">
        <v>23</v>
      </c>
      <c r="D123" t="s">
        <v>23</v>
      </c>
      <c r="E123" t="s">
        <v>75</v>
      </c>
      <c r="F123" t="s">
        <v>23</v>
      </c>
      <c r="G123" t="s">
        <v>23</v>
      </c>
      <c r="H123" t="s">
        <v>23</v>
      </c>
      <c r="I123" t="s">
        <v>48</v>
      </c>
      <c r="J123" t="s">
        <v>23</v>
      </c>
      <c r="K123" t="s">
        <v>23</v>
      </c>
      <c r="L123" t="s">
        <v>23</v>
      </c>
      <c r="M123" t="s">
        <v>23</v>
      </c>
      <c r="N123" t="s">
        <v>23</v>
      </c>
      <c r="O123" t="s">
        <v>23</v>
      </c>
      <c r="P123" t="s">
        <v>23</v>
      </c>
      <c r="Q123" t="s">
        <v>48</v>
      </c>
      <c r="R123" t="s">
        <v>35</v>
      </c>
      <c r="S123" t="s">
        <v>28</v>
      </c>
      <c r="T123" t="s">
        <v>23</v>
      </c>
      <c r="U123" t="s">
        <v>23</v>
      </c>
    </row>
    <row r="124" spans="1:21" x14ac:dyDescent="0.25">
      <c r="A124" t="s">
        <v>96</v>
      </c>
      <c r="B124">
        <v>95122110962</v>
      </c>
      <c r="C124" t="s">
        <v>23</v>
      </c>
      <c r="D124" t="s">
        <v>23</v>
      </c>
      <c r="E124" t="s">
        <v>23</v>
      </c>
      <c r="F124" t="s">
        <v>23</v>
      </c>
      <c r="G124" t="s">
        <v>23</v>
      </c>
      <c r="H124" t="s">
        <v>23</v>
      </c>
      <c r="I124" t="s">
        <v>40</v>
      </c>
      <c r="J124" t="s">
        <v>45</v>
      </c>
      <c r="K124" t="s">
        <v>23</v>
      </c>
      <c r="L124" t="s">
        <v>23</v>
      </c>
      <c r="M124" t="s">
        <v>23</v>
      </c>
      <c r="N124" t="s">
        <v>23</v>
      </c>
      <c r="O124" t="s">
        <v>23</v>
      </c>
      <c r="P124" t="s">
        <v>23</v>
      </c>
      <c r="Q124" t="s">
        <v>49</v>
      </c>
      <c r="R124" t="s">
        <v>41</v>
      </c>
      <c r="S124" t="s">
        <v>80</v>
      </c>
      <c r="T124" t="s">
        <v>23</v>
      </c>
      <c r="U124" t="s">
        <v>23</v>
      </c>
    </row>
    <row r="125" spans="1:21" x14ac:dyDescent="0.25">
      <c r="A125" t="s">
        <v>96</v>
      </c>
      <c r="B125">
        <v>95123001771</v>
      </c>
      <c r="C125" t="s">
        <v>23</v>
      </c>
      <c r="D125" t="s">
        <v>23</v>
      </c>
      <c r="E125" t="s">
        <v>23</v>
      </c>
      <c r="F125" t="s">
        <v>23</v>
      </c>
      <c r="G125" t="s">
        <v>23</v>
      </c>
      <c r="H125" t="s">
        <v>23</v>
      </c>
      <c r="I125" t="s">
        <v>40</v>
      </c>
      <c r="J125" t="s">
        <v>55</v>
      </c>
      <c r="K125" t="s">
        <v>23</v>
      </c>
      <c r="L125" t="s">
        <v>23</v>
      </c>
      <c r="M125" t="s">
        <v>23</v>
      </c>
      <c r="N125" t="s">
        <v>23</v>
      </c>
      <c r="O125" t="s">
        <v>23</v>
      </c>
      <c r="P125" t="s">
        <v>23</v>
      </c>
      <c r="Q125" t="s">
        <v>74</v>
      </c>
      <c r="R125" t="s">
        <v>67</v>
      </c>
      <c r="S125" t="s">
        <v>30</v>
      </c>
      <c r="T125" t="s">
        <v>23</v>
      </c>
      <c r="U125" t="s">
        <v>23</v>
      </c>
    </row>
    <row r="126" spans="1:21" x14ac:dyDescent="0.25">
      <c r="A126" t="s">
        <v>96</v>
      </c>
      <c r="B126">
        <v>96011200502</v>
      </c>
      <c r="C126" t="s">
        <v>23</v>
      </c>
      <c r="D126" t="s">
        <v>23</v>
      </c>
      <c r="E126" t="s">
        <v>52</v>
      </c>
      <c r="F126" t="s">
        <v>23</v>
      </c>
      <c r="G126" t="s">
        <v>23</v>
      </c>
      <c r="H126" t="s">
        <v>23</v>
      </c>
      <c r="I126" t="s">
        <v>49</v>
      </c>
      <c r="J126" t="s">
        <v>56</v>
      </c>
      <c r="K126" t="s">
        <v>23</v>
      </c>
      <c r="L126" t="s">
        <v>23</v>
      </c>
      <c r="M126" t="s">
        <v>23</v>
      </c>
      <c r="N126" t="s">
        <v>23</v>
      </c>
      <c r="O126" t="s">
        <v>23</v>
      </c>
      <c r="P126" t="s">
        <v>23</v>
      </c>
      <c r="Q126" t="s">
        <v>40</v>
      </c>
      <c r="R126" t="s">
        <v>70</v>
      </c>
      <c r="S126" t="s">
        <v>64</v>
      </c>
      <c r="T126" t="s">
        <v>23</v>
      </c>
      <c r="U126" t="s">
        <v>23</v>
      </c>
    </row>
    <row r="127" spans="1:21" x14ac:dyDescent="0.25">
      <c r="A127" t="s">
        <v>100</v>
      </c>
      <c r="B127">
        <v>94011110436</v>
      </c>
      <c r="C127" t="s">
        <v>23</v>
      </c>
      <c r="D127" t="s">
        <v>23</v>
      </c>
      <c r="E127" t="s">
        <v>23</v>
      </c>
      <c r="F127" t="s">
        <v>23</v>
      </c>
      <c r="G127" t="s">
        <v>23</v>
      </c>
      <c r="H127" t="s">
        <v>23</v>
      </c>
      <c r="I127" t="s">
        <v>48</v>
      </c>
      <c r="J127" t="s">
        <v>23</v>
      </c>
      <c r="K127" t="s">
        <v>23</v>
      </c>
      <c r="L127" t="s">
        <v>23</v>
      </c>
      <c r="M127" t="s">
        <v>86</v>
      </c>
      <c r="N127" t="s">
        <v>30</v>
      </c>
      <c r="O127" t="s">
        <v>23</v>
      </c>
      <c r="P127" t="s">
        <v>23</v>
      </c>
      <c r="Q127" t="s">
        <v>34</v>
      </c>
      <c r="R127" t="s">
        <v>23</v>
      </c>
      <c r="S127" t="s">
        <v>83</v>
      </c>
      <c r="T127" t="s">
        <v>45</v>
      </c>
      <c r="U127" t="s">
        <v>23</v>
      </c>
    </row>
    <row r="128" spans="1:21" x14ac:dyDescent="0.25">
      <c r="A128" t="s">
        <v>100</v>
      </c>
      <c r="B128">
        <v>94013113642</v>
      </c>
      <c r="C128" t="s">
        <v>23</v>
      </c>
      <c r="D128" t="s">
        <v>23</v>
      </c>
      <c r="E128" t="s">
        <v>23</v>
      </c>
      <c r="F128" t="s">
        <v>23</v>
      </c>
      <c r="G128" t="s">
        <v>23</v>
      </c>
      <c r="H128" t="s">
        <v>23</v>
      </c>
      <c r="I128" t="s">
        <v>48</v>
      </c>
      <c r="J128" t="s">
        <v>23</v>
      </c>
      <c r="K128" t="s">
        <v>23</v>
      </c>
      <c r="L128" t="s">
        <v>23</v>
      </c>
      <c r="M128" t="s">
        <v>65</v>
      </c>
      <c r="N128" t="s">
        <v>37</v>
      </c>
      <c r="O128" t="s">
        <v>23</v>
      </c>
      <c r="P128" t="s">
        <v>23</v>
      </c>
      <c r="Q128" t="s">
        <v>41</v>
      </c>
      <c r="R128" t="s">
        <v>23</v>
      </c>
      <c r="S128" t="s">
        <v>83</v>
      </c>
      <c r="T128" t="s">
        <v>34</v>
      </c>
      <c r="U128" t="s">
        <v>23</v>
      </c>
    </row>
    <row r="129" spans="1:21" x14ac:dyDescent="0.25">
      <c r="A129" t="s">
        <v>100</v>
      </c>
      <c r="B129">
        <v>94020211283</v>
      </c>
      <c r="C129" t="s">
        <v>23</v>
      </c>
      <c r="D129" t="s">
        <v>23</v>
      </c>
      <c r="E129" t="s">
        <v>23</v>
      </c>
      <c r="F129" t="s">
        <v>23</v>
      </c>
      <c r="G129" t="s">
        <v>23</v>
      </c>
      <c r="H129" t="s">
        <v>23</v>
      </c>
      <c r="I129" t="s">
        <v>26</v>
      </c>
      <c r="J129" t="s">
        <v>23</v>
      </c>
      <c r="K129" t="s">
        <v>23</v>
      </c>
      <c r="L129" t="s">
        <v>23</v>
      </c>
      <c r="M129" t="s">
        <v>38</v>
      </c>
      <c r="N129" t="s">
        <v>45</v>
      </c>
      <c r="O129" t="s">
        <v>23</v>
      </c>
      <c r="P129" t="s">
        <v>23</v>
      </c>
      <c r="Q129" t="s">
        <v>72</v>
      </c>
      <c r="R129" t="s">
        <v>23</v>
      </c>
      <c r="S129" t="s">
        <v>80</v>
      </c>
      <c r="T129" t="s">
        <v>34</v>
      </c>
      <c r="U129" t="s">
        <v>23</v>
      </c>
    </row>
    <row r="130" spans="1:21" x14ac:dyDescent="0.25">
      <c r="A130" t="s">
        <v>100</v>
      </c>
      <c r="B130">
        <v>94021306625</v>
      </c>
      <c r="C130" t="s">
        <v>23</v>
      </c>
      <c r="D130" t="s">
        <v>23</v>
      </c>
      <c r="E130" t="s">
        <v>23</v>
      </c>
      <c r="F130" t="s">
        <v>23</v>
      </c>
      <c r="G130" t="s">
        <v>23</v>
      </c>
      <c r="H130" t="s">
        <v>23</v>
      </c>
      <c r="I130" t="s">
        <v>38</v>
      </c>
      <c r="J130" t="s">
        <v>23</v>
      </c>
      <c r="K130" t="s">
        <v>23</v>
      </c>
      <c r="L130" t="s">
        <v>23</v>
      </c>
      <c r="M130" t="s">
        <v>55</v>
      </c>
      <c r="N130" t="s">
        <v>41</v>
      </c>
      <c r="O130" t="s">
        <v>23</v>
      </c>
      <c r="P130" t="s">
        <v>23</v>
      </c>
      <c r="Q130" t="s">
        <v>34</v>
      </c>
      <c r="R130" t="s">
        <v>23</v>
      </c>
      <c r="S130" t="s">
        <v>61</v>
      </c>
      <c r="T130" t="s">
        <v>26</v>
      </c>
      <c r="U130" t="s">
        <v>23</v>
      </c>
    </row>
    <row r="131" spans="1:21" x14ac:dyDescent="0.25">
      <c r="A131" t="s">
        <v>100</v>
      </c>
      <c r="B131">
        <v>94030804224</v>
      </c>
      <c r="C131" t="s">
        <v>23</v>
      </c>
      <c r="D131" t="s">
        <v>23</v>
      </c>
      <c r="E131" t="s">
        <v>23</v>
      </c>
      <c r="F131" t="s">
        <v>53</v>
      </c>
      <c r="G131" t="s">
        <v>23</v>
      </c>
      <c r="H131" t="s">
        <v>23</v>
      </c>
      <c r="I131" t="s">
        <v>23</v>
      </c>
      <c r="J131" t="s">
        <v>62</v>
      </c>
      <c r="K131" t="s">
        <v>23</v>
      </c>
      <c r="L131" t="s">
        <v>23</v>
      </c>
      <c r="M131" t="s">
        <v>24</v>
      </c>
      <c r="N131" t="s">
        <v>23</v>
      </c>
      <c r="O131" t="s">
        <v>23</v>
      </c>
      <c r="P131" t="s">
        <v>23</v>
      </c>
      <c r="Q131" t="s">
        <v>74</v>
      </c>
      <c r="R131" t="s">
        <v>23</v>
      </c>
      <c r="S131" t="s">
        <v>30</v>
      </c>
      <c r="T131" t="s">
        <v>26</v>
      </c>
      <c r="U131" t="s">
        <v>23</v>
      </c>
    </row>
    <row r="132" spans="1:21" x14ac:dyDescent="0.25">
      <c r="A132" t="s">
        <v>100</v>
      </c>
      <c r="B132">
        <v>94031410644</v>
      </c>
      <c r="C132" t="s">
        <v>23</v>
      </c>
      <c r="D132" t="s">
        <v>23</v>
      </c>
      <c r="E132" t="s">
        <v>23</v>
      </c>
      <c r="F132" t="s">
        <v>23</v>
      </c>
      <c r="G132" t="s">
        <v>23</v>
      </c>
      <c r="H132" t="s">
        <v>23</v>
      </c>
      <c r="I132" t="s">
        <v>48</v>
      </c>
      <c r="J132" t="s">
        <v>23</v>
      </c>
      <c r="K132" t="s">
        <v>23</v>
      </c>
      <c r="L132" t="s">
        <v>23</v>
      </c>
      <c r="M132" t="s">
        <v>23</v>
      </c>
      <c r="N132" t="s">
        <v>69</v>
      </c>
      <c r="O132" t="s">
        <v>23</v>
      </c>
      <c r="P132" t="s">
        <v>23</v>
      </c>
      <c r="Q132" t="s">
        <v>51</v>
      </c>
      <c r="R132" t="s">
        <v>23</v>
      </c>
      <c r="S132" t="s">
        <v>37</v>
      </c>
      <c r="T132" t="s">
        <v>65</v>
      </c>
      <c r="U132" t="s">
        <v>23</v>
      </c>
    </row>
    <row r="133" spans="1:21" x14ac:dyDescent="0.25">
      <c r="A133" t="s">
        <v>100</v>
      </c>
      <c r="B133">
        <v>94040607118</v>
      </c>
      <c r="C133" t="s">
        <v>23</v>
      </c>
      <c r="D133" t="s">
        <v>23</v>
      </c>
      <c r="E133" t="s">
        <v>23</v>
      </c>
      <c r="F133" t="s">
        <v>23</v>
      </c>
      <c r="G133" t="s">
        <v>23</v>
      </c>
      <c r="H133" t="s">
        <v>23</v>
      </c>
      <c r="I133" t="s">
        <v>49</v>
      </c>
      <c r="J133" t="s">
        <v>63</v>
      </c>
      <c r="K133" t="s">
        <v>23</v>
      </c>
      <c r="L133" t="s">
        <v>23</v>
      </c>
      <c r="M133" t="s">
        <v>23</v>
      </c>
      <c r="N133" t="s">
        <v>63</v>
      </c>
      <c r="O133" t="s">
        <v>23</v>
      </c>
      <c r="P133" t="s">
        <v>23</v>
      </c>
      <c r="Q133" t="s">
        <v>70</v>
      </c>
      <c r="R133" t="s">
        <v>23</v>
      </c>
      <c r="S133" t="s">
        <v>51</v>
      </c>
      <c r="T133" t="s">
        <v>82</v>
      </c>
      <c r="U133" t="s">
        <v>23</v>
      </c>
    </row>
    <row r="134" spans="1:21" x14ac:dyDescent="0.25">
      <c r="A134" t="s">
        <v>100</v>
      </c>
      <c r="B134">
        <v>94042912726</v>
      </c>
      <c r="C134" t="s">
        <v>23</v>
      </c>
      <c r="D134" t="s">
        <v>23</v>
      </c>
      <c r="E134" t="s">
        <v>23</v>
      </c>
      <c r="F134" t="s">
        <v>84</v>
      </c>
      <c r="G134" t="s">
        <v>23</v>
      </c>
      <c r="H134" t="s">
        <v>23</v>
      </c>
      <c r="I134" t="s">
        <v>43</v>
      </c>
      <c r="J134" t="s">
        <v>83</v>
      </c>
      <c r="K134" t="s">
        <v>23</v>
      </c>
      <c r="L134" t="s">
        <v>23</v>
      </c>
      <c r="M134" t="s">
        <v>23</v>
      </c>
      <c r="N134" t="s">
        <v>71</v>
      </c>
      <c r="O134" t="s">
        <v>23</v>
      </c>
      <c r="P134" t="s">
        <v>23</v>
      </c>
      <c r="Q134" t="s">
        <v>31</v>
      </c>
      <c r="R134" t="s">
        <v>23</v>
      </c>
      <c r="S134" t="s">
        <v>67</v>
      </c>
      <c r="T134" t="s">
        <v>36</v>
      </c>
      <c r="U134" t="s">
        <v>23</v>
      </c>
    </row>
    <row r="135" spans="1:21" x14ac:dyDescent="0.25">
      <c r="A135" t="s">
        <v>100</v>
      </c>
      <c r="B135">
        <v>94060604247</v>
      </c>
      <c r="C135" t="s">
        <v>42</v>
      </c>
      <c r="D135" t="s">
        <v>87</v>
      </c>
      <c r="E135" t="s">
        <v>23</v>
      </c>
      <c r="F135" t="s">
        <v>23</v>
      </c>
      <c r="G135" t="s">
        <v>23</v>
      </c>
      <c r="H135" t="s">
        <v>23</v>
      </c>
      <c r="I135" t="s">
        <v>86</v>
      </c>
      <c r="J135" t="s">
        <v>23</v>
      </c>
      <c r="K135" t="s">
        <v>23</v>
      </c>
      <c r="L135" t="s">
        <v>23</v>
      </c>
      <c r="M135" t="s">
        <v>35</v>
      </c>
      <c r="N135" t="s">
        <v>22</v>
      </c>
      <c r="O135" t="s">
        <v>23</v>
      </c>
      <c r="P135" t="s">
        <v>23</v>
      </c>
      <c r="Q135" t="s">
        <v>31</v>
      </c>
      <c r="R135" t="s">
        <v>23</v>
      </c>
      <c r="S135" t="s">
        <v>28</v>
      </c>
      <c r="T135" t="s">
        <v>23</v>
      </c>
      <c r="U135" t="s">
        <v>23</v>
      </c>
    </row>
    <row r="136" spans="1:21" x14ac:dyDescent="0.25">
      <c r="A136" t="s">
        <v>100</v>
      </c>
      <c r="B136">
        <v>94062703166</v>
      </c>
      <c r="C136" t="s">
        <v>23</v>
      </c>
      <c r="D136" t="s">
        <v>23</v>
      </c>
      <c r="E136" t="s">
        <v>23</v>
      </c>
      <c r="F136" t="s">
        <v>72</v>
      </c>
      <c r="G136" t="s">
        <v>23</v>
      </c>
      <c r="H136" t="s">
        <v>23</v>
      </c>
      <c r="I136" t="s">
        <v>35</v>
      </c>
      <c r="J136" t="s">
        <v>23</v>
      </c>
      <c r="K136" t="s">
        <v>23</v>
      </c>
      <c r="L136" t="s">
        <v>23</v>
      </c>
      <c r="M136" t="s">
        <v>55</v>
      </c>
      <c r="N136" t="s">
        <v>75</v>
      </c>
      <c r="O136" t="s">
        <v>23</v>
      </c>
      <c r="P136" t="s">
        <v>23</v>
      </c>
      <c r="Q136" t="s">
        <v>67</v>
      </c>
      <c r="R136" t="s">
        <v>23</v>
      </c>
      <c r="S136" t="s">
        <v>36</v>
      </c>
      <c r="T136" t="s">
        <v>23</v>
      </c>
      <c r="U136" t="s">
        <v>23</v>
      </c>
    </row>
    <row r="137" spans="1:21" x14ac:dyDescent="0.25">
      <c r="A137" t="s">
        <v>100</v>
      </c>
      <c r="B137">
        <v>94063002080</v>
      </c>
      <c r="C137" t="s">
        <v>23</v>
      </c>
      <c r="D137" t="s">
        <v>23</v>
      </c>
      <c r="E137" t="s">
        <v>23</v>
      </c>
      <c r="F137" t="s">
        <v>74</v>
      </c>
      <c r="G137" t="s">
        <v>23</v>
      </c>
      <c r="H137" t="s">
        <v>23</v>
      </c>
      <c r="I137" t="s">
        <v>24</v>
      </c>
      <c r="J137" t="s">
        <v>23</v>
      </c>
      <c r="K137" t="s">
        <v>23</v>
      </c>
      <c r="L137" t="s">
        <v>23</v>
      </c>
      <c r="M137" t="s">
        <v>24</v>
      </c>
      <c r="N137" t="s">
        <v>23</v>
      </c>
      <c r="O137" t="s">
        <v>23</v>
      </c>
      <c r="P137" t="s">
        <v>23</v>
      </c>
      <c r="Q137" t="s">
        <v>24</v>
      </c>
      <c r="R137" t="s">
        <v>76</v>
      </c>
      <c r="S137" t="s">
        <v>30</v>
      </c>
      <c r="T137" t="s">
        <v>53</v>
      </c>
      <c r="U137" t="s">
        <v>23</v>
      </c>
    </row>
    <row r="138" spans="1:21" x14ac:dyDescent="0.25">
      <c r="A138" t="s">
        <v>100</v>
      </c>
      <c r="B138">
        <v>94081102166</v>
      </c>
      <c r="C138" t="s">
        <v>23</v>
      </c>
      <c r="D138" t="s">
        <v>23</v>
      </c>
      <c r="E138" t="s">
        <v>23</v>
      </c>
      <c r="F138" t="s">
        <v>23</v>
      </c>
      <c r="G138" t="s">
        <v>23</v>
      </c>
      <c r="H138" t="s">
        <v>23</v>
      </c>
      <c r="I138" t="s">
        <v>48</v>
      </c>
      <c r="J138" t="s">
        <v>23</v>
      </c>
      <c r="K138" t="s">
        <v>23</v>
      </c>
      <c r="L138" t="s">
        <v>23</v>
      </c>
      <c r="M138" t="s">
        <v>23</v>
      </c>
      <c r="N138" t="s">
        <v>63</v>
      </c>
      <c r="O138" t="s">
        <v>23</v>
      </c>
      <c r="P138" t="s">
        <v>23</v>
      </c>
      <c r="Q138" t="s">
        <v>31</v>
      </c>
      <c r="R138" t="s">
        <v>23</v>
      </c>
      <c r="S138" t="s">
        <v>80</v>
      </c>
      <c r="T138" t="s">
        <v>65</v>
      </c>
      <c r="U138" t="s">
        <v>23</v>
      </c>
    </row>
    <row r="139" spans="1:21" x14ac:dyDescent="0.25">
      <c r="A139" t="s">
        <v>100</v>
      </c>
      <c r="B139">
        <v>94082703588</v>
      </c>
      <c r="C139" t="s">
        <v>23</v>
      </c>
      <c r="D139" t="s">
        <v>23</v>
      </c>
      <c r="E139" t="s">
        <v>23</v>
      </c>
      <c r="F139" t="s">
        <v>23</v>
      </c>
      <c r="G139" t="s">
        <v>76</v>
      </c>
      <c r="H139" t="s">
        <v>23</v>
      </c>
      <c r="I139" t="s">
        <v>49</v>
      </c>
      <c r="J139" t="s">
        <v>54</v>
      </c>
      <c r="K139" t="s">
        <v>23</v>
      </c>
      <c r="L139" t="s">
        <v>23</v>
      </c>
      <c r="M139" t="s">
        <v>23</v>
      </c>
      <c r="N139" t="s">
        <v>65</v>
      </c>
      <c r="O139" t="s">
        <v>23</v>
      </c>
      <c r="P139" t="s">
        <v>23</v>
      </c>
      <c r="Q139" t="s">
        <v>39</v>
      </c>
      <c r="R139" t="s">
        <v>23</v>
      </c>
      <c r="S139" t="s">
        <v>38</v>
      </c>
      <c r="T139" t="s">
        <v>24</v>
      </c>
      <c r="U139" t="s">
        <v>23</v>
      </c>
    </row>
    <row r="140" spans="1:21" x14ac:dyDescent="0.25">
      <c r="A140" t="s">
        <v>100</v>
      </c>
      <c r="B140">
        <v>94082901146</v>
      </c>
      <c r="C140" t="s">
        <v>23</v>
      </c>
      <c r="D140" t="s">
        <v>23</v>
      </c>
      <c r="E140" t="s">
        <v>23</v>
      </c>
      <c r="F140" t="s">
        <v>46</v>
      </c>
      <c r="G140" t="s">
        <v>23</v>
      </c>
      <c r="H140" t="s">
        <v>23</v>
      </c>
      <c r="I140" t="s">
        <v>66</v>
      </c>
      <c r="J140" t="s">
        <v>65</v>
      </c>
      <c r="K140" t="s">
        <v>23</v>
      </c>
      <c r="L140" t="s">
        <v>23</v>
      </c>
      <c r="M140" t="s">
        <v>24</v>
      </c>
      <c r="N140" t="s">
        <v>23</v>
      </c>
      <c r="O140" t="s">
        <v>23</v>
      </c>
      <c r="P140" t="s">
        <v>23</v>
      </c>
      <c r="Q140" t="s">
        <v>39</v>
      </c>
      <c r="R140" t="s">
        <v>73</v>
      </c>
      <c r="S140" t="s">
        <v>63</v>
      </c>
      <c r="T140" t="s">
        <v>27</v>
      </c>
      <c r="U140" t="s">
        <v>23</v>
      </c>
    </row>
    <row r="141" spans="1:21" x14ac:dyDescent="0.25">
      <c r="A141" t="s">
        <v>100</v>
      </c>
      <c r="B141">
        <v>94082905447</v>
      </c>
      <c r="C141" t="s">
        <v>23</v>
      </c>
      <c r="D141" t="s">
        <v>23</v>
      </c>
      <c r="E141" t="s">
        <v>23</v>
      </c>
      <c r="F141" t="s">
        <v>23</v>
      </c>
      <c r="G141" t="s">
        <v>23</v>
      </c>
      <c r="H141" t="s">
        <v>23</v>
      </c>
      <c r="I141" t="s">
        <v>48</v>
      </c>
      <c r="J141" t="s">
        <v>23</v>
      </c>
      <c r="K141" t="s">
        <v>23</v>
      </c>
      <c r="L141" t="s">
        <v>23</v>
      </c>
      <c r="M141" t="s">
        <v>40</v>
      </c>
      <c r="N141" t="s">
        <v>48</v>
      </c>
      <c r="O141" t="s">
        <v>23</v>
      </c>
      <c r="P141" t="s">
        <v>23</v>
      </c>
      <c r="Q141" t="s">
        <v>79</v>
      </c>
      <c r="R141" t="s">
        <v>23</v>
      </c>
      <c r="S141" t="s">
        <v>83</v>
      </c>
      <c r="T141" t="s">
        <v>23</v>
      </c>
      <c r="U141" t="s">
        <v>23</v>
      </c>
    </row>
    <row r="142" spans="1:21" x14ac:dyDescent="0.25">
      <c r="A142" t="s">
        <v>100</v>
      </c>
      <c r="B142">
        <v>94083000868</v>
      </c>
      <c r="C142" t="s">
        <v>23</v>
      </c>
      <c r="D142" t="s">
        <v>23</v>
      </c>
      <c r="E142" t="s">
        <v>23</v>
      </c>
      <c r="F142" t="s">
        <v>23</v>
      </c>
      <c r="G142" t="s">
        <v>90</v>
      </c>
      <c r="H142" t="s">
        <v>23</v>
      </c>
      <c r="I142" t="s">
        <v>24</v>
      </c>
      <c r="J142" t="s">
        <v>75</v>
      </c>
      <c r="K142" t="s">
        <v>23</v>
      </c>
      <c r="L142" t="s">
        <v>23</v>
      </c>
      <c r="M142" t="s">
        <v>23</v>
      </c>
      <c r="N142" t="s">
        <v>37</v>
      </c>
      <c r="O142" t="s">
        <v>23</v>
      </c>
      <c r="P142" t="s">
        <v>23</v>
      </c>
      <c r="Q142" t="s">
        <v>32</v>
      </c>
      <c r="R142" t="s">
        <v>23</v>
      </c>
      <c r="S142" t="s">
        <v>61</v>
      </c>
      <c r="T142" t="s">
        <v>34</v>
      </c>
      <c r="U142" t="s">
        <v>101</v>
      </c>
    </row>
    <row r="143" spans="1:21" x14ac:dyDescent="0.25">
      <c r="A143" t="s">
        <v>100</v>
      </c>
      <c r="B143">
        <v>94090909307</v>
      </c>
      <c r="C143" t="s">
        <v>23</v>
      </c>
      <c r="D143" t="s">
        <v>23</v>
      </c>
      <c r="E143" t="s">
        <v>23</v>
      </c>
      <c r="F143" t="s">
        <v>23</v>
      </c>
      <c r="G143" t="s">
        <v>71</v>
      </c>
      <c r="H143" t="s">
        <v>23</v>
      </c>
      <c r="I143" t="s">
        <v>40</v>
      </c>
      <c r="J143" t="s">
        <v>61</v>
      </c>
      <c r="K143" t="s">
        <v>23</v>
      </c>
      <c r="L143" t="s">
        <v>23</v>
      </c>
      <c r="M143" t="s">
        <v>23</v>
      </c>
      <c r="N143" t="s">
        <v>52</v>
      </c>
      <c r="O143" t="s">
        <v>23</v>
      </c>
      <c r="P143" t="s">
        <v>23</v>
      </c>
      <c r="Q143" t="s">
        <v>70</v>
      </c>
      <c r="R143" t="s">
        <v>23</v>
      </c>
      <c r="S143" t="s">
        <v>63</v>
      </c>
      <c r="T143" t="s">
        <v>46</v>
      </c>
      <c r="U143" t="s">
        <v>78</v>
      </c>
    </row>
    <row r="144" spans="1:21" x14ac:dyDescent="0.25">
      <c r="A144" t="s">
        <v>100</v>
      </c>
      <c r="B144">
        <v>94091301085</v>
      </c>
      <c r="C144" t="s">
        <v>23</v>
      </c>
      <c r="D144" t="s">
        <v>23</v>
      </c>
      <c r="E144" t="s">
        <v>23</v>
      </c>
      <c r="F144" t="s">
        <v>23</v>
      </c>
      <c r="G144" t="s">
        <v>23</v>
      </c>
      <c r="H144" t="s">
        <v>23</v>
      </c>
      <c r="I144" t="s">
        <v>48</v>
      </c>
      <c r="J144" t="s">
        <v>94</v>
      </c>
      <c r="K144" t="s">
        <v>23</v>
      </c>
      <c r="L144" t="s">
        <v>23</v>
      </c>
      <c r="M144" t="s">
        <v>23</v>
      </c>
      <c r="N144" t="s">
        <v>33</v>
      </c>
      <c r="O144" t="s">
        <v>23</v>
      </c>
      <c r="P144" t="s">
        <v>23</v>
      </c>
      <c r="Q144" t="s">
        <v>32</v>
      </c>
      <c r="R144" t="s">
        <v>23</v>
      </c>
      <c r="S144" t="s">
        <v>98</v>
      </c>
      <c r="T144" t="s">
        <v>68</v>
      </c>
      <c r="U144" t="s">
        <v>23</v>
      </c>
    </row>
    <row r="145" spans="1:21" x14ac:dyDescent="0.25">
      <c r="A145" t="s">
        <v>100</v>
      </c>
      <c r="B145">
        <v>94092207960</v>
      </c>
      <c r="C145" t="s">
        <v>23</v>
      </c>
      <c r="D145" t="s">
        <v>23</v>
      </c>
      <c r="E145" t="s">
        <v>23</v>
      </c>
      <c r="F145" t="s">
        <v>23</v>
      </c>
      <c r="G145" t="s">
        <v>23</v>
      </c>
      <c r="H145" t="s">
        <v>23</v>
      </c>
      <c r="I145" t="s">
        <v>23</v>
      </c>
      <c r="J145" t="s">
        <v>60</v>
      </c>
      <c r="K145" t="s">
        <v>23</v>
      </c>
      <c r="L145" t="s">
        <v>23</v>
      </c>
      <c r="M145" t="s">
        <v>48</v>
      </c>
      <c r="N145" t="s">
        <v>23</v>
      </c>
      <c r="O145" t="s">
        <v>23</v>
      </c>
      <c r="P145" t="s">
        <v>23</v>
      </c>
      <c r="Q145" t="s">
        <v>31</v>
      </c>
      <c r="R145" t="s">
        <v>23</v>
      </c>
      <c r="S145" t="s">
        <v>57</v>
      </c>
      <c r="T145" t="s">
        <v>75</v>
      </c>
      <c r="U145" t="s">
        <v>23</v>
      </c>
    </row>
    <row r="146" spans="1:21" x14ac:dyDescent="0.25">
      <c r="A146" t="s">
        <v>100</v>
      </c>
      <c r="B146">
        <v>94100706007</v>
      </c>
      <c r="C146" t="s">
        <v>23</v>
      </c>
      <c r="D146" t="s">
        <v>23</v>
      </c>
      <c r="E146" t="s">
        <v>23</v>
      </c>
      <c r="F146" t="s">
        <v>23</v>
      </c>
      <c r="G146" t="s">
        <v>23</v>
      </c>
      <c r="H146" t="s">
        <v>23</v>
      </c>
      <c r="I146" t="s">
        <v>23</v>
      </c>
      <c r="J146" t="s">
        <v>51</v>
      </c>
      <c r="K146" t="s">
        <v>23</v>
      </c>
      <c r="L146" t="s">
        <v>23</v>
      </c>
      <c r="M146" t="s">
        <v>40</v>
      </c>
      <c r="N146" t="s">
        <v>23</v>
      </c>
      <c r="O146" t="s">
        <v>23</v>
      </c>
      <c r="P146" t="s">
        <v>23</v>
      </c>
      <c r="Q146" t="s">
        <v>76</v>
      </c>
      <c r="R146" t="s">
        <v>23</v>
      </c>
      <c r="S146" t="s">
        <v>31</v>
      </c>
      <c r="T146" t="s">
        <v>23</v>
      </c>
      <c r="U146" t="s">
        <v>23</v>
      </c>
    </row>
    <row r="147" spans="1:21" x14ac:dyDescent="0.25">
      <c r="A147" t="s">
        <v>100</v>
      </c>
      <c r="B147">
        <v>94102604723</v>
      </c>
      <c r="C147" t="s">
        <v>23</v>
      </c>
      <c r="D147" t="s">
        <v>23</v>
      </c>
      <c r="E147" t="s">
        <v>23</v>
      </c>
      <c r="F147" t="s">
        <v>23</v>
      </c>
      <c r="G147" t="s">
        <v>23</v>
      </c>
      <c r="H147" t="s">
        <v>23</v>
      </c>
      <c r="I147" t="s">
        <v>23</v>
      </c>
      <c r="J147" t="s">
        <v>23</v>
      </c>
      <c r="K147" t="s">
        <v>23</v>
      </c>
      <c r="L147" t="s">
        <v>30</v>
      </c>
      <c r="M147" t="s">
        <v>40</v>
      </c>
      <c r="N147" t="s">
        <v>74</v>
      </c>
      <c r="O147" t="s">
        <v>23</v>
      </c>
      <c r="P147" t="s">
        <v>23</v>
      </c>
      <c r="Q147" t="s">
        <v>41</v>
      </c>
      <c r="R147" t="s">
        <v>23</v>
      </c>
      <c r="S147" t="s">
        <v>72</v>
      </c>
      <c r="T147" t="s">
        <v>33</v>
      </c>
      <c r="U147" t="s">
        <v>23</v>
      </c>
    </row>
    <row r="148" spans="1:21" x14ac:dyDescent="0.25">
      <c r="A148" t="s">
        <v>100</v>
      </c>
      <c r="B148">
        <v>94103100907</v>
      </c>
      <c r="C148" t="s">
        <v>102</v>
      </c>
      <c r="D148" t="s">
        <v>103</v>
      </c>
      <c r="E148" t="s">
        <v>23</v>
      </c>
      <c r="F148" t="s">
        <v>23</v>
      </c>
      <c r="G148" t="s">
        <v>23</v>
      </c>
      <c r="H148" t="s">
        <v>23</v>
      </c>
      <c r="I148" t="s">
        <v>33</v>
      </c>
      <c r="J148" t="s">
        <v>23</v>
      </c>
      <c r="K148" t="s">
        <v>23</v>
      </c>
      <c r="L148" t="s">
        <v>23</v>
      </c>
      <c r="M148" t="s">
        <v>34</v>
      </c>
      <c r="N148" t="s">
        <v>23</v>
      </c>
      <c r="O148" t="s">
        <v>23</v>
      </c>
      <c r="P148" t="s">
        <v>23</v>
      </c>
      <c r="Q148" t="s">
        <v>34</v>
      </c>
      <c r="R148" t="s">
        <v>23</v>
      </c>
      <c r="S148" t="s">
        <v>59</v>
      </c>
      <c r="T148" t="s">
        <v>23</v>
      </c>
      <c r="U148" t="s">
        <v>23</v>
      </c>
    </row>
    <row r="149" spans="1:21" x14ac:dyDescent="0.25">
      <c r="A149" t="s">
        <v>100</v>
      </c>
      <c r="B149">
        <v>94110205866</v>
      </c>
      <c r="C149" t="s">
        <v>23</v>
      </c>
      <c r="D149" t="s">
        <v>23</v>
      </c>
      <c r="E149" t="s">
        <v>23</v>
      </c>
      <c r="F149" t="s">
        <v>23</v>
      </c>
      <c r="G149" t="s">
        <v>23</v>
      </c>
      <c r="H149" t="s">
        <v>23</v>
      </c>
      <c r="I149" t="s">
        <v>23</v>
      </c>
      <c r="J149" t="s">
        <v>39</v>
      </c>
      <c r="K149" t="s">
        <v>23</v>
      </c>
      <c r="L149" t="s">
        <v>23</v>
      </c>
      <c r="M149" t="s">
        <v>24</v>
      </c>
      <c r="N149" t="s">
        <v>23</v>
      </c>
      <c r="O149" t="s">
        <v>23</v>
      </c>
      <c r="P149" t="s">
        <v>23</v>
      </c>
      <c r="Q149" t="s">
        <v>48</v>
      </c>
      <c r="R149" t="s">
        <v>32</v>
      </c>
      <c r="S149" t="s">
        <v>27</v>
      </c>
      <c r="T149" t="s">
        <v>23</v>
      </c>
      <c r="U149" t="s">
        <v>23</v>
      </c>
    </row>
    <row r="150" spans="1:21" x14ac:dyDescent="0.25">
      <c r="A150" t="s">
        <v>100</v>
      </c>
      <c r="B150">
        <v>94121203482</v>
      </c>
      <c r="C150" t="s">
        <v>23</v>
      </c>
      <c r="D150" t="s">
        <v>23</v>
      </c>
      <c r="E150" t="s">
        <v>23</v>
      </c>
      <c r="F150" t="s">
        <v>23</v>
      </c>
      <c r="G150" t="s">
        <v>23</v>
      </c>
      <c r="H150" t="s">
        <v>23</v>
      </c>
      <c r="I150" t="s">
        <v>38</v>
      </c>
      <c r="J150" t="s">
        <v>23</v>
      </c>
      <c r="K150" t="s">
        <v>23</v>
      </c>
      <c r="L150" t="s">
        <v>23</v>
      </c>
      <c r="M150" t="s">
        <v>35</v>
      </c>
      <c r="N150" t="s">
        <v>94</v>
      </c>
      <c r="O150" t="s">
        <v>23</v>
      </c>
      <c r="P150" t="s">
        <v>23</v>
      </c>
      <c r="Q150" t="s">
        <v>84</v>
      </c>
      <c r="R150" t="s">
        <v>23</v>
      </c>
      <c r="S150" t="s">
        <v>58</v>
      </c>
      <c r="T150" t="s">
        <v>34</v>
      </c>
      <c r="U150" t="s">
        <v>23</v>
      </c>
    </row>
    <row r="151" spans="1:21" x14ac:dyDescent="0.25">
      <c r="A151" t="s">
        <v>100</v>
      </c>
      <c r="B151">
        <v>94121709025</v>
      </c>
      <c r="C151" t="s">
        <v>23</v>
      </c>
      <c r="D151" t="s">
        <v>23</v>
      </c>
      <c r="E151" t="s">
        <v>23</v>
      </c>
      <c r="F151" t="s">
        <v>82</v>
      </c>
      <c r="G151" t="s">
        <v>23</v>
      </c>
      <c r="H151" t="s">
        <v>23</v>
      </c>
      <c r="I151" t="s">
        <v>40</v>
      </c>
      <c r="J151" t="s">
        <v>76</v>
      </c>
      <c r="K151" t="s">
        <v>23</v>
      </c>
      <c r="L151" t="s">
        <v>23</v>
      </c>
      <c r="M151" t="s">
        <v>23</v>
      </c>
      <c r="N151" t="s">
        <v>28</v>
      </c>
      <c r="O151" t="s">
        <v>23</v>
      </c>
      <c r="P151" t="s">
        <v>23</v>
      </c>
      <c r="Q151" t="s">
        <v>42</v>
      </c>
      <c r="R151" t="s">
        <v>23</v>
      </c>
      <c r="S151" t="s">
        <v>94</v>
      </c>
      <c r="T151" t="s">
        <v>75</v>
      </c>
      <c r="U151" t="s">
        <v>23</v>
      </c>
    </row>
    <row r="152" spans="1:21" x14ac:dyDescent="0.25">
      <c r="A152" t="s">
        <v>100</v>
      </c>
      <c r="B152">
        <v>95011300625</v>
      </c>
      <c r="C152" t="s">
        <v>23</v>
      </c>
      <c r="D152" t="s">
        <v>23</v>
      </c>
      <c r="E152" t="s">
        <v>23</v>
      </c>
      <c r="F152" t="s">
        <v>22</v>
      </c>
      <c r="G152" t="s">
        <v>23</v>
      </c>
      <c r="H152" t="s">
        <v>23</v>
      </c>
      <c r="I152" t="s">
        <v>40</v>
      </c>
      <c r="J152" t="s">
        <v>23</v>
      </c>
      <c r="K152" t="s">
        <v>23</v>
      </c>
      <c r="L152" t="s">
        <v>23</v>
      </c>
      <c r="M152" t="s">
        <v>54</v>
      </c>
      <c r="N152" t="s">
        <v>33</v>
      </c>
      <c r="O152" t="s">
        <v>23</v>
      </c>
      <c r="P152" t="s">
        <v>23</v>
      </c>
      <c r="Q152" t="s">
        <v>34</v>
      </c>
      <c r="R152" t="s">
        <v>81</v>
      </c>
      <c r="S152" t="s">
        <v>85</v>
      </c>
      <c r="T152" t="s">
        <v>23</v>
      </c>
      <c r="U152" t="s">
        <v>23</v>
      </c>
    </row>
    <row r="153" spans="1:21" x14ac:dyDescent="0.25">
      <c r="A153" t="s">
        <v>100</v>
      </c>
      <c r="B153">
        <v>95032804489</v>
      </c>
      <c r="C153" t="s">
        <v>59</v>
      </c>
      <c r="D153" t="s">
        <v>59</v>
      </c>
      <c r="E153" t="s">
        <v>23</v>
      </c>
      <c r="F153" t="s">
        <v>23</v>
      </c>
      <c r="G153" t="s">
        <v>23</v>
      </c>
      <c r="H153" t="s">
        <v>23</v>
      </c>
      <c r="I153" t="s">
        <v>62</v>
      </c>
      <c r="J153" t="s">
        <v>23</v>
      </c>
      <c r="K153" t="s">
        <v>23</v>
      </c>
      <c r="L153" t="s">
        <v>23</v>
      </c>
      <c r="M153" t="s">
        <v>23</v>
      </c>
      <c r="N153" t="s">
        <v>33</v>
      </c>
      <c r="O153" t="s">
        <v>23</v>
      </c>
      <c r="P153" t="s">
        <v>23</v>
      </c>
      <c r="Q153" t="s">
        <v>42</v>
      </c>
      <c r="R153" t="s">
        <v>23</v>
      </c>
      <c r="S153" t="s">
        <v>64</v>
      </c>
      <c r="T153" t="s">
        <v>23</v>
      </c>
      <c r="U153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61"/>
  <sheetViews>
    <sheetView workbookViewId="0">
      <selection activeCell="B156" sqref="B156:C161"/>
    </sheetView>
  </sheetViews>
  <sheetFormatPr defaultRowHeight="15" x14ac:dyDescent="0.25"/>
  <cols>
    <col min="2" max="2" width="14.7109375" style="2" bestFit="1" customWidth="1"/>
    <col min="3" max="3" width="15.7109375" style="5" bestFit="1" customWidth="1"/>
    <col min="4" max="21" width="9.140625" style="5"/>
    <col min="23" max="23" width="13.140625" bestFit="1" customWidth="1"/>
  </cols>
  <sheetData>
    <row r="1" spans="1:25" x14ac:dyDescent="0.25">
      <c r="A1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3" t="s">
        <v>106</v>
      </c>
      <c r="W1" s="5" t="s">
        <v>107</v>
      </c>
    </row>
    <row r="2" spans="1:25" hidden="1" x14ac:dyDescent="0.25">
      <c r="A2" t="s">
        <v>21</v>
      </c>
      <c r="B2" s="2">
        <v>95010405222</v>
      </c>
      <c r="C2" s="5" t="s">
        <v>22</v>
      </c>
      <c r="D2" s="5" t="s">
        <v>23</v>
      </c>
      <c r="E2" s="5" t="s">
        <v>23</v>
      </c>
      <c r="F2" s="5" t="s">
        <v>23</v>
      </c>
      <c r="G2" s="5" t="s">
        <v>23</v>
      </c>
      <c r="H2" s="5" t="s">
        <v>23</v>
      </c>
      <c r="I2" s="5" t="s">
        <v>24</v>
      </c>
      <c r="J2" s="5" t="s">
        <v>25</v>
      </c>
      <c r="K2" s="5" t="s">
        <v>23</v>
      </c>
      <c r="L2" s="5" t="s">
        <v>26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27</v>
      </c>
      <c r="R2" s="5" t="s">
        <v>23</v>
      </c>
      <c r="S2" s="5" t="s">
        <v>28</v>
      </c>
      <c r="T2" s="5" t="s">
        <v>23</v>
      </c>
      <c r="U2" s="5" t="s">
        <v>23</v>
      </c>
      <c r="V2">
        <f>COUNTIF(C2:U2,$I$2)</f>
        <v>1</v>
      </c>
      <c r="W2">
        <f>IF(V2&gt;=2,1,0)</f>
        <v>0</v>
      </c>
    </row>
    <row r="3" spans="1:25" hidden="1" x14ac:dyDescent="0.25">
      <c r="A3" t="s">
        <v>21</v>
      </c>
      <c r="B3" s="2">
        <v>95011310048</v>
      </c>
      <c r="C3" s="5" t="s">
        <v>29</v>
      </c>
      <c r="D3" s="5" t="s">
        <v>22</v>
      </c>
      <c r="E3" s="5" t="s">
        <v>23</v>
      </c>
      <c r="F3" s="5" t="s">
        <v>23</v>
      </c>
      <c r="G3" s="5" t="s">
        <v>23</v>
      </c>
      <c r="H3" s="5" t="s">
        <v>23</v>
      </c>
      <c r="I3" s="5" t="s">
        <v>30</v>
      </c>
      <c r="J3" s="5" t="s">
        <v>23</v>
      </c>
      <c r="K3" s="5" t="s">
        <v>23</v>
      </c>
      <c r="L3" s="5" t="s">
        <v>23</v>
      </c>
      <c r="M3" s="5" t="s">
        <v>23</v>
      </c>
      <c r="N3" s="5" t="s">
        <v>23</v>
      </c>
      <c r="O3" s="5" t="s">
        <v>23</v>
      </c>
      <c r="P3" s="5" t="s">
        <v>23</v>
      </c>
      <c r="Q3" s="5" t="s">
        <v>31</v>
      </c>
      <c r="R3" s="5" t="s">
        <v>23</v>
      </c>
      <c r="S3" s="5" t="s">
        <v>32</v>
      </c>
      <c r="T3" s="5" t="s">
        <v>23</v>
      </c>
      <c r="U3" s="5" t="s">
        <v>23</v>
      </c>
      <c r="V3">
        <f t="shared" ref="V3:V66" si="0">COUNTIF(C3:U3,$I$2)</f>
        <v>0</v>
      </c>
      <c r="W3">
        <f t="shared" ref="W3:W66" si="1">IF(V3&gt;=2,1,0)</f>
        <v>0</v>
      </c>
    </row>
    <row r="4" spans="1:25" hidden="1" x14ac:dyDescent="0.25">
      <c r="A4" t="s">
        <v>21</v>
      </c>
      <c r="B4" s="2">
        <v>95012311345</v>
      </c>
      <c r="C4" s="5" t="s">
        <v>33</v>
      </c>
      <c r="D4" s="5" t="s">
        <v>34</v>
      </c>
      <c r="E4" s="5" t="s">
        <v>23</v>
      </c>
      <c r="F4" s="5" t="s">
        <v>23</v>
      </c>
      <c r="G4" s="5" t="s">
        <v>23</v>
      </c>
      <c r="H4" s="5" t="s">
        <v>23</v>
      </c>
      <c r="I4" s="5" t="s">
        <v>35</v>
      </c>
      <c r="J4" s="5" t="s">
        <v>23</v>
      </c>
      <c r="K4" s="5" t="s">
        <v>23</v>
      </c>
      <c r="L4" s="5" t="s">
        <v>23</v>
      </c>
      <c r="M4" s="5" t="s">
        <v>23</v>
      </c>
      <c r="N4" s="5" t="s">
        <v>23</v>
      </c>
      <c r="O4" s="5" t="s">
        <v>23</v>
      </c>
      <c r="P4" s="5" t="s">
        <v>23</v>
      </c>
      <c r="Q4" s="5" t="s">
        <v>36</v>
      </c>
      <c r="R4" s="5" t="s">
        <v>23</v>
      </c>
      <c r="S4" s="5" t="s">
        <v>37</v>
      </c>
      <c r="T4" s="5" t="s">
        <v>23</v>
      </c>
      <c r="U4" s="5" t="s">
        <v>23</v>
      </c>
      <c r="V4">
        <f t="shared" si="0"/>
        <v>0</v>
      </c>
      <c r="W4">
        <f t="shared" si="1"/>
        <v>0</v>
      </c>
    </row>
    <row r="5" spans="1:25" hidden="1" x14ac:dyDescent="0.25">
      <c r="A5" t="s">
        <v>21</v>
      </c>
      <c r="B5" s="2">
        <v>95030607404</v>
      </c>
      <c r="C5" s="5" t="s">
        <v>38</v>
      </c>
      <c r="D5" s="5" t="s">
        <v>39</v>
      </c>
      <c r="E5" s="5" t="s">
        <v>23</v>
      </c>
      <c r="F5" s="5" t="s">
        <v>23</v>
      </c>
      <c r="G5" s="5" t="s">
        <v>23</v>
      </c>
      <c r="H5" s="5" t="s">
        <v>23</v>
      </c>
      <c r="I5" s="5" t="s">
        <v>40</v>
      </c>
      <c r="J5" s="5" t="s">
        <v>41</v>
      </c>
      <c r="K5" s="5" t="s">
        <v>23</v>
      </c>
      <c r="L5" s="5" t="s">
        <v>23</v>
      </c>
      <c r="M5" s="5" t="s">
        <v>23</v>
      </c>
      <c r="N5" s="5" t="s">
        <v>23</v>
      </c>
      <c r="O5" s="5" t="s">
        <v>23</v>
      </c>
      <c r="P5" s="5" t="s">
        <v>23</v>
      </c>
      <c r="Q5" s="5" t="s">
        <v>33</v>
      </c>
      <c r="R5" s="5" t="s">
        <v>23</v>
      </c>
      <c r="S5" s="5" t="s">
        <v>30</v>
      </c>
      <c r="T5" s="5" t="s">
        <v>23</v>
      </c>
      <c r="U5" s="5" t="s">
        <v>23</v>
      </c>
      <c r="V5">
        <f t="shared" si="0"/>
        <v>0</v>
      </c>
      <c r="W5">
        <f t="shared" si="1"/>
        <v>0</v>
      </c>
    </row>
    <row r="6" spans="1:25" hidden="1" x14ac:dyDescent="0.25">
      <c r="A6" t="s">
        <v>21</v>
      </c>
      <c r="B6" s="2">
        <v>95031506511</v>
      </c>
      <c r="C6" s="5" t="s">
        <v>42</v>
      </c>
      <c r="D6" s="5" t="s">
        <v>42</v>
      </c>
      <c r="E6" s="5" t="s">
        <v>23</v>
      </c>
      <c r="F6" s="5" t="s">
        <v>23</v>
      </c>
      <c r="G6" s="5" t="s">
        <v>23</v>
      </c>
      <c r="H6" s="5" t="s">
        <v>23</v>
      </c>
      <c r="I6" s="5" t="s">
        <v>43</v>
      </c>
      <c r="J6" s="5" t="s">
        <v>23</v>
      </c>
      <c r="K6" s="5" t="s">
        <v>23</v>
      </c>
      <c r="L6" s="5" t="s">
        <v>23</v>
      </c>
      <c r="M6" s="5" t="s">
        <v>23</v>
      </c>
      <c r="N6" s="5" t="s">
        <v>23</v>
      </c>
      <c r="O6" s="5" t="s">
        <v>23</v>
      </c>
      <c r="P6" s="5" t="s">
        <v>23</v>
      </c>
      <c r="Q6" s="5" t="s">
        <v>33</v>
      </c>
      <c r="R6" s="5" t="s">
        <v>23</v>
      </c>
      <c r="S6" s="5" t="s">
        <v>44</v>
      </c>
      <c r="T6" s="5" t="s">
        <v>23</v>
      </c>
      <c r="U6" s="5" t="s">
        <v>23</v>
      </c>
      <c r="V6">
        <f t="shared" si="0"/>
        <v>0</v>
      </c>
      <c r="W6">
        <f t="shared" si="1"/>
        <v>0</v>
      </c>
    </row>
    <row r="7" spans="1:25" hidden="1" x14ac:dyDescent="0.25">
      <c r="A7" t="s">
        <v>21</v>
      </c>
      <c r="B7" s="2">
        <v>95031714219</v>
      </c>
      <c r="C7" s="5" t="s">
        <v>45</v>
      </c>
      <c r="D7" s="5" t="s">
        <v>45</v>
      </c>
      <c r="E7" s="5" t="s">
        <v>23</v>
      </c>
      <c r="F7" s="5" t="s">
        <v>23</v>
      </c>
      <c r="G7" s="5" t="s">
        <v>23</v>
      </c>
      <c r="H7" s="5" t="s">
        <v>23</v>
      </c>
      <c r="I7" s="5" t="s">
        <v>46</v>
      </c>
      <c r="J7" s="5" t="s">
        <v>23</v>
      </c>
      <c r="K7" s="5" t="s">
        <v>23</v>
      </c>
      <c r="L7" s="5" t="s">
        <v>23</v>
      </c>
      <c r="M7" s="5" t="s">
        <v>23</v>
      </c>
      <c r="N7" s="5" t="s">
        <v>23</v>
      </c>
      <c r="O7" s="5" t="s">
        <v>23</v>
      </c>
      <c r="P7" s="5" t="s">
        <v>23</v>
      </c>
      <c r="Q7" s="5" t="s">
        <v>47</v>
      </c>
      <c r="R7" s="5" t="s">
        <v>23</v>
      </c>
      <c r="S7" s="5" t="s">
        <v>32</v>
      </c>
      <c r="T7" s="5" t="s">
        <v>23</v>
      </c>
      <c r="U7" s="5" t="s">
        <v>23</v>
      </c>
      <c r="V7">
        <f t="shared" si="0"/>
        <v>0</v>
      </c>
      <c r="W7">
        <f t="shared" si="1"/>
        <v>0</v>
      </c>
      <c r="Y7" t="s">
        <v>108</v>
      </c>
    </row>
    <row r="8" spans="1:25" hidden="1" x14ac:dyDescent="0.25">
      <c r="A8" t="s">
        <v>21</v>
      </c>
      <c r="B8" s="2">
        <v>95032402083</v>
      </c>
      <c r="C8" s="5" t="s">
        <v>23</v>
      </c>
      <c r="D8" s="5" t="s">
        <v>34</v>
      </c>
      <c r="E8" s="5" t="s">
        <v>23</v>
      </c>
      <c r="F8" s="5" t="s">
        <v>23</v>
      </c>
      <c r="G8" s="5" t="s">
        <v>23</v>
      </c>
      <c r="H8" s="5" t="s">
        <v>23</v>
      </c>
      <c r="I8" s="5" t="s">
        <v>48</v>
      </c>
      <c r="J8" s="5" t="s">
        <v>37</v>
      </c>
      <c r="K8" s="5" t="s">
        <v>23</v>
      </c>
      <c r="L8" s="5" t="s">
        <v>23</v>
      </c>
      <c r="M8" s="5" t="s">
        <v>23</v>
      </c>
      <c r="N8" s="5" t="s">
        <v>23</v>
      </c>
      <c r="O8" s="5" t="s">
        <v>23</v>
      </c>
      <c r="P8" s="5" t="s">
        <v>23</v>
      </c>
      <c r="Q8" s="5" t="s">
        <v>49</v>
      </c>
      <c r="R8" s="5" t="s">
        <v>50</v>
      </c>
      <c r="S8" s="5" t="s">
        <v>51</v>
      </c>
      <c r="T8" s="5" t="s">
        <v>23</v>
      </c>
      <c r="U8" s="5" t="s">
        <v>23</v>
      </c>
      <c r="V8">
        <f t="shared" si="0"/>
        <v>0</v>
      </c>
      <c r="W8">
        <f t="shared" si="1"/>
        <v>0</v>
      </c>
    </row>
    <row r="9" spans="1:25" hidden="1" x14ac:dyDescent="0.25">
      <c r="A9" t="s">
        <v>21</v>
      </c>
      <c r="B9" s="2">
        <v>95032701960</v>
      </c>
      <c r="C9" s="5" t="s">
        <v>52</v>
      </c>
      <c r="D9" s="5" t="s">
        <v>53</v>
      </c>
      <c r="E9" s="5" t="s">
        <v>23</v>
      </c>
      <c r="F9" s="5" t="s">
        <v>23</v>
      </c>
      <c r="G9" s="5" t="s">
        <v>23</v>
      </c>
      <c r="H9" s="5" t="s">
        <v>23</v>
      </c>
      <c r="I9" s="5" t="s">
        <v>48</v>
      </c>
      <c r="J9" s="5" t="s">
        <v>23</v>
      </c>
      <c r="K9" s="5" t="s">
        <v>23</v>
      </c>
      <c r="L9" s="5" t="s">
        <v>23</v>
      </c>
      <c r="M9" s="5" t="s">
        <v>23</v>
      </c>
      <c r="N9" s="5" t="s">
        <v>23</v>
      </c>
      <c r="O9" s="5" t="s">
        <v>23</v>
      </c>
      <c r="P9" s="5" t="s">
        <v>23</v>
      </c>
      <c r="Q9" s="5" t="s">
        <v>48</v>
      </c>
      <c r="R9" s="5" t="s">
        <v>23</v>
      </c>
      <c r="S9" s="5" t="s">
        <v>52</v>
      </c>
      <c r="T9" s="5" t="s">
        <v>23</v>
      </c>
      <c r="U9" s="5" t="s">
        <v>23</v>
      </c>
      <c r="V9">
        <f t="shared" si="0"/>
        <v>0</v>
      </c>
      <c r="W9">
        <f t="shared" si="1"/>
        <v>0</v>
      </c>
    </row>
    <row r="10" spans="1:25" hidden="1" x14ac:dyDescent="0.25">
      <c r="A10" t="s">
        <v>21</v>
      </c>
      <c r="B10" s="2">
        <v>95040412034</v>
      </c>
      <c r="C10" s="5" t="s">
        <v>54</v>
      </c>
      <c r="D10" s="5" t="s">
        <v>28</v>
      </c>
      <c r="E10" s="5" t="s">
        <v>23</v>
      </c>
      <c r="F10" s="5" t="s">
        <v>23</v>
      </c>
      <c r="G10" s="5" t="s">
        <v>23</v>
      </c>
      <c r="H10" s="5" t="s">
        <v>23</v>
      </c>
      <c r="I10" s="5" t="s">
        <v>55</v>
      </c>
      <c r="J10" s="5" t="s">
        <v>23</v>
      </c>
      <c r="K10" s="5" t="s">
        <v>23</v>
      </c>
      <c r="L10" s="5" t="s">
        <v>23</v>
      </c>
      <c r="M10" s="5" t="s">
        <v>23</v>
      </c>
      <c r="N10" s="5" t="s">
        <v>23</v>
      </c>
      <c r="O10" s="5" t="s">
        <v>23</v>
      </c>
      <c r="P10" s="5" t="s">
        <v>23</v>
      </c>
      <c r="Q10" s="5" t="s">
        <v>56</v>
      </c>
      <c r="R10" s="5" t="s">
        <v>23</v>
      </c>
      <c r="S10" s="5" t="s">
        <v>30</v>
      </c>
      <c r="T10" s="5" t="s">
        <v>23</v>
      </c>
      <c r="U10" s="5" t="s">
        <v>23</v>
      </c>
      <c r="V10">
        <f t="shared" si="0"/>
        <v>0</v>
      </c>
      <c r="W10">
        <f t="shared" si="1"/>
        <v>0</v>
      </c>
    </row>
    <row r="11" spans="1:25" hidden="1" x14ac:dyDescent="0.25">
      <c r="A11" t="s">
        <v>21</v>
      </c>
      <c r="B11" s="2">
        <v>95040908766</v>
      </c>
      <c r="C11" s="5" t="s">
        <v>57</v>
      </c>
      <c r="D11" s="5" t="s">
        <v>58</v>
      </c>
      <c r="E11" s="5" t="s">
        <v>23</v>
      </c>
      <c r="F11" s="5" t="s">
        <v>23</v>
      </c>
      <c r="G11" s="5" t="s">
        <v>23</v>
      </c>
      <c r="H11" s="5" t="s">
        <v>23</v>
      </c>
      <c r="I11" s="5" t="s">
        <v>43</v>
      </c>
      <c r="J11" s="5" t="s">
        <v>23</v>
      </c>
      <c r="K11" s="5" t="s">
        <v>23</v>
      </c>
      <c r="L11" s="5" t="s">
        <v>23</v>
      </c>
      <c r="M11" s="5" t="s">
        <v>23</v>
      </c>
      <c r="N11" s="5" t="s">
        <v>23</v>
      </c>
      <c r="O11" s="5" t="s">
        <v>23</v>
      </c>
      <c r="P11" s="5" t="s">
        <v>23</v>
      </c>
      <c r="Q11" s="5" t="s">
        <v>32</v>
      </c>
      <c r="R11" s="5" t="s">
        <v>23</v>
      </c>
      <c r="S11" s="5" t="s">
        <v>59</v>
      </c>
      <c r="T11" s="5" t="s">
        <v>23</v>
      </c>
      <c r="U11" s="5" t="s">
        <v>23</v>
      </c>
      <c r="V11">
        <f t="shared" si="0"/>
        <v>0</v>
      </c>
      <c r="W11">
        <f t="shared" si="1"/>
        <v>0</v>
      </c>
    </row>
    <row r="12" spans="1:25" hidden="1" x14ac:dyDescent="0.25">
      <c r="A12" t="s">
        <v>21</v>
      </c>
      <c r="B12" s="2">
        <v>95041309368</v>
      </c>
      <c r="C12" s="5" t="s">
        <v>36</v>
      </c>
      <c r="D12" s="5" t="s">
        <v>23</v>
      </c>
      <c r="E12" s="5" t="s">
        <v>23</v>
      </c>
      <c r="F12" s="5" t="s">
        <v>23</v>
      </c>
      <c r="G12" s="5" t="s">
        <v>23</v>
      </c>
      <c r="H12" s="5" t="s">
        <v>23</v>
      </c>
      <c r="I12" s="5" t="s">
        <v>48</v>
      </c>
      <c r="J12" s="5" t="s">
        <v>60</v>
      </c>
      <c r="K12" s="5" t="s">
        <v>23</v>
      </c>
      <c r="L12" s="5" t="s">
        <v>23</v>
      </c>
      <c r="M12" s="5" t="s">
        <v>23</v>
      </c>
      <c r="N12" s="5" t="s">
        <v>23</v>
      </c>
      <c r="O12" s="5" t="s">
        <v>23</v>
      </c>
      <c r="P12" s="5" t="s">
        <v>23</v>
      </c>
      <c r="Q12" s="5" t="s">
        <v>33</v>
      </c>
      <c r="R12" s="5" t="s">
        <v>23</v>
      </c>
      <c r="S12" s="5" t="s">
        <v>61</v>
      </c>
      <c r="T12" s="5" t="s">
        <v>23</v>
      </c>
      <c r="U12" s="5" t="s">
        <v>23</v>
      </c>
      <c r="V12">
        <f t="shared" si="0"/>
        <v>0</v>
      </c>
      <c r="W12">
        <f t="shared" si="1"/>
        <v>0</v>
      </c>
    </row>
    <row r="13" spans="1:25" x14ac:dyDescent="0.25">
      <c r="A13" s="6" t="s">
        <v>21</v>
      </c>
      <c r="B13" s="7">
        <v>95052600643</v>
      </c>
      <c r="C13" s="8" t="s">
        <v>23</v>
      </c>
      <c r="D13" s="8" t="s">
        <v>23</v>
      </c>
      <c r="E13" s="8" t="s">
        <v>23</v>
      </c>
      <c r="F13" s="8" t="s">
        <v>38</v>
      </c>
      <c r="G13" s="8" t="s">
        <v>23</v>
      </c>
      <c r="H13" s="8" t="s">
        <v>23</v>
      </c>
      <c r="I13" s="8" t="s">
        <v>24</v>
      </c>
      <c r="J13" s="8" t="s">
        <v>24</v>
      </c>
      <c r="K13" s="8" t="s">
        <v>23</v>
      </c>
      <c r="L13" s="8" t="s">
        <v>23</v>
      </c>
      <c r="M13" s="8" t="s">
        <v>23</v>
      </c>
      <c r="N13" s="8" t="s">
        <v>23</v>
      </c>
      <c r="O13" s="8" t="s">
        <v>24</v>
      </c>
      <c r="P13" s="8" t="s">
        <v>23</v>
      </c>
      <c r="Q13" s="8" t="s">
        <v>40</v>
      </c>
      <c r="R13" s="8" t="s">
        <v>56</v>
      </c>
      <c r="S13" s="8" t="s">
        <v>27</v>
      </c>
      <c r="T13" s="8" t="s">
        <v>23</v>
      </c>
      <c r="U13" s="8" t="s">
        <v>23</v>
      </c>
      <c r="V13" s="6">
        <f t="shared" si="0"/>
        <v>3</v>
      </c>
      <c r="W13" s="6">
        <f t="shared" si="1"/>
        <v>1</v>
      </c>
    </row>
    <row r="14" spans="1:25" hidden="1" x14ac:dyDescent="0.25">
      <c r="A14" t="s">
        <v>21</v>
      </c>
      <c r="B14" s="2">
        <v>95061500402</v>
      </c>
      <c r="C14" s="5" t="s">
        <v>62</v>
      </c>
      <c r="D14" s="5" t="s">
        <v>26</v>
      </c>
      <c r="E14" s="5" t="s">
        <v>23</v>
      </c>
      <c r="F14" s="5" t="s">
        <v>23</v>
      </c>
      <c r="G14" s="5" t="s">
        <v>23</v>
      </c>
      <c r="H14" s="5" t="s">
        <v>23</v>
      </c>
      <c r="I14" s="5" t="s">
        <v>35</v>
      </c>
      <c r="J14" s="5" t="s">
        <v>23</v>
      </c>
      <c r="K14" s="5" t="s">
        <v>23</v>
      </c>
      <c r="L14" s="5" t="s">
        <v>23</v>
      </c>
      <c r="M14" s="5" t="s">
        <v>23</v>
      </c>
      <c r="N14" s="5" t="s">
        <v>23</v>
      </c>
      <c r="O14" s="5" t="s">
        <v>23</v>
      </c>
      <c r="P14" s="5" t="s">
        <v>23</v>
      </c>
      <c r="Q14" s="5" t="s">
        <v>35</v>
      </c>
      <c r="R14" s="5" t="s">
        <v>23</v>
      </c>
      <c r="S14" s="5" t="s">
        <v>63</v>
      </c>
      <c r="T14" s="5" t="s">
        <v>23</v>
      </c>
      <c r="U14" s="5" t="s">
        <v>23</v>
      </c>
      <c r="V14">
        <f t="shared" si="0"/>
        <v>0</v>
      </c>
      <c r="W14">
        <f t="shared" si="1"/>
        <v>0</v>
      </c>
    </row>
    <row r="15" spans="1:25" hidden="1" x14ac:dyDescent="0.25">
      <c r="A15" t="s">
        <v>21</v>
      </c>
      <c r="B15" s="2">
        <v>95061702842</v>
      </c>
      <c r="C15" s="5" t="s">
        <v>46</v>
      </c>
      <c r="D15" s="5" t="s">
        <v>28</v>
      </c>
      <c r="E15" s="5" t="s">
        <v>23</v>
      </c>
      <c r="F15" s="5" t="s">
        <v>23</v>
      </c>
      <c r="G15" s="5" t="s">
        <v>23</v>
      </c>
      <c r="H15" s="5" t="s">
        <v>23</v>
      </c>
      <c r="I15" s="5" t="s">
        <v>25</v>
      </c>
      <c r="J15" s="5" t="s">
        <v>23</v>
      </c>
      <c r="K15" s="5" t="s">
        <v>23</v>
      </c>
      <c r="L15" s="5" t="s">
        <v>23</v>
      </c>
      <c r="M15" s="5" t="s">
        <v>23</v>
      </c>
      <c r="N15" s="5" t="s">
        <v>23</v>
      </c>
      <c r="O15" s="5" t="s">
        <v>23</v>
      </c>
      <c r="P15" s="5" t="s">
        <v>23</v>
      </c>
      <c r="Q15" s="5" t="s">
        <v>26</v>
      </c>
      <c r="R15" s="5" t="s">
        <v>23</v>
      </c>
      <c r="S15" s="5" t="s">
        <v>64</v>
      </c>
      <c r="T15" s="5" t="s">
        <v>23</v>
      </c>
      <c r="U15" s="5" t="s">
        <v>23</v>
      </c>
      <c r="V15">
        <f t="shared" si="0"/>
        <v>0</v>
      </c>
      <c r="W15">
        <f t="shared" si="1"/>
        <v>0</v>
      </c>
    </row>
    <row r="16" spans="1:25" hidden="1" x14ac:dyDescent="0.25">
      <c r="A16" t="s">
        <v>21</v>
      </c>
      <c r="B16" s="2">
        <v>95062301712</v>
      </c>
      <c r="C16" s="5" t="s">
        <v>53</v>
      </c>
      <c r="D16" s="5" t="s">
        <v>65</v>
      </c>
      <c r="E16" s="5" t="s">
        <v>47</v>
      </c>
      <c r="F16" s="5" t="s">
        <v>23</v>
      </c>
      <c r="G16" s="5" t="s">
        <v>23</v>
      </c>
      <c r="H16" s="5" t="s">
        <v>23</v>
      </c>
      <c r="I16" s="5" t="s">
        <v>49</v>
      </c>
      <c r="J16" s="5" t="s">
        <v>23</v>
      </c>
      <c r="K16" s="5" t="s">
        <v>23</v>
      </c>
      <c r="L16" s="5" t="s">
        <v>23</v>
      </c>
      <c r="M16" s="5" t="s">
        <v>23</v>
      </c>
      <c r="N16" s="5" t="s">
        <v>23</v>
      </c>
      <c r="O16" s="5" t="s">
        <v>23</v>
      </c>
      <c r="P16" s="5" t="s">
        <v>23</v>
      </c>
      <c r="Q16" s="5" t="s">
        <v>35</v>
      </c>
      <c r="R16" s="5" t="s">
        <v>23</v>
      </c>
      <c r="S16" s="5" t="s">
        <v>31</v>
      </c>
      <c r="T16" s="5" t="s">
        <v>23</v>
      </c>
      <c r="U16" s="5" t="s">
        <v>23</v>
      </c>
      <c r="V16">
        <f t="shared" si="0"/>
        <v>0</v>
      </c>
      <c r="W16">
        <f t="shared" si="1"/>
        <v>0</v>
      </c>
    </row>
    <row r="17" spans="1:23" hidden="1" x14ac:dyDescent="0.25">
      <c r="A17" t="s">
        <v>21</v>
      </c>
      <c r="B17" s="2">
        <v>95071508265</v>
      </c>
      <c r="C17" s="5" t="s">
        <v>42</v>
      </c>
      <c r="D17" s="5" t="s">
        <v>47</v>
      </c>
      <c r="E17" s="5" t="s">
        <v>23</v>
      </c>
      <c r="F17" s="5" t="s">
        <v>23</v>
      </c>
      <c r="G17" s="5" t="s">
        <v>23</v>
      </c>
      <c r="H17" s="5" t="s">
        <v>23</v>
      </c>
      <c r="I17" s="5" t="s">
        <v>53</v>
      </c>
      <c r="J17" s="5" t="s">
        <v>23</v>
      </c>
      <c r="K17" s="5" t="s">
        <v>23</v>
      </c>
      <c r="L17" s="5" t="s">
        <v>23</v>
      </c>
      <c r="M17" s="5" t="s">
        <v>23</v>
      </c>
      <c r="N17" s="5" t="s">
        <v>23</v>
      </c>
      <c r="O17" s="5" t="s">
        <v>23</v>
      </c>
      <c r="P17" s="5" t="s">
        <v>23</v>
      </c>
      <c r="Q17" s="5" t="s">
        <v>34</v>
      </c>
      <c r="R17" s="5" t="s">
        <v>23</v>
      </c>
      <c r="S17" s="5" t="s">
        <v>64</v>
      </c>
      <c r="T17" s="5" t="s">
        <v>23</v>
      </c>
      <c r="U17" s="5" t="s">
        <v>23</v>
      </c>
      <c r="V17">
        <f t="shared" si="0"/>
        <v>0</v>
      </c>
      <c r="W17">
        <f t="shared" si="1"/>
        <v>0</v>
      </c>
    </row>
    <row r="18" spans="1:23" hidden="1" x14ac:dyDescent="0.25">
      <c r="A18" t="s">
        <v>21</v>
      </c>
      <c r="B18" s="2">
        <v>95071807500</v>
      </c>
      <c r="C18" s="5" t="s">
        <v>41</v>
      </c>
      <c r="D18" s="5" t="s">
        <v>42</v>
      </c>
      <c r="E18" s="5" t="s">
        <v>23</v>
      </c>
      <c r="F18" s="5" t="s">
        <v>23</v>
      </c>
      <c r="G18" s="5" t="s">
        <v>23</v>
      </c>
      <c r="H18" s="5" t="s">
        <v>23</v>
      </c>
      <c r="I18" s="5" t="s">
        <v>66</v>
      </c>
      <c r="J18" s="5" t="s">
        <v>54</v>
      </c>
      <c r="K18" s="5" t="s">
        <v>23</v>
      </c>
      <c r="L18" s="5" t="s">
        <v>23</v>
      </c>
      <c r="M18" s="5" t="s">
        <v>23</v>
      </c>
      <c r="N18" s="5" t="s">
        <v>23</v>
      </c>
      <c r="O18" s="5" t="s">
        <v>23</v>
      </c>
      <c r="P18" s="5" t="s">
        <v>23</v>
      </c>
      <c r="Q18" s="5" t="s">
        <v>39</v>
      </c>
      <c r="R18" s="5" t="s">
        <v>23</v>
      </c>
      <c r="S18" s="5" t="s">
        <v>67</v>
      </c>
      <c r="T18" s="5" t="s">
        <v>23</v>
      </c>
      <c r="U18" s="5" t="s">
        <v>23</v>
      </c>
      <c r="V18">
        <f t="shared" si="0"/>
        <v>0</v>
      </c>
      <c r="W18">
        <f t="shared" si="1"/>
        <v>0</v>
      </c>
    </row>
    <row r="19" spans="1:23" hidden="1" x14ac:dyDescent="0.25">
      <c r="A19" t="s">
        <v>21</v>
      </c>
      <c r="B19" s="2">
        <v>95072900844</v>
      </c>
      <c r="C19" s="5" t="s">
        <v>68</v>
      </c>
      <c r="D19" s="5" t="s">
        <v>42</v>
      </c>
      <c r="E19" s="5" t="s">
        <v>23</v>
      </c>
      <c r="F19" s="5" t="s">
        <v>23</v>
      </c>
      <c r="G19" s="5" t="s">
        <v>23</v>
      </c>
      <c r="H19" s="5" t="s">
        <v>23</v>
      </c>
      <c r="I19" s="5" t="s">
        <v>48</v>
      </c>
      <c r="J19" s="5" t="s">
        <v>56</v>
      </c>
      <c r="K19" s="5" t="s">
        <v>23</v>
      </c>
      <c r="L19" s="5" t="s">
        <v>23</v>
      </c>
      <c r="M19" s="5" t="s">
        <v>23</v>
      </c>
      <c r="N19" s="5" t="s">
        <v>23</v>
      </c>
      <c r="O19" s="5" t="s">
        <v>23</v>
      </c>
      <c r="P19" s="5" t="s">
        <v>23</v>
      </c>
      <c r="Q19" s="5" t="s">
        <v>35</v>
      </c>
      <c r="R19" s="5" t="s">
        <v>23</v>
      </c>
      <c r="S19" s="5" t="s">
        <v>30</v>
      </c>
      <c r="T19" s="5" t="s">
        <v>23</v>
      </c>
      <c r="U19" s="5" t="s">
        <v>23</v>
      </c>
      <c r="V19">
        <f t="shared" si="0"/>
        <v>0</v>
      </c>
      <c r="W19">
        <f t="shared" si="1"/>
        <v>0</v>
      </c>
    </row>
    <row r="20" spans="1:23" hidden="1" x14ac:dyDescent="0.25">
      <c r="A20" t="s">
        <v>21</v>
      </c>
      <c r="B20" s="2">
        <v>95073111506</v>
      </c>
      <c r="C20" s="5" t="s">
        <v>41</v>
      </c>
      <c r="D20" s="5" t="s">
        <v>69</v>
      </c>
      <c r="E20" s="5" t="s">
        <v>23</v>
      </c>
      <c r="F20" s="5" t="s">
        <v>23</v>
      </c>
      <c r="G20" s="5" t="s">
        <v>23</v>
      </c>
      <c r="H20" s="5" t="s">
        <v>23</v>
      </c>
      <c r="I20" s="5" t="s">
        <v>35</v>
      </c>
      <c r="J20" s="5" t="s">
        <v>23</v>
      </c>
      <c r="K20" s="5" t="s">
        <v>23</v>
      </c>
      <c r="L20" s="5" t="s">
        <v>23</v>
      </c>
      <c r="M20" s="5" t="s">
        <v>23</v>
      </c>
      <c r="N20" s="5" t="s">
        <v>23</v>
      </c>
      <c r="O20" s="5" t="s">
        <v>23</v>
      </c>
      <c r="P20" s="5" t="s">
        <v>23</v>
      </c>
      <c r="Q20" s="5" t="s">
        <v>39</v>
      </c>
      <c r="R20" s="5" t="s">
        <v>23</v>
      </c>
      <c r="S20" s="5" t="s">
        <v>31</v>
      </c>
      <c r="T20" s="5" t="s">
        <v>23</v>
      </c>
      <c r="U20" s="5" t="s">
        <v>23</v>
      </c>
      <c r="V20">
        <f t="shared" si="0"/>
        <v>0</v>
      </c>
      <c r="W20">
        <f t="shared" si="1"/>
        <v>0</v>
      </c>
    </row>
    <row r="21" spans="1:23" hidden="1" x14ac:dyDescent="0.25">
      <c r="A21" t="s">
        <v>21</v>
      </c>
      <c r="B21" s="2">
        <v>95080409087</v>
      </c>
      <c r="C21" s="5" t="s">
        <v>39</v>
      </c>
      <c r="D21" s="5" t="s">
        <v>23</v>
      </c>
      <c r="E21" s="5" t="s">
        <v>23</v>
      </c>
      <c r="F21" s="5" t="s">
        <v>23</v>
      </c>
      <c r="G21" s="5" t="s">
        <v>23</v>
      </c>
      <c r="H21" s="5" t="s">
        <v>23</v>
      </c>
      <c r="I21" s="5" t="s">
        <v>62</v>
      </c>
      <c r="J21" s="5" t="s">
        <v>52</v>
      </c>
      <c r="K21" s="5" t="s">
        <v>23</v>
      </c>
      <c r="L21" s="5" t="s">
        <v>23</v>
      </c>
      <c r="M21" s="5" t="s">
        <v>23</v>
      </c>
      <c r="N21" s="5" t="s">
        <v>23</v>
      </c>
      <c r="O21" s="5" t="s">
        <v>23</v>
      </c>
      <c r="P21" s="5" t="s">
        <v>23</v>
      </c>
      <c r="Q21" s="5" t="s">
        <v>70</v>
      </c>
      <c r="R21" s="5" t="s">
        <v>23</v>
      </c>
      <c r="S21" s="5" t="s">
        <v>55</v>
      </c>
      <c r="T21" s="5" t="s">
        <v>23</v>
      </c>
      <c r="U21" s="5" t="s">
        <v>23</v>
      </c>
      <c r="V21">
        <f t="shared" si="0"/>
        <v>0</v>
      </c>
      <c r="W21">
        <f t="shared" si="1"/>
        <v>0</v>
      </c>
    </row>
    <row r="22" spans="1:23" hidden="1" x14ac:dyDescent="0.25">
      <c r="A22" t="s">
        <v>21</v>
      </c>
      <c r="B22" s="2">
        <v>95081008322</v>
      </c>
      <c r="C22" s="5" t="s">
        <v>71</v>
      </c>
      <c r="D22" s="5" t="s">
        <v>41</v>
      </c>
      <c r="E22" s="5" t="s">
        <v>23</v>
      </c>
      <c r="F22" s="5" t="s">
        <v>23</v>
      </c>
      <c r="G22" s="5" t="s">
        <v>23</v>
      </c>
      <c r="H22" s="5" t="s">
        <v>23</v>
      </c>
      <c r="I22" s="5" t="s">
        <v>35</v>
      </c>
      <c r="J22" s="5" t="s">
        <v>23</v>
      </c>
      <c r="K22" s="5" t="s">
        <v>23</v>
      </c>
      <c r="L22" s="5" t="s">
        <v>23</v>
      </c>
      <c r="M22" s="5" t="s">
        <v>23</v>
      </c>
      <c r="N22" s="5" t="s">
        <v>23</v>
      </c>
      <c r="O22" s="5" t="s">
        <v>23</v>
      </c>
      <c r="P22" s="5" t="s">
        <v>23</v>
      </c>
      <c r="Q22" s="5" t="s">
        <v>33</v>
      </c>
      <c r="R22" s="5" t="s">
        <v>23</v>
      </c>
      <c r="S22" s="5" t="s">
        <v>70</v>
      </c>
      <c r="T22" s="5" t="s">
        <v>23</v>
      </c>
      <c r="U22" s="5" t="s">
        <v>23</v>
      </c>
      <c r="V22">
        <f t="shared" si="0"/>
        <v>0</v>
      </c>
      <c r="W22">
        <f t="shared" si="1"/>
        <v>0</v>
      </c>
    </row>
    <row r="23" spans="1:23" hidden="1" x14ac:dyDescent="0.25">
      <c r="A23" t="s">
        <v>21</v>
      </c>
      <c r="B23" s="2">
        <v>95081802841</v>
      </c>
      <c r="C23" s="5" t="s">
        <v>68</v>
      </c>
      <c r="D23" s="5" t="s">
        <v>72</v>
      </c>
      <c r="E23" s="5" t="s">
        <v>23</v>
      </c>
      <c r="F23" s="5" t="s">
        <v>23</v>
      </c>
      <c r="G23" s="5" t="s">
        <v>23</v>
      </c>
      <c r="H23" s="5" t="s">
        <v>23</v>
      </c>
      <c r="I23" s="5" t="s">
        <v>55</v>
      </c>
      <c r="J23" s="5" t="s">
        <v>23</v>
      </c>
      <c r="K23" s="5" t="s">
        <v>23</v>
      </c>
      <c r="L23" s="5" t="s">
        <v>23</v>
      </c>
      <c r="M23" s="5" t="s">
        <v>23</v>
      </c>
      <c r="N23" s="5" t="s">
        <v>23</v>
      </c>
      <c r="O23" s="5" t="s">
        <v>23</v>
      </c>
      <c r="P23" s="5" t="s">
        <v>23</v>
      </c>
      <c r="Q23" s="5" t="s">
        <v>34</v>
      </c>
      <c r="R23" s="5" t="s">
        <v>23</v>
      </c>
      <c r="S23" s="5" t="s">
        <v>67</v>
      </c>
      <c r="T23" s="5" t="s">
        <v>23</v>
      </c>
      <c r="U23" s="5" t="s">
        <v>23</v>
      </c>
      <c r="V23">
        <f t="shared" si="0"/>
        <v>0</v>
      </c>
      <c r="W23">
        <f t="shared" si="1"/>
        <v>0</v>
      </c>
    </row>
    <row r="24" spans="1:23" hidden="1" x14ac:dyDescent="0.25">
      <c r="A24" t="s">
        <v>21</v>
      </c>
      <c r="B24" s="2">
        <v>95082400949</v>
      </c>
      <c r="C24" s="5" t="s">
        <v>28</v>
      </c>
      <c r="D24" s="5" t="s">
        <v>36</v>
      </c>
      <c r="E24" s="5" t="s">
        <v>23</v>
      </c>
      <c r="F24" s="5" t="s">
        <v>23</v>
      </c>
      <c r="G24" s="5" t="s">
        <v>23</v>
      </c>
      <c r="H24" s="5" t="s">
        <v>23</v>
      </c>
      <c r="I24" s="5" t="s">
        <v>35</v>
      </c>
      <c r="J24" s="5" t="s">
        <v>23</v>
      </c>
      <c r="K24" s="5" t="s">
        <v>23</v>
      </c>
      <c r="L24" s="5" t="s">
        <v>23</v>
      </c>
      <c r="M24" s="5" t="s">
        <v>23</v>
      </c>
      <c r="N24" s="5" t="s">
        <v>23</v>
      </c>
      <c r="O24" s="5" t="s">
        <v>23</v>
      </c>
      <c r="P24" s="5" t="s">
        <v>23</v>
      </c>
      <c r="Q24" s="5" t="s">
        <v>61</v>
      </c>
      <c r="R24" s="5" t="s">
        <v>23</v>
      </c>
      <c r="S24" s="5" t="s">
        <v>72</v>
      </c>
      <c r="T24" s="5" t="s">
        <v>23</v>
      </c>
      <c r="U24" s="5" t="s">
        <v>23</v>
      </c>
      <c r="V24">
        <f t="shared" si="0"/>
        <v>0</v>
      </c>
      <c r="W24">
        <f t="shared" si="1"/>
        <v>0</v>
      </c>
    </row>
    <row r="25" spans="1:23" hidden="1" x14ac:dyDescent="0.25">
      <c r="A25" t="s">
        <v>21</v>
      </c>
      <c r="B25" s="2">
        <v>95082502641</v>
      </c>
      <c r="C25" s="5" t="s">
        <v>69</v>
      </c>
      <c r="D25" s="5" t="s">
        <v>73</v>
      </c>
      <c r="E25" s="5" t="s">
        <v>23</v>
      </c>
      <c r="F25" s="5" t="s">
        <v>23</v>
      </c>
      <c r="G25" s="5" t="s">
        <v>23</v>
      </c>
      <c r="H25" s="5" t="s">
        <v>23</v>
      </c>
      <c r="I25" s="5" t="s">
        <v>37</v>
      </c>
      <c r="J25" s="5" t="s">
        <v>23</v>
      </c>
      <c r="K25" s="5" t="s">
        <v>23</v>
      </c>
      <c r="L25" s="5" t="s">
        <v>23</v>
      </c>
      <c r="M25" s="5" t="s">
        <v>23</v>
      </c>
      <c r="N25" s="5" t="s">
        <v>23</v>
      </c>
      <c r="O25" s="5" t="s">
        <v>23</v>
      </c>
      <c r="P25" s="5" t="s">
        <v>23</v>
      </c>
      <c r="Q25" s="5" t="s">
        <v>72</v>
      </c>
      <c r="R25" s="5" t="s">
        <v>23</v>
      </c>
      <c r="S25" s="5" t="s">
        <v>29</v>
      </c>
      <c r="T25" s="5" t="s">
        <v>23</v>
      </c>
      <c r="U25" s="5" t="s">
        <v>23</v>
      </c>
      <c r="V25">
        <f t="shared" si="0"/>
        <v>0</v>
      </c>
      <c r="W25">
        <f t="shared" si="1"/>
        <v>0</v>
      </c>
    </row>
    <row r="26" spans="1:23" hidden="1" x14ac:dyDescent="0.25">
      <c r="A26" t="s">
        <v>21</v>
      </c>
      <c r="B26" s="2">
        <v>95090501360</v>
      </c>
      <c r="C26" s="5" t="s">
        <v>65</v>
      </c>
      <c r="D26" s="5" t="s">
        <v>72</v>
      </c>
      <c r="E26" s="5" t="s">
        <v>23</v>
      </c>
      <c r="F26" s="5" t="s">
        <v>23</v>
      </c>
      <c r="G26" s="5" t="s">
        <v>23</v>
      </c>
      <c r="H26" s="5" t="s">
        <v>23</v>
      </c>
      <c r="I26" s="5" t="s">
        <v>24</v>
      </c>
      <c r="J26" s="5" t="s">
        <v>65</v>
      </c>
      <c r="K26" s="5" t="s">
        <v>23</v>
      </c>
      <c r="L26" s="5" t="s">
        <v>23</v>
      </c>
      <c r="M26" s="5" t="s">
        <v>23</v>
      </c>
      <c r="N26" s="5" t="s">
        <v>23</v>
      </c>
      <c r="O26" s="5" t="s">
        <v>23</v>
      </c>
      <c r="P26" s="5" t="s">
        <v>23</v>
      </c>
      <c r="Q26" s="5" t="s">
        <v>42</v>
      </c>
      <c r="R26" s="5" t="s">
        <v>23</v>
      </c>
      <c r="S26" s="5" t="s">
        <v>61</v>
      </c>
      <c r="T26" s="5" t="s">
        <v>23</v>
      </c>
      <c r="U26" s="5" t="s">
        <v>23</v>
      </c>
      <c r="V26">
        <f t="shared" si="0"/>
        <v>1</v>
      </c>
      <c r="W26">
        <f t="shared" si="1"/>
        <v>0</v>
      </c>
    </row>
    <row r="27" spans="1:23" hidden="1" x14ac:dyDescent="0.25">
      <c r="A27" t="s">
        <v>21</v>
      </c>
      <c r="B27" s="2">
        <v>95091604864</v>
      </c>
      <c r="C27" s="5" t="s">
        <v>27</v>
      </c>
      <c r="D27" s="5" t="s">
        <v>23</v>
      </c>
      <c r="E27" s="5" t="s">
        <v>23</v>
      </c>
      <c r="F27" s="5" t="s">
        <v>23</v>
      </c>
      <c r="G27" s="5" t="s">
        <v>23</v>
      </c>
      <c r="H27" s="5" t="s">
        <v>23</v>
      </c>
      <c r="I27" s="5" t="s">
        <v>66</v>
      </c>
      <c r="J27" s="5" t="s">
        <v>65</v>
      </c>
      <c r="K27" s="5" t="s">
        <v>23</v>
      </c>
      <c r="L27" s="5" t="s">
        <v>23</v>
      </c>
      <c r="M27" s="5" t="s">
        <v>23</v>
      </c>
      <c r="N27" s="5" t="s">
        <v>23</v>
      </c>
      <c r="O27" s="5" t="s">
        <v>23</v>
      </c>
      <c r="P27" s="5" t="s">
        <v>23</v>
      </c>
      <c r="Q27" s="5" t="s">
        <v>71</v>
      </c>
      <c r="R27" s="5" t="s">
        <v>23</v>
      </c>
      <c r="S27" s="5" t="s">
        <v>55</v>
      </c>
      <c r="T27" s="5" t="s">
        <v>23</v>
      </c>
      <c r="U27" s="5" t="s">
        <v>23</v>
      </c>
      <c r="V27">
        <f t="shared" si="0"/>
        <v>0</v>
      </c>
      <c r="W27">
        <f t="shared" si="1"/>
        <v>0</v>
      </c>
    </row>
    <row r="28" spans="1:23" hidden="1" x14ac:dyDescent="0.25">
      <c r="A28" t="s">
        <v>21</v>
      </c>
      <c r="B28" s="2">
        <v>95110304166</v>
      </c>
      <c r="C28" s="5" t="s">
        <v>33</v>
      </c>
      <c r="D28" s="5" t="s">
        <v>36</v>
      </c>
      <c r="E28" s="5" t="s">
        <v>23</v>
      </c>
      <c r="F28" s="5" t="s">
        <v>23</v>
      </c>
      <c r="G28" s="5" t="s">
        <v>23</v>
      </c>
      <c r="H28" s="5" t="s">
        <v>23</v>
      </c>
      <c r="I28" s="5" t="s">
        <v>25</v>
      </c>
      <c r="J28" s="5" t="s">
        <v>23</v>
      </c>
      <c r="K28" s="5" t="s">
        <v>23</v>
      </c>
      <c r="L28" s="5" t="s">
        <v>23</v>
      </c>
      <c r="M28" s="5" t="s">
        <v>23</v>
      </c>
      <c r="N28" s="5" t="s">
        <v>23</v>
      </c>
      <c r="O28" s="5" t="s">
        <v>23</v>
      </c>
      <c r="P28" s="5" t="s">
        <v>23</v>
      </c>
      <c r="Q28" s="5" t="s">
        <v>27</v>
      </c>
      <c r="R28" s="5" t="s">
        <v>23</v>
      </c>
      <c r="S28" s="5" t="s">
        <v>51</v>
      </c>
      <c r="T28" s="5" t="s">
        <v>23</v>
      </c>
      <c r="U28" s="5" t="s">
        <v>23</v>
      </c>
      <c r="V28">
        <f t="shared" si="0"/>
        <v>0</v>
      </c>
      <c r="W28">
        <f t="shared" si="1"/>
        <v>0</v>
      </c>
    </row>
    <row r="29" spans="1:23" hidden="1" x14ac:dyDescent="0.25">
      <c r="A29" t="s">
        <v>21</v>
      </c>
      <c r="B29" s="2">
        <v>95110400947</v>
      </c>
      <c r="C29" s="5" t="s">
        <v>23</v>
      </c>
      <c r="D29" s="5" t="s">
        <v>23</v>
      </c>
      <c r="E29" s="5" t="s">
        <v>68</v>
      </c>
      <c r="F29" s="5" t="s">
        <v>23</v>
      </c>
      <c r="G29" s="5" t="s">
        <v>23</v>
      </c>
      <c r="H29" s="5" t="s">
        <v>23</v>
      </c>
      <c r="I29" s="5" t="s">
        <v>48</v>
      </c>
      <c r="J29" s="5" t="s">
        <v>56</v>
      </c>
      <c r="K29" s="5" t="s">
        <v>23</v>
      </c>
      <c r="L29" s="5" t="s">
        <v>23</v>
      </c>
      <c r="M29" s="5" t="s">
        <v>23</v>
      </c>
      <c r="N29" s="5" t="s">
        <v>23</v>
      </c>
      <c r="O29" s="5" t="s">
        <v>23</v>
      </c>
      <c r="P29" s="5" t="s">
        <v>23</v>
      </c>
      <c r="Q29" s="5" t="s">
        <v>56</v>
      </c>
      <c r="R29" s="5" t="s">
        <v>23</v>
      </c>
      <c r="S29" s="5" t="s">
        <v>70</v>
      </c>
      <c r="T29" s="5" t="s">
        <v>23</v>
      </c>
      <c r="U29" s="5" t="s">
        <v>23</v>
      </c>
      <c r="V29">
        <f t="shared" si="0"/>
        <v>0</v>
      </c>
      <c r="W29">
        <f t="shared" si="1"/>
        <v>0</v>
      </c>
    </row>
    <row r="30" spans="1:23" hidden="1" x14ac:dyDescent="0.25">
      <c r="A30" t="s">
        <v>21</v>
      </c>
      <c r="B30" s="2">
        <v>95111004447</v>
      </c>
      <c r="C30" s="5" t="s">
        <v>30</v>
      </c>
      <c r="D30" s="5" t="s">
        <v>39</v>
      </c>
      <c r="E30" s="5" t="s">
        <v>23</v>
      </c>
      <c r="F30" s="5" t="s">
        <v>23</v>
      </c>
      <c r="G30" s="5" t="s">
        <v>23</v>
      </c>
      <c r="H30" s="5" t="s">
        <v>23</v>
      </c>
      <c r="I30" s="5" t="s">
        <v>48</v>
      </c>
      <c r="J30" s="5" t="s">
        <v>23</v>
      </c>
      <c r="K30" s="5" t="s">
        <v>23</v>
      </c>
      <c r="L30" s="5" t="s">
        <v>23</v>
      </c>
      <c r="M30" s="5" t="s">
        <v>23</v>
      </c>
      <c r="N30" s="5" t="s">
        <v>23</v>
      </c>
      <c r="O30" s="5" t="s">
        <v>23</v>
      </c>
      <c r="P30" s="5" t="s">
        <v>23</v>
      </c>
      <c r="Q30" s="5" t="s">
        <v>74</v>
      </c>
      <c r="R30" s="5" t="s">
        <v>23</v>
      </c>
      <c r="S30" s="5" t="s">
        <v>36</v>
      </c>
      <c r="T30" s="5" t="s">
        <v>23</v>
      </c>
      <c r="U30" s="5" t="s">
        <v>23</v>
      </c>
      <c r="V30">
        <f t="shared" si="0"/>
        <v>0</v>
      </c>
      <c r="W30">
        <f t="shared" si="1"/>
        <v>0</v>
      </c>
    </row>
    <row r="31" spans="1:23" hidden="1" x14ac:dyDescent="0.25">
      <c r="A31" t="s">
        <v>21</v>
      </c>
      <c r="B31" s="2">
        <v>95112301543</v>
      </c>
      <c r="C31" s="5" t="s">
        <v>27</v>
      </c>
      <c r="D31" s="5" t="s">
        <v>36</v>
      </c>
      <c r="E31" s="5" t="s">
        <v>23</v>
      </c>
      <c r="F31" s="5" t="s">
        <v>23</v>
      </c>
      <c r="G31" s="5" t="s">
        <v>23</v>
      </c>
      <c r="H31" s="5" t="s">
        <v>23</v>
      </c>
      <c r="I31" s="5" t="s">
        <v>26</v>
      </c>
      <c r="J31" s="5" t="s">
        <v>28</v>
      </c>
      <c r="K31" s="5" t="s">
        <v>23</v>
      </c>
      <c r="L31" s="5" t="s">
        <v>23</v>
      </c>
      <c r="M31" s="5" t="s">
        <v>23</v>
      </c>
      <c r="N31" s="5" t="s">
        <v>23</v>
      </c>
      <c r="O31" s="5" t="s">
        <v>23</v>
      </c>
      <c r="P31" s="5" t="s">
        <v>23</v>
      </c>
      <c r="Q31" s="5" t="s">
        <v>27</v>
      </c>
      <c r="R31" s="5" t="s">
        <v>23</v>
      </c>
      <c r="S31" s="5" t="s">
        <v>75</v>
      </c>
      <c r="T31" s="5" t="s">
        <v>23</v>
      </c>
      <c r="U31" s="5" t="s">
        <v>23</v>
      </c>
      <c r="V31">
        <f t="shared" si="0"/>
        <v>0</v>
      </c>
      <c r="W31">
        <f t="shared" si="1"/>
        <v>0</v>
      </c>
    </row>
    <row r="32" spans="1:23" hidden="1" x14ac:dyDescent="0.25">
      <c r="A32" t="s">
        <v>21</v>
      </c>
      <c r="B32" s="2">
        <v>95120101108</v>
      </c>
      <c r="C32" s="5" t="s">
        <v>54</v>
      </c>
      <c r="D32" s="5" t="s">
        <v>26</v>
      </c>
      <c r="E32" s="5" t="s">
        <v>23</v>
      </c>
      <c r="F32" s="5" t="s">
        <v>23</v>
      </c>
      <c r="G32" s="5" t="s">
        <v>23</v>
      </c>
      <c r="H32" s="5" t="s">
        <v>23</v>
      </c>
      <c r="I32" s="5" t="s">
        <v>24</v>
      </c>
      <c r="J32" s="5" t="s">
        <v>61</v>
      </c>
      <c r="K32" s="5" t="s">
        <v>23</v>
      </c>
      <c r="L32" s="5" t="s">
        <v>23</v>
      </c>
      <c r="M32" s="5" t="s">
        <v>23</v>
      </c>
      <c r="N32" s="5" t="s">
        <v>23</v>
      </c>
      <c r="O32" s="5" t="s">
        <v>23</v>
      </c>
      <c r="P32" s="5" t="s">
        <v>23</v>
      </c>
      <c r="Q32" s="5" t="s">
        <v>35</v>
      </c>
      <c r="R32" s="5" t="s">
        <v>23</v>
      </c>
      <c r="S32" s="5" t="s">
        <v>61</v>
      </c>
      <c r="T32" s="5" t="s">
        <v>23</v>
      </c>
      <c r="U32" s="5" t="s">
        <v>23</v>
      </c>
      <c r="V32">
        <f t="shared" si="0"/>
        <v>1</v>
      </c>
      <c r="W32">
        <f t="shared" si="1"/>
        <v>0</v>
      </c>
    </row>
    <row r="33" spans="1:23" hidden="1" x14ac:dyDescent="0.25">
      <c r="A33" t="s">
        <v>21</v>
      </c>
      <c r="B33" s="2">
        <v>95120600768</v>
      </c>
      <c r="C33" s="5" t="s">
        <v>53</v>
      </c>
      <c r="D33" s="5" t="s">
        <v>54</v>
      </c>
      <c r="E33" s="5" t="s">
        <v>74</v>
      </c>
      <c r="F33" s="5" t="s">
        <v>23</v>
      </c>
      <c r="G33" s="5" t="s">
        <v>23</v>
      </c>
      <c r="H33" s="5" t="s">
        <v>23</v>
      </c>
      <c r="I33" s="5" t="s">
        <v>48</v>
      </c>
      <c r="J33" s="5" t="s">
        <v>23</v>
      </c>
      <c r="K33" s="5" t="s">
        <v>23</v>
      </c>
      <c r="L33" s="5" t="s">
        <v>23</v>
      </c>
      <c r="M33" s="5" t="s">
        <v>23</v>
      </c>
      <c r="N33" s="5" t="s">
        <v>23</v>
      </c>
      <c r="O33" s="5" t="s">
        <v>23</v>
      </c>
      <c r="P33" s="5" t="s">
        <v>23</v>
      </c>
      <c r="Q33" s="5" t="s">
        <v>49</v>
      </c>
      <c r="R33" s="5" t="s">
        <v>51</v>
      </c>
      <c r="S33" s="5" t="s">
        <v>76</v>
      </c>
      <c r="T33" s="5" t="s">
        <v>23</v>
      </c>
      <c r="U33" s="5" t="s">
        <v>23</v>
      </c>
      <c r="V33">
        <f t="shared" si="0"/>
        <v>0</v>
      </c>
      <c r="W33">
        <f t="shared" si="1"/>
        <v>0</v>
      </c>
    </row>
    <row r="34" spans="1:23" hidden="1" x14ac:dyDescent="0.25">
      <c r="A34" t="s">
        <v>21</v>
      </c>
      <c r="B34" s="2">
        <v>95120903939</v>
      </c>
      <c r="C34" s="5" t="s">
        <v>38</v>
      </c>
      <c r="D34" s="5" t="s">
        <v>74</v>
      </c>
      <c r="E34" s="5" t="s">
        <v>23</v>
      </c>
      <c r="F34" s="5" t="s">
        <v>23</v>
      </c>
      <c r="G34" s="5" t="s">
        <v>23</v>
      </c>
      <c r="H34" s="5" t="s">
        <v>23</v>
      </c>
      <c r="I34" s="5" t="s">
        <v>35</v>
      </c>
      <c r="J34" s="5" t="s">
        <v>23</v>
      </c>
      <c r="K34" s="5" t="s">
        <v>23</v>
      </c>
      <c r="L34" s="5" t="s">
        <v>23</v>
      </c>
      <c r="M34" s="5" t="s">
        <v>23</v>
      </c>
      <c r="N34" s="5" t="s">
        <v>23</v>
      </c>
      <c r="O34" s="5" t="s">
        <v>23</v>
      </c>
      <c r="P34" s="5" t="s">
        <v>23</v>
      </c>
      <c r="Q34" s="5" t="s">
        <v>56</v>
      </c>
      <c r="R34" s="5" t="s">
        <v>23</v>
      </c>
      <c r="S34" s="5" t="s">
        <v>75</v>
      </c>
      <c r="T34" s="5" t="s">
        <v>23</v>
      </c>
      <c r="U34" s="5" t="s">
        <v>23</v>
      </c>
      <c r="V34">
        <f t="shared" si="0"/>
        <v>0</v>
      </c>
      <c r="W34">
        <f t="shared" si="1"/>
        <v>0</v>
      </c>
    </row>
    <row r="35" spans="1:23" hidden="1" x14ac:dyDescent="0.25">
      <c r="A35" t="s">
        <v>21</v>
      </c>
      <c r="B35" s="2">
        <v>95122401008</v>
      </c>
      <c r="C35" s="5" t="s">
        <v>43</v>
      </c>
      <c r="D35" s="5" t="s">
        <v>23</v>
      </c>
      <c r="E35" s="5" t="s">
        <v>23</v>
      </c>
      <c r="F35" s="5" t="s">
        <v>23</v>
      </c>
      <c r="G35" s="5" t="s">
        <v>23</v>
      </c>
      <c r="H35" s="5" t="s">
        <v>23</v>
      </c>
      <c r="I35" s="5" t="s">
        <v>24</v>
      </c>
      <c r="J35" s="5" t="s">
        <v>23</v>
      </c>
      <c r="K35" s="5" t="s">
        <v>23</v>
      </c>
      <c r="L35" s="5" t="s">
        <v>23</v>
      </c>
      <c r="M35" s="5" t="s">
        <v>23</v>
      </c>
      <c r="N35" s="5" t="s">
        <v>23</v>
      </c>
      <c r="O35" s="5" t="s">
        <v>23</v>
      </c>
      <c r="P35" s="5" t="s">
        <v>23</v>
      </c>
      <c r="Q35" s="5" t="s">
        <v>74</v>
      </c>
      <c r="R35" s="5" t="s">
        <v>23</v>
      </c>
      <c r="S35" s="5" t="s">
        <v>63</v>
      </c>
      <c r="T35" s="5" t="s">
        <v>30</v>
      </c>
      <c r="U35" s="5" t="s">
        <v>70</v>
      </c>
      <c r="V35">
        <f t="shared" si="0"/>
        <v>1</v>
      </c>
      <c r="W35">
        <f t="shared" si="1"/>
        <v>0</v>
      </c>
    </row>
    <row r="36" spans="1:23" hidden="1" x14ac:dyDescent="0.25">
      <c r="A36" t="s">
        <v>77</v>
      </c>
      <c r="B36" s="2">
        <v>95011505013</v>
      </c>
      <c r="C36" s="5" t="s">
        <v>23</v>
      </c>
      <c r="D36" s="5" t="s">
        <v>23</v>
      </c>
      <c r="E36" s="5" t="s">
        <v>23</v>
      </c>
      <c r="F36" s="5" t="s">
        <v>23</v>
      </c>
      <c r="G36" s="5" t="s">
        <v>23</v>
      </c>
      <c r="H36" s="5" t="s">
        <v>23</v>
      </c>
      <c r="I36" s="5" t="s">
        <v>54</v>
      </c>
      <c r="J36" s="5" t="s">
        <v>36</v>
      </c>
      <c r="K36" s="5" t="s">
        <v>23</v>
      </c>
      <c r="L36" s="5" t="s">
        <v>23</v>
      </c>
      <c r="M36" s="5" t="s">
        <v>23</v>
      </c>
      <c r="N36" s="5" t="s">
        <v>23</v>
      </c>
      <c r="O36" s="5" t="s">
        <v>23</v>
      </c>
      <c r="P36" s="5" t="s">
        <v>23</v>
      </c>
      <c r="Q36" s="5" t="s">
        <v>78</v>
      </c>
      <c r="R36" s="5" t="s">
        <v>23</v>
      </c>
      <c r="S36" s="5" t="s">
        <v>36</v>
      </c>
      <c r="T36" s="5" t="s">
        <v>46</v>
      </c>
      <c r="U36" s="5" t="s">
        <v>23</v>
      </c>
      <c r="V36">
        <f t="shared" si="0"/>
        <v>0</v>
      </c>
      <c r="W36">
        <f t="shared" si="1"/>
        <v>0</v>
      </c>
    </row>
    <row r="37" spans="1:23" hidden="1" x14ac:dyDescent="0.25">
      <c r="A37" t="s">
        <v>77</v>
      </c>
      <c r="B37" s="2">
        <v>95012403389</v>
      </c>
      <c r="C37" s="5" t="s">
        <v>23</v>
      </c>
      <c r="D37" s="5" t="s">
        <v>23</v>
      </c>
      <c r="E37" s="5" t="s">
        <v>23</v>
      </c>
      <c r="F37" s="5" t="s">
        <v>23</v>
      </c>
      <c r="G37" s="5" t="s">
        <v>23</v>
      </c>
      <c r="H37" s="5" t="s">
        <v>23</v>
      </c>
      <c r="I37" s="5" t="s">
        <v>48</v>
      </c>
      <c r="J37" s="5" t="s">
        <v>43</v>
      </c>
      <c r="K37" s="5" t="s">
        <v>23</v>
      </c>
      <c r="L37" s="5" t="s">
        <v>23</v>
      </c>
      <c r="M37" s="5" t="s">
        <v>23</v>
      </c>
      <c r="N37" s="5" t="s">
        <v>23</v>
      </c>
      <c r="O37" s="5" t="s">
        <v>23</v>
      </c>
      <c r="P37" s="5" t="s">
        <v>23</v>
      </c>
      <c r="Q37" s="5" t="s">
        <v>72</v>
      </c>
      <c r="R37" s="5" t="s">
        <v>23</v>
      </c>
      <c r="S37" s="5" t="s">
        <v>32</v>
      </c>
      <c r="T37" s="5" t="s">
        <v>33</v>
      </c>
      <c r="U37" s="5" t="s">
        <v>79</v>
      </c>
      <c r="V37">
        <f t="shared" si="0"/>
        <v>0</v>
      </c>
      <c r="W37">
        <f t="shared" si="1"/>
        <v>0</v>
      </c>
    </row>
    <row r="38" spans="1:23" hidden="1" x14ac:dyDescent="0.25">
      <c r="A38" t="s">
        <v>77</v>
      </c>
      <c r="B38" s="2">
        <v>95020804428</v>
      </c>
      <c r="C38" s="5" t="s">
        <v>23</v>
      </c>
      <c r="D38" s="5" t="s">
        <v>23</v>
      </c>
      <c r="E38" s="5" t="s">
        <v>23</v>
      </c>
      <c r="F38" s="5" t="s">
        <v>23</v>
      </c>
      <c r="G38" s="5" t="s">
        <v>35</v>
      </c>
      <c r="H38" s="5" t="s">
        <v>23</v>
      </c>
      <c r="I38" s="5" t="s">
        <v>24</v>
      </c>
      <c r="J38" s="5" t="s">
        <v>80</v>
      </c>
      <c r="K38" s="5" t="s">
        <v>23</v>
      </c>
      <c r="L38" s="5" t="s">
        <v>23</v>
      </c>
      <c r="M38" s="5" t="s">
        <v>23</v>
      </c>
      <c r="N38" s="5" t="s">
        <v>23</v>
      </c>
      <c r="O38" s="5" t="s">
        <v>23</v>
      </c>
      <c r="P38" s="5" t="s">
        <v>23</v>
      </c>
      <c r="Q38" s="5" t="s">
        <v>26</v>
      </c>
      <c r="R38" s="5" t="s">
        <v>23</v>
      </c>
      <c r="S38" s="5" t="s">
        <v>57</v>
      </c>
      <c r="T38" s="5" t="s">
        <v>33</v>
      </c>
      <c r="U38" s="5" t="s">
        <v>23</v>
      </c>
      <c r="V38">
        <f t="shared" si="0"/>
        <v>1</v>
      </c>
      <c r="W38">
        <f t="shared" si="1"/>
        <v>0</v>
      </c>
    </row>
    <row r="39" spans="1:23" hidden="1" x14ac:dyDescent="0.25">
      <c r="A39" t="s">
        <v>77</v>
      </c>
      <c r="B39" s="2">
        <v>95021807901</v>
      </c>
      <c r="C39" s="5" t="s">
        <v>23</v>
      </c>
      <c r="D39" s="5" t="s">
        <v>23</v>
      </c>
      <c r="E39" s="5" t="s">
        <v>23</v>
      </c>
      <c r="F39" s="5" t="s">
        <v>23</v>
      </c>
      <c r="G39" s="5" t="s">
        <v>56</v>
      </c>
      <c r="H39" s="5" t="s">
        <v>23</v>
      </c>
      <c r="I39" s="5" t="s">
        <v>24</v>
      </c>
      <c r="J39" s="5" t="s">
        <v>38</v>
      </c>
      <c r="K39" s="5" t="s">
        <v>23</v>
      </c>
      <c r="L39" s="5" t="s">
        <v>23</v>
      </c>
      <c r="M39" s="5" t="s">
        <v>23</v>
      </c>
      <c r="N39" s="5" t="s">
        <v>23</v>
      </c>
      <c r="O39" s="5" t="s">
        <v>23</v>
      </c>
      <c r="P39" s="5" t="s">
        <v>23</v>
      </c>
      <c r="Q39" s="5" t="s">
        <v>33</v>
      </c>
      <c r="R39" s="5" t="s">
        <v>23</v>
      </c>
      <c r="S39" s="5" t="s">
        <v>31</v>
      </c>
      <c r="T39" s="5" t="s">
        <v>41</v>
      </c>
      <c r="U39" s="5" t="s">
        <v>39</v>
      </c>
      <c r="V39">
        <f t="shared" si="0"/>
        <v>1</v>
      </c>
      <c r="W39">
        <f t="shared" si="1"/>
        <v>0</v>
      </c>
    </row>
    <row r="40" spans="1:23" hidden="1" x14ac:dyDescent="0.25">
      <c r="A40" t="s">
        <v>77</v>
      </c>
      <c r="B40" s="2">
        <v>95022105039</v>
      </c>
      <c r="C40" s="5" t="s">
        <v>23</v>
      </c>
      <c r="D40" s="5" t="s">
        <v>23</v>
      </c>
      <c r="E40" s="5" t="s">
        <v>23</v>
      </c>
      <c r="F40" s="5" t="s">
        <v>23</v>
      </c>
      <c r="G40" s="5" t="s">
        <v>38</v>
      </c>
      <c r="H40" s="5" t="s">
        <v>23</v>
      </c>
      <c r="I40" s="5" t="s">
        <v>48</v>
      </c>
      <c r="J40" s="5" t="s">
        <v>54</v>
      </c>
      <c r="K40" s="5" t="s">
        <v>23</v>
      </c>
      <c r="L40" s="5" t="s">
        <v>23</v>
      </c>
      <c r="M40" s="5" t="s">
        <v>23</v>
      </c>
      <c r="N40" s="5" t="s">
        <v>23</v>
      </c>
      <c r="O40" s="5" t="s">
        <v>23</v>
      </c>
      <c r="P40" s="5" t="s">
        <v>23</v>
      </c>
      <c r="Q40" s="5" t="s">
        <v>56</v>
      </c>
      <c r="R40" s="5" t="s">
        <v>81</v>
      </c>
      <c r="S40" s="5" t="s">
        <v>82</v>
      </c>
      <c r="T40" s="5" t="s">
        <v>30</v>
      </c>
      <c r="U40" s="5" t="s">
        <v>24</v>
      </c>
      <c r="V40">
        <f t="shared" si="0"/>
        <v>1</v>
      </c>
      <c r="W40">
        <f t="shared" si="1"/>
        <v>0</v>
      </c>
    </row>
    <row r="41" spans="1:23" hidden="1" x14ac:dyDescent="0.25">
      <c r="A41" t="s">
        <v>77</v>
      </c>
      <c r="B41" s="2">
        <v>95031012300</v>
      </c>
      <c r="C41" s="5" t="s">
        <v>23</v>
      </c>
      <c r="D41" s="5" t="s">
        <v>23</v>
      </c>
      <c r="E41" s="5" t="s">
        <v>23</v>
      </c>
      <c r="F41" s="5" t="s">
        <v>23</v>
      </c>
      <c r="G41" s="5" t="s">
        <v>23</v>
      </c>
      <c r="H41" s="5" t="s">
        <v>23</v>
      </c>
      <c r="I41" s="5" t="s">
        <v>64</v>
      </c>
      <c r="J41" s="5" t="s">
        <v>79</v>
      </c>
      <c r="K41" s="5" t="s">
        <v>23</v>
      </c>
      <c r="L41" s="5" t="s">
        <v>23</v>
      </c>
      <c r="M41" s="5" t="s">
        <v>23</v>
      </c>
      <c r="N41" s="5" t="s">
        <v>23</v>
      </c>
      <c r="O41" s="5" t="s">
        <v>23</v>
      </c>
      <c r="P41" s="5" t="s">
        <v>23</v>
      </c>
      <c r="Q41" s="5" t="s">
        <v>50</v>
      </c>
      <c r="R41" s="5" t="s">
        <v>23</v>
      </c>
      <c r="S41" s="5" t="s">
        <v>73</v>
      </c>
      <c r="T41" s="5" t="s">
        <v>82</v>
      </c>
      <c r="U41" s="5" t="s">
        <v>50</v>
      </c>
      <c r="V41">
        <f t="shared" si="0"/>
        <v>0</v>
      </c>
      <c r="W41">
        <f t="shared" si="1"/>
        <v>0</v>
      </c>
    </row>
    <row r="42" spans="1:23" hidden="1" x14ac:dyDescent="0.25">
      <c r="A42" t="s">
        <v>77</v>
      </c>
      <c r="B42" s="2">
        <v>95032101746</v>
      </c>
      <c r="C42" s="5" t="s">
        <v>23</v>
      </c>
      <c r="D42" s="5" t="s">
        <v>23</v>
      </c>
      <c r="E42" s="5" t="s">
        <v>23</v>
      </c>
      <c r="F42" s="5" t="s">
        <v>23</v>
      </c>
      <c r="G42" s="5" t="s">
        <v>26</v>
      </c>
      <c r="H42" s="5" t="s">
        <v>23</v>
      </c>
      <c r="I42" s="5" t="s">
        <v>40</v>
      </c>
      <c r="J42" s="5" t="s">
        <v>62</v>
      </c>
      <c r="K42" s="5" t="s">
        <v>23</v>
      </c>
      <c r="L42" s="5" t="s">
        <v>23</v>
      </c>
      <c r="M42" s="5" t="s">
        <v>23</v>
      </c>
      <c r="N42" s="5" t="s">
        <v>23</v>
      </c>
      <c r="O42" s="5" t="s">
        <v>23</v>
      </c>
      <c r="P42" s="5" t="s">
        <v>83</v>
      </c>
      <c r="Q42" s="5" t="s">
        <v>41</v>
      </c>
      <c r="R42" s="5" t="s">
        <v>23</v>
      </c>
      <c r="S42" s="5" t="s">
        <v>33</v>
      </c>
      <c r="T42" s="5" t="s">
        <v>27</v>
      </c>
      <c r="U42" s="5" t="s">
        <v>71</v>
      </c>
      <c r="V42">
        <f t="shared" si="0"/>
        <v>0</v>
      </c>
      <c r="W42">
        <f t="shared" si="1"/>
        <v>0</v>
      </c>
    </row>
    <row r="43" spans="1:23" hidden="1" x14ac:dyDescent="0.25">
      <c r="A43" t="s">
        <v>77</v>
      </c>
      <c r="B43" s="2">
        <v>95032204296</v>
      </c>
      <c r="C43" s="5" t="s">
        <v>23</v>
      </c>
      <c r="D43" s="5" t="s">
        <v>23</v>
      </c>
      <c r="E43" s="5" t="s">
        <v>23</v>
      </c>
      <c r="F43" s="5" t="s">
        <v>23</v>
      </c>
      <c r="G43" s="5" t="s">
        <v>35</v>
      </c>
      <c r="H43" s="5" t="s">
        <v>23</v>
      </c>
      <c r="I43" s="5" t="s">
        <v>54</v>
      </c>
      <c r="J43" s="5" t="s">
        <v>62</v>
      </c>
      <c r="K43" s="5" t="s">
        <v>23</v>
      </c>
      <c r="L43" s="5" t="s">
        <v>23</v>
      </c>
      <c r="M43" s="5" t="s">
        <v>23</v>
      </c>
      <c r="N43" s="5" t="s">
        <v>23</v>
      </c>
      <c r="O43" s="5" t="s">
        <v>23</v>
      </c>
      <c r="P43" s="5" t="s">
        <v>23</v>
      </c>
      <c r="Q43" s="5" t="s">
        <v>31</v>
      </c>
      <c r="R43" s="5" t="s">
        <v>23</v>
      </c>
      <c r="S43" s="5" t="s">
        <v>63</v>
      </c>
      <c r="T43" s="5" t="s">
        <v>68</v>
      </c>
      <c r="U43" s="5" t="s">
        <v>71</v>
      </c>
      <c r="V43">
        <f t="shared" si="0"/>
        <v>0</v>
      </c>
      <c r="W43">
        <f t="shared" si="1"/>
        <v>0</v>
      </c>
    </row>
    <row r="44" spans="1:23" hidden="1" x14ac:dyDescent="0.25">
      <c r="A44" t="s">
        <v>77</v>
      </c>
      <c r="B44" s="2">
        <v>95042205755</v>
      </c>
      <c r="C44" s="5" t="s">
        <v>23</v>
      </c>
      <c r="D44" s="5" t="s">
        <v>23</v>
      </c>
      <c r="E44" s="5" t="s">
        <v>23</v>
      </c>
      <c r="F44" s="5" t="s">
        <v>23</v>
      </c>
      <c r="G44" s="5" t="s">
        <v>49</v>
      </c>
      <c r="H44" s="5" t="s">
        <v>23</v>
      </c>
      <c r="I44" s="5" t="s">
        <v>38</v>
      </c>
      <c r="J44" s="5" t="s">
        <v>28</v>
      </c>
      <c r="K44" s="5" t="s">
        <v>23</v>
      </c>
      <c r="L44" s="5" t="s">
        <v>23</v>
      </c>
      <c r="M44" s="5" t="s">
        <v>23</v>
      </c>
      <c r="N44" s="5" t="s">
        <v>23</v>
      </c>
      <c r="O44" s="5" t="s">
        <v>23</v>
      </c>
      <c r="P44" s="5" t="s">
        <v>23</v>
      </c>
      <c r="Q44" s="5" t="s">
        <v>32</v>
      </c>
      <c r="R44" s="5" t="s">
        <v>23</v>
      </c>
      <c r="S44" s="5" t="s">
        <v>27</v>
      </c>
      <c r="T44" s="5" t="s">
        <v>36</v>
      </c>
      <c r="U44" s="5" t="s">
        <v>23</v>
      </c>
      <c r="V44">
        <f t="shared" si="0"/>
        <v>0</v>
      </c>
      <c r="W44">
        <f t="shared" si="1"/>
        <v>0</v>
      </c>
    </row>
    <row r="45" spans="1:23" hidden="1" x14ac:dyDescent="0.25">
      <c r="A45" t="s">
        <v>77</v>
      </c>
      <c r="B45" s="2">
        <v>95050205185</v>
      </c>
      <c r="C45" s="5" t="s">
        <v>23</v>
      </c>
      <c r="D45" s="5" t="s">
        <v>23</v>
      </c>
      <c r="E45" s="5" t="s">
        <v>23</v>
      </c>
      <c r="F45" s="5" t="s">
        <v>23</v>
      </c>
      <c r="G45" s="5" t="s">
        <v>76</v>
      </c>
      <c r="H45" s="5" t="s">
        <v>23</v>
      </c>
      <c r="I45" s="5" t="s">
        <v>40</v>
      </c>
      <c r="J45" s="5" t="s">
        <v>28</v>
      </c>
      <c r="K45" s="5" t="s">
        <v>23</v>
      </c>
      <c r="L45" s="5" t="s">
        <v>23</v>
      </c>
      <c r="M45" s="5" t="s">
        <v>23</v>
      </c>
      <c r="N45" s="5" t="s">
        <v>23</v>
      </c>
      <c r="O45" s="5" t="s">
        <v>23</v>
      </c>
      <c r="P45" s="5" t="s">
        <v>23</v>
      </c>
      <c r="Q45" s="5" t="s">
        <v>72</v>
      </c>
      <c r="R45" s="5" t="s">
        <v>23</v>
      </c>
      <c r="S45" s="5" t="s">
        <v>67</v>
      </c>
      <c r="T45" s="5" t="s">
        <v>27</v>
      </c>
      <c r="U45" s="5" t="s">
        <v>41</v>
      </c>
      <c r="V45">
        <f t="shared" si="0"/>
        <v>0</v>
      </c>
      <c r="W45">
        <f t="shared" si="1"/>
        <v>0</v>
      </c>
    </row>
    <row r="46" spans="1:23" hidden="1" x14ac:dyDescent="0.25">
      <c r="A46" t="s">
        <v>77</v>
      </c>
      <c r="B46" s="2">
        <v>95050904503</v>
      </c>
      <c r="C46" s="5" t="s">
        <v>23</v>
      </c>
      <c r="D46" s="5" t="s">
        <v>23</v>
      </c>
      <c r="E46" s="5" t="s">
        <v>23</v>
      </c>
      <c r="F46" s="5" t="s">
        <v>23</v>
      </c>
      <c r="G46" s="5" t="s">
        <v>23</v>
      </c>
      <c r="H46" s="5" t="s">
        <v>23</v>
      </c>
      <c r="I46" s="5" t="s">
        <v>24</v>
      </c>
      <c r="J46" s="5" t="s">
        <v>35</v>
      </c>
      <c r="K46" s="5" t="s">
        <v>23</v>
      </c>
      <c r="L46" s="5" t="s">
        <v>23</v>
      </c>
      <c r="M46" s="5" t="s">
        <v>23</v>
      </c>
      <c r="N46" s="5" t="s">
        <v>23</v>
      </c>
      <c r="O46" s="5" t="s">
        <v>23</v>
      </c>
      <c r="P46" s="5" t="s">
        <v>23</v>
      </c>
      <c r="Q46" s="5" t="s">
        <v>33</v>
      </c>
      <c r="R46" s="5" t="s">
        <v>23</v>
      </c>
      <c r="S46" s="5" t="s">
        <v>75</v>
      </c>
      <c r="T46" s="5" t="s">
        <v>69</v>
      </c>
      <c r="U46" s="5" t="s">
        <v>23</v>
      </c>
      <c r="V46">
        <f t="shared" si="0"/>
        <v>1</v>
      </c>
      <c r="W46">
        <f t="shared" si="1"/>
        <v>0</v>
      </c>
    </row>
    <row r="47" spans="1:23" hidden="1" x14ac:dyDescent="0.25">
      <c r="A47" t="s">
        <v>77</v>
      </c>
      <c r="B47" s="2">
        <v>95051201982</v>
      </c>
      <c r="C47" s="5" t="s">
        <v>23</v>
      </c>
      <c r="D47" s="5" t="s">
        <v>23</v>
      </c>
      <c r="E47" s="5" t="s">
        <v>23</v>
      </c>
      <c r="F47" s="5" t="s">
        <v>23</v>
      </c>
      <c r="G47" s="5" t="s">
        <v>23</v>
      </c>
      <c r="H47" s="5" t="s">
        <v>23</v>
      </c>
      <c r="I47" s="5" t="s">
        <v>48</v>
      </c>
      <c r="J47" s="5" t="s">
        <v>75</v>
      </c>
      <c r="K47" s="5" t="s">
        <v>23</v>
      </c>
      <c r="L47" s="5" t="s">
        <v>23</v>
      </c>
      <c r="M47" s="5" t="s">
        <v>23</v>
      </c>
      <c r="N47" s="5" t="s">
        <v>23</v>
      </c>
      <c r="O47" s="5" t="s">
        <v>23</v>
      </c>
      <c r="P47" s="5" t="s">
        <v>23</v>
      </c>
      <c r="Q47" s="5" t="s">
        <v>70</v>
      </c>
      <c r="R47" s="5" t="s">
        <v>23</v>
      </c>
      <c r="S47" s="5" t="s">
        <v>75</v>
      </c>
      <c r="T47" s="5" t="s">
        <v>34</v>
      </c>
      <c r="U47" s="5" t="s">
        <v>47</v>
      </c>
      <c r="V47">
        <f t="shared" si="0"/>
        <v>0</v>
      </c>
      <c r="W47">
        <f t="shared" si="1"/>
        <v>0</v>
      </c>
    </row>
    <row r="48" spans="1:23" hidden="1" x14ac:dyDescent="0.25">
      <c r="A48" t="s">
        <v>77</v>
      </c>
      <c r="B48" s="2">
        <v>95052501302</v>
      </c>
      <c r="C48" s="5" t="s">
        <v>23</v>
      </c>
      <c r="D48" s="5" t="s">
        <v>23</v>
      </c>
      <c r="E48" s="5" t="s">
        <v>23</v>
      </c>
      <c r="F48" s="5" t="s">
        <v>23</v>
      </c>
      <c r="G48" s="5" t="s">
        <v>23</v>
      </c>
      <c r="H48" s="5" t="s">
        <v>23</v>
      </c>
      <c r="I48" s="5" t="s">
        <v>48</v>
      </c>
      <c r="J48" s="5" t="s">
        <v>83</v>
      </c>
      <c r="K48" s="5" t="s">
        <v>23</v>
      </c>
      <c r="L48" s="5" t="s">
        <v>23</v>
      </c>
      <c r="M48" s="5" t="s">
        <v>23</v>
      </c>
      <c r="N48" s="5" t="s">
        <v>23</v>
      </c>
      <c r="O48" s="5" t="s">
        <v>23</v>
      </c>
      <c r="P48" s="5" t="s">
        <v>23</v>
      </c>
      <c r="Q48" s="5" t="s">
        <v>41</v>
      </c>
      <c r="R48" s="5" t="s">
        <v>23</v>
      </c>
      <c r="S48" s="5" t="s">
        <v>44</v>
      </c>
      <c r="T48" s="5" t="s">
        <v>33</v>
      </c>
      <c r="U48" s="5" t="s">
        <v>84</v>
      </c>
      <c r="V48">
        <f t="shared" si="0"/>
        <v>0</v>
      </c>
      <c r="W48">
        <f t="shared" si="1"/>
        <v>0</v>
      </c>
    </row>
    <row r="49" spans="1:23" hidden="1" x14ac:dyDescent="0.25">
      <c r="A49" t="s">
        <v>77</v>
      </c>
      <c r="B49" s="2">
        <v>95060201793</v>
      </c>
      <c r="C49" s="5" t="s">
        <v>30</v>
      </c>
      <c r="D49" s="5" t="s">
        <v>45</v>
      </c>
      <c r="E49" s="5" t="s">
        <v>23</v>
      </c>
      <c r="F49" s="5" t="s">
        <v>23</v>
      </c>
      <c r="G49" s="5" t="s">
        <v>23</v>
      </c>
      <c r="H49" s="5" t="s">
        <v>23</v>
      </c>
      <c r="I49" s="5" t="s">
        <v>27</v>
      </c>
      <c r="J49" s="5" t="s">
        <v>23</v>
      </c>
      <c r="K49" s="5" t="s">
        <v>23</v>
      </c>
      <c r="L49" s="5" t="s">
        <v>23</v>
      </c>
      <c r="M49" s="5" t="s">
        <v>23</v>
      </c>
      <c r="N49" s="5" t="s">
        <v>23</v>
      </c>
      <c r="O49" s="5" t="s">
        <v>23</v>
      </c>
      <c r="P49" s="5" t="s">
        <v>23</v>
      </c>
      <c r="Q49" s="5" t="s">
        <v>22</v>
      </c>
      <c r="R49" s="5" t="s">
        <v>23</v>
      </c>
      <c r="S49" s="5" t="s">
        <v>31</v>
      </c>
      <c r="T49" s="5" t="s">
        <v>23</v>
      </c>
      <c r="U49" s="5" t="s">
        <v>23</v>
      </c>
      <c r="V49">
        <f t="shared" si="0"/>
        <v>0</v>
      </c>
      <c r="W49">
        <f t="shared" si="1"/>
        <v>0</v>
      </c>
    </row>
    <row r="50" spans="1:23" hidden="1" x14ac:dyDescent="0.25">
      <c r="A50" t="s">
        <v>77</v>
      </c>
      <c r="B50" s="2">
        <v>95062400343</v>
      </c>
      <c r="C50" s="5" t="s">
        <v>72</v>
      </c>
      <c r="D50" s="5" t="s">
        <v>58</v>
      </c>
      <c r="E50" s="5" t="s">
        <v>23</v>
      </c>
      <c r="F50" s="5" t="s">
        <v>23</v>
      </c>
      <c r="G50" s="5" t="s">
        <v>23</v>
      </c>
      <c r="H50" s="5" t="s">
        <v>23</v>
      </c>
      <c r="I50" s="5" t="s">
        <v>35</v>
      </c>
      <c r="J50" s="5" t="s">
        <v>23</v>
      </c>
      <c r="K50" s="5" t="s">
        <v>23</v>
      </c>
      <c r="L50" s="5" t="s">
        <v>23</v>
      </c>
      <c r="M50" s="5" t="s">
        <v>23</v>
      </c>
      <c r="N50" s="5" t="s">
        <v>23</v>
      </c>
      <c r="O50" s="5" t="s">
        <v>23</v>
      </c>
      <c r="P50" s="5" t="s">
        <v>23</v>
      </c>
      <c r="Q50" s="5" t="s">
        <v>34</v>
      </c>
      <c r="R50" s="5" t="s">
        <v>23</v>
      </c>
      <c r="S50" s="5" t="s">
        <v>44</v>
      </c>
      <c r="T50" s="5" t="s">
        <v>23</v>
      </c>
      <c r="U50" s="5" t="s">
        <v>23</v>
      </c>
      <c r="V50">
        <f t="shared" si="0"/>
        <v>0</v>
      </c>
      <c r="W50">
        <f t="shared" si="1"/>
        <v>0</v>
      </c>
    </row>
    <row r="51" spans="1:23" hidden="1" x14ac:dyDescent="0.25">
      <c r="A51" t="s">
        <v>77</v>
      </c>
      <c r="B51" s="2">
        <v>95070400070</v>
      </c>
      <c r="C51" s="5" t="s">
        <v>23</v>
      </c>
      <c r="D51" s="5" t="s">
        <v>23</v>
      </c>
      <c r="E51" s="5" t="s">
        <v>23</v>
      </c>
      <c r="F51" s="5" t="s">
        <v>23</v>
      </c>
      <c r="G51" s="5" t="s">
        <v>35</v>
      </c>
      <c r="H51" s="5" t="s">
        <v>23</v>
      </c>
      <c r="I51" s="5" t="s">
        <v>35</v>
      </c>
      <c r="J51" s="5" t="s">
        <v>64</v>
      </c>
      <c r="K51" s="5" t="s">
        <v>23</v>
      </c>
      <c r="L51" s="5" t="s">
        <v>23</v>
      </c>
      <c r="M51" s="5" t="s">
        <v>23</v>
      </c>
      <c r="N51" s="5" t="s">
        <v>23</v>
      </c>
      <c r="O51" s="5" t="s">
        <v>23</v>
      </c>
      <c r="P51" s="5" t="s">
        <v>23</v>
      </c>
      <c r="Q51" s="5" t="s">
        <v>71</v>
      </c>
      <c r="R51" s="5" t="s">
        <v>23</v>
      </c>
      <c r="S51" s="5" t="s">
        <v>85</v>
      </c>
      <c r="T51" s="5" t="s">
        <v>36</v>
      </c>
      <c r="U51" s="5" t="s">
        <v>41</v>
      </c>
      <c r="V51">
        <f t="shared" si="0"/>
        <v>0</v>
      </c>
      <c r="W51">
        <f t="shared" si="1"/>
        <v>0</v>
      </c>
    </row>
    <row r="52" spans="1:23" hidden="1" x14ac:dyDescent="0.25">
      <c r="A52" t="s">
        <v>77</v>
      </c>
      <c r="B52" s="2">
        <v>95080101408</v>
      </c>
      <c r="C52" s="5" t="s">
        <v>30</v>
      </c>
      <c r="D52" s="5" t="s">
        <v>23</v>
      </c>
      <c r="E52" s="5" t="s">
        <v>23</v>
      </c>
      <c r="F52" s="5" t="s">
        <v>23</v>
      </c>
      <c r="G52" s="5" t="s">
        <v>23</v>
      </c>
      <c r="H52" s="5" t="s">
        <v>23</v>
      </c>
      <c r="I52" s="5" t="s">
        <v>86</v>
      </c>
      <c r="J52" s="5" t="s">
        <v>51</v>
      </c>
      <c r="K52" s="5" t="s">
        <v>23</v>
      </c>
      <c r="L52" s="5" t="s">
        <v>23</v>
      </c>
      <c r="M52" s="5" t="s">
        <v>23</v>
      </c>
      <c r="N52" s="5" t="s">
        <v>23</v>
      </c>
      <c r="O52" s="5" t="s">
        <v>23</v>
      </c>
      <c r="P52" s="5" t="s">
        <v>23</v>
      </c>
      <c r="Q52" s="5" t="s">
        <v>31</v>
      </c>
      <c r="R52" s="5" t="s">
        <v>23</v>
      </c>
      <c r="S52" s="5" t="s">
        <v>36</v>
      </c>
      <c r="T52" s="5" t="s">
        <v>30</v>
      </c>
      <c r="U52" s="5" t="s">
        <v>23</v>
      </c>
      <c r="V52">
        <f t="shared" si="0"/>
        <v>0</v>
      </c>
      <c r="W52">
        <f t="shared" si="1"/>
        <v>0</v>
      </c>
    </row>
    <row r="53" spans="1:23" hidden="1" x14ac:dyDescent="0.25">
      <c r="A53" t="s">
        <v>77</v>
      </c>
      <c r="B53" s="2">
        <v>95080902016</v>
      </c>
      <c r="C53" s="5" t="s">
        <v>23</v>
      </c>
      <c r="D53" s="5" t="s">
        <v>23</v>
      </c>
      <c r="E53" s="5" t="s">
        <v>23</v>
      </c>
      <c r="F53" s="5" t="s">
        <v>23</v>
      </c>
      <c r="G53" s="5" t="s">
        <v>27</v>
      </c>
      <c r="H53" s="5" t="s">
        <v>23</v>
      </c>
      <c r="I53" s="5" t="s">
        <v>86</v>
      </c>
      <c r="J53" s="5" t="s">
        <v>65</v>
      </c>
      <c r="K53" s="5" t="s">
        <v>23</v>
      </c>
      <c r="L53" s="5" t="s">
        <v>23</v>
      </c>
      <c r="M53" s="5" t="s">
        <v>23</v>
      </c>
      <c r="N53" s="5" t="s">
        <v>23</v>
      </c>
      <c r="O53" s="5" t="s">
        <v>23</v>
      </c>
      <c r="P53" s="5" t="s">
        <v>23</v>
      </c>
      <c r="Q53" s="5" t="s">
        <v>79</v>
      </c>
      <c r="R53" s="5" t="s">
        <v>23</v>
      </c>
      <c r="S53" s="5" t="s">
        <v>76</v>
      </c>
      <c r="T53" s="5" t="s">
        <v>75</v>
      </c>
      <c r="U53" s="5" t="s">
        <v>23</v>
      </c>
      <c r="V53">
        <f t="shared" si="0"/>
        <v>0</v>
      </c>
      <c r="W53">
        <f t="shared" si="1"/>
        <v>0</v>
      </c>
    </row>
    <row r="54" spans="1:23" hidden="1" x14ac:dyDescent="0.25">
      <c r="A54" t="s">
        <v>77</v>
      </c>
      <c r="B54" s="2">
        <v>95081001141</v>
      </c>
      <c r="C54" s="5" t="s">
        <v>87</v>
      </c>
      <c r="D54" s="5" t="s">
        <v>23</v>
      </c>
      <c r="E54" s="5" t="s">
        <v>23</v>
      </c>
      <c r="F54" s="5" t="s">
        <v>23</v>
      </c>
      <c r="G54" s="5" t="s">
        <v>23</v>
      </c>
      <c r="H54" s="5" t="s">
        <v>23</v>
      </c>
      <c r="I54" s="5" t="s">
        <v>48</v>
      </c>
      <c r="J54" s="5" t="s">
        <v>55</v>
      </c>
      <c r="K54" s="5" t="s">
        <v>23</v>
      </c>
      <c r="L54" s="5" t="s">
        <v>23</v>
      </c>
      <c r="M54" s="5" t="s">
        <v>23</v>
      </c>
      <c r="N54" s="5" t="s">
        <v>23</v>
      </c>
      <c r="O54" s="5" t="s">
        <v>23</v>
      </c>
      <c r="P54" s="5" t="s">
        <v>23</v>
      </c>
      <c r="Q54" s="5" t="s">
        <v>88</v>
      </c>
      <c r="R54" s="5" t="s">
        <v>23</v>
      </c>
      <c r="S54" s="5" t="s">
        <v>44</v>
      </c>
      <c r="T54" s="5" t="s">
        <v>75</v>
      </c>
      <c r="U54" s="5" t="s">
        <v>23</v>
      </c>
      <c r="V54">
        <f t="shared" si="0"/>
        <v>0</v>
      </c>
      <c r="W54">
        <f t="shared" si="1"/>
        <v>0</v>
      </c>
    </row>
    <row r="55" spans="1:23" hidden="1" x14ac:dyDescent="0.25">
      <c r="A55" t="s">
        <v>77</v>
      </c>
      <c r="B55" s="2">
        <v>95081600739</v>
      </c>
      <c r="C55" s="5" t="s">
        <v>23</v>
      </c>
      <c r="D55" s="5" t="s">
        <v>23</v>
      </c>
      <c r="E55" s="5" t="s">
        <v>23</v>
      </c>
      <c r="F55" s="5" t="s">
        <v>58</v>
      </c>
      <c r="G55" s="5" t="s">
        <v>23</v>
      </c>
      <c r="H55" s="5" t="s">
        <v>23</v>
      </c>
      <c r="I55" s="5" t="s">
        <v>56</v>
      </c>
      <c r="J55" s="5" t="s">
        <v>36</v>
      </c>
      <c r="K55" s="5" t="s">
        <v>23</v>
      </c>
      <c r="L55" s="5" t="s">
        <v>23</v>
      </c>
      <c r="M55" s="5" t="s">
        <v>23</v>
      </c>
      <c r="N55" s="5" t="s">
        <v>23</v>
      </c>
      <c r="O55" s="5" t="s">
        <v>23</v>
      </c>
      <c r="P55" s="5" t="s">
        <v>23</v>
      </c>
      <c r="Q55" s="5" t="s">
        <v>76</v>
      </c>
      <c r="R55" s="5" t="s">
        <v>23</v>
      </c>
      <c r="S55" s="5" t="s">
        <v>50</v>
      </c>
      <c r="T55" s="5" t="s">
        <v>34</v>
      </c>
      <c r="U55" s="5" t="s">
        <v>34</v>
      </c>
      <c r="V55">
        <f t="shared" si="0"/>
        <v>0</v>
      </c>
      <c r="W55">
        <f t="shared" si="1"/>
        <v>0</v>
      </c>
    </row>
    <row r="56" spans="1:23" hidden="1" x14ac:dyDescent="0.25">
      <c r="A56" t="s">
        <v>77</v>
      </c>
      <c r="B56" s="2">
        <v>95083106189</v>
      </c>
      <c r="C56" s="5" t="s">
        <v>23</v>
      </c>
      <c r="D56" s="5" t="s">
        <v>23</v>
      </c>
      <c r="E56" s="5" t="s">
        <v>23</v>
      </c>
      <c r="F56" s="5" t="s">
        <v>23</v>
      </c>
      <c r="G56" s="5" t="s">
        <v>89</v>
      </c>
      <c r="H56" s="5" t="s">
        <v>23</v>
      </c>
      <c r="I56" s="5" t="s">
        <v>76</v>
      </c>
      <c r="J56" s="5" t="s">
        <v>23</v>
      </c>
      <c r="K56" s="5" t="s">
        <v>23</v>
      </c>
      <c r="L56" s="5" t="s">
        <v>23</v>
      </c>
      <c r="M56" s="5" t="s">
        <v>23</v>
      </c>
      <c r="N56" s="5" t="s">
        <v>23</v>
      </c>
      <c r="O56" s="5" t="s">
        <v>23</v>
      </c>
      <c r="P56" s="5" t="s">
        <v>23</v>
      </c>
      <c r="Q56" s="5" t="s">
        <v>70</v>
      </c>
      <c r="R56" s="5" t="s">
        <v>23</v>
      </c>
      <c r="S56" s="5" t="s">
        <v>31</v>
      </c>
      <c r="T56" s="5" t="s">
        <v>46</v>
      </c>
      <c r="U56" s="5" t="s">
        <v>23</v>
      </c>
      <c r="V56">
        <f t="shared" si="0"/>
        <v>0</v>
      </c>
      <c r="W56">
        <f t="shared" si="1"/>
        <v>0</v>
      </c>
    </row>
    <row r="57" spans="1:23" hidden="1" x14ac:dyDescent="0.25">
      <c r="A57" t="s">
        <v>77</v>
      </c>
      <c r="B57" s="2">
        <v>95092111585</v>
      </c>
      <c r="C57" s="5" t="s">
        <v>23</v>
      </c>
      <c r="D57" s="5" t="s">
        <v>23</v>
      </c>
      <c r="E57" s="5" t="s">
        <v>23</v>
      </c>
      <c r="F57" s="5" t="s">
        <v>23</v>
      </c>
      <c r="G57" s="5" t="s">
        <v>61</v>
      </c>
      <c r="H57" s="5" t="s">
        <v>23</v>
      </c>
      <c r="I57" s="5" t="s">
        <v>86</v>
      </c>
      <c r="J57" s="5" t="s">
        <v>39</v>
      </c>
      <c r="K57" s="5" t="s">
        <v>23</v>
      </c>
      <c r="L57" s="5" t="s">
        <v>23</v>
      </c>
      <c r="M57" s="5" t="s">
        <v>23</v>
      </c>
      <c r="N57" s="5" t="s">
        <v>23</v>
      </c>
      <c r="O57" s="5" t="s">
        <v>23</v>
      </c>
      <c r="P57" s="5" t="s">
        <v>23</v>
      </c>
      <c r="Q57" s="5" t="s">
        <v>71</v>
      </c>
      <c r="R57" s="5" t="s">
        <v>23</v>
      </c>
      <c r="S57" s="5" t="s">
        <v>36</v>
      </c>
      <c r="T57" s="5" t="s">
        <v>27</v>
      </c>
      <c r="U57" s="5" t="s">
        <v>23</v>
      </c>
      <c r="V57">
        <f t="shared" si="0"/>
        <v>0</v>
      </c>
      <c r="W57">
        <f t="shared" si="1"/>
        <v>0</v>
      </c>
    </row>
    <row r="58" spans="1:23" hidden="1" x14ac:dyDescent="0.25">
      <c r="A58" t="s">
        <v>77</v>
      </c>
      <c r="B58" s="2">
        <v>95092712281</v>
      </c>
      <c r="C58" s="5" t="s">
        <v>23</v>
      </c>
      <c r="D58" s="5" t="s">
        <v>23</v>
      </c>
      <c r="E58" s="5" t="s">
        <v>23</v>
      </c>
      <c r="F58" s="5" t="s">
        <v>23</v>
      </c>
      <c r="G58" s="5" t="s">
        <v>27</v>
      </c>
      <c r="H58" s="5" t="s">
        <v>23</v>
      </c>
      <c r="I58" s="5" t="s">
        <v>39</v>
      </c>
      <c r="J58" s="5" t="s">
        <v>50</v>
      </c>
      <c r="K58" s="5" t="s">
        <v>23</v>
      </c>
      <c r="L58" s="5" t="s">
        <v>23</v>
      </c>
      <c r="M58" s="5" t="s">
        <v>23</v>
      </c>
      <c r="N58" s="5" t="s">
        <v>23</v>
      </c>
      <c r="O58" s="5" t="s">
        <v>23</v>
      </c>
      <c r="P58" s="5" t="s">
        <v>23</v>
      </c>
      <c r="Q58" s="5" t="s">
        <v>22</v>
      </c>
      <c r="R58" s="5" t="s">
        <v>23</v>
      </c>
      <c r="S58" s="5" t="s">
        <v>78</v>
      </c>
      <c r="T58" s="5" t="s">
        <v>27</v>
      </c>
      <c r="U58" s="5" t="s">
        <v>42</v>
      </c>
      <c r="V58">
        <f t="shared" si="0"/>
        <v>0</v>
      </c>
      <c r="W58">
        <f t="shared" si="1"/>
        <v>0</v>
      </c>
    </row>
    <row r="59" spans="1:23" hidden="1" x14ac:dyDescent="0.25">
      <c r="A59" t="s">
        <v>77</v>
      </c>
      <c r="B59" s="2">
        <v>95100600025</v>
      </c>
      <c r="C59" s="5" t="s">
        <v>23</v>
      </c>
      <c r="D59" s="5" t="s">
        <v>23</v>
      </c>
      <c r="E59" s="5" t="s">
        <v>23</v>
      </c>
      <c r="F59" s="5" t="s">
        <v>23</v>
      </c>
      <c r="G59" s="5" t="s">
        <v>23</v>
      </c>
      <c r="H59" s="5" t="s">
        <v>23</v>
      </c>
      <c r="I59" s="5" t="s">
        <v>45</v>
      </c>
      <c r="J59" s="5" t="s">
        <v>23</v>
      </c>
      <c r="K59" s="5" t="s">
        <v>23</v>
      </c>
      <c r="L59" s="5" t="s">
        <v>23</v>
      </c>
      <c r="M59" s="5" t="s">
        <v>23</v>
      </c>
      <c r="N59" s="5" t="s">
        <v>23</v>
      </c>
      <c r="O59" s="5" t="s">
        <v>23</v>
      </c>
      <c r="P59" s="5" t="s">
        <v>23</v>
      </c>
      <c r="Q59" s="5" t="s">
        <v>72</v>
      </c>
      <c r="R59" s="5" t="s">
        <v>23</v>
      </c>
      <c r="S59" s="5" t="s">
        <v>59</v>
      </c>
      <c r="T59" s="5" t="s">
        <v>39</v>
      </c>
      <c r="U59" s="5" t="s">
        <v>90</v>
      </c>
      <c r="V59">
        <f t="shared" si="0"/>
        <v>0</v>
      </c>
      <c r="W59">
        <f t="shared" si="1"/>
        <v>0</v>
      </c>
    </row>
    <row r="60" spans="1:23" hidden="1" x14ac:dyDescent="0.25">
      <c r="A60" t="s">
        <v>77</v>
      </c>
      <c r="B60" s="2">
        <v>95100606458</v>
      </c>
      <c r="C60" s="5" t="s">
        <v>23</v>
      </c>
      <c r="D60" s="5" t="s">
        <v>23</v>
      </c>
      <c r="E60" s="5" t="s">
        <v>23</v>
      </c>
      <c r="F60" s="5" t="s">
        <v>23</v>
      </c>
      <c r="G60" s="5" t="s">
        <v>26</v>
      </c>
      <c r="H60" s="5" t="s">
        <v>23</v>
      </c>
      <c r="I60" s="5" t="s">
        <v>48</v>
      </c>
      <c r="J60" s="5" t="s">
        <v>35</v>
      </c>
      <c r="K60" s="5" t="s">
        <v>23</v>
      </c>
      <c r="L60" s="5" t="s">
        <v>23</v>
      </c>
      <c r="M60" s="5" t="s">
        <v>23</v>
      </c>
      <c r="N60" s="5" t="s">
        <v>23</v>
      </c>
      <c r="O60" s="5" t="s">
        <v>23</v>
      </c>
      <c r="P60" s="5" t="s">
        <v>23</v>
      </c>
      <c r="Q60" s="5" t="s">
        <v>34</v>
      </c>
      <c r="R60" s="5" t="s">
        <v>23</v>
      </c>
      <c r="S60" s="5" t="s">
        <v>64</v>
      </c>
      <c r="T60" s="5" t="s">
        <v>82</v>
      </c>
      <c r="U60" s="5" t="s">
        <v>71</v>
      </c>
      <c r="V60">
        <f t="shared" si="0"/>
        <v>0</v>
      </c>
      <c r="W60">
        <f t="shared" si="1"/>
        <v>0</v>
      </c>
    </row>
    <row r="61" spans="1:23" x14ac:dyDescent="0.25">
      <c r="A61" s="6" t="s">
        <v>77</v>
      </c>
      <c r="B61" s="7">
        <v>95100700282</v>
      </c>
      <c r="C61" s="8" t="s">
        <v>23</v>
      </c>
      <c r="D61" s="8" t="s">
        <v>23</v>
      </c>
      <c r="E61" s="8" t="s">
        <v>23</v>
      </c>
      <c r="F61" s="8" t="s">
        <v>23</v>
      </c>
      <c r="G61" s="8" t="s">
        <v>61</v>
      </c>
      <c r="H61" s="8" t="s">
        <v>23</v>
      </c>
      <c r="I61" s="8" t="s">
        <v>24</v>
      </c>
      <c r="J61" s="8" t="s">
        <v>38</v>
      </c>
      <c r="K61" s="8" t="s">
        <v>23</v>
      </c>
      <c r="L61" s="8" t="s">
        <v>23</v>
      </c>
      <c r="M61" s="8" t="s">
        <v>23</v>
      </c>
      <c r="N61" s="8" t="s">
        <v>23</v>
      </c>
      <c r="O61" s="8" t="s">
        <v>24</v>
      </c>
      <c r="P61" s="8" t="s">
        <v>23</v>
      </c>
      <c r="Q61" s="8" t="s">
        <v>39</v>
      </c>
      <c r="R61" s="8" t="s">
        <v>23</v>
      </c>
      <c r="S61" s="8" t="s">
        <v>76</v>
      </c>
      <c r="T61" s="8" t="s">
        <v>46</v>
      </c>
      <c r="U61" s="8" t="s">
        <v>23</v>
      </c>
      <c r="V61" s="6">
        <f t="shared" si="0"/>
        <v>2</v>
      </c>
      <c r="W61" s="6">
        <f t="shared" si="1"/>
        <v>1</v>
      </c>
    </row>
    <row r="62" spans="1:23" hidden="1" x14ac:dyDescent="0.25">
      <c r="A62" t="s">
        <v>77</v>
      </c>
      <c r="B62" s="2">
        <v>95101000947</v>
      </c>
      <c r="C62" s="5" t="s">
        <v>23</v>
      </c>
      <c r="D62" s="5" t="s">
        <v>23</v>
      </c>
      <c r="E62" s="5" t="s">
        <v>23</v>
      </c>
      <c r="F62" s="5" t="s">
        <v>23</v>
      </c>
      <c r="G62" s="5" t="s">
        <v>48</v>
      </c>
      <c r="H62" s="5" t="s">
        <v>23</v>
      </c>
      <c r="I62" s="5" t="s">
        <v>40</v>
      </c>
      <c r="J62" s="5" t="s">
        <v>25</v>
      </c>
      <c r="K62" s="5" t="s">
        <v>23</v>
      </c>
      <c r="L62" s="5" t="s">
        <v>23</v>
      </c>
      <c r="M62" s="5" t="s">
        <v>23</v>
      </c>
      <c r="N62" s="5" t="s">
        <v>23</v>
      </c>
      <c r="O62" s="5" t="s">
        <v>23</v>
      </c>
      <c r="P62" s="5" t="s">
        <v>23</v>
      </c>
      <c r="Q62" s="5" t="s">
        <v>71</v>
      </c>
      <c r="R62" s="5" t="s">
        <v>23</v>
      </c>
      <c r="S62" s="5" t="s">
        <v>83</v>
      </c>
      <c r="T62" s="5" t="s">
        <v>53</v>
      </c>
      <c r="U62" s="5" t="s">
        <v>23</v>
      </c>
      <c r="V62">
        <f t="shared" si="0"/>
        <v>0</v>
      </c>
      <c r="W62">
        <f t="shared" si="1"/>
        <v>0</v>
      </c>
    </row>
    <row r="63" spans="1:23" hidden="1" x14ac:dyDescent="0.25">
      <c r="A63" t="s">
        <v>77</v>
      </c>
      <c r="B63" s="2">
        <v>95110605809</v>
      </c>
      <c r="C63" s="5" t="s">
        <v>23</v>
      </c>
      <c r="D63" s="5" t="s">
        <v>23</v>
      </c>
      <c r="E63" s="5" t="s">
        <v>23</v>
      </c>
      <c r="F63" s="5" t="s">
        <v>23</v>
      </c>
      <c r="G63" s="5" t="s">
        <v>61</v>
      </c>
      <c r="H63" s="5" t="s">
        <v>23</v>
      </c>
      <c r="I63" s="5" t="s">
        <v>66</v>
      </c>
      <c r="J63" s="5" t="s">
        <v>55</v>
      </c>
      <c r="K63" s="5" t="s">
        <v>39</v>
      </c>
      <c r="L63" s="5" t="s">
        <v>23</v>
      </c>
      <c r="M63" s="5" t="s">
        <v>23</v>
      </c>
      <c r="N63" s="5" t="s">
        <v>23</v>
      </c>
      <c r="O63" s="5" t="s">
        <v>23</v>
      </c>
      <c r="P63" s="5" t="s">
        <v>23</v>
      </c>
      <c r="Q63" s="5" t="s">
        <v>33</v>
      </c>
      <c r="R63" s="5" t="s">
        <v>23</v>
      </c>
      <c r="S63" s="5" t="s">
        <v>82</v>
      </c>
      <c r="T63" s="5" t="s">
        <v>30</v>
      </c>
      <c r="U63" s="5" t="s">
        <v>23</v>
      </c>
      <c r="V63">
        <f t="shared" si="0"/>
        <v>0</v>
      </c>
      <c r="W63">
        <f t="shared" si="1"/>
        <v>0</v>
      </c>
    </row>
    <row r="64" spans="1:23" hidden="1" x14ac:dyDescent="0.25">
      <c r="A64" t="s">
        <v>77</v>
      </c>
      <c r="B64" s="2">
        <v>95110704362</v>
      </c>
      <c r="C64" s="5" t="s">
        <v>47</v>
      </c>
      <c r="D64" s="5" t="s">
        <v>91</v>
      </c>
      <c r="E64" s="5" t="s">
        <v>23</v>
      </c>
      <c r="F64" s="5" t="s">
        <v>23</v>
      </c>
      <c r="G64" s="5" t="s">
        <v>23</v>
      </c>
      <c r="H64" s="5" t="s">
        <v>23</v>
      </c>
      <c r="I64" s="5" t="s">
        <v>24</v>
      </c>
      <c r="J64" s="5" t="s">
        <v>35</v>
      </c>
      <c r="K64" s="5" t="s">
        <v>23</v>
      </c>
      <c r="L64" s="5" t="s">
        <v>23</v>
      </c>
      <c r="M64" s="5" t="s">
        <v>23</v>
      </c>
      <c r="N64" s="5" t="s">
        <v>23</v>
      </c>
      <c r="O64" s="5" t="s">
        <v>23</v>
      </c>
      <c r="P64" s="5" t="s">
        <v>23</v>
      </c>
      <c r="Q64" s="5" t="s">
        <v>36</v>
      </c>
      <c r="R64" s="5" t="s">
        <v>23</v>
      </c>
      <c r="S64" s="5" t="s">
        <v>58</v>
      </c>
      <c r="T64" s="5" t="s">
        <v>23</v>
      </c>
      <c r="U64" s="5" t="s">
        <v>23</v>
      </c>
      <c r="V64">
        <f t="shared" si="0"/>
        <v>1</v>
      </c>
      <c r="W64">
        <f t="shared" si="1"/>
        <v>0</v>
      </c>
    </row>
    <row r="65" spans="1:23" hidden="1" x14ac:dyDescent="0.25">
      <c r="A65" t="s">
        <v>77</v>
      </c>
      <c r="B65" s="2">
        <v>95111800425</v>
      </c>
      <c r="C65" s="5" t="s">
        <v>23</v>
      </c>
      <c r="D65" s="5" t="s">
        <v>23</v>
      </c>
      <c r="E65" s="5" t="s">
        <v>23</v>
      </c>
      <c r="F65" s="5" t="s">
        <v>23</v>
      </c>
      <c r="G65" s="5" t="s">
        <v>27</v>
      </c>
      <c r="H65" s="5" t="s">
        <v>23</v>
      </c>
      <c r="I65" s="5" t="s">
        <v>40</v>
      </c>
      <c r="J65" s="5" t="s">
        <v>63</v>
      </c>
      <c r="K65" s="5" t="s">
        <v>23</v>
      </c>
      <c r="L65" s="5" t="s">
        <v>23</v>
      </c>
      <c r="M65" s="5" t="s">
        <v>23</v>
      </c>
      <c r="N65" s="5" t="s">
        <v>23</v>
      </c>
      <c r="O65" s="5" t="s">
        <v>23</v>
      </c>
      <c r="P65" s="5" t="s">
        <v>23</v>
      </c>
      <c r="Q65" s="5" t="s">
        <v>76</v>
      </c>
      <c r="R65" s="5" t="s">
        <v>23</v>
      </c>
      <c r="S65" s="5" t="s">
        <v>76</v>
      </c>
      <c r="T65" s="5" t="s">
        <v>75</v>
      </c>
      <c r="U65" s="5" t="s">
        <v>36</v>
      </c>
      <c r="V65">
        <f t="shared" si="0"/>
        <v>0</v>
      </c>
      <c r="W65">
        <f t="shared" si="1"/>
        <v>0</v>
      </c>
    </row>
    <row r="66" spans="1:23" hidden="1" x14ac:dyDescent="0.25">
      <c r="A66" t="s">
        <v>77</v>
      </c>
      <c r="B66" s="2">
        <v>95112902461</v>
      </c>
      <c r="C66" s="5" t="s">
        <v>23</v>
      </c>
      <c r="D66" s="5" t="s">
        <v>23</v>
      </c>
      <c r="E66" s="5" t="s">
        <v>23</v>
      </c>
      <c r="F66" s="5" t="s">
        <v>23</v>
      </c>
      <c r="G66" s="5" t="s">
        <v>23</v>
      </c>
      <c r="H66" s="5" t="s">
        <v>23</v>
      </c>
      <c r="I66" s="5" t="s">
        <v>49</v>
      </c>
      <c r="J66" s="5" t="s">
        <v>76</v>
      </c>
      <c r="K66" s="5" t="s">
        <v>23</v>
      </c>
      <c r="L66" s="5" t="s">
        <v>23</v>
      </c>
      <c r="M66" s="5" t="s">
        <v>23</v>
      </c>
      <c r="N66" s="5" t="s">
        <v>23</v>
      </c>
      <c r="O66" s="5" t="s">
        <v>23</v>
      </c>
      <c r="P66" s="5" t="s">
        <v>23</v>
      </c>
      <c r="Q66" s="5" t="s">
        <v>61</v>
      </c>
      <c r="R66" s="5" t="s">
        <v>90</v>
      </c>
      <c r="S66" s="5" t="s">
        <v>79</v>
      </c>
      <c r="T66" s="5" t="s">
        <v>32</v>
      </c>
      <c r="U66" s="5" t="s">
        <v>23</v>
      </c>
      <c r="V66">
        <f t="shared" si="0"/>
        <v>0</v>
      </c>
      <c r="W66">
        <f t="shared" si="1"/>
        <v>0</v>
      </c>
    </row>
    <row r="67" spans="1:23" hidden="1" x14ac:dyDescent="0.25">
      <c r="A67" t="s">
        <v>92</v>
      </c>
      <c r="B67" s="2">
        <v>94120209724</v>
      </c>
      <c r="C67" s="5" t="s">
        <v>23</v>
      </c>
      <c r="D67" s="5" t="s">
        <v>23</v>
      </c>
      <c r="E67" s="5" t="s">
        <v>23</v>
      </c>
      <c r="F67" s="5" t="s">
        <v>23</v>
      </c>
      <c r="G67" s="5" t="s">
        <v>23</v>
      </c>
      <c r="H67" s="5" t="s">
        <v>23</v>
      </c>
      <c r="I67" s="5" t="s">
        <v>62</v>
      </c>
      <c r="J67" s="5" t="s">
        <v>33</v>
      </c>
      <c r="K67" s="5" t="s">
        <v>23</v>
      </c>
      <c r="L67" s="5" t="s">
        <v>23</v>
      </c>
      <c r="M67" s="5" t="s">
        <v>44</v>
      </c>
      <c r="N67" s="5" t="s">
        <v>23</v>
      </c>
      <c r="O67" s="5" t="s">
        <v>23</v>
      </c>
      <c r="P67" s="5" t="s">
        <v>23</v>
      </c>
      <c r="Q67" s="5" t="s">
        <v>61</v>
      </c>
      <c r="R67" s="5" t="s">
        <v>22</v>
      </c>
      <c r="S67" s="5" t="s">
        <v>93</v>
      </c>
      <c r="T67" s="5" t="s">
        <v>23</v>
      </c>
      <c r="U67" s="5" t="s">
        <v>23</v>
      </c>
      <c r="V67">
        <f t="shared" ref="V67:V130" si="2">COUNTIF(C67:U67,$I$2)</f>
        <v>0</v>
      </c>
      <c r="W67">
        <f t="shared" ref="W67:W130" si="3">IF(V67&gt;=2,1,0)</f>
        <v>0</v>
      </c>
    </row>
    <row r="68" spans="1:23" hidden="1" x14ac:dyDescent="0.25">
      <c r="A68" t="s">
        <v>92</v>
      </c>
      <c r="B68" s="2">
        <v>95011303864</v>
      </c>
      <c r="C68" s="5" t="s">
        <v>23</v>
      </c>
      <c r="D68" s="5" t="s">
        <v>23</v>
      </c>
      <c r="E68" s="5" t="s">
        <v>23</v>
      </c>
      <c r="F68" s="5" t="s">
        <v>89</v>
      </c>
      <c r="G68" s="5" t="s">
        <v>23</v>
      </c>
      <c r="H68" s="5" t="s">
        <v>23</v>
      </c>
      <c r="I68" s="5" t="s">
        <v>22</v>
      </c>
      <c r="J68" s="5" t="s">
        <v>23</v>
      </c>
      <c r="K68" s="5" t="s">
        <v>23</v>
      </c>
      <c r="L68" s="5" t="s">
        <v>23</v>
      </c>
      <c r="M68" s="5" t="s">
        <v>23</v>
      </c>
      <c r="N68" s="5" t="s">
        <v>23</v>
      </c>
      <c r="O68" s="5" t="s">
        <v>23</v>
      </c>
      <c r="P68" s="5" t="s">
        <v>23</v>
      </c>
      <c r="Q68" s="5" t="s">
        <v>61</v>
      </c>
      <c r="R68" s="5" t="s">
        <v>32</v>
      </c>
      <c r="S68" s="5" t="s">
        <v>81</v>
      </c>
      <c r="T68" s="5" t="s">
        <v>23</v>
      </c>
      <c r="U68" s="5" t="s">
        <v>23</v>
      </c>
      <c r="V68">
        <f t="shared" si="2"/>
        <v>0</v>
      </c>
      <c r="W68">
        <f t="shared" si="3"/>
        <v>0</v>
      </c>
    </row>
    <row r="69" spans="1:23" hidden="1" x14ac:dyDescent="0.25">
      <c r="A69" t="s">
        <v>92</v>
      </c>
      <c r="B69" s="2">
        <v>95012701920</v>
      </c>
      <c r="C69" s="5" t="s">
        <v>23</v>
      </c>
      <c r="D69" s="5" t="s">
        <v>23</v>
      </c>
      <c r="E69" s="5" t="s">
        <v>23</v>
      </c>
      <c r="F69" s="5" t="s">
        <v>52</v>
      </c>
      <c r="G69" s="5" t="s">
        <v>23</v>
      </c>
      <c r="H69" s="5" t="s">
        <v>23</v>
      </c>
      <c r="I69" s="5" t="s">
        <v>35</v>
      </c>
      <c r="J69" s="5" t="s">
        <v>27</v>
      </c>
      <c r="K69" s="5" t="s">
        <v>41</v>
      </c>
      <c r="L69" s="5" t="s">
        <v>23</v>
      </c>
      <c r="M69" s="5" t="s">
        <v>23</v>
      </c>
      <c r="N69" s="5" t="s">
        <v>23</v>
      </c>
      <c r="O69" s="5" t="s">
        <v>23</v>
      </c>
      <c r="P69" s="5" t="s">
        <v>23</v>
      </c>
      <c r="Q69" s="5" t="s">
        <v>76</v>
      </c>
      <c r="R69" s="5" t="s">
        <v>79</v>
      </c>
      <c r="S69" s="5" t="s">
        <v>67</v>
      </c>
      <c r="T69" s="5" t="s">
        <v>23</v>
      </c>
      <c r="U69" s="5" t="s">
        <v>23</v>
      </c>
      <c r="V69">
        <f t="shared" si="2"/>
        <v>0</v>
      </c>
      <c r="W69">
        <f t="shared" si="3"/>
        <v>0</v>
      </c>
    </row>
    <row r="70" spans="1:23" hidden="1" x14ac:dyDescent="0.25">
      <c r="A70" t="s">
        <v>92</v>
      </c>
      <c r="B70" s="2">
        <v>95012707551</v>
      </c>
      <c r="C70" s="5" t="s">
        <v>23</v>
      </c>
      <c r="D70" s="5" t="s">
        <v>23</v>
      </c>
      <c r="E70" s="5" t="s">
        <v>23</v>
      </c>
      <c r="F70" s="5" t="s">
        <v>68</v>
      </c>
      <c r="G70" s="5" t="s">
        <v>23</v>
      </c>
      <c r="H70" s="5" t="s">
        <v>23</v>
      </c>
      <c r="I70" s="5" t="s">
        <v>26</v>
      </c>
      <c r="J70" s="5" t="s">
        <v>23</v>
      </c>
      <c r="K70" s="5" t="s">
        <v>23</v>
      </c>
      <c r="L70" s="5" t="s">
        <v>23</v>
      </c>
      <c r="M70" s="5" t="s">
        <v>23</v>
      </c>
      <c r="N70" s="5" t="s">
        <v>23</v>
      </c>
      <c r="O70" s="5" t="s">
        <v>23</v>
      </c>
      <c r="P70" s="5" t="s">
        <v>23</v>
      </c>
      <c r="Q70" s="5" t="s">
        <v>71</v>
      </c>
      <c r="R70" s="5" t="s">
        <v>89</v>
      </c>
      <c r="S70" s="5" t="s">
        <v>93</v>
      </c>
      <c r="T70" s="5" t="s">
        <v>23</v>
      </c>
      <c r="U70" s="5" t="s">
        <v>23</v>
      </c>
      <c r="V70">
        <f t="shared" si="2"/>
        <v>0</v>
      </c>
      <c r="W70">
        <f t="shared" si="3"/>
        <v>0</v>
      </c>
    </row>
    <row r="71" spans="1:23" hidden="1" x14ac:dyDescent="0.25">
      <c r="A71" t="s">
        <v>92</v>
      </c>
      <c r="B71" s="2">
        <v>95021105139</v>
      </c>
      <c r="C71" s="5" t="s">
        <v>23</v>
      </c>
      <c r="D71" s="5" t="s">
        <v>23</v>
      </c>
      <c r="E71" s="5" t="s">
        <v>23</v>
      </c>
      <c r="F71" s="5" t="s">
        <v>53</v>
      </c>
      <c r="G71" s="5" t="s">
        <v>23</v>
      </c>
      <c r="H71" s="5" t="s">
        <v>23</v>
      </c>
      <c r="I71" s="5" t="s">
        <v>24</v>
      </c>
      <c r="J71" s="5" t="s">
        <v>80</v>
      </c>
      <c r="K71" s="5" t="s">
        <v>23</v>
      </c>
      <c r="L71" s="5" t="s">
        <v>23</v>
      </c>
      <c r="M71" s="5" t="s">
        <v>49</v>
      </c>
      <c r="N71" s="5" t="s">
        <v>23</v>
      </c>
      <c r="O71" s="5" t="s">
        <v>23</v>
      </c>
      <c r="P71" s="5" t="s">
        <v>23</v>
      </c>
      <c r="Q71" s="5" t="s">
        <v>49</v>
      </c>
      <c r="R71" s="5" t="s">
        <v>22</v>
      </c>
      <c r="S71" s="5" t="s">
        <v>94</v>
      </c>
      <c r="T71" s="5" t="s">
        <v>23</v>
      </c>
      <c r="U71" s="5" t="s">
        <v>23</v>
      </c>
      <c r="V71">
        <f t="shared" si="2"/>
        <v>1</v>
      </c>
      <c r="W71">
        <f t="shared" si="3"/>
        <v>0</v>
      </c>
    </row>
    <row r="72" spans="1:23" hidden="1" x14ac:dyDescent="0.25">
      <c r="A72" t="s">
        <v>92</v>
      </c>
      <c r="B72" s="2">
        <v>95021201255</v>
      </c>
      <c r="C72" s="5" t="s">
        <v>23</v>
      </c>
      <c r="D72" s="5" t="s">
        <v>23</v>
      </c>
      <c r="E72" s="5" t="s">
        <v>23</v>
      </c>
      <c r="F72" s="5" t="s">
        <v>41</v>
      </c>
      <c r="G72" s="5" t="s">
        <v>23</v>
      </c>
      <c r="H72" s="5" t="s">
        <v>23</v>
      </c>
      <c r="I72" s="5" t="s">
        <v>55</v>
      </c>
      <c r="J72" s="5" t="s">
        <v>23</v>
      </c>
      <c r="K72" s="5" t="s">
        <v>23</v>
      </c>
      <c r="L72" s="5" t="s">
        <v>23</v>
      </c>
      <c r="M72" s="5" t="s">
        <v>23</v>
      </c>
      <c r="N72" s="5" t="s">
        <v>23</v>
      </c>
      <c r="O72" s="5" t="s">
        <v>23</v>
      </c>
      <c r="P72" s="5" t="s">
        <v>23</v>
      </c>
      <c r="Q72" s="5" t="s">
        <v>22</v>
      </c>
      <c r="R72" s="5" t="s">
        <v>95</v>
      </c>
      <c r="S72" s="5" t="s">
        <v>50</v>
      </c>
      <c r="T72" s="5" t="s">
        <v>23</v>
      </c>
      <c r="U72" s="5" t="s">
        <v>23</v>
      </c>
      <c r="V72">
        <f t="shared" si="2"/>
        <v>0</v>
      </c>
      <c r="W72">
        <f t="shared" si="3"/>
        <v>0</v>
      </c>
    </row>
    <row r="73" spans="1:23" hidden="1" x14ac:dyDescent="0.25">
      <c r="A73" t="s">
        <v>92</v>
      </c>
      <c r="B73" s="2">
        <v>95021303223</v>
      </c>
      <c r="C73" s="5" t="s">
        <v>23</v>
      </c>
      <c r="D73" s="5" t="s">
        <v>23</v>
      </c>
      <c r="E73" s="5" t="s">
        <v>23</v>
      </c>
      <c r="F73" s="5" t="s">
        <v>36</v>
      </c>
      <c r="G73" s="5" t="s">
        <v>23</v>
      </c>
      <c r="H73" s="5" t="s">
        <v>23</v>
      </c>
      <c r="I73" s="5" t="s">
        <v>35</v>
      </c>
      <c r="J73" s="5" t="s">
        <v>23</v>
      </c>
      <c r="K73" s="5" t="s">
        <v>23</v>
      </c>
      <c r="L73" s="5" t="s">
        <v>23</v>
      </c>
      <c r="M73" s="5" t="s">
        <v>23</v>
      </c>
      <c r="N73" s="5" t="s">
        <v>23</v>
      </c>
      <c r="O73" s="5" t="s">
        <v>23</v>
      </c>
      <c r="P73" s="5" t="s">
        <v>23</v>
      </c>
      <c r="Q73" s="5" t="s">
        <v>33</v>
      </c>
      <c r="R73" s="5" t="s">
        <v>88</v>
      </c>
      <c r="S73" s="5" t="s">
        <v>75</v>
      </c>
      <c r="T73" s="5" t="s">
        <v>23</v>
      </c>
      <c r="U73" s="5" t="s">
        <v>23</v>
      </c>
      <c r="V73">
        <f t="shared" si="2"/>
        <v>0</v>
      </c>
      <c r="W73">
        <f t="shared" si="3"/>
        <v>0</v>
      </c>
    </row>
    <row r="74" spans="1:23" hidden="1" x14ac:dyDescent="0.25">
      <c r="A74" t="s">
        <v>92</v>
      </c>
      <c r="B74" s="2">
        <v>95030407844</v>
      </c>
      <c r="C74" s="5" t="s">
        <v>23</v>
      </c>
      <c r="D74" s="5" t="s">
        <v>23</v>
      </c>
      <c r="E74" s="5" t="s">
        <v>23</v>
      </c>
      <c r="F74" s="5" t="s">
        <v>33</v>
      </c>
      <c r="G74" s="5" t="s">
        <v>23</v>
      </c>
      <c r="H74" s="5" t="s">
        <v>23</v>
      </c>
      <c r="I74" s="5" t="s">
        <v>49</v>
      </c>
      <c r="J74" s="5" t="s">
        <v>55</v>
      </c>
      <c r="K74" s="5" t="s">
        <v>23</v>
      </c>
      <c r="L74" s="5" t="s">
        <v>23</v>
      </c>
      <c r="M74" s="5" t="s">
        <v>23</v>
      </c>
      <c r="N74" s="5" t="s">
        <v>23</v>
      </c>
      <c r="O74" s="5" t="s">
        <v>23</v>
      </c>
      <c r="P74" s="5" t="s">
        <v>38</v>
      </c>
      <c r="Q74" s="5" t="s">
        <v>26</v>
      </c>
      <c r="R74" s="5" t="s">
        <v>31</v>
      </c>
      <c r="S74" s="5" t="s">
        <v>70</v>
      </c>
      <c r="T74" s="5" t="s">
        <v>23</v>
      </c>
      <c r="U74" s="5" t="s">
        <v>23</v>
      </c>
      <c r="V74">
        <f t="shared" si="2"/>
        <v>0</v>
      </c>
      <c r="W74">
        <f t="shared" si="3"/>
        <v>0</v>
      </c>
    </row>
    <row r="75" spans="1:23" hidden="1" x14ac:dyDescent="0.25">
      <c r="A75" t="s">
        <v>92</v>
      </c>
      <c r="B75" s="2">
        <v>95040309147</v>
      </c>
      <c r="C75" s="5" t="s">
        <v>23</v>
      </c>
      <c r="D75" s="5" t="s">
        <v>23</v>
      </c>
      <c r="E75" s="5" t="s">
        <v>23</v>
      </c>
      <c r="F75" s="5" t="s">
        <v>84</v>
      </c>
      <c r="G75" s="5" t="s">
        <v>23</v>
      </c>
      <c r="H75" s="5" t="s">
        <v>23</v>
      </c>
      <c r="I75" s="5" t="s">
        <v>44</v>
      </c>
      <c r="J75" s="5" t="s">
        <v>23</v>
      </c>
      <c r="K75" s="5" t="s">
        <v>23</v>
      </c>
      <c r="L75" s="5" t="s">
        <v>23</v>
      </c>
      <c r="M75" s="5" t="s">
        <v>23</v>
      </c>
      <c r="N75" s="5" t="s">
        <v>23</v>
      </c>
      <c r="O75" s="5" t="s">
        <v>23</v>
      </c>
      <c r="P75" s="5" t="s">
        <v>23</v>
      </c>
      <c r="Q75" s="5" t="s">
        <v>47</v>
      </c>
      <c r="R75" s="5" t="s">
        <v>23</v>
      </c>
      <c r="S75" s="5" t="s">
        <v>93</v>
      </c>
      <c r="T75" s="5" t="s">
        <v>23</v>
      </c>
      <c r="U75" s="5" t="s">
        <v>23</v>
      </c>
      <c r="V75">
        <f t="shared" si="2"/>
        <v>0</v>
      </c>
      <c r="W75">
        <f t="shared" si="3"/>
        <v>0</v>
      </c>
    </row>
    <row r="76" spans="1:23" hidden="1" x14ac:dyDescent="0.25">
      <c r="A76" t="s">
        <v>92</v>
      </c>
      <c r="B76" s="2">
        <v>95040502267</v>
      </c>
      <c r="C76" s="5" t="s">
        <v>23</v>
      </c>
      <c r="D76" s="5" t="s">
        <v>23</v>
      </c>
      <c r="E76" s="5" t="s">
        <v>23</v>
      </c>
      <c r="F76" s="5" t="s">
        <v>65</v>
      </c>
      <c r="G76" s="5" t="s">
        <v>23</v>
      </c>
      <c r="H76" s="5" t="s">
        <v>23</v>
      </c>
      <c r="I76" s="5" t="s">
        <v>23</v>
      </c>
      <c r="J76" s="5" t="s">
        <v>54</v>
      </c>
      <c r="K76" s="5" t="s">
        <v>23</v>
      </c>
      <c r="L76" s="5" t="s">
        <v>23</v>
      </c>
      <c r="M76" s="5" t="s">
        <v>23</v>
      </c>
      <c r="N76" s="5" t="s">
        <v>23</v>
      </c>
      <c r="O76" s="5" t="s">
        <v>48</v>
      </c>
      <c r="P76" s="5" t="s">
        <v>23</v>
      </c>
      <c r="Q76" s="5" t="s">
        <v>71</v>
      </c>
      <c r="R76" s="5" t="s">
        <v>70</v>
      </c>
      <c r="S76" s="5" t="s">
        <v>57</v>
      </c>
      <c r="T76" s="5" t="s">
        <v>23</v>
      </c>
      <c r="U76" s="5" t="s">
        <v>23</v>
      </c>
      <c r="V76">
        <f t="shared" si="2"/>
        <v>0</v>
      </c>
      <c r="W76">
        <f t="shared" si="3"/>
        <v>0</v>
      </c>
    </row>
    <row r="77" spans="1:23" hidden="1" x14ac:dyDescent="0.25">
      <c r="A77" t="s">
        <v>92</v>
      </c>
      <c r="B77" s="2">
        <v>95040601874</v>
      </c>
      <c r="C77" s="5" t="s">
        <v>23</v>
      </c>
      <c r="D77" s="5" t="s">
        <v>23</v>
      </c>
      <c r="E77" s="5" t="s">
        <v>23</v>
      </c>
      <c r="F77" s="5" t="s">
        <v>54</v>
      </c>
      <c r="G77" s="5" t="s">
        <v>23</v>
      </c>
      <c r="H77" s="5" t="s">
        <v>23</v>
      </c>
      <c r="I77" s="5" t="s">
        <v>40</v>
      </c>
      <c r="J77" s="5" t="s">
        <v>27</v>
      </c>
      <c r="K77" s="5" t="s">
        <v>27</v>
      </c>
      <c r="L77" s="5" t="s">
        <v>23</v>
      </c>
      <c r="M77" s="5" t="s">
        <v>23</v>
      </c>
      <c r="N77" s="5" t="s">
        <v>23</v>
      </c>
      <c r="O77" s="5" t="s">
        <v>23</v>
      </c>
      <c r="P77" s="5" t="s">
        <v>23</v>
      </c>
      <c r="Q77" s="5" t="s">
        <v>39</v>
      </c>
      <c r="R77" s="5" t="s">
        <v>70</v>
      </c>
      <c r="S77" s="5" t="s">
        <v>75</v>
      </c>
      <c r="T77" s="5" t="s">
        <v>23</v>
      </c>
      <c r="U77" s="5" t="s">
        <v>23</v>
      </c>
      <c r="V77">
        <f t="shared" si="2"/>
        <v>0</v>
      </c>
      <c r="W77">
        <f t="shared" si="3"/>
        <v>0</v>
      </c>
    </row>
    <row r="78" spans="1:23" hidden="1" x14ac:dyDescent="0.25">
      <c r="A78" t="s">
        <v>92</v>
      </c>
      <c r="B78" s="2">
        <v>95062703248</v>
      </c>
      <c r="C78" s="5" t="s">
        <v>23</v>
      </c>
      <c r="D78" s="5" t="s">
        <v>23</v>
      </c>
      <c r="E78" s="5" t="s">
        <v>23</v>
      </c>
      <c r="F78" s="5" t="s">
        <v>75</v>
      </c>
      <c r="G78" s="5" t="s">
        <v>23</v>
      </c>
      <c r="H78" s="5" t="s">
        <v>23</v>
      </c>
      <c r="I78" s="5" t="s">
        <v>26</v>
      </c>
      <c r="J78" s="5" t="s">
        <v>23</v>
      </c>
      <c r="K78" s="5" t="s">
        <v>23</v>
      </c>
      <c r="L78" s="5" t="s">
        <v>23</v>
      </c>
      <c r="M78" s="5" t="s">
        <v>23</v>
      </c>
      <c r="N78" s="5" t="s">
        <v>23</v>
      </c>
      <c r="O78" s="5" t="s">
        <v>23</v>
      </c>
      <c r="P78" s="5" t="s">
        <v>23</v>
      </c>
      <c r="Q78" s="5" t="s">
        <v>70</v>
      </c>
      <c r="R78" s="5" t="s">
        <v>23</v>
      </c>
      <c r="S78" s="5" t="s">
        <v>75</v>
      </c>
      <c r="T78" s="5" t="s">
        <v>59</v>
      </c>
      <c r="U78" s="5" t="s">
        <v>23</v>
      </c>
      <c r="V78">
        <f t="shared" si="2"/>
        <v>0</v>
      </c>
      <c r="W78">
        <f t="shared" si="3"/>
        <v>0</v>
      </c>
    </row>
    <row r="79" spans="1:23" hidden="1" x14ac:dyDescent="0.25">
      <c r="A79" t="s">
        <v>92</v>
      </c>
      <c r="B79" s="2">
        <v>95062704850</v>
      </c>
      <c r="C79" s="5" t="s">
        <v>23</v>
      </c>
      <c r="D79" s="5" t="s">
        <v>23</v>
      </c>
      <c r="E79" s="5" t="s">
        <v>23</v>
      </c>
      <c r="F79" s="5" t="s">
        <v>45</v>
      </c>
      <c r="G79" s="5" t="s">
        <v>23</v>
      </c>
      <c r="H79" s="5" t="s">
        <v>23</v>
      </c>
      <c r="I79" s="5" t="s">
        <v>83</v>
      </c>
      <c r="J79" s="5" t="s">
        <v>23</v>
      </c>
      <c r="K79" s="5" t="s">
        <v>23</v>
      </c>
      <c r="L79" s="5" t="s">
        <v>23</v>
      </c>
      <c r="M79" s="5" t="s">
        <v>23</v>
      </c>
      <c r="N79" s="5" t="s">
        <v>23</v>
      </c>
      <c r="O79" s="5" t="s">
        <v>23</v>
      </c>
      <c r="P79" s="5" t="s">
        <v>23</v>
      </c>
      <c r="Q79" s="5" t="s">
        <v>22</v>
      </c>
      <c r="R79" s="5" t="s">
        <v>23</v>
      </c>
      <c r="S79" s="5" t="s">
        <v>44</v>
      </c>
      <c r="T79" s="5" t="s">
        <v>23</v>
      </c>
      <c r="U79" s="5" t="s">
        <v>23</v>
      </c>
      <c r="V79">
        <f t="shared" si="2"/>
        <v>0</v>
      </c>
      <c r="W79">
        <f t="shared" si="3"/>
        <v>0</v>
      </c>
    </row>
    <row r="80" spans="1:23" hidden="1" x14ac:dyDescent="0.25">
      <c r="A80" t="s">
        <v>92</v>
      </c>
      <c r="B80" s="2">
        <v>95070400629</v>
      </c>
      <c r="C80" s="5" t="s">
        <v>23</v>
      </c>
      <c r="D80" s="5" t="s">
        <v>23</v>
      </c>
      <c r="E80" s="5" t="s">
        <v>23</v>
      </c>
      <c r="F80" s="5" t="s">
        <v>72</v>
      </c>
      <c r="G80" s="5" t="s">
        <v>23</v>
      </c>
      <c r="H80" s="5" t="s">
        <v>23</v>
      </c>
      <c r="I80" s="5" t="s">
        <v>74</v>
      </c>
      <c r="J80" s="5" t="s">
        <v>23</v>
      </c>
      <c r="K80" s="5" t="s">
        <v>23</v>
      </c>
      <c r="L80" s="5" t="s">
        <v>23</v>
      </c>
      <c r="M80" s="5" t="s">
        <v>23</v>
      </c>
      <c r="N80" s="5" t="s">
        <v>23</v>
      </c>
      <c r="O80" s="5" t="s">
        <v>23</v>
      </c>
      <c r="P80" s="5" t="s">
        <v>23</v>
      </c>
      <c r="Q80" s="5" t="s">
        <v>41</v>
      </c>
      <c r="R80" s="5" t="s">
        <v>81</v>
      </c>
      <c r="S80" s="5" t="s">
        <v>58</v>
      </c>
      <c r="T80" s="5" t="s">
        <v>23</v>
      </c>
      <c r="U80" s="5" t="s">
        <v>23</v>
      </c>
      <c r="V80">
        <f t="shared" si="2"/>
        <v>0</v>
      </c>
      <c r="W80">
        <f t="shared" si="3"/>
        <v>0</v>
      </c>
    </row>
    <row r="81" spans="1:23" hidden="1" x14ac:dyDescent="0.25">
      <c r="A81" t="s">
        <v>92</v>
      </c>
      <c r="B81" s="2">
        <v>95070600715</v>
      </c>
      <c r="C81" s="5" t="s">
        <v>23</v>
      </c>
      <c r="D81" s="5" t="s">
        <v>23</v>
      </c>
      <c r="E81" s="5" t="s">
        <v>23</v>
      </c>
      <c r="F81" s="5" t="s">
        <v>82</v>
      </c>
      <c r="G81" s="5" t="s">
        <v>23</v>
      </c>
      <c r="H81" s="5" t="s">
        <v>23</v>
      </c>
      <c r="I81" s="5" t="s">
        <v>24</v>
      </c>
      <c r="J81" s="5" t="s">
        <v>52</v>
      </c>
      <c r="K81" s="5" t="s">
        <v>23</v>
      </c>
      <c r="L81" s="5" t="s">
        <v>23</v>
      </c>
      <c r="M81" s="5" t="s">
        <v>23</v>
      </c>
      <c r="N81" s="5" t="s">
        <v>23</v>
      </c>
      <c r="O81" s="5" t="s">
        <v>23</v>
      </c>
      <c r="P81" s="5" t="s">
        <v>23</v>
      </c>
      <c r="Q81" s="5" t="s">
        <v>74</v>
      </c>
      <c r="R81" s="5" t="s">
        <v>84</v>
      </c>
      <c r="S81" s="5" t="s">
        <v>82</v>
      </c>
      <c r="T81" s="5" t="s">
        <v>23</v>
      </c>
      <c r="U81" s="5" t="s">
        <v>78</v>
      </c>
      <c r="V81">
        <f t="shared" si="2"/>
        <v>1</v>
      </c>
      <c r="W81">
        <f t="shared" si="3"/>
        <v>0</v>
      </c>
    </row>
    <row r="82" spans="1:23" hidden="1" x14ac:dyDescent="0.25">
      <c r="A82" t="s">
        <v>92</v>
      </c>
      <c r="B82" s="2">
        <v>95071306764</v>
      </c>
      <c r="C82" s="5" t="s">
        <v>23</v>
      </c>
      <c r="D82" s="5" t="s">
        <v>23</v>
      </c>
      <c r="E82" s="5" t="s">
        <v>23</v>
      </c>
      <c r="F82" s="5" t="s">
        <v>23</v>
      </c>
      <c r="G82" s="5" t="s">
        <v>23</v>
      </c>
      <c r="H82" s="5" t="s">
        <v>23</v>
      </c>
      <c r="I82" s="5" t="s">
        <v>40</v>
      </c>
      <c r="J82" s="5" t="s">
        <v>80</v>
      </c>
      <c r="K82" s="5" t="s">
        <v>23</v>
      </c>
      <c r="L82" s="5" t="s">
        <v>23</v>
      </c>
      <c r="M82" s="5" t="s">
        <v>23</v>
      </c>
      <c r="N82" s="5" t="s">
        <v>23</v>
      </c>
      <c r="O82" s="5" t="s">
        <v>23</v>
      </c>
      <c r="P82" s="5" t="s">
        <v>23</v>
      </c>
      <c r="Q82" s="5" t="s">
        <v>26</v>
      </c>
      <c r="R82" s="5" t="s">
        <v>32</v>
      </c>
      <c r="S82" s="5" t="s">
        <v>64</v>
      </c>
      <c r="T82" s="5" t="s">
        <v>23</v>
      </c>
      <c r="U82" s="5" t="s">
        <v>23</v>
      </c>
      <c r="V82">
        <f t="shared" si="2"/>
        <v>0</v>
      </c>
      <c r="W82">
        <f t="shared" si="3"/>
        <v>0</v>
      </c>
    </row>
    <row r="83" spans="1:23" hidden="1" x14ac:dyDescent="0.25">
      <c r="A83" t="s">
        <v>92</v>
      </c>
      <c r="B83" s="2">
        <v>95071307406</v>
      </c>
      <c r="C83" s="5" t="s">
        <v>23</v>
      </c>
      <c r="D83" s="5" t="s">
        <v>23</v>
      </c>
      <c r="E83" s="5" t="s">
        <v>23</v>
      </c>
      <c r="F83" s="5" t="s">
        <v>33</v>
      </c>
      <c r="G83" s="5" t="s">
        <v>23</v>
      </c>
      <c r="H83" s="5" t="s">
        <v>23</v>
      </c>
      <c r="I83" s="5" t="s">
        <v>48</v>
      </c>
      <c r="J83" s="5" t="s">
        <v>44</v>
      </c>
      <c r="K83" s="5" t="s">
        <v>23</v>
      </c>
      <c r="L83" s="5" t="s">
        <v>23</v>
      </c>
      <c r="M83" s="5" t="s">
        <v>23</v>
      </c>
      <c r="N83" s="5" t="s">
        <v>23</v>
      </c>
      <c r="O83" s="5" t="s">
        <v>23</v>
      </c>
      <c r="P83" s="5" t="s">
        <v>23</v>
      </c>
      <c r="Q83" s="5" t="s">
        <v>61</v>
      </c>
      <c r="R83" s="5" t="s">
        <v>23</v>
      </c>
      <c r="S83" s="5" t="s">
        <v>76</v>
      </c>
      <c r="T83" s="5" t="s">
        <v>62</v>
      </c>
      <c r="U83" s="5" t="s">
        <v>23</v>
      </c>
      <c r="V83">
        <f t="shared" si="2"/>
        <v>0</v>
      </c>
      <c r="W83">
        <f t="shared" si="3"/>
        <v>0</v>
      </c>
    </row>
    <row r="84" spans="1:23" hidden="1" x14ac:dyDescent="0.25">
      <c r="A84" t="s">
        <v>92</v>
      </c>
      <c r="B84" s="2">
        <v>95072805323</v>
      </c>
      <c r="C84" s="5" t="s">
        <v>23</v>
      </c>
      <c r="D84" s="5" t="s">
        <v>23</v>
      </c>
      <c r="E84" s="5" t="s">
        <v>23</v>
      </c>
      <c r="F84" s="5" t="s">
        <v>41</v>
      </c>
      <c r="G84" s="5" t="s">
        <v>23</v>
      </c>
      <c r="H84" s="5" t="s">
        <v>23</v>
      </c>
      <c r="I84" s="5" t="s">
        <v>43</v>
      </c>
      <c r="J84" s="5" t="s">
        <v>68</v>
      </c>
      <c r="K84" s="5" t="s">
        <v>23</v>
      </c>
      <c r="L84" s="5" t="s">
        <v>23</v>
      </c>
      <c r="M84" s="5" t="s">
        <v>23</v>
      </c>
      <c r="N84" s="5" t="s">
        <v>23</v>
      </c>
      <c r="O84" s="5" t="s">
        <v>23</v>
      </c>
      <c r="P84" s="5" t="s">
        <v>23</v>
      </c>
      <c r="Q84" s="5" t="s">
        <v>56</v>
      </c>
      <c r="R84" s="5" t="s">
        <v>47</v>
      </c>
      <c r="S84" s="5" t="s">
        <v>75</v>
      </c>
      <c r="T84" s="5" t="s">
        <v>68</v>
      </c>
      <c r="U84" s="5" t="s">
        <v>23</v>
      </c>
      <c r="V84">
        <f t="shared" si="2"/>
        <v>0</v>
      </c>
      <c r="W84">
        <f t="shared" si="3"/>
        <v>0</v>
      </c>
    </row>
    <row r="85" spans="1:23" hidden="1" x14ac:dyDescent="0.25">
      <c r="A85" t="s">
        <v>92</v>
      </c>
      <c r="B85" s="2">
        <v>95072901340</v>
      </c>
      <c r="C85" s="5" t="s">
        <v>23</v>
      </c>
      <c r="D85" s="5" t="s">
        <v>23</v>
      </c>
      <c r="E85" s="5" t="s">
        <v>23</v>
      </c>
      <c r="F85" s="5" t="s">
        <v>23</v>
      </c>
      <c r="G85" s="5" t="s">
        <v>23</v>
      </c>
      <c r="H85" s="5" t="s">
        <v>23</v>
      </c>
      <c r="I85" s="5" t="s">
        <v>25</v>
      </c>
      <c r="J85" s="5" t="s">
        <v>76</v>
      </c>
      <c r="K85" s="5" t="s">
        <v>23</v>
      </c>
      <c r="L85" s="5" t="s">
        <v>23</v>
      </c>
      <c r="M85" s="5" t="s">
        <v>23</v>
      </c>
      <c r="N85" s="5" t="s">
        <v>23</v>
      </c>
      <c r="O85" s="5" t="s">
        <v>23</v>
      </c>
      <c r="P85" s="5" t="s">
        <v>23</v>
      </c>
      <c r="Q85" s="5" t="s">
        <v>24</v>
      </c>
      <c r="R85" s="5" t="s">
        <v>76</v>
      </c>
      <c r="S85" s="5" t="s">
        <v>61</v>
      </c>
      <c r="T85" s="5" t="s">
        <v>33</v>
      </c>
      <c r="U85" s="5" t="s">
        <v>23</v>
      </c>
      <c r="V85">
        <f t="shared" si="2"/>
        <v>1</v>
      </c>
      <c r="W85">
        <f t="shared" si="3"/>
        <v>0</v>
      </c>
    </row>
    <row r="86" spans="1:23" hidden="1" x14ac:dyDescent="0.25">
      <c r="A86" t="s">
        <v>92</v>
      </c>
      <c r="B86" s="2">
        <v>95072901364</v>
      </c>
      <c r="C86" s="5" t="s">
        <v>23</v>
      </c>
      <c r="D86" s="5" t="s">
        <v>23</v>
      </c>
      <c r="E86" s="5" t="s">
        <v>23</v>
      </c>
      <c r="F86" s="5" t="s">
        <v>23</v>
      </c>
      <c r="G86" s="5" t="s">
        <v>23</v>
      </c>
      <c r="H86" s="5" t="s">
        <v>23</v>
      </c>
      <c r="I86" s="5" t="s">
        <v>24</v>
      </c>
      <c r="J86" s="5" t="s">
        <v>35</v>
      </c>
      <c r="K86" s="5" t="s">
        <v>71</v>
      </c>
      <c r="L86" s="5" t="s">
        <v>23</v>
      </c>
      <c r="M86" s="5" t="s">
        <v>23</v>
      </c>
      <c r="N86" s="5" t="s">
        <v>23</v>
      </c>
      <c r="O86" s="5" t="s">
        <v>23</v>
      </c>
      <c r="P86" s="5" t="s">
        <v>23</v>
      </c>
      <c r="Q86" s="5" t="s">
        <v>51</v>
      </c>
      <c r="R86" s="5" t="s">
        <v>22</v>
      </c>
      <c r="S86" s="5" t="s">
        <v>67</v>
      </c>
      <c r="T86" s="5" t="s">
        <v>23</v>
      </c>
      <c r="U86" s="5" t="s">
        <v>23</v>
      </c>
      <c r="V86">
        <f t="shared" si="2"/>
        <v>1</v>
      </c>
      <c r="W86">
        <f t="shared" si="3"/>
        <v>0</v>
      </c>
    </row>
    <row r="87" spans="1:23" hidden="1" x14ac:dyDescent="0.25">
      <c r="A87" t="s">
        <v>92</v>
      </c>
      <c r="B87" s="2">
        <v>95082206507</v>
      </c>
      <c r="C87" s="5" t="s">
        <v>23</v>
      </c>
      <c r="D87" s="5" t="s">
        <v>23</v>
      </c>
      <c r="E87" s="5" t="s">
        <v>23</v>
      </c>
      <c r="F87" s="5" t="s">
        <v>43</v>
      </c>
      <c r="G87" s="5" t="s">
        <v>23</v>
      </c>
      <c r="H87" s="5" t="s">
        <v>23</v>
      </c>
      <c r="I87" s="5" t="s">
        <v>40</v>
      </c>
      <c r="J87" s="5" t="s">
        <v>23</v>
      </c>
      <c r="K87" s="5" t="s">
        <v>23</v>
      </c>
      <c r="L87" s="5" t="s">
        <v>23</v>
      </c>
      <c r="M87" s="5" t="s">
        <v>23</v>
      </c>
      <c r="N87" s="5" t="s">
        <v>23</v>
      </c>
      <c r="O87" s="5" t="s">
        <v>23</v>
      </c>
      <c r="P87" s="5" t="s">
        <v>23</v>
      </c>
      <c r="Q87" s="5" t="s">
        <v>48</v>
      </c>
      <c r="R87" s="5" t="s">
        <v>38</v>
      </c>
      <c r="S87" s="5" t="s">
        <v>25</v>
      </c>
      <c r="T87" s="5" t="s">
        <v>23</v>
      </c>
      <c r="U87" s="5" t="s">
        <v>23</v>
      </c>
      <c r="V87">
        <f t="shared" si="2"/>
        <v>0</v>
      </c>
      <c r="W87">
        <f t="shared" si="3"/>
        <v>0</v>
      </c>
    </row>
    <row r="88" spans="1:23" hidden="1" x14ac:dyDescent="0.25">
      <c r="A88" t="s">
        <v>92</v>
      </c>
      <c r="B88" s="2">
        <v>95091103271</v>
      </c>
      <c r="C88" s="5" t="s">
        <v>23</v>
      </c>
      <c r="D88" s="5" t="s">
        <v>23</v>
      </c>
      <c r="E88" s="5" t="s">
        <v>23</v>
      </c>
      <c r="F88" s="5" t="s">
        <v>58</v>
      </c>
      <c r="G88" s="5" t="s">
        <v>23</v>
      </c>
      <c r="H88" s="5" t="s">
        <v>23</v>
      </c>
      <c r="I88" s="5" t="s">
        <v>60</v>
      </c>
      <c r="J88" s="5" t="s">
        <v>23</v>
      </c>
      <c r="K88" s="5" t="s">
        <v>23</v>
      </c>
      <c r="L88" s="5" t="s">
        <v>23</v>
      </c>
      <c r="M88" s="5" t="s">
        <v>23</v>
      </c>
      <c r="N88" s="5" t="s">
        <v>23</v>
      </c>
      <c r="O88" s="5" t="s">
        <v>23</v>
      </c>
      <c r="P88" s="5" t="s">
        <v>23</v>
      </c>
      <c r="Q88" s="5" t="s">
        <v>61</v>
      </c>
      <c r="R88" s="5" t="s">
        <v>32</v>
      </c>
      <c r="S88" s="5" t="s">
        <v>67</v>
      </c>
      <c r="T88" s="5" t="s">
        <v>23</v>
      </c>
      <c r="U88" s="5" t="s">
        <v>23</v>
      </c>
      <c r="V88">
        <f t="shared" si="2"/>
        <v>0</v>
      </c>
      <c r="W88">
        <f t="shared" si="3"/>
        <v>0</v>
      </c>
    </row>
    <row r="89" spans="1:23" hidden="1" x14ac:dyDescent="0.25">
      <c r="A89" t="s">
        <v>92</v>
      </c>
      <c r="B89" s="2">
        <v>95092301371</v>
      </c>
      <c r="C89" s="5" t="s">
        <v>23</v>
      </c>
      <c r="D89" s="5" t="s">
        <v>23</v>
      </c>
      <c r="E89" s="5" t="s">
        <v>23</v>
      </c>
      <c r="F89" s="5" t="s">
        <v>23</v>
      </c>
      <c r="G89" s="5" t="s">
        <v>23</v>
      </c>
      <c r="H89" s="5" t="s">
        <v>23</v>
      </c>
      <c r="I89" s="5" t="s">
        <v>49</v>
      </c>
      <c r="J89" s="5" t="s">
        <v>26</v>
      </c>
      <c r="K89" s="5" t="s">
        <v>23</v>
      </c>
      <c r="L89" s="5" t="s">
        <v>23</v>
      </c>
      <c r="M89" s="5" t="s">
        <v>23</v>
      </c>
      <c r="N89" s="5" t="s">
        <v>23</v>
      </c>
      <c r="O89" s="5" t="s">
        <v>23</v>
      </c>
      <c r="P89" s="5" t="s">
        <v>23</v>
      </c>
      <c r="Q89" s="5" t="s">
        <v>26</v>
      </c>
      <c r="R89" s="5" t="s">
        <v>78</v>
      </c>
      <c r="S89" s="5" t="s">
        <v>52</v>
      </c>
      <c r="T89" s="5" t="s">
        <v>23</v>
      </c>
      <c r="U89" s="5" t="s">
        <v>23</v>
      </c>
      <c r="V89">
        <f t="shared" si="2"/>
        <v>0</v>
      </c>
      <c r="W89">
        <f t="shared" si="3"/>
        <v>0</v>
      </c>
    </row>
    <row r="90" spans="1:23" hidden="1" x14ac:dyDescent="0.25">
      <c r="A90" t="s">
        <v>92</v>
      </c>
      <c r="B90" s="2">
        <v>95100703063</v>
      </c>
      <c r="C90" s="5" t="s">
        <v>23</v>
      </c>
      <c r="D90" s="5" t="s">
        <v>23</v>
      </c>
      <c r="E90" s="5" t="s">
        <v>23</v>
      </c>
      <c r="F90" s="5" t="s">
        <v>41</v>
      </c>
      <c r="G90" s="5" t="s">
        <v>23</v>
      </c>
      <c r="H90" s="5" t="s">
        <v>23</v>
      </c>
      <c r="I90" s="5" t="s">
        <v>49</v>
      </c>
      <c r="J90" s="5" t="s">
        <v>39</v>
      </c>
      <c r="K90" s="5" t="s">
        <v>23</v>
      </c>
      <c r="L90" s="5" t="s">
        <v>23</v>
      </c>
      <c r="M90" s="5" t="s">
        <v>23</v>
      </c>
      <c r="N90" s="5" t="s">
        <v>23</v>
      </c>
      <c r="O90" s="5" t="s">
        <v>48</v>
      </c>
      <c r="P90" s="5" t="s">
        <v>23</v>
      </c>
      <c r="Q90" s="5" t="s">
        <v>24</v>
      </c>
      <c r="R90" s="5" t="s">
        <v>67</v>
      </c>
      <c r="S90" s="5" t="s">
        <v>72</v>
      </c>
      <c r="T90" s="5" t="s">
        <v>23</v>
      </c>
      <c r="U90" s="5" t="s">
        <v>23</v>
      </c>
      <c r="V90">
        <f t="shared" si="2"/>
        <v>1</v>
      </c>
      <c r="W90">
        <f t="shared" si="3"/>
        <v>0</v>
      </c>
    </row>
    <row r="91" spans="1:23" hidden="1" x14ac:dyDescent="0.25">
      <c r="A91" t="s">
        <v>92</v>
      </c>
      <c r="B91" s="2">
        <v>95102509322</v>
      </c>
      <c r="C91" s="5" t="s">
        <v>23</v>
      </c>
      <c r="D91" s="5" t="s">
        <v>23</v>
      </c>
      <c r="E91" s="5" t="s">
        <v>23</v>
      </c>
      <c r="F91" s="5" t="s">
        <v>52</v>
      </c>
      <c r="G91" s="5" t="s">
        <v>23</v>
      </c>
      <c r="H91" s="5" t="s">
        <v>23</v>
      </c>
      <c r="I91" s="5" t="s">
        <v>71</v>
      </c>
      <c r="J91" s="5" t="s">
        <v>79</v>
      </c>
      <c r="K91" s="5" t="s">
        <v>23</v>
      </c>
      <c r="L91" s="5" t="s">
        <v>23</v>
      </c>
      <c r="M91" s="5" t="s">
        <v>23</v>
      </c>
      <c r="N91" s="5" t="s">
        <v>23</v>
      </c>
      <c r="O91" s="5" t="s">
        <v>23</v>
      </c>
      <c r="P91" s="5" t="s">
        <v>23</v>
      </c>
      <c r="Q91" s="5" t="s">
        <v>39</v>
      </c>
      <c r="R91" s="5" t="s">
        <v>32</v>
      </c>
      <c r="S91" s="5" t="s">
        <v>36</v>
      </c>
      <c r="T91" s="5" t="s">
        <v>23</v>
      </c>
      <c r="U91" s="5" t="s">
        <v>23</v>
      </c>
      <c r="V91">
        <f t="shared" si="2"/>
        <v>0</v>
      </c>
      <c r="W91">
        <f t="shared" si="3"/>
        <v>0</v>
      </c>
    </row>
    <row r="92" spans="1:23" x14ac:dyDescent="0.25">
      <c r="A92" s="6" t="s">
        <v>92</v>
      </c>
      <c r="B92" s="7">
        <v>95121002200</v>
      </c>
      <c r="C92" s="8" t="s">
        <v>23</v>
      </c>
      <c r="D92" s="8" t="s">
        <v>23</v>
      </c>
      <c r="E92" s="8" t="s">
        <v>23</v>
      </c>
      <c r="F92" s="8" t="s">
        <v>27</v>
      </c>
      <c r="G92" s="8" t="s">
        <v>23</v>
      </c>
      <c r="H92" s="8" t="s">
        <v>23</v>
      </c>
      <c r="I92" s="8" t="s">
        <v>24</v>
      </c>
      <c r="J92" s="8" t="s">
        <v>74</v>
      </c>
      <c r="K92" s="8" t="s">
        <v>23</v>
      </c>
      <c r="L92" s="8" t="s">
        <v>23</v>
      </c>
      <c r="M92" s="8" t="s">
        <v>23</v>
      </c>
      <c r="N92" s="8" t="s">
        <v>23</v>
      </c>
      <c r="O92" s="8" t="s">
        <v>24</v>
      </c>
      <c r="P92" s="8" t="s">
        <v>23</v>
      </c>
      <c r="Q92" s="8" t="s">
        <v>56</v>
      </c>
      <c r="R92" s="8" t="s">
        <v>49</v>
      </c>
      <c r="S92" s="8" t="s">
        <v>75</v>
      </c>
      <c r="T92" s="8" t="s">
        <v>23</v>
      </c>
      <c r="U92" s="8" t="s">
        <v>23</v>
      </c>
      <c r="V92" s="6">
        <f t="shared" si="2"/>
        <v>2</v>
      </c>
      <c r="W92" s="6">
        <f t="shared" si="3"/>
        <v>1</v>
      </c>
    </row>
    <row r="93" spans="1:23" hidden="1" x14ac:dyDescent="0.25">
      <c r="A93" t="s">
        <v>92</v>
      </c>
      <c r="B93" s="2">
        <v>96010806327</v>
      </c>
      <c r="C93" s="5" t="s">
        <v>23</v>
      </c>
      <c r="D93" s="5" t="s">
        <v>23</v>
      </c>
      <c r="E93" s="5" t="s">
        <v>23</v>
      </c>
      <c r="F93" s="5" t="s">
        <v>74</v>
      </c>
      <c r="G93" s="5" t="s">
        <v>23</v>
      </c>
      <c r="H93" s="5" t="s">
        <v>23</v>
      </c>
      <c r="I93" s="5" t="s">
        <v>49</v>
      </c>
      <c r="J93" s="5" t="s">
        <v>37</v>
      </c>
      <c r="K93" s="5" t="s">
        <v>23</v>
      </c>
      <c r="L93" s="5" t="s">
        <v>23</v>
      </c>
      <c r="M93" s="5" t="s">
        <v>23</v>
      </c>
      <c r="N93" s="5" t="s">
        <v>23</v>
      </c>
      <c r="O93" s="5" t="s">
        <v>23</v>
      </c>
      <c r="P93" s="5" t="s">
        <v>23</v>
      </c>
      <c r="Q93" s="5" t="s">
        <v>41</v>
      </c>
      <c r="R93" s="5" t="s">
        <v>23</v>
      </c>
      <c r="S93" s="5" t="s">
        <v>94</v>
      </c>
      <c r="T93" s="5" t="s">
        <v>23</v>
      </c>
      <c r="U93" s="5" t="s">
        <v>23</v>
      </c>
      <c r="V93">
        <f t="shared" si="2"/>
        <v>0</v>
      </c>
      <c r="W93">
        <f t="shared" si="3"/>
        <v>0</v>
      </c>
    </row>
    <row r="94" spans="1:23" hidden="1" x14ac:dyDescent="0.25">
      <c r="A94" t="s">
        <v>96</v>
      </c>
      <c r="B94" s="2">
        <v>95010400678</v>
      </c>
      <c r="C94" s="5" t="s">
        <v>23</v>
      </c>
      <c r="D94" s="5" t="s">
        <v>23</v>
      </c>
      <c r="E94" s="5" t="s">
        <v>33</v>
      </c>
      <c r="F94" s="5" t="s">
        <v>23</v>
      </c>
      <c r="G94" s="5" t="s">
        <v>23</v>
      </c>
      <c r="H94" s="5" t="s">
        <v>23</v>
      </c>
      <c r="I94" s="5" t="s">
        <v>49</v>
      </c>
      <c r="J94" s="5" t="s">
        <v>30</v>
      </c>
      <c r="K94" s="5" t="s">
        <v>23</v>
      </c>
      <c r="L94" s="5" t="s">
        <v>23</v>
      </c>
      <c r="M94" s="5" t="s">
        <v>23</v>
      </c>
      <c r="N94" s="5" t="s">
        <v>23</v>
      </c>
      <c r="O94" s="5" t="s">
        <v>23</v>
      </c>
      <c r="P94" s="5" t="s">
        <v>23</v>
      </c>
      <c r="Q94" s="5" t="s">
        <v>38</v>
      </c>
      <c r="R94" s="5" t="s">
        <v>33</v>
      </c>
      <c r="S94" s="5" t="s">
        <v>64</v>
      </c>
      <c r="T94" s="5" t="s">
        <v>23</v>
      </c>
      <c r="U94" s="5" t="s">
        <v>23</v>
      </c>
      <c r="V94">
        <f t="shared" si="2"/>
        <v>0</v>
      </c>
      <c r="W94">
        <f t="shared" si="3"/>
        <v>0</v>
      </c>
    </row>
    <row r="95" spans="1:23" hidden="1" x14ac:dyDescent="0.25">
      <c r="A95" t="s">
        <v>96</v>
      </c>
      <c r="B95" s="2">
        <v>95012402890</v>
      </c>
      <c r="C95" s="5" t="s">
        <v>23</v>
      </c>
      <c r="D95" s="5" t="s">
        <v>23</v>
      </c>
      <c r="E95" s="5" t="s">
        <v>82</v>
      </c>
      <c r="F95" s="5" t="s">
        <v>23</v>
      </c>
      <c r="G95" s="5" t="s">
        <v>23</v>
      </c>
      <c r="H95" s="5" t="s">
        <v>23</v>
      </c>
      <c r="I95" s="5" t="s">
        <v>48</v>
      </c>
      <c r="J95" s="5" t="s">
        <v>28</v>
      </c>
      <c r="K95" s="5" t="s">
        <v>23</v>
      </c>
      <c r="L95" s="5" t="s">
        <v>23</v>
      </c>
      <c r="M95" s="5" t="s">
        <v>23</v>
      </c>
      <c r="N95" s="5" t="s">
        <v>23</v>
      </c>
      <c r="O95" s="5" t="s">
        <v>23</v>
      </c>
      <c r="P95" s="5" t="s">
        <v>23</v>
      </c>
      <c r="Q95" s="5" t="s">
        <v>38</v>
      </c>
      <c r="R95" s="5" t="s">
        <v>32</v>
      </c>
      <c r="S95" s="5" t="s">
        <v>70</v>
      </c>
      <c r="T95" s="5" t="s">
        <v>23</v>
      </c>
      <c r="U95" s="5" t="s">
        <v>23</v>
      </c>
      <c r="V95">
        <f t="shared" si="2"/>
        <v>0</v>
      </c>
      <c r="W95">
        <f t="shared" si="3"/>
        <v>0</v>
      </c>
    </row>
    <row r="96" spans="1:23" hidden="1" x14ac:dyDescent="0.25">
      <c r="A96" t="s">
        <v>96</v>
      </c>
      <c r="B96" s="2">
        <v>95012801194</v>
      </c>
      <c r="C96" s="5" t="s">
        <v>23</v>
      </c>
      <c r="D96" s="5" t="s">
        <v>23</v>
      </c>
      <c r="E96" s="5" t="s">
        <v>46</v>
      </c>
      <c r="F96" s="5" t="s">
        <v>23</v>
      </c>
      <c r="G96" s="5" t="s">
        <v>23</v>
      </c>
      <c r="H96" s="5" t="s">
        <v>39</v>
      </c>
      <c r="I96" s="5" t="s">
        <v>40</v>
      </c>
      <c r="J96" s="5" t="s">
        <v>48</v>
      </c>
      <c r="K96" s="5" t="s">
        <v>23</v>
      </c>
      <c r="L96" s="5" t="s">
        <v>23</v>
      </c>
      <c r="M96" s="5" t="s">
        <v>23</v>
      </c>
      <c r="N96" s="5" t="s">
        <v>23</v>
      </c>
      <c r="O96" s="5" t="s">
        <v>23</v>
      </c>
      <c r="P96" s="5" t="s">
        <v>23</v>
      </c>
      <c r="Q96" s="5" t="s">
        <v>24</v>
      </c>
      <c r="R96" s="5" t="s">
        <v>38</v>
      </c>
      <c r="S96" s="5" t="s">
        <v>27</v>
      </c>
      <c r="T96" s="5" t="s">
        <v>23</v>
      </c>
      <c r="U96" s="5" t="s">
        <v>23</v>
      </c>
      <c r="V96">
        <f t="shared" si="2"/>
        <v>1</v>
      </c>
      <c r="W96">
        <f t="shared" si="3"/>
        <v>0</v>
      </c>
    </row>
    <row r="97" spans="1:23" hidden="1" x14ac:dyDescent="0.25">
      <c r="A97" t="s">
        <v>96</v>
      </c>
      <c r="B97" s="2">
        <v>95012904927</v>
      </c>
      <c r="C97" s="5" t="s">
        <v>23</v>
      </c>
      <c r="D97" s="5" t="s">
        <v>23</v>
      </c>
      <c r="E97" s="5" t="s">
        <v>74</v>
      </c>
      <c r="F97" s="5" t="s">
        <v>23</v>
      </c>
      <c r="G97" s="5" t="s">
        <v>23</v>
      </c>
      <c r="H97" s="5" t="s">
        <v>23</v>
      </c>
      <c r="I97" s="5" t="s">
        <v>24</v>
      </c>
      <c r="J97" s="5" t="s">
        <v>25</v>
      </c>
      <c r="K97" s="5" t="s">
        <v>23</v>
      </c>
      <c r="L97" s="5" t="s">
        <v>23</v>
      </c>
      <c r="M97" s="5" t="s">
        <v>23</v>
      </c>
      <c r="N97" s="5" t="s">
        <v>23</v>
      </c>
      <c r="O97" s="5" t="s">
        <v>23</v>
      </c>
      <c r="P97" s="5" t="s">
        <v>23</v>
      </c>
      <c r="Q97" s="5" t="s">
        <v>56</v>
      </c>
      <c r="R97" s="5" t="s">
        <v>27</v>
      </c>
      <c r="S97" s="5" t="s">
        <v>55</v>
      </c>
      <c r="T97" s="5" t="s">
        <v>23</v>
      </c>
      <c r="U97" s="5" t="s">
        <v>23</v>
      </c>
      <c r="V97">
        <f t="shared" si="2"/>
        <v>1</v>
      </c>
      <c r="W97">
        <f t="shared" si="3"/>
        <v>0</v>
      </c>
    </row>
    <row r="98" spans="1:23" hidden="1" x14ac:dyDescent="0.25">
      <c r="A98" t="s">
        <v>96</v>
      </c>
      <c r="B98" s="2">
        <v>95020904777</v>
      </c>
      <c r="C98" s="5" t="s">
        <v>23</v>
      </c>
      <c r="D98" s="5" t="s">
        <v>23</v>
      </c>
      <c r="E98" s="5" t="s">
        <v>88</v>
      </c>
      <c r="F98" s="5" t="s">
        <v>23</v>
      </c>
      <c r="G98" s="5" t="s">
        <v>23</v>
      </c>
      <c r="H98" s="5" t="s">
        <v>23</v>
      </c>
      <c r="I98" s="5" t="s">
        <v>48</v>
      </c>
      <c r="J98" s="5" t="s">
        <v>51</v>
      </c>
      <c r="K98" s="5" t="s">
        <v>23</v>
      </c>
      <c r="L98" s="5" t="s">
        <v>23</v>
      </c>
      <c r="M98" s="5" t="s">
        <v>23</v>
      </c>
      <c r="N98" s="5" t="s">
        <v>23</v>
      </c>
      <c r="O98" s="5" t="s">
        <v>23</v>
      </c>
      <c r="P98" s="5" t="s">
        <v>23</v>
      </c>
      <c r="Q98" s="5" t="s">
        <v>74</v>
      </c>
      <c r="R98" s="5" t="s">
        <v>23</v>
      </c>
      <c r="S98" s="5" t="s">
        <v>36</v>
      </c>
      <c r="T98" s="5" t="s">
        <v>97</v>
      </c>
      <c r="U98" s="5" t="s">
        <v>23</v>
      </c>
      <c r="V98">
        <f t="shared" si="2"/>
        <v>0</v>
      </c>
      <c r="W98">
        <f t="shared" si="3"/>
        <v>0</v>
      </c>
    </row>
    <row r="99" spans="1:23" hidden="1" x14ac:dyDescent="0.25">
      <c r="A99" t="s">
        <v>96</v>
      </c>
      <c r="B99" s="2">
        <v>95021601338</v>
      </c>
      <c r="C99" s="5" t="s">
        <v>23</v>
      </c>
      <c r="D99" s="5" t="s">
        <v>23</v>
      </c>
      <c r="E99" s="5" t="s">
        <v>52</v>
      </c>
      <c r="F99" s="5" t="s">
        <v>23</v>
      </c>
      <c r="G99" s="5" t="s">
        <v>23</v>
      </c>
      <c r="H99" s="5" t="s">
        <v>26</v>
      </c>
      <c r="I99" s="5" t="s">
        <v>40</v>
      </c>
      <c r="J99" s="5" t="s">
        <v>61</v>
      </c>
      <c r="K99" s="5" t="s">
        <v>23</v>
      </c>
      <c r="L99" s="5" t="s">
        <v>23</v>
      </c>
      <c r="M99" s="5" t="s">
        <v>23</v>
      </c>
      <c r="N99" s="5" t="s">
        <v>23</v>
      </c>
      <c r="O99" s="5" t="s">
        <v>23</v>
      </c>
      <c r="P99" s="5" t="s">
        <v>23</v>
      </c>
      <c r="Q99" s="5" t="s">
        <v>40</v>
      </c>
      <c r="R99" s="5" t="s">
        <v>41</v>
      </c>
      <c r="S99" s="5" t="s">
        <v>30</v>
      </c>
      <c r="T99" s="5" t="s">
        <v>23</v>
      </c>
      <c r="U99" s="5" t="s">
        <v>23</v>
      </c>
      <c r="V99">
        <f t="shared" si="2"/>
        <v>0</v>
      </c>
      <c r="W99">
        <f t="shared" si="3"/>
        <v>0</v>
      </c>
    </row>
    <row r="100" spans="1:23" hidden="1" x14ac:dyDescent="0.25">
      <c r="A100" t="s">
        <v>96</v>
      </c>
      <c r="B100" s="2">
        <v>95032801943</v>
      </c>
      <c r="C100" s="5" t="s">
        <v>23</v>
      </c>
      <c r="D100" s="5" t="s">
        <v>23</v>
      </c>
      <c r="E100" s="5" t="s">
        <v>33</v>
      </c>
      <c r="F100" s="5" t="s">
        <v>23</v>
      </c>
      <c r="G100" s="5" t="s">
        <v>23</v>
      </c>
      <c r="H100" s="5" t="s">
        <v>23</v>
      </c>
      <c r="I100" s="5" t="s">
        <v>86</v>
      </c>
      <c r="J100" s="5" t="s">
        <v>45</v>
      </c>
      <c r="K100" s="5" t="s">
        <v>23</v>
      </c>
      <c r="L100" s="5" t="s">
        <v>23</v>
      </c>
      <c r="M100" s="5" t="s">
        <v>23</v>
      </c>
      <c r="N100" s="5" t="s">
        <v>23</v>
      </c>
      <c r="O100" s="5" t="s">
        <v>23</v>
      </c>
      <c r="P100" s="5" t="s">
        <v>23</v>
      </c>
      <c r="Q100" s="5" t="s">
        <v>49</v>
      </c>
      <c r="R100" s="5" t="s">
        <v>39</v>
      </c>
      <c r="S100" s="5" t="s">
        <v>61</v>
      </c>
      <c r="T100" s="5" t="s">
        <v>23</v>
      </c>
      <c r="U100" s="5" t="s">
        <v>23</v>
      </c>
      <c r="V100">
        <f t="shared" si="2"/>
        <v>0</v>
      </c>
      <c r="W100">
        <f t="shared" si="3"/>
        <v>0</v>
      </c>
    </row>
    <row r="101" spans="1:23" hidden="1" x14ac:dyDescent="0.25">
      <c r="A101" t="s">
        <v>96</v>
      </c>
      <c r="B101" s="2">
        <v>95032801950</v>
      </c>
      <c r="C101" s="5" t="s">
        <v>23</v>
      </c>
      <c r="D101" s="5" t="s">
        <v>23</v>
      </c>
      <c r="E101" s="5" t="s">
        <v>88</v>
      </c>
      <c r="F101" s="5" t="s">
        <v>23</v>
      </c>
      <c r="G101" s="5" t="s">
        <v>23</v>
      </c>
      <c r="H101" s="5" t="s">
        <v>23</v>
      </c>
      <c r="I101" s="5" t="s">
        <v>62</v>
      </c>
      <c r="J101" s="5" t="s">
        <v>46</v>
      </c>
      <c r="K101" s="5" t="s">
        <v>23</v>
      </c>
      <c r="L101" s="5" t="s">
        <v>23</v>
      </c>
      <c r="M101" s="5" t="s">
        <v>23</v>
      </c>
      <c r="N101" s="5" t="s">
        <v>23</v>
      </c>
      <c r="O101" s="5" t="s">
        <v>23</v>
      </c>
      <c r="P101" s="5" t="s">
        <v>23</v>
      </c>
      <c r="Q101" s="5" t="s">
        <v>71</v>
      </c>
      <c r="R101" s="5" t="s">
        <v>34</v>
      </c>
      <c r="S101" s="5" t="s">
        <v>67</v>
      </c>
      <c r="T101" s="5" t="s">
        <v>23</v>
      </c>
      <c r="U101" s="5" t="s">
        <v>23</v>
      </c>
      <c r="V101">
        <f t="shared" si="2"/>
        <v>0</v>
      </c>
      <c r="W101">
        <f t="shared" si="3"/>
        <v>0</v>
      </c>
    </row>
    <row r="102" spans="1:23" hidden="1" x14ac:dyDescent="0.25">
      <c r="A102" t="s">
        <v>96</v>
      </c>
      <c r="B102" s="2">
        <v>95040804338</v>
      </c>
      <c r="C102" s="5" t="s">
        <v>98</v>
      </c>
      <c r="D102" s="5" t="s">
        <v>23</v>
      </c>
      <c r="E102" s="5" t="s">
        <v>98</v>
      </c>
      <c r="F102" s="5" t="s">
        <v>23</v>
      </c>
      <c r="G102" s="5" t="s">
        <v>23</v>
      </c>
      <c r="H102" s="5" t="s">
        <v>23</v>
      </c>
      <c r="I102" s="5" t="s">
        <v>48</v>
      </c>
      <c r="J102" s="5" t="s">
        <v>55</v>
      </c>
      <c r="K102" s="5" t="s">
        <v>23</v>
      </c>
      <c r="L102" s="5" t="s">
        <v>23</v>
      </c>
      <c r="M102" s="5" t="s">
        <v>23</v>
      </c>
      <c r="N102" s="5" t="s">
        <v>23</v>
      </c>
      <c r="O102" s="5" t="s">
        <v>23</v>
      </c>
      <c r="P102" s="5" t="s">
        <v>23</v>
      </c>
      <c r="Q102" s="5" t="s">
        <v>56</v>
      </c>
      <c r="R102" s="5" t="s">
        <v>23</v>
      </c>
      <c r="S102" s="5" t="s">
        <v>82</v>
      </c>
      <c r="T102" s="5" t="s">
        <v>23</v>
      </c>
      <c r="U102" s="5" t="s">
        <v>23</v>
      </c>
      <c r="V102">
        <f t="shared" si="2"/>
        <v>0</v>
      </c>
      <c r="W102">
        <f t="shared" si="3"/>
        <v>0</v>
      </c>
    </row>
    <row r="103" spans="1:23" hidden="1" x14ac:dyDescent="0.25">
      <c r="A103" t="s">
        <v>96</v>
      </c>
      <c r="B103" s="2">
        <v>95050803734</v>
      </c>
      <c r="C103" s="5" t="s">
        <v>23</v>
      </c>
      <c r="D103" s="5" t="s">
        <v>23</v>
      </c>
      <c r="E103" s="5" t="s">
        <v>46</v>
      </c>
      <c r="F103" s="5" t="s">
        <v>23</v>
      </c>
      <c r="G103" s="5" t="s">
        <v>23</v>
      </c>
      <c r="H103" s="5" t="s">
        <v>23</v>
      </c>
      <c r="I103" s="5" t="s">
        <v>40</v>
      </c>
      <c r="J103" s="5" t="s">
        <v>49</v>
      </c>
      <c r="K103" s="5" t="s">
        <v>23</v>
      </c>
      <c r="L103" s="5" t="s">
        <v>23</v>
      </c>
      <c r="M103" s="5" t="s">
        <v>23</v>
      </c>
      <c r="N103" s="5" t="s">
        <v>23</v>
      </c>
      <c r="O103" s="5" t="s">
        <v>23</v>
      </c>
      <c r="P103" s="5" t="s">
        <v>23</v>
      </c>
      <c r="Q103" s="5" t="s">
        <v>55</v>
      </c>
      <c r="R103" s="5" t="s">
        <v>74</v>
      </c>
      <c r="S103" s="5" t="s">
        <v>31</v>
      </c>
      <c r="T103" s="5" t="s">
        <v>23</v>
      </c>
      <c r="U103" s="5" t="s">
        <v>23</v>
      </c>
      <c r="V103">
        <f t="shared" si="2"/>
        <v>0</v>
      </c>
      <c r="W103">
        <f t="shared" si="3"/>
        <v>0</v>
      </c>
    </row>
    <row r="104" spans="1:23" hidden="1" x14ac:dyDescent="0.25">
      <c r="A104" t="s">
        <v>96</v>
      </c>
      <c r="B104" s="2">
        <v>95052200645</v>
      </c>
      <c r="C104" s="5" t="s">
        <v>23</v>
      </c>
      <c r="D104" s="5" t="s">
        <v>23</v>
      </c>
      <c r="E104" s="5" t="s">
        <v>35</v>
      </c>
      <c r="F104" s="5" t="s">
        <v>23</v>
      </c>
      <c r="G104" s="5" t="s">
        <v>23</v>
      </c>
      <c r="H104" s="5" t="s">
        <v>23</v>
      </c>
      <c r="I104" s="5" t="s">
        <v>40</v>
      </c>
      <c r="J104" s="5" t="s">
        <v>56</v>
      </c>
      <c r="K104" s="5" t="s">
        <v>23</v>
      </c>
      <c r="L104" s="5" t="s">
        <v>23</v>
      </c>
      <c r="M104" s="5" t="s">
        <v>23</v>
      </c>
      <c r="N104" s="5" t="s">
        <v>23</v>
      </c>
      <c r="O104" s="5" t="s">
        <v>23</v>
      </c>
      <c r="P104" s="5" t="s">
        <v>23</v>
      </c>
      <c r="Q104" s="5" t="s">
        <v>49</v>
      </c>
      <c r="R104" s="5" t="s">
        <v>26</v>
      </c>
      <c r="S104" s="5" t="s">
        <v>52</v>
      </c>
      <c r="T104" s="5" t="s">
        <v>23</v>
      </c>
      <c r="U104" s="5" t="s">
        <v>23</v>
      </c>
      <c r="V104">
        <f t="shared" si="2"/>
        <v>0</v>
      </c>
      <c r="W104">
        <f t="shared" si="3"/>
        <v>0</v>
      </c>
    </row>
    <row r="105" spans="1:23" hidden="1" x14ac:dyDescent="0.25">
      <c r="A105" t="s">
        <v>96</v>
      </c>
      <c r="B105" s="2">
        <v>95052901713</v>
      </c>
      <c r="C105" s="5" t="s">
        <v>23</v>
      </c>
      <c r="D105" s="5" t="s">
        <v>23</v>
      </c>
      <c r="E105" s="5" t="s">
        <v>23</v>
      </c>
      <c r="F105" s="5" t="s">
        <v>69</v>
      </c>
      <c r="G105" s="5" t="s">
        <v>23</v>
      </c>
      <c r="H105" s="5" t="s">
        <v>23</v>
      </c>
      <c r="I105" s="5" t="s">
        <v>24</v>
      </c>
      <c r="J105" s="5" t="s">
        <v>27</v>
      </c>
      <c r="K105" s="5" t="s">
        <v>23</v>
      </c>
      <c r="L105" s="5" t="s">
        <v>23</v>
      </c>
      <c r="M105" s="5" t="s">
        <v>23</v>
      </c>
      <c r="N105" s="5" t="s">
        <v>23</v>
      </c>
      <c r="O105" s="5" t="s">
        <v>23</v>
      </c>
      <c r="P105" s="5" t="s">
        <v>23</v>
      </c>
      <c r="Q105" s="5" t="s">
        <v>39</v>
      </c>
      <c r="R105" s="5" t="s">
        <v>81</v>
      </c>
      <c r="S105" s="5" t="s">
        <v>73</v>
      </c>
      <c r="T105" s="5" t="s">
        <v>23</v>
      </c>
      <c r="U105" s="5" t="s">
        <v>23</v>
      </c>
      <c r="V105">
        <f t="shared" si="2"/>
        <v>1</v>
      </c>
      <c r="W105">
        <f t="shared" si="3"/>
        <v>0</v>
      </c>
    </row>
    <row r="106" spans="1:23" hidden="1" x14ac:dyDescent="0.25">
      <c r="A106" t="s">
        <v>96</v>
      </c>
      <c r="B106" s="2">
        <v>95060303600</v>
      </c>
      <c r="C106" s="5" t="s">
        <v>23</v>
      </c>
      <c r="D106" s="5" t="s">
        <v>23</v>
      </c>
      <c r="E106" s="5" t="s">
        <v>23</v>
      </c>
      <c r="F106" s="5" t="s">
        <v>23</v>
      </c>
      <c r="G106" s="5" t="s">
        <v>23</v>
      </c>
      <c r="H106" s="5" t="s">
        <v>23</v>
      </c>
      <c r="I106" s="5" t="s">
        <v>24</v>
      </c>
      <c r="J106" s="5" t="s">
        <v>49</v>
      </c>
      <c r="K106" s="5" t="s">
        <v>66</v>
      </c>
      <c r="L106" s="5" t="s">
        <v>23</v>
      </c>
      <c r="M106" s="5" t="s">
        <v>23</v>
      </c>
      <c r="N106" s="5" t="s">
        <v>23</v>
      </c>
      <c r="O106" s="5" t="s">
        <v>23</v>
      </c>
      <c r="P106" s="5" t="s">
        <v>23</v>
      </c>
      <c r="Q106" s="5" t="s">
        <v>27</v>
      </c>
      <c r="R106" s="5" t="s">
        <v>51</v>
      </c>
      <c r="S106" s="5" t="s">
        <v>51</v>
      </c>
      <c r="T106" s="5" t="s">
        <v>23</v>
      </c>
      <c r="U106" s="5" t="s">
        <v>23</v>
      </c>
      <c r="V106">
        <f t="shared" si="2"/>
        <v>1</v>
      </c>
      <c r="W106">
        <f t="shared" si="3"/>
        <v>0</v>
      </c>
    </row>
    <row r="107" spans="1:23" hidden="1" x14ac:dyDescent="0.25">
      <c r="A107" t="s">
        <v>96</v>
      </c>
      <c r="B107" s="2">
        <v>95060705327</v>
      </c>
      <c r="C107" s="5" t="s">
        <v>23</v>
      </c>
      <c r="D107" s="5" t="s">
        <v>23</v>
      </c>
      <c r="E107" s="5" t="s">
        <v>23</v>
      </c>
      <c r="F107" s="5" t="s">
        <v>23</v>
      </c>
      <c r="G107" s="5" t="s">
        <v>23</v>
      </c>
      <c r="H107" s="5" t="s">
        <v>23</v>
      </c>
      <c r="I107" s="5" t="s">
        <v>40</v>
      </c>
      <c r="J107" s="5" t="s">
        <v>39</v>
      </c>
      <c r="K107" s="5" t="s">
        <v>23</v>
      </c>
      <c r="L107" s="5" t="s">
        <v>23</v>
      </c>
      <c r="M107" s="5" t="s">
        <v>23</v>
      </c>
      <c r="N107" s="5" t="s">
        <v>23</v>
      </c>
      <c r="O107" s="5" t="s">
        <v>23</v>
      </c>
      <c r="P107" s="5" t="s">
        <v>23</v>
      </c>
      <c r="Q107" s="5" t="s">
        <v>70</v>
      </c>
      <c r="R107" s="5" t="s">
        <v>23</v>
      </c>
      <c r="S107" s="5" t="s">
        <v>67</v>
      </c>
      <c r="T107" s="5" t="s">
        <v>23</v>
      </c>
      <c r="U107" s="5" t="s">
        <v>23</v>
      </c>
      <c r="V107">
        <f t="shared" si="2"/>
        <v>0</v>
      </c>
      <c r="W107">
        <f t="shared" si="3"/>
        <v>0</v>
      </c>
    </row>
    <row r="108" spans="1:23" hidden="1" x14ac:dyDescent="0.25">
      <c r="A108" t="s">
        <v>96</v>
      </c>
      <c r="B108" s="2">
        <v>95060913018</v>
      </c>
      <c r="C108" s="5" t="s">
        <v>23</v>
      </c>
      <c r="D108" s="5" t="s">
        <v>23</v>
      </c>
      <c r="E108" s="5" t="s">
        <v>71</v>
      </c>
      <c r="F108" s="5" t="s">
        <v>23</v>
      </c>
      <c r="G108" s="5" t="s">
        <v>23</v>
      </c>
      <c r="H108" s="5" t="s">
        <v>23</v>
      </c>
      <c r="I108" s="5" t="s">
        <v>40</v>
      </c>
      <c r="J108" s="5" t="s">
        <v>63</v>
      </c>
      <c r="K108" s="5" t="s">
        <v>23</v>
      </c>
      <c r="L108" s="5" t="s">
        <v>23</v>
      </c>
      <c r="M108" s="5" t="s">
        <v>23</v>
      </c>
      <c r="N108" s="5" t="s">
        <v>23</v>
      </c>
      <c r="O108" s="5" t="s">
        <v>23</v>
      </c>
      <c r="P108" s="5" t="s">
        <v>23</v>
      </c>
      <c r="Q108" s="5" t="s">
        <v>24</v>
      </c>
      <c r="R108" s="5" t="s">
        <v>39</v>
      </c>
      <c r="S108" s="5" t="s">
        <v>70</v>
      </c>
      <c r="T108" s="5" t="s">
        <v>23</v>
      </c>
      <c r="U108" s="5" t="s">
        <v>23</v>
      </c>
      <c r="V108">
        <f t="shared" si="2"/>
        <v>1</v>
      </c>
      <c r="W108">
        <f t="shared" si="3"/>
        <v>0</v>
      </c>
    </row>
    <row r="109" spans="1:23" hidden="1" x14ac:dyDescent="0.25">
      <c r="A109" t="s">
        <v>96</v>
      </c>
      <c r="B109" s="2">
        <v>95072510054</v>
      </c>
      <c r="C109" s="5" t="s">
        <v>23</v>
      </c>
      <c r="D109" s="5" t="s">
        <v>23</v>
      </c>
      <c r="E109" s="5" t="s">
        <v>42</v>
      </c>
      <c r="F109" s="5" t="s">
        <v>23</v>
      </c>
      <c r="G109" s="5" t="s">
        <v>23</v>
      </c>
      <c r="H109" s="5" t="s">
        <v>23</v>
      </c>
      <c r="I109" s="5" t="s">
        <v>24</v>
      </c>
      <c r="J109" s="5" t="s">
        <v>46</v>
      </c>
      <c r="K109" s="5" t="s">
        <v>23</v>
      </c>
      <c r="L109" s="5" t="s">
        <v>23</v>
      </c>
      <c r="M109" s="5" t="s">
        <v>23</v>
      </c>
      <c r="N109" s="5" t="s">
        <v>23</v>
      </c>
      <c r="O109" s="5" t="s">
        <v>23</v>
      </c>
      <c r="P109" s="5" t="s">
        <v>23</v>
      </c>
      <c r="Q109" s="5" t="s">
        <v>35</v>
      </c>
      <c r="R109" s="5" t="s">
        <v>84</v>
      </c>
      <c r="S109" s="5" t="s">
        <v>51</v>
      </c>
      <c r="T109" s="5" t="s">
        <v>23</v>
      </c>
      <c r="U109" s="5" t="s">
        <v>23</v>
      </c>
      <c r="V109">
        <f t="shared" si="2"/>
        <v>1</v>
      </c>
      <c r="W109">
        <f t="shared" si="3"/>
        <v>0</v>
      </c>
    </row>
    <row r="110" spans="1:23" hidden="1" x14ac:dyDescent="0.25">
      <c r="A110" t="s">
        <v>96</v>
      </c>
      <c r="B110" s="2">
        <v>95080407818</v>
      </c>
      <c r="C110" s="5" t="s">
        <v>23</v>
      </c>
      <c r="D110" s="5" t="s">
        <v>23</v>
      </c>
      <c r="E110" s="5" t="s">
        <v>23</v>
      </c>
      <c r="F110" s="5" t="s">
        <v>23</v>
      </c>
      <c r="G110" s="5" t="s">
        <v>23</v>
      </c>
      <c r="H110" s="5" t="s">
        <v>33</v>
      </c>
      <c r="I110" s="5" t="s">
        <v>40</v>
      </c>
      <c r="J110" s="5" t="s">
        <v>63</v>
      </c>
      <c r="K110" s="5" t="s">
        <v>23</v>
      </c>
      <c r="L110" s="5" t="s">
        <v>23</v>
      </c>
      <c r="M110" s="5" t="s">
        <v>23</v>
      </c>
      <c r="N110" s="5" t="s">
        <v>23</v>
      </c>
      <c r="O110" s="5" t="s">
        <v>23</v>
      </c>
      <c r="P110" s="5" t="s">
        <v>23</v>
      </c>
      <c r="Q110" s="5" t="s">
        <v>49</v>
      </c>
      <c r="R110" s="5" t="s">
        <v>42</v>
      </c>
      <c r="S110" s="5" t="s">
        <v>64</v>
      </c>
      <c r="T110" s="5" t="s">
        <v>23</v>
      </c>
      <c r="U110" s="5" t="s">
        <v>23</v>
      </c>
      <c r="V110">
        <f t="shared" si="2"/>
        <v>0</v>
      </c>
      <c r="W110">
        <f t="shared" si="3"/>
        <v>0</v>
      </c>
    </row>
    <row r="111" spans="1:23" hidden="1" x14ac:dyDescent="0.25">
      <c r="A111" t="s">
        <v>96</v>
      </c>
      <c r="B111" s="2">
        <v>95080805098</v>
      </c>
      <c r="C111" s="5" t="s">
        <v>23</v>
      </c>
      <c r="D111" s="5" t="s">
        <v>23</v>
      </c>
      <c r="E111" s="5" t="s">
        <v>47</v>
      </c>
      <c r="F111" s="5" t="s">
        <v>23</v>
      </c>
      <c r="G111" s="5" t="s">
        <v>23</v>
      </c>
      <c r="H111" s="5" t="s">
        <v>23</v>
      </c>
      <c r="I111" s="5" t="s">
        <v>55</v>
      </c>
      <c r="J111" s="5" t="s">
        <v>99</v>
      </c>
      <c r="K111" s="5" t="s">
        <v>23</v>
      </c>
      <c r="L111" s="5" t="s">
        <v>23</v>
      </c>
      <c r="M111" s="5" t="s">
        <v>23</v>
      </c>
      <c r="N111" s="5" t="s">
        <v>23</v>
      </c>
      <c r="O111" s="5" t="s">
        <v>23</v>
      </c>
      <c r="P111" s="5" t="s">
        <v>23</v>
      </c>
      <c r="Q111" s="5" t="s">
        <v>26</v>
      </c>
      <c r="R111" s="5" t="s">
        <v>41</v>
      </c>
      <c r="S111" s="5" t="s">
        <v>44</v>
      </c>
      <c r="T111" s="5" t="s">
        <v>23</v>
      </c>
      <c r="U111" s="5" t="s">
        <v>23</v>
      </c>
      <c r="V111">
        <f t="shared" si="2"/>
        <v>0</v>
      </c>
      <c r="W111">
        <f t="shared" si="3"/>
        <v>0</v>
      </c>
    </row>
    <row r="112" spans="1:23" hidden="1" x14ac:dyDescent="0.25">
      <c r="A112" t="s">
        <v>96</v>
      </c>
      <c r="B112" s="2">
        <v>95081600791</v>
      </c>
      <c r="C112" s="5" t="s">
        <v>23</v>
      </c>
      <c r="D112" s="5" t="s">
        <v>23</v>
      </c>
      <c r="E112" s="5" t="s">
        <v>42</v>
      </c>
      <c r="F112" s="5" t="s">
        <v>23</v>
      </c>
      <c r="G112" s="5" t="s">
        <v>23</v>
      </c>
      <c r="H112" s="5" t="s">
        <v>23</v>
      </c>
      <c r="I112" s="5" t="s">
        <v>40</v>
      </c>
      <c r="J112" s="5" t="s">
        <v>63</v>
      </c>
      <c r="K112" s="5" t="s">
        <v>23</v>
      </c>
      <c r="L112" s="5" t="s">
        <v>23</v>
      </c>
      <c r="M112" s="5" t="s">
        <v>23</v>
      </c>
      <c r="N112" s="5" t="s">
        <v>23</v>
      </c>
      <c r="O112" s="5" t="s">
        <v>23</v>
      </c>
      <c r="P112" s="5" t="s">
        <v>23</v>
      </c>
      <c r="Q112" s="5" t="s">
        <v>24</v>
      </c>
      <c r="R112" s="5" t="s">
        <v>76</v>
      </c>
      <c r="S112" s="5" t="s">
        <v>44</v>
      </c>
      <c r="T112" s="5" t="s">
        <v>23</v>
      </c>
      <c r="U112" s="5" t="s">
        <v>23</v>
      </c>
      <c r="V112">
        <f t="shared" si="2"/>
        <v>1</v>
      </c>
      <c r="W112">
        <f t="shared" si="3"/>
        <v>0</v>
      </c>
    </row>
    <row r="113" spans="1:23" hidden="1" x14ac:dyDescent="0.25">
      <c r="A113" t="s">
        <v>96</v>
      </c>
      <c r="B113" s="2">
        <v>95082906797</v>
      </c>
      <c r="C113" s="5" t="s">
        <v>23</v>
      </c>
      <c r="D113" s="5" t="s">
        <v>23</v>
      </c>
      <c r="E113" s="5" t="s">
        <v>28</v>
      </c>
      <c r="F113" s="5" t="s">
        <v>23</v>
      </c>
      <c r="G113" s="5" t="s">
        <v>23</v>
      </c>
      <c r="H113" s="5" t="s">
        <v>23</v>
      </c>
      <c r="I113" s="5" t="s">
        <v>24</v>
      </c>
      <c r="J113" s="5" t="s">
        <v>53</v>
      </c>
      <c r="K113" s="5" t="s">
        <v>23</v>
      </c>
      <c r="L113" s="5" t="s">
        <v>23</v>
      </c>
      <c r="M113" s="5" t="s">
        <v>23</v>
      </c>
      <c r="N113" s="5" t="s">
        <v>23</v>
      </c>
      <c r="O113" s="5" t="s">
        <v>23</v>
      </c>
      <c r="P113" s="5" t="s">
        <v>23</v>
      </c>
      <c r="Q113" s="5" t="s">
        <v>35</v>
      </c>
      <c r="R113" s="5" t="s">
        <v>33</v>
      </c>
      <c r="S113" s="5" t="s">
        <v>75</v>
      </c>
      <c r="T113" s="5" t="s">
        <v>23</v>
      </c>
      <c r="U113" s="5" t="s">
        <v>23</v>
      </c>
      <c r="V113">
        <f t="shared" si="2"/>
        <v>1</v>
      </c>
      <c r="W113">
        <f t="shared" si="3"/>
        <v>0</v>
      </c>
    </row>
    <row r="114" spans="1:23" hidden="1" x14ac:dyDescent="0.25">
      <c r="A114" t="s">
        <v>96</v>
      </c>
      <c r="B114" s="2">
        <v>95083100398</v>
      </c>
      <c r="C114" s="5" t="s">
        <v>23</v>
      </c>
      <c r="D114" s="5" t="s">
        <v>23</v>
      </c>
      <c r="E114" s="5" t="s">
        <v>28</v>
      </c>
      <c r="F114" s="5" t="s">
        <v>23</v>
      </c>
      <c r="G114" s="5" t="s">
        <v>23</v>
      </c>
      <c r="H114" s="5" t="s">
        <v>23</v>
      </c>
      <c r="I114" s="5" t="s">
        <v>24</v>
      </c>
      <c r="J114" s="5" t="s">
        <v>39</v>
      </c>
      <c r="K114" s="5" t="s">
        <v>23</v>
      </c>
      <c r="L114" s="5" t="s">
        <v>23</v>
      </c>
      <c r="M114" s="5" t="s">
        <v>23</v>
      </c>
      <c r="N114" s="5" t="s">
        <v>23</v>
      </c>
      <c r="O114" s="5" t="s">
        <v>23</v>
      </c>
      <c r="P114" s="5" t="s">
        <v>23</v>
      </c>
      <c r="Q114" s="5" t="s">
        <v>40</v>
      </c>
      <c r="R114" s="5" t="s">
        <v>41</v>
      </c>
      <c r="S114" s="5" t="s">
        <v>75</v>
      </c>
      <c r="T114" s="5" t="s">
        <v>23</v>
      </c>
      <c r="U114" s="5" t="s">
        <v>23</v>
      </c>
      <c r="V114">
        <f t="shared" si="2"/>
        <v>1</v>
      </c>
      <c r="W114">
        <f t="shared" si="3"/>
        <v>0</v>
      </c>
    </row>
    <row r="115" spans="1:23" hidden="1" x14ac:dyDescent="0.25">
      <c r="A115" t="s">
        <v>96</v>
      </c>
      <c r="B115" s="2">
        <v>95091803737</v>
      </c>
      <c r="C115" s="5" t="s">
        <v>23</v>
      </c>
      <c r="D115" s="5" t="s">
        <v>23</v>
      </c>
      <c r="E115" s="5" t="s">
        <v>23</v>
      </c>
      <c r="F115" s="5" t="s">
        <v>23</v>
      </c>
      <c r="G115" s="5" t="s">
        <v>23</v>
      </c>
      <c r="H115" s="5" t="s">
        <v>40</v>
      </c>
      <c r="I115" s="5" t="s">
        <v>66</v>
      </c>
      <c r="J115" s="5" t="s">
        <v>55</v>
      </c>
      <c r="K115" s="5" t="s">
        <v>23</v>
      </c>
      <c r="L115" s="5" t="s">
        <v>23</v>
      </c>
      <c r="M115" s="5" t="s">
        <v>23</v>
      </c>
      <c r="N115" s="5" t="s">
        <v>23</v>
      </c>
      <c r="O115" s="5" t="s">
        <v>23</v>
      </c>
      <c r="P115" s="5" t="s">
        <v>23</v>
      </c>
      <c r="Q115" s="5" t="s">
        <v>48</v>
      </c>
      <c r="R115" s="5" t="s">
        <v>35</v>
      </c>
      <c r="S115" s="5" t="s">
        <v>76</v>
      </c>
      <c r="T115" s="5" t="s">
        <v>23</v>
      </c>
      <c r="U115" s="5" t="s">
        <v>23</v>
      </c>
      <c r="V115">
        <f t="shared" si="2"/>
        <v>0</v>
      </c>
      <c r="W115">
        <f t="shared" si="3"/>
        <v>0</v>
      </c>
    </row>
    <row r="116" spans="1:23" hidden="1" x14ac:dyDescent="0.25">
      <c r="A116" t="s">
        <v>96</v>
      </c>
      <c r="B116" s="2">
        <v>95100400649</v>
      </c>
      <c r="C116" s="5" t="s">
        <v>23</v>
      </c>
      <c r="D116" s="5" t="s">
        <v>23</v>
      </c>
      <c r="E116" s="5" t="s">
        <v>23</v>
      </c>
      <c r="F116" s="5" t="s">
        <v>23</v>
      </c>
      <c r="G116" s="5" t="s">
        <v>23</v>
      </c>
      <c r="H116" s="5" t="s">
        <v>23</v>
      </c>
      <c r="I116" s="5" t="s">
        <v>48</v>
      </c>
      <c r="J116" s="5" t="s">
        <v>56</v>
      </c>
      <c r="K116" s="5" t="s">
        <v>23</v>
      </c>
      <c r="L116" s="5" t="s">
        <v>23</v>
      </c>
      <c r="M116" s="5" t="s">
        <v>23</v>
      </c>
      <c r="N116" s="5" t="s">
        <v>23</v>
      </c>
      <c r="O116" s="5" t="s">
        <v>23</v>
      </c>
      <c r="P116" s="5" t="s">
        <v>23</v>
      </c>
      <c r="Q116" s="5" t="s">
        <v>49</v>
      </c>
      <c r="R116" s="5" t="s">
        <v>36</v>
      </c>
      <c r="S116" s="5" t="s">
        <v>57</v>
      </c>
      <c r="T116" s="5" t="s">
        <v>23</v>
      </c>
      <c r="U116" s="5" t="s">
        <v>23</v>
      </c>
      <c r="V116">
        <f t="shared" si="2"/>
        <v>0</v>
      </c>
      <c r="W116">
        <f t="shared" si="3"/>
        <v>0</v>
      </c>
    </row>
    <row r="117" spans="1:23" hidden="1" x14ac:dyDescent="0.25">
      <c r="A117" t="s">
        <v>96</v>
      </c>
      <c r="B117" s="2">
        <v>95101104184</v>
      </c>
      <c r="C117" s="5" t="s">
        <v>23</v>
      </c>
      <c r="D117" s="5" t="s">
        <v>23</v>
      </c>
      <c r="E117" s="5" t="s">
        <v>68</v>
      </c>
      <c r="F117" s="5" t="s">
        <v>23</v>
      </c>
      <c r="G117" s="5" t="s">
        <v>23</v>
      </c>
      <c r="H117" s="5" t="s">
        <v>23</v>
      </c>
      <c r="I117" s="5" t="s">
        <v>86</v>
      </c>
      <c r="J117" s="5" t="s">
        <v>35</v>
      </c>
      <c r="K117" s="5" t="s">
        <v>23</v>
      </c>
      <c r="L117" s="5" t="s">
        <v>23</v>
      </c>
      <c r="M117" s="5" t="s">
        <v>23</v>
      </c>
      <c r="N117" s="5" t="s">
        <v>23</v>
      </c>
      <c r="O117" s="5" t="s">
        <v>23</v>
      </c>
      <c r="P117" s="5" t="s">
        <v>23</v>
      </c>
      <c r="Q117" s="5" t="s">
        <v>49</v>
      </c>
      <c r="R117" s="5" t="s">
        <v>39</v>
      </c>
      <c r="S117" s="5" t="s">
        <v>75</v>
      </c>
      <c r="T117" s="5" t="s">
        <v>23</v>
      </c>
      <c r="U117" s="5" t="s">
        <v>23</v>
      </c>
      <c r="V117">
        <f t="shared" si="2"/>
        <v>0</v>
      </c>
      <c r="W117">
        <f t="shared" si="3"/>
        <v>0</v>
      </c>
    </row>
    <row r="118" spans="1:23" hidden="1" x14ac:dyDescent="0.25">
      <c r="A118" t="s">
        <v>96</v>
      </c>
      <c r="B118" s="2">
        <v>95101303842</v>
      </c>
      <c r="C118" s="5" t="s">
        <v>23</v>
      </c>
      <c r="D118" s="5" t="s">
        <v>23</v>
      </c>
      <c r="E118" s="5" t="s">
        <v>39</v>
      </c>
      <c r="F118" s="5" t="s">
        <v>23</v>
      </c>
      <c r="G118" s="5" t="s">
        <v>23</v>
      </c>
      <c r="H118" s="5" t="s">
        <v>23</v>
      </c>
      <c r="I118" s="5" t="s">
        <v>40</v>
      </c>
      <c r="J118" s="5" t="s">
        <v>53</v>
      </c>
      <c r="K118" s="5" t="s">
        <v>23</v>
      </c>
      <c r="L118" s="5" t="s">
        <v>23</v>
      </c>
      <c r="M118" s="5" t="s">
        <v>23</v>
      </c>
      <c r="N118" s="5" t="s">
        <v>23</v>
      </c>
      <c r="O118" s="5" t="s">
        <v>23</v>
      </c>
      <c r="P118" s="5" t="s">
        <v>23</v>
      </c>
      <c r="Q118" s="5" t="s">
        <v>24</v>
      </c>
      <c r="R118" s="5" t="s">
        <v>35</v>
      </c>
      <c r="S118" s="5" t="s">
        <v>33</v>
      </c>
      <c r="T118" s="5" t="s">
        <v>23</v>
      </c>
      <c r="U118" s="5" t="s">
        <v>23</v>
      </c>
      <c r="V118">
        <f t="shared" si="2"/>
        <v>1</v>
      </c>
      <c r="W118">
        <f t="shared" si="3"/>
        <v>0</v>
      </c>
    </row>
    <row r="119" spans="1:23" hidden="1" x14ac:dyDescent="0.25">
      <c r="A119" t="s">
        <v>96</v>
      </c>
      <c r="B119" s="2">
        <v>95101902775</v>
      </c>
      <c r="C119" s="5" t="s">
        <v>23</v>
      </c>
      <c r="D119" s="5" t="s">
        <v>23</v>
      </c>
      <c r="E119" s="5" t="s">
        <v>23</v>
      </c>
      <c r="F119" s="5" t="s">
        <v>23</v>
      </c>
      <c r="G119" s="5" t="s">
        <v>23</v>
      </c>
      <c r="H119" s="5" t="s">
        <v>22</v>
      </c>
      <c r="I119" s="5" t="s">
        <v>48</v>
      </c>
      <c r="J119" s="5" t="s">
        <v>41</v>
      </c>
      <c r="K119" s="5" t="s">
        <v>23</v>
      </c>
      <c r="L119" s="5" t="s">
        <v>23</v>
      </c>
      <c r="M119" s="5" t="s">
        <v>23</v>
      </c>
      <c r="N119" s="5" t="s">
        <v>23</v>
      </c>
      <c r="O119" s="5" t="s">
        <v>23</v>
      </c>
      <c r="P119" s="5" t="s">
        <v>23</v>
      </c>
      <c r="Q119" s="5" t="s">
        <v>49</v>
      </c>
      <c r="R119" s="5" t="s">
        <v>31</v>
      </c>
      <c r="S119" s="5" t="s">
        <v>57</v>
      </c>
      <c r="T119" s="5" t="s">
        <v>23</v>
      </c>
      <c r="U119" s="5" t="s">
        <v>23</v>
      </c>
      <c r="V119">
        <f t="shared" si="2"/>
        <v>0</v>
      </c>
      <c r="W119">
        <f t="shared" si="3"/>
        <v>0</v>
      </c>
    </row>
    <row r="120" spans="1:23" hidden="1" x14ac:dyDescent="0.25">
      <c r="A120" t="s">
        <v>96</v>
      </c>
      <c r="B120" s="2">
        <v>95102002757</v>
      </c>
      <c r="C120" s="5" t="s">
        <v>23</v>
      </c>
      <c r="D120" s="5" t="s">
        <v>23</v>
      </c>
      <c r="E120" s="5" t="s">
        <v>33</v>
      </c>
      <c r="F120" s="5" t="s">
        <v>23</v>
      </c>
      <c r="G120" s="5" t="s">
        <v>23</v>
      </c>
      <c r="H120" s="5" t="s">
        <v>23</v>
      </c>
      <c r="I120" s="5" t="s">
        <v>24</v>
      </c>
      <c r="J120" s="5" t="s">
        <v>56</v>
      </c>
      <c r="K120" s="5" t="s">
        <v>23</v>
      </c>
      <c r="L120" s="5" t="s">
        <v>23</v>
      </c>
      <c r="M120" s="5" t="s">
        <v>23</v>
      </c>
      <c r="N120" s="5" t="s">
        <v>23</v>
      </c>
      <c r="O120" s="5" t="s">
        <v>23</v>
      </c>
      <c r="P120" s="5" t="s">
        <v>23</v>
      </c>
      <c r="Q120" s="5" t="s">
        <v>40</v>
      </c>
      <c r="R120" s="5" t="s">
        <v>39</v>
      </c>
      <c r="S120" s="5" t="s">
        <v>38</v>
      </c>
      <c r="T120" s="5" t="s">
        <v>23</v>
      </c>
      <c r="U120" s="5" t="s">
        <v>23</v>
      </c>
      <c r="V120">
        <f t="shared" si="2"/>
        <v>1</v>
      </c>
      <c r="W120">
        <f t="shared" si="3"/>
        <v>0</v>
      </c>
    </row>
    <row r="121" spans="1:23" hidden="1" x14ac:dyDescent="0.25">
      <c r="A121" t="s">
        <v>96</v>
      </c>
      <c r="B121" s="2">
        <v>95102301894</v>
      </c>
      <c r="C121" s="5" t="s">
        <v>23</v>
      </c>
      <c r="D121" s="5" t="s">
        <v>23</v>
      </c>
      <c r="E121" s="5" t="s">
        <v>88</v>
      </c>
      <c r="F121" s="5" t="s">
        <v>23</v>
      </c>
      <c r="G121" s="5" t="s">
        <v>23</v>
      </c>
      <c r="H121" s="5" t="s">
        <v>23</v>
      </c>
      <c r="I121" s="5" t="s">
        <v>48</v>
      </c>
      <c r="J121" s="5" t="s">
        <v>39</v>
      </c>
      <c r="K121" s="5" t="s">
        <v>23</v>
      </c>
      <c r="L121" s="5" t="s">
        <v>23</v>
      </c>
      <c r="M121" s="5" t="s">
        <v>23</v>
      </c>
      <c r="N121" s="5" t="s">
        <v>23</v>
      </c>
      <c r="O121" s="5" t="s">
        <v>23</v>
      </c>
      <c r="P121" s="5" t="s">
        <v>23</v>
      </c>
      <c r="Q121" s="5" t="s">
        <v>38</v>
      </c>
      <c r="R121" s="5" t="s">
        <v>51</v>
      </c>
      <c r="S121" s="5" t="s">
        <v>51</v>
      </c>
      <c r="T121" s="5" t="s">
        <v>23</v>
      </c>
      <c r="U121" s="5" t="s">
        <v>23</v>
      </c>
      <c r="V121">
        <f t="shared" si="2"/>
        <v>0</v>
      </c>
      <c r="W121">
        <f t="shared" si="3"/>
        <v>0</v>
      </c>
    </row>
    <row r="122" spans="1:23" hidden="1" x14ac:dyDescent="0.25">
      <c r="A122" t="s">
        <v>96</v>
      </c>
      <c r="B122" s="2">
        <v>95112306692</v>
      </c>
      <c r="C122" s="5" t="s">
        <v>23</v>
      </c>
      <c r="D122" s="5" t="s">
        <v>23</v>
      </c>
      <c r="E122" s="5" t="s">
        <v>46</v>
      </c>
      <c r="F122" s="5" t="s">
        <v>23</v>
      </c>
      <c r="G122" s="5" t="s">
        <v>23</v>
      </c>
      <c r="H122" s="5" t="s">
        <v>23</v>
      </c>
      <c r="I122" s="5" t="s">
        <v>24</v>
      </c>
      <c r="J122" s="5" t="s">
        <v>70</v>
      </c>
      <c r="K122" s="5" t="s">
        <v>23</v>
      </c>
      <c r="L122" s="5" t="s">
        <v>23</v>
      </c>
      <c r="M122" s="5" t="s">
        <v>23</v>
      </c>
      <c r="N122" s="5" t="s">
        <v>23</v>
      </c>
      <c r="O122" s="5" t="s">
        <v>23</v>
      </c>
      <c r="P122" s="5" t="s">
        <v>23</v>
      </c>
      <c r="Q122" s="5" t="s">
        <v>35</v>
      </c>
      <c r="R122" s="5" t="s">
        <v>51</v>
      </c>
      <c r="S122" s="5" t="s">
        <v>33</v>
      </c>
      <c r="T122" s="5" t="s">
        <v>23</v>
      </c>
      <c r="U122" s="5" t="s">
        <v>23</v>
      </c>
      <c r="V122">
        <f t="shared" si="2"/>
        <v>1</v>
      </c>
      <c r="W122">
        <f t="shared" si="3"/>
        <v>0</v>
      </c>
    </row>
    <row r="123" spans="1:23" hidden="1" x14ac:dyDescent="0.25">
      <c r="A123" t="s">
        <v>96</v>
      </c>
      <c r="B123" s="2">
        <v>95112702337</v>
      </c>
      <c r="C123" s="5" t="s">
        <v>23</v>
      </c>
      <c r="D123" s="5" t="s">
        <v>23</v>
      </c>
      <c r="E123" s="5" t="s">
        <v>75</v>
      </c>
      <c r="F123" s="5" t="s">
        <v>23</v>
      </c>
      <c r="G123" s="5" t="s">
        <v>23</v>
      </c>
      <c r="H123" s="5" t="s">
        <v>23</v>
      </c>
      <c r="I123" s="5" t="s">
        <v>48</v>
      </c>
      <c r="J123" s="5" t="s">
        <v>23</v>
      </c>
      <c r="K123" s="5" t="s">
        <v>23</v>
      </c>
      <c r="L123" s="5" t="s">
        <v>23</v>
      </c>
      <c r="M123" s="5" t="s">
        <v>23</v>
      </c>
      <c r="N123" s="5" t="s">
        <v>23</v>
      </c>
      <c r="O123" s="5" t="s">
        <v>23</v>
      </c>
      <c r="P123" s="5" t="s">
        <v>23</v>
      </c>
      <c r="Q123" s="5" t="s">
        <v>48</v>
      </c>
      <c r="R123" s="5" t="s">
        <v>35</v>
      </c>
      <c r="S123" s="5" t="s">
        <v>28</v>
      </c>
      <c r="T123" s="5" t="s">
        <v>23</v>
      </c>
      <c r="U123" s="5" t="s">
        <v>23</v>
      </c>
      <c r="V123">
        <f t="shared" si="2"/>
        <v>0</v>
      </c>
      <c r="W123">
        <f t="shared" si="3"/>
        <v>0</v>
      </c>
    </row>
    <row r="124" spans="1:23" hidden="1" x14ac:dyDescent="0.25">
      <c r="A124" t="s">
        <v>96</v>
      </c>
      <c r="B124" s="2">
        <v>95122110962</v>
      </c>
      <c r="C124" s="5" t="s">
        <v>23</v>
      </c>
      <c r="D124" s="5" t="s">
        <v>23</v>
      </c>
      <c r="E124" s="5" t="s">
        <v>23</v>
      </c>
      <c r="F124" s="5" t="s">
        <v>23</v>
      </c>
      <c r="G124" s="5" t="s">
        <v>23</v>
      </c>
      <c r="H124" s="5" t="s">
        <v>23</v>
      </c>
      <c r="I124" s="5" t="s">
        <v>40</v>
      </c>
      <c r="J124" s="5" t="s">
        <v>45</v>
      </c>
      <c r="K124" s="5" t="s">
        <v>23</v>
      </c>
      <c r="L124" s="5" t="s">
        <v>23</v>
      </c>
      <c r="M124" s="5" t="s">
        <v>23</v>
      </c>
      <c r="N124" s="5" t="s">
        <v>23</v>
      </c>
      <c r="O124" s="5" t="s">
        <v>23</v>
      </c>
      <c r="P124" s="5" t="s">
        <v>23</v>
      </c>
      <c r="Q124" s="5" t="s">
        <v>49</v>
      </c>
      <c r="R124" s="5" t="s">
        <v>41</v>
      </c>
      <c r="S124" s="5" t="s">
        <v>80</v>
      </c>
      <c r="T124" s="5" t="s">
        <v>23</v>
      </c>
      <c r="U124" s="5" t="s">
        <v>23</v>
      </c>
      <c r="V124">
        <f t="shared" si="2"/>
        <v>0</v>
      </c>
      <c r="W124">
        <f t="shared" si="3"/>
        <v>0</v>
      </c>
    </row>
    <row r="125" spans="1:23" hidden="1" x14ac:dyDescent="0.25">
      <c r="A125" t="s">
        <v>96</v>
      </c>
      <c r="B125" s="2">
        <v>95123001771</v>
      </c>
      <c r="C125" s="5" t="s">
        <v>23</v>
      </c>
      <c r="D125" s="5" t="s">
        <v>23</v>
      </c>
      <c r="E125" s="5" t="s">
        <v>23</v>
      </c>
      <c r="F125" s="5" t="s">
        <v>23</v>
      </c>
      <c r="G125" s="5" t="s">
        <v>23</v>
      </c>
      <c r="H125" s="5" t="s">
        <v>23</v>
      </c>
      <c r="I125" s="5" t="s">
        <v>40</v>
      </c>
      <c r="J125" s="5" t="s">
        <v>55</v>
      </c>
      <c r="K125" s="5" t="s">
        <v>23</v>
      </c>
      <c r="L125" s="5" t="s">
        <v>23</v>
      </c>
      <c r="M125" s="5" t="s">
        <v>23</v>
      </c>
      <c r="N125" s="5" t="s">
        <v>23</v>
      </c>
      <c r="O125" s="5" t="s">
        <v>23</v>
      </c>
      <c r="P125" s="5" t="s">
        <v>23</v>
      </c>
      <c r="Q125" s="5" t="s">
        <v>74</v>
      </c>
      <c r="R125" s="5" t="s">
        <v>67</v>
      </c>
      <c r="S125" s="5" t="s">
        <v>30</v>
      </c>
      <c r="T125" s="5" t="s">
        <v>23</v>
      </c>
      <c r="U125" s="5" t="s">
        <v>23</v>
      </c>
      <c r="V125">
        <f t="shared" si="2"/>
        <v>0</v>
      </c>
      <c r="W125">
        <f t="shared" si="3"/>
        <v>0</v>
      </c>
    </row>
    <row r="126" spans="1:23" hidden="1" x14ac:dyDescent="0.25">
      <c r="A126" t="s">
        <v>96</v>
      </c>
      <c r="B126" s="2">
        <v>96011200502</v>
      </c>
      <c r="C126" s="5" t="s">
        <v>23</v>
      </c>
      <c r="D126" s="5" t="s">
        <v>23</v>
      </c>
      <c r="E126" s="5" t="s">
        <v>52</v>
      </c>
      <c r="F126" s="5" t="s">
        <v>23</v>
      </c>
      <c r="G126" s="5" t="s">
        <v>23</v>
      </c>
      <c r="H126" s="5" t="s">
        <v>23</v>
      </c>
      <c r="I126" s="5" t="s">
        <v>49</v>
      </c>
      <c r="J126" s="5" t="s">
        <v>56</v>
      </c>
      <c r="K126" s="5" t="s">
        <v>23</v>
      </c>
      <c r="L126" s="5" t="s">
        <v>23</v>
      </c>
      <c r="M126" s="5" t="s">
        <v>23</v>
      </c>
      <c r="N126" s="5" t="s">
        <v>23</v>
      </c>
      <c r="O126" s="5" t="s">
        <v>23</v>
      </c>
      <c r="P126" s="5" t="s">
        <v>23</v>
      </c>
      <c r="Q126" s="5" t="s">
        <v>40</v>
      </c>
      <c r="R126" s="5" t="s">
        <v>70</v>
      </c>
      <c r="S126" s="5" t="s">
        <v>64</v>
      </c>
      <c r="T126" s="5" t="s">
        <v>23</v>
      </c>
      <c r="U126" s="5" t="s">
        <v>23</v>
      </c>
      <c r="V126">
        <f t="shared" si="2"/>
        <v>0</v>
      </c>
      <c r="W126">
        <f t="shared" si="3"/>
        <v>0</v>
      </c>
    </row>
    <row r="127" spans="1:23" hidden="1" x14ac:dyDescent="0.25">
      <c r="A127" t="s">
        <v>100</v>
      </c>
      <c r="B127" s="2">
        <v>94011110436</v>
      </c>
      <c r="C127" s="5" t="s">
        <v>23</v>
      </c>
      <c r="D127" s="5" t="s">
        <v>23</v>
      </c>
      <c r="E127" s="5" t="s">
        <v>23</v>
      </c>
      <c r="F127" s="5" t="s">
        <v>23</v>
      </c>
      <c r="G127" s="5" t="s">
        <v>23</v>
      </c>
      <c r="H127" s="5" t="s">
        <v>23</v>
      </c>
      <c r="I127" s="5" t="s">
        <v>48</v>
      </c>
      <c r="J127" s="5" t="s">
        <v>23</v>
      </c>
      <c r="K127" s="5" t="s">
        <v>23</v>
      </c>
      <c r="L127" s="5" t="s">
        <v>23</v>
      </c>
      <c r="M127" s="5" t="s">
        <v>86</v>
      </c>
      <c r="N127" s="5" t="s">
        <v>30</v>
      </c>
      <c r="O127" s="5" t="s">
        <v>23</v>
      </c>
      <c r="P127" s="5" t="s">
        <v>23</v>
      </c>
      <c r="Q127" s="5" t="s">
        <v>34</v>
      </c>
      <c r="R127" s="5" t="s">
        <v>23</v>
      </c>
      <c r="S127" s="5" t="s">
        <v>83</v>
      </c>
      <c r="T127" s="5" t="s">
        <v>45</v>
      </c>
      <c r="U127" s="5" t="s">
        <v>23</v>
      </c>
      <c r="V127">
        <f t="shared" si="2"/>
        <v>0</v>
      </c>
      <c r="W127">
        <f t="shared" si="3"/>
        <v>0</v>
      </c>
    </row>
    <row r="128" spans="1:23" hidden="1" x14ac:dyDescent="0.25">
      <c r="A128" t="s">
        <v>100</v>
      </c>
      <c r="B128" s="2">
        <v>94013113642</v>
      </c>
      <c r="C128" s="5" t="s">
        <v>23</v>
      </c>
      <c r="D128" s="5" t="s">
        <v>23</v>
      </c>
      <c r="E128" s="5" t="s">
        <v>23</v>
      </c>
      <c r="F128" s="5" t="s">
        <v>23</v>
      </c>
      <c r="G128" s="5" t="s">
        <v>23</v>
      </c>
      <c r="H128" s="5" t="s">
        <v>23</v>
      </c>
      <c r="I128" s="5" t="s">
        <v>48</v>
      </c>
      <c r="J128" s="5" t="s">
        <v>23</v>
      </c>
      <c r="K128" s="5" t="s">
        <v>23</v>
      </c>
      <c r="L128" s="5" t="s">
        <v>23</v>
      </c>
      <c r="M128" s="5" t="s">
        <v>65</v>
      </c>
      <c r="N128" s="5" t="s">
        <v>37</v>
      </c>
      <c r="O128" s="5" t="s">
        <v>23</v>
      </c>
      <c r="P128" s="5" t="s">
        <v>23</v>
      </c>
      <c r="Q128" s="5" t="s">
        <v>41</v>
      </c>
      <c r="R128" s="5" t="s">
        <v>23</v>
      </c>
      <c r="S128" s="5" t="s">
        <v>83</v>
      </c>
      <c r="T128" s="5" t="s">
        <v>34</v>
      </c>
      <c r="U128" s="5" t="s">
        <v>23</v>
      </c>
      <c r="V128">
        <f t="shared" si="2"/>
        <v>0</v>
      </c>
      <c r="W128">
        <f t="shared" si="3"/>
        <v>0</v>
      </c>
    </row>
    <row r="129" spans="1:23" hidden="1" x14ac:dyDescent="0.25">
      <c r="A129" t="s">
        <v>100</v>
      </c>
      <c r="B129" s="2">
        <v>94020211283</v>
      </c>
      <c r="C129" s="5" t="s">
        <v>23</v>
      </c>
      <c r="D129" s="5" t="s">
        <v>23</v>
      </c>
      <c r="E129" s="5" t="s">
        <v>23</v>
      </c>
      <c r="F129" s="5" t="s">
        <v>23</v>
      </c>
      <c r="G129" s="5" t="s">
        <v>23</v>
      </c>
      <c r="H129" s="5" t="s">
        <v>23</v>
      </c>
      <c r="I129" s="5" t="s">
        <v>26</v>
      </c>
      <c r="J129" s="5" t="s">
        <v>23</v>
      </c>
      <c r="K129" s="5" t="s">
        <v>23</v>
      </c>
      <c r="L129" s="5" t="s">
        <v>23</v>
      </c>
      <c r="M129" s="5" t="s">
        <v>38</v>
      </c>
      <c r="N129" s="5" t="s">
        <v>45</v>
      </c>
      <c r="O129" s="5" t="s">
        <v>23</v>
      </c>
      <c r="P129" s="5" t="s">
        <v>23</v>
      </c>
      <c r="Q129" s="5" t="s">
        <v>72</v>
      </c>
      <c r="R129" s="5" t="s">
        <v>23</v>
      </c>
      <c r="S129" s="5" t="s">
        <v>80</v>
      </c>
      <c r="T129" s="5" t="s">
        <v>34</v>
      </c>
      <c r="U129" s="5" t="s">
        <v>23</v>
      </c>
      <c r="V129">
        <f t="shared" si="2"/>
        <v>0</v>
      </c>
      <c r="W129">
        <f t="shared" si="3"/>
        <v>0</v>
      </c>
    </row>
    <row r="130" spans="1:23" hidden="1" x14ac:dyDescent="0.25">
      <c r="A130" t="s">
        <v>100</v>
      </c>
      <c r="B130" s="2">
        <v>94021306625</v>
      </c>
      <c r="C130" s="5" t="s">
        <v>23</v>
      </c>
      <c r="D130" s="5" t="s">
        <v>23</v>
      </c>
      <c r="E130" s="5" t="s">
        <v>23</v>
      </c>
      <c r="F130" s="5" t="s">
        <v>23</v>
      </c>
      <c r="G130" s="5" t="s">
        <v>23</v>
      </c>
      <c r="H130" s="5" t="s">
        <v>23</v>
      </c>
      <c r="I130" s="5" t="s">
        <v>38</v>
      </c>
      <c r="J130" s="5" t="s">
        <v>23</v>
      </c>
      <c r="K130" s="5" t="s">
        <v>23</v>
      </c>
      <c r="L130" s="5" t="s">
        <v>23</v>
      </c>
      <c r="M130" s="5" t="s">
        <v>55</v>
      </c>
      <c r="N130" s="5" t="s">
        <v>41</v>
      </c>
      <c r="O130" s="5" t="s">
        <v>23</v>
      </c>
      <c r="P130" s="5" t="s">
        <v>23</v>
      </c>
      <c r="Q130" s="5" t="s">
        <v>34</v>
      </c>
      <c r="R130" s="5" t="s">
        <v>23</v>
      </c>
      <c r="S130" s="5" t="s">
        <v>61</v>
      </c>
      <c r="T130" s="5" t="s">
        <v>26</v>
      </c>
      <c r="U130" s="5" t="s">
        <v>23</v>
      </c>
      <c r="V130">
        <f t="shared" si="2"/>
        <v>0</v>
      </c>
      <c r="W130">
        <f t="shared" si="3"/>
        <v>0</v>
      </c>
    </row>
    <row r="131" spans="1:23" hidden="1" x14ac:dyDescent="0.25">
      <c r="A131" t="s">
        <v>100</v>
      </c>
      <c r="B131" s="2">
        <v>94030804224</v>
      </c>
      <c r="C131" s="5" t="s">
        <v>23</v>
      </c>
      <c r="D131" s="5" t="s">
        <v>23</v>
      </c>
      <c r="E131" s="5" t="s">
        <v>23</v>
      </c>
      <c r="F131" s="5" t="s">
        <v>53</v>
      </c>
      <c r="G131" s="5" t="s">
        <v>23</v>
      </c>
      <c r="H131" s="5" t="s">
        <v>23</v>
      </c>
      <c r="I131" s="5" t="s">
        <v>23</v>
      </c>
      <c r="J131" s="5" t="s">
        <v>62</v>
      </c>
      <c r="K131" s="5" t="s">
        <v>23</v>
      </c>
      <c r="L131" s="5" t="s">
        <v>23</v>
      </c>
      <c r="M131" s="5" t="s">
        <v>24</v>
      </c>
      <c r="N131" s="5" t="s">
        <v>23</v>
      </c>
      <c r="O131" s="5" t="s">
        <v>23</v>
      </c>
      <c r="P131" s="5" t="s">
        <v>23</v>
      </c>
      <c r="Q131" s="5" t="s">
        <v>74</v>
      </c>
      <c r="R131" s="5" t="s">
        <v>23</v>
      </c>
      <c r="S131" s="5" t="s">
        <v>30</v>
      </c>
      <c r="T131" s="5" t="s">
        <v>26</v>
      </c>
      <c r="U131" s="5" t="s">
        <v>23</v>
      </c>
      <c r="V131">
        <f t="shared" ref="V131:V153" si="4">COUNTIF(C131:U131,$I$2)</f>
        <v>1</v>
      </c>
      <c r="W131">
        <f t="shared" ref="W131:W153" si="5">IF(V131&gt;=2,1,0)</f>
        <v>0</v>
      </c>
    </row>
    <row r="132" spans="1:23" hidden="1" x14ac:dyDescent="0.25">
      <c r="A132" t="s">
        <v>100</v>
      </c>
      <c r="B132" s="2">
        <v>94031410644</v>
      </c>
      <c r="C132" s="5" t="s">
        <v>23</v>
      </c>
      <c r="D132" s="5" t="s">
        <v>23</v>
      </c>
      <c r="E132" s="5" t="s">
        <v>23</v>
      </c>
      <c r="F132" s="5" t="s">
        <v>23</v>
      </c>
      <c r="G132" s="5" t="s">
        <v>23</v>
      </c>
      <c r="H132" s="5" t="s">
        <v>23</v>
      </c>
      <c r="I132" s="5" t="s">
        <v>48</v>
      </c>
      <c r="J132" s="5" t="s">
        <v>23</v>
      </c>
      <c r="K132" s="5" t="s">
        <v>23</v>
      </c>
      <c r="L132" s="5" t="s">
        <v>23</v>
      </c>
      <c r="M132" s="5" t="s">
        <v>23</v>
      </c>
      <c r="N132" s="5" t="s">
        <v>69</v>
      </c>
      <c r="O132" s="5" t="s">
        <v>23</v>
      </c>
      <c r="P132" s="5" t="s">
        <v>23</v>
      </c>
      <c r="Q132" s="5" t="s">
        <v>51</v>
      </c>
      <c r="R132" s="5" t="s">
        <v>23</v>
      </c>
      <c r="S132" s="5" t="s">
        <v>37</v>
      </c>
      <c r="T132" s="5" t="s">
        <v>65</v>
      </c>
      <c r="U132" s="5" t="s">
        <v>23</v>
      </c>
      <c r="V132">
        <f t="shared" si="4"/>
        <v>0</v>
      </c>
      <c r="W132">
        <f t="shared" si="5"/>
        <v>0</v>
      </c>
    </row>
    <row r="133" spans="1:23" hidden="1" x14ac:dyDescent="0.25">
      <c r="A133" t="s">
        <v>100</v>
      </c>
      <c r="B133" s="2">
        <v>94040607118</v>
      </c>
      <c r="C133" s="5" t="s">
        <v>23</v>
      </c>
      <c r="D133" s="5" t="s">
        <v>23</v>
      </c>
      <c r="E133" s="5" t="s">
        <v>23</v>
      </c>
      <c r="F133" s="5" t="s">
        <v>23</v>
      </c>
      <c r="G133" s="5" t="s">
        <v>23</v>
      </c>
      <c r="H133" s="5" t="s">
        <v>23</v>
      </c>
      <c r="I133" s="5" t="s">
        <v>49</v>
      </c>
      <c r="J133" s="5" t="s">
        <v>63</v>
      </c>
      <c r="K133" s="5" t="s">
        <v>23</v>
      </c>
      <c r="L133" s="5" t="s">
        <v>23</v>
      </c>
      <c r="M133" s="5" t="s">
        <v>23</v>
      </c>
      <c r="N133" s="5" t="s">
        <v>63</v>
      </c>
      <c r="O133" s="5" t="s">
        <v>23</v>
      </c>
      <c r="P133" s="5" t="s">
        <v>23</v>
      </c>
      <c r="Q133" s="5" t="s">
        <v>70</v>
      </c>
      <c r="R133" s="5" t="s">
        <v>23</v>
      </c>
      <c r="S133" s="5" t="s">
        <v>51</v>
      </c>
      <c r="T133" s="5" t="s">
        <v>82</v>
      </c>
      <c r="U133" s="5" t="s">
        <v>23</v>
      </c>
      <c r="V133">
        <f t="shared" si="4"/>
        <v>0</v>
      </c>
      <c r="W133">
        <f t="shared" si="5"/>
        <v>0</v>
      </c>
    </row>
    <row r="134" spans="1:23" hidden="1" x14ac:dyDescent="0.25">
      <c r="A134" t="s">
        <v>100</v>
      </c>
      <c r="B134" s="2">
        <v>94042912726</v>
      </c>
      <c r="C134" s="5" t="s">
        <v>23</v>
      </c>
      <c r="D134" s="5" t="s">
        <v>23</v>
      </c>
      <c r="E134" s="5" t="s">
        <v>23</v>
      </c>
      <c r="F134" s="5" t="s">
        <v>84</v>
      </c>
      <c r="G134" s="5" t="s">
        <v>23</v>
      </c>
      <c r="H134" s="5" t="s">
        <v>23</v>
      </c>
      <c r="I134" s="5" t="s">
        <v>43</v>
      </c>
      <c r="J134" s="5" t="s">
        <v>83</v>
      </c>
      <c r="K134" s="5" t="s">
        <v>23</v>
      </c>
      <c r="L134" s="5" t="s">
        <v>23</v>
      </c>
      <c r="M134" s="5" t="s">
        <v>23</v>
      </c>
      <c r="N134" s="5" t="s">
        <v>71</v>
      </c>
      <c r="O134" s="5" t="s">
        <v>23</v>
      </c>
      <c r="P134" s="5" t="s">
        <v>23</v>
      </c>
      <c r="Q134" s="5" t="s">
        <v>31</v>
      </c>
      <c r="R134" s="5" t="s">
        <v>23</v>
      </c>
      <c r="S134" s="5" t="s">
        <v>67</v>
      </c>
      <c r="T134" s="5" t="s">
        <v>36</v>
      </c>
      <c r="U134" s="5" t="s">
        <v>23</v>
      </c>
      <c r="V134">
        <f t="shared" si="4"/>
        <v>0</v>
      </c>
      <c r="W134">
        <f t="shared" si="5"/>
        <v>0</v>
      </c>
    </row>
    <row r="135" spans="1:23" hidden="1" x14ac:dyDescent="0.25">
      <c r="A135" t="s">
        <v>100</v>
      </c>
      <c r="B135" s="2">
        <v>94060604247</v>
      </c>
      <c r="C135" s="5" t="s">
        <v>42</v>
      </c>
      <c r="D135" s="5" t="s">
        <v>87</v>
      </c>
      <c r="E135" s="5" t="s">
        <v>23</v>
      </c>
      <c r="F135" s="5" t="s">
        <v>23</v>
      </c>
      <c r="G135" s="5" t="s">
        <v>23</v>
      </c>
      <c r="H135" s="5" t="s">
        <v>23</v>
      </c>
      <c r="I135" s="5" t="s">
        <v>86</v>
      </c>
      <c r="J135" s="5" t="s">
        <v>23</v>
      </c>
      <c r="K135" s="5" t="s">
        <v>23</v>
      </c>
      <c r="L135" s="5" t="s">
        <v>23</v>
      </c>
      <c r="M135" s="5" t="s">
        <v>35</v>
      </c>
      <c r="N135" s="5" t="s">
        <v>22</v>
      </c>
      <c r="O135" s="5" t="s">
        <v>23</v>
      </c>
      <c r="P135" s="5" t="s">
        <v>23</v>
      </c>
      <c r="Q135" s="5" t="s">
        <v>31</v>
      </c>
      <c r="R135" s="5" t="s">
        <v>23</v>
      </c>
      <c r="S135" s="5" t="s">
        <v>28</v>
      </c>
      <c r="T135" s="5" t="s">
        <v>23</v>
      </c>
      <c r="U135" s="5" t="s">
        <v>23</v>
      </c>
      <c r="V135">
        <f t="shared" si="4"/>
        <v>0</v>
      </c>
      <c r="W135">
        <f t="shared" si="5"/>
        <v>0</v>
      </c>
    </row>
    <row r="136" spans="1:23" hidden="1" x14ac:dyDescent="0.25">
      <c r="A136" t="s">
        <v>100</v>
      </c>
      <c r="B136" s="2">
        <v>94062703166</v>
      </c>
      <c r="C136" s="5" t="s">
        <v>23</v>
      </c>
      <c r="D136" s="5" t="s">
        <v>23</v>
      </c>
      <c r="E136" s="5" t="s">
        <v>23</v>
      </c>
      <c r="F136" s="5" t="s">
        <v>72</v>
      </c>
      <c r="G136" s="5" t="s">
        <v>23</v>
      </c>
      <c r="H136" s="5" t="s">
        <v>23</v>
      </c>
      <c r="I136" s="5" t="s">
        <v>35</v>
      </c>
      <c r="J136" s="5" t="s">
        <v>23</v>
      </c>
      <c r="K136" s="5" t="s">
        <v>23</v>
      </c>
      <c r="L136" s="5" t="s">
        <v>23</v>
      </c>
      <c r="M136" s="5" t="s">
        <v>55</v>
      </c>
      <c r="N136" s="5" t="s">
        <v>75</v>
      </c>
      <c r="O136" s="5" t="s">
        <v>23</v>
      </c>
      <c r="P136" s="5" t="s">
        <v>23</v>
      </c>
      <c r="Q136" s="5" t="s">
        <v>67</v>
      </c>
      <c r="R136" s="5" t="s">
        <v>23</v>
      </c>
      <c r="S136" s="5" t="s">
        <v>36</v>
      </c>
      <c r="T136" s="5" t="s">
        <v>23</v>
      </c>
      <c r="U136" s="5" t="s">
        <v>23</v>
      </c>
      <c r="V136">
        <f t="shared" si="4"/>
        <v>0</v>
      </c>
      <c r="W136">
        <f t="shared" si="5"/>
        <v>0</v>
      </c>
    </row>
    <row r="137" spans="1:23" x14ac:dyDescent="0.25">
      <c r="A137" s="6" t="s">
        <v>100</v>
      </c>
      <c r="B137" s="7">
        <v>94063002080</v>
      </c>
      <c r="C137" s="8" t="s">
        <v>23</v>
      </c>
      <c r="D137" s="8" t="s">
        <v>23</v>
      </c>
      <c r="E137" s="8" t="s">
        <v>23</v>
      </c>
      <c r="F137" s="8" t="s">
        <v>74</v>
      </c>
      <c r="G137" s="8" t="s">
        <v>23</v>
      </c>
      <c r="H137" s="8" t="s">
        <v>23</v>
      </c>
      <c r="I137" s="8" t="s">
        <v>24</v>
      </c>
      <c r="J137" s="8" t="s">
        <v>23</v>
      </c>
      <c r="K137" s="8" t="s">
        <v>23</v>
      </c>
      <c r="L137" s="8" t="s">
        <v>23</v>
      </c>
      <c r="M137" s="8" t="s">
        <v>24</v>
      </c>
      <c r="N137" s="8" t="s">
        <v>23</v>
      </c>
      <c r="O137" s="8" t="s">
        <v>23</v>
      </c>
      <c r="P137" s="8" t="s">
        <v>23</v>
      </c>
      <c r="Q137" s="8" t="s">
        <v>24</v>
      </c>
      <c r="R137" s="8" t="s">
        <v>76</v>
      </c>
      <c r="S137" s="8" t="s">
        <v>30</v>
      </c>
      <c r="T137" s="8" t="s">
        <v>53</v>
      </c>
      <c r="U137" s="8" t="s">
        <v>23</v>
      </c>
      <c r="V137" s="6">
        <f t="shared" si="4"/>
        <v>3</v>
      </c>
      <c r="W137" s="6">
        <f t="shared" si="5"/>
        <v>1</v>
      </c>
    </row>
    <row r="138" spans="1:23" hidden="1" x14ac:dyDescent="0.25">
      <c r="A138" t="s">
        <v>100</v>
      </c>
      <c r="B138" s="2">
        <v>94081102166</v>
      </c>
      <c r="C138" s="5" t="s">
        <v>23</v>
      </c>
      <c r="D138" s="5" t="s">
        <v>23</v>
      </c>
      <c r="E138" s="5" t="s">
        <v>23</v>
      </c>
      <c r="F138" s="5" t="s">
        <v>23</v>
      </c>
      <c r="G138" s="5" t="s">
        <v>23</v>
      </c>
      <c r="H138" s="5" t="s">
        <v>23</v>
      </c>
      <c r="I138" s="5" t="s">
        <v>48</v>
      </c>
      <c r="J138" s="5" t="s">
        <v>23</v>
      </c>
      <c r="K138" s="5" t="s">
        <v>23</v>
      </c>
      <c r="L138" s="5" t="s">
        <v>23</v>
      </c>
      <c r="M138" s="5" t="s">
        <v>23</v>
      </c>
      <c r="N138" s="5" t="s">
        <v>63</v>
      </c>
      <c r="O138" s="5" t="s">
        <v>23</v>
      </c>
      <c r="P138" s="5" t="s">
        <v>23</v>
      </c>
      <c r="Q138" s="5" t="s">
        <v>31</v>
      </c>
      <c r="R138" s="5" t="s">
        <v>23</v>
      </c>
      <c r="S138" s="5" t="s">
        <v>80</v>
      </c>
      <c r="T138" s="5" t="s">
        <v>65</v>
      </c>
      <c r="U138" s="5" t="s">
        <v>23</v>
      </c>
      <c r="V138">
        <f t="shared" si="4"/>
        <v>0</v>
      </c>
      <c r="W138">
        <f t="shared" si="5"/>
        <v>0</v>
      </c>
    </row>
    <row r="139" spans="1:23" hidden="1" x14ac:dyDescent="0.25">
      <c r="A139" t="s">
        <v>100</v>
      </c>
      <c r="B139" s="2">
        <v>94082703588</v>
      </c>
      <c r="C139" s="5" t="s">
        <v>23</v>
      </c>
      <c r="D139" s="5" t="s">
        <v>23</v>
      </c>
      <c r="E139" s="5" t="s">
        <v>23</v>
      </c>
      <c r="F139" s="5" t="s">
        <v>23</v>
      </c>
      <c r="G139" s="5" t="s">
        <v>76</v>
      </c>
      <c r="H139" s="5" t="s">
        <v>23</v>
      </c>
      <c r="I139" s="5" t="s">
        <v>49</v>
      </c>
      <c r="J139" s="5" t="s">
        <v>54</v>
      </c>
      <c r="K139" s="5" t="s">
        <v>23</v>
      </c>
      <c r="L139" s="5" t="s">
        <v>23</v>
      </c>
      <c r="M139" s="5" t="s">
        <v>23</v>
      </c>
      <c r="N139" s="5" t="s">
        <v>65</v>
      </c>
      <c r="O139" s="5" t="s">
        <v>23</v>
      </c>
      <c r="P139" s="5" t="s">
        <v>23</v>
      </c>
      <c r="Q139" s="5" t="s">
        <v>39</v>
      </c>
      <c r="R139" s="5" t="s">
        <v>23</v>
      </c>
      <c r="S139" s="5" t="s">
        <v>38</v>
      </c>
      <c r="T139" s="5" t="s">
        <v>24</v>
      </c>
      <c r="U139" s="5" t="s">
        <v>23</v>
      </c>
      <c r="V139">
        <f t="shared" si="4"/>
        <v>1</v>
      </c>
      <c r="W139">
        <f t="shared" si="5"/>
        <v>0</v>
      </c>
    </row>
    <row r="140" spans="1:23" hidden="1" x14ac:dyDescent="0.25">
      <c r="A140" t="s">
        <v>100</v>
      </c>
      <c r="B140" s="2">
        <v>94082901146</v>
      </c>
      <c r="C140" s="5" t="s">
        <v>23</v>
      </c>
      <c r="D140" s="5" t="s">
        <v>23</v>
      </c>
      <c r="E140" s="5" t="s">
        <v>23</v>
      </c>
      <c r="F140" s="5" t="s">
        <v>46</v>
      </c>
      <c r="G140" s="5" t="s">
        <v>23</v>
      </c>
      <c r="H140" s="5" t="s">
        <v>23</v>
      </c>
      <c r="I140" s="5" t="s">
        <v>66</v>
      </c>
      <c r="J140" s="5" t="s">
        <v>65</v>
      </c>
      <c r="K140" s="5" t="s">
        <v>23</v>
      </c>
      <c r="L140" s="5" t="s">
        <v>23</v>
      </c>
      <c r="M140" s="5" t="s">
        <v>24</v>
      </c>
      <c r="N140" s="5" t="s">
        <v>23</v>
      </c>
      <c r="O140" s="5" t="s">
        <v>23</v>
      </c>
      <c r="P140" s="5" t="s">
        <v>23</v>
      </c>
      <c r="Q140" s="5" t="s">
        <v>39</v>
      </c>
      <c r="R140" s="5" t="s">
        <v>73</v>
      </c>
      <c r="S140" s="5" t="s">
        <v>63</v>
      </c>
      <c r="T140" s="5" t="s">
        <v>27</v>
      </c>
      <c r="U140" s="5" t="s">
        <v>23</v>
      </c>
      <c r="V140">
        <f t="shared" si="4"/>
        <v>1</v>
      </c>
      <c r="W140">
        <f t="shared" si="5"/>
        <v>0</v>
      </c>
    </row>
    <row r="141" spans="1:23" hidden="1" x14ac:dyDescent="0.25">
      <c r="A141" t="s">
        <v>100</v>
      </c>
      <c r="B141" s="2">
        <v>94082905447</v>
      </c>
      <c r="C141" s="5" t="s">
        <v>23</v>
      </c>
      <c r="D141" s="5" t="s">
        <v>23</v>
      </c>
      <c r="E141" s="5" t="s">
        <v>23</v>
      </c>
      <c r="F141" s="5" t="s">
        <v>23</v>
      </c>
      <c r="G141" s="5" t="s">
        <v>23</v>
      </c>
      <c r="H141" s="5" t="s">
        <v>23</v>
      </c>
      <c r="I141" s="5" t="s">
        <v>48</v>
      </c>
      <c r="J141" s="5" t="s">
        <v>23</v>
      </c>
      <c r="K141" s="5" t="s">
        <v>23</v>
      </c>
      <c r="L141" s="5" t="s">
        <v>23</v>
      </c>
      <c r="M141" s="5" t="s">
        <v>40</v>
      </c>
      <c r="N141" s="5" t="s">
        <v>48</v>
      </c>
      <c r="O141" s="5" t="s">
        <v>23</v>
      </c>
      <c r="P141" s="5" t="s">
        <v>23</v>
      </c>
      <c r="Q141" s="5" t="s">
        <v>79</v>
      </c>
      <c r="R141" s="5" t="s">
        <v>23</v>
      </c>
      <c r="S141" s="5" t="s">
        <v>83</v>
      </c>
      <c r="T141" s="5" t="s">
        <v>23</v>
      </c>
      <c r="U141" s="5" t="s">
        <v>23</v>
      </c>
      <c r="V141">
        <f t="shared" si="4"/>
        <v>0</v>
      </c>
      <c r="W141">
        <f t="shared" si="5"/>
        <v>0</v>
      </c>
    </row>
    <row r="142" spans="1:23" hidden="1" x14ac:dyDescent="0.25">
      <c r="A142" t="s">
        <v>100</v>
      </c>
      <c r="B142" s="2">
        <v>94083000868</v>
      </c>
      <c r="C142" s="5" t="s">
        <v>23</v>
      </c>
      <c r="D142" s="5" t="s">
        <v>23</v>
      </c>
      <c r="E142" s="5" t="s">
        <v>23</v>
      </c>
      <c r="F142" s="5" t="s">
        <v>23</v>
      </c>
      <c r="G142" s="5" t="s">
        <v>90</v>
      </c>
      <c r="H142" s="5" t="s">
        <v>23</v>
      </c>
      <c r="I142" s="5" t="s">
        <v>24</v>
      </c>
      <c r="J142" s="5" t="s">
        <v>75</v>
      </c>
      <c r="K142" s="5" t="s">
        <v>23</v>
      </c>
      <c r="L142" s="5" t="s">
        <v>23</v>
      </c>
      <c r="M142" s="5" t="s">
        <v>23</v>
      </c>
      <c r="N142" s="5" t="s">
        <v>37</v>
      </c>
      <c r="O142" s="5" t="s">
        <v>23</v>
      </c>
      <c r="P142" s="5" t="s">
        <v>23</v>
      </c>
      <c r="Q142" s="5" t="s">
        <v>32</v>
      </c>
      <c r="R142" s="5" t="s">
        <v>23</v>
      </c>
      <c r="S142" s="5" t="s">
        <v>61</v>
      </c>
      <c r="T142" s="5" t="s">
        <v>34</v>
      </c>
      <c r="U142" s="5" t="s">
        <v>101</v>
      </c>
      <c r="V142">
        <f t="shared" si="4"/>
        <v>1</v>
      </c>
      <c r="W142">
        <f t="shared" si="5"/>
        <v>0</v>
      </c>
    </row>
    <row r="143" spans="1:23" hidden="1" x14ac:dyDescent="0.25">
      <c r="A143" t="s">
        <v>100</v>
      </c>
      <c r="B143" s="2">
        <v>94090909307</v>
      </c>
      <c r="C143" s="5" t="s">
        <v>23</v>
      </c>
      <c r="D143" s="5" t="s">
        <v>23</v>
      </c>
      <c r="E143" s="5" t="s">
        <v>23</v>
      </c>
      <c r="F143" s="5" t="s">
        <v>23</v>
      </c>
      <c r="G143" s="5" t="s">
        <v>71</v>
      </c>
      <c r="H143" s="5" t="s">
        <v>23</v>
      </c>
      <c r="I143" s="5" t="s">
        <v>40</v>
      </c>
      <c r="J143" s="5" t="s">
        <v>61</v>
      </c>
      <c r="K143" s="5" t="s">
        <v>23</v>
      </c>
      <c r="L143" s="5" t="s">
        <v>23</v>
      </c>
      <c r="M143" s="5" t="s">
        <v>23</v>
      </c>
      <c r="N143" s="5" t="s">
        <v>52</v>
      </c>
      <c r="O143" s="5" t="s">
        <v>23</v>
      </c>
      <c r="P143" s="5" t="s">
        <v>23</v>
      </c>
      <c r="Q143" s="5" t="s">
        <v>70</v>
      </c>
      <c r="R143" s="5" t="s">
        <v>23</v>
      </c>
      <c r="S143" s="5" t="s">
        <v>63</v>
      </c>
      <c r="T143" s="5" t="s">
        <v>46</v>
      </c>
      <c r="U143" s="5" t="s">
        <v>78</v>
      </c>
      <c r="V143">
        <f t="shared" si="4"/>
        <v>0</v>
      </c>
      <c r="W143">
        <f t="shared" si="5"/>
        <v>0</v>
      </c>
    </row>
    <row r="144" spans="1:23" hidden="1" x14ac:dyDescent="0.25">
      <c r="A144" t="s">
        <v>100</v>
      </c>
      <c r="B144" s="2">
        <v>94091301085</v>
      </c>
      <c r="C144" s="5" t="s">
        <v>23</v>
      </c>
      <c r="D144" s="5" t="s">
        <v>23</v>
      </c>
      <c r="E144" s="5" t="s">
        <v>23</v>
      </c>
      <c r="F144" s="5" t="s">
        <v>23</v>
      </c>
      <c r="G144" s="5" t="s">
        <v>23</v>
      </c>
      <c r="H144" s="5" t="s">
        <v>23</v>
      </c>
      <c r="I144" s="5" t="s">
        <v>48</v>
      </c>
      <c r="J144" s="5" t="s">
        <v>94</v>
      </c>
      <c r="K144" s="5" t="s">
        <v>23</v>
      </c>
      <c r="L144" s="5" t="s">
        <v>23</v>
      </c>
      <c r="M144" s="5" t="s">
        <v>23</v>
      </c>
      <c r="N144" s="5" t="s">
        <v>33</v>
      </c>
      <c r="O144" s="5" t="s">
        <v>23</v>
      </c>
      <c r="P144" s="5" t="s">
        <v>23</v>
      </c>
      <c r="Q144" s="5" t="s">
        <v>32</v>
      </c>
      <c r="R144" s="5" t="s">
        <v>23</v>
      </c>
      <c r="S144" s="5" t="s">
        <v>98</v>
      </c>
      <c r="T144" s="5" t="s">
        <v>68</v>
      </c>
      <c r="U144" s="5" t="s">
        <v>23</v>
      </c>
      <c r="V144">
        <f t="shared" si="4"/>
        <v>0</v>
      </c>
      <c r="W144">
        <f t="shared" si="5"/>
        <v>0</v>
      </c>
    </row>
    <row r="145" spans="1:23" hidden="1" x14ac:dyDescent="0.25">
      <c r="A145" t="s">
        <v>100</v>
      </c>
      <c r="B145" s="2">
        <v>94092207960</v>
      </c>
      <c r="C145" s="5" t="s">
        <v>23</v>
      </c>
      <c r="D145" s="5" t="s">
        <v>23</v>
      </c>
      <c r="E145" s="5" t="s">
        <v>23</v>
      </c>
      <c r="F145" s="5" t="s">
        <v>23</v>
      </c>
      <c r="G145" s="5" t="s">
        <v>23</v>
      </c>
      <c r="H145" s="5" t="s">
        <v>23</v>
      </c>
      <c r="I145" s="5" t="s">
        <v>23</v>
      </c>
      <c r="J145" s="5" t="s">
        <v>60</v>
      </c>
      <c r="K145" s="5" t="s">
        <v>23</v>
      </c>
      <c r="L145" s="5" t="s">
        <v>23</v>
      </c>
      <c r="M145" s="5" t="s">
        <v>48</v>
      </c>
      <c r="N145" s="5" t="s">
        <v>23</v>
      </c>
      <c r="O145" s="5" t="s">
        <v>23</v>
      </c>
      <c r="P145" s="5" t="s">
        <v>23</v>
      </c>
      <c r="Q145" s="5" t="s">
        <v>31</v>
      </c>
      <c r="R145" s="5" t="s">
        <v>23</v>
      </c>
      <c r="S145" s="5" t="s">
        <v>57</v>
      </c>
      <c r="T145" s="5" t="s">
        <v>75</v>
      </c>
      <c r="U145" s="5" t="s">
        <v>23</v>
      </c>
      <c r="V145">
        <f t="shared" si="4"/>
        <v>0</v>
      </c>
      <c r="W145">
        <f t="shared" si="5"/>
        <v>0</v>
      </c>
    </row>
    <row r="146" spans="1:23" hidden="1" x14ac:dyDescent="0.25">
      <c r="A146" t="s">
        <v>100</v>
      </c>
      <c r="B146" s="2">
        <v>94100706007</v>
      </c>
      <c r="C146" s="5" t="s">
        <v>23</v>
      </c>
      <c r="D146" s="5" t="s">
        <v>23</v>
      </c>
      <c r="E146" s="5" t="s">
        <v>23</v>
      </c>
      <c r="F146" s="5" t="s">
        <v>23</v>
      </c>
      <c r="G146" s="5" t="s">
        <v>23</v>
      </c>
      <c r="H146" s="5" t="s">
        <v>23</v>
      </c>
      <c r="I146" s="5" t="s">
        <v>23</v>
      </c>
      <c r="J146" s="5" t="s">
        <v>51</v>
      </c>
      <c r="K146" s="5" t="s">
        <v>23</v>
      </c>
      <c r="L146" s="5" t="s">
        <v>23</v>
      </c>
      <c r="M146" s="5" t="s">
        <v>40</v>
      </c>
      <c r="N146" s="5" t="s">
        <v>23</v>
      </c>
      <c r="O146" s="5" t="s">
        <v>23</v>
      </c>
      <c r="P146" s="5" t="s">
        <v>23</v>
      </c>
      <c r="Q146" s="5" t="s">
        <v>76</v>
      </c>
      <c r="R146" s="5" t="s">
        <v>23</v>
      </c>
      <c r="S146" s="5" t="s">
        <v>31</v>
      </c>
      <c r="T146" s="5" t="s">
        <v>23</v>
      </c>
      <c r="U146" s="5" t="s">
        <v>23</v>
      </c>
      <c r="V146">
        <f t="shared" si="4"/>
        <v>0</v>
      </c>
      <c r="W146">
        <f t="shared" si="5"/>
        <v>0</v>
      </c>
    </row>
    <row r="147" spans="1:23" hidden="1" x14ac:dyDescent="0.25">
      <c r="A147" t="s">
        <v>100</v>
      </c>
      <c r="B147" s="2">
        <v>94102604723</v>
      </c>
      <c r="C147" s="5" t="s">
        <v>23</v>
      </c>
      <c r="D147" s="5" t="s">
        <v>23</v>
      </c>
      <c r="E147" s="5" t="s">
        <v>23</v>
      </c>
      <c r="F147" s="5" t="s">
        <v>23</v>
      </c>
      <c r="G147" s="5" t="s">
        <v>23</v>
      </c>
      <c r="H147" s="5" t="s">
        <v>23</v>
      </c>
      <c r="I147" s="5" t="s">
        <v>23</v>
      </c>
      <c r="J147" s="5" t="s">
        <v>23</v>
      </c>
      <c r="K147" s="5" t="s">
        <v>23</v>
      </c>
      <c r="L147" s="5" t="s">
        <v>30</v>
      </c>
      <c r="M147" s="5" t="s">
        <v>40</v>
      </c>
      <c r="N147" s="5" t="s">
        <v>74</v>
      </c>
      <c r="O147" s="5" t="s">
        <v>23</v>
      </c>
      <c r="P147" s="5" t="s">
        <v>23</v>
      </c>
      <c r="Q147" s="5" t="s">
        <v>41</v>
      </c>
      <c r="R147" s="5" t="s">
        <v>23</v>
      </c>
      <c r="S147" s="5" t="s">
        <v>72</v>
      </c>
      <c r="T147" s="5" t="s">
        <v>33</v>
      </c>
      <c r="U147" s="5" t="s">
        <v>23</v>
      </c>
      <c r="V147">
        <f t="shared" si="4"/>
        <v>0</v>
      </c>
      <c r="W147">
        <f t="shared" si="5"/>
        <v>0</v>
      </c>
    </row>
    <row r="148" spans="1:23" hidden="1" x14ac:dyDescent="0.25">
      <c r="A148" t="s">
        <v>100</v>
      </c>
      <c r="B148" s="2">
        <v>94103100907</v>
      </c>
      <c r="C148" s="5" t="s">
        <v>102</v>
      </c>
      <c r="D148" s="5" t="s">
        <v>103</v>
      </c>
      <c r="E148" s="5" t="s">
        <v>23</v>
      </c>
      <c r="F148" s="5" t="s">
        <v>23</v>
      </c>
      <c r="G148" s="5" t="s">
        <v>23</v>
      </c>
      <c r="H148" s="5" t="s">
        <v>23</v>
      </c>
      <c r="I148" s="5" t="s">
        <v>33</v>
      </c>
      <c r="J148" s="5" t="s">
        <v>23</v>
      </c>
      <c r="K148" s="5" t="s">
        <v>23</v>
      </c>
      <c r="L148" s="5" t="s">
        <v>23</v>
      </c>
      <c r="M148" s="5" t="s">
        <v>34</v>
      </c>
      <c r="N148" s="5" t="s">
        <v>23</v>
      </c>
      <c r="O148" s="5" t="s">
        <v>23</v>
      </c>
      <c r="P148" s="5" t="s">
        <v>23</v>
      </c>
      <c r="Q148" s="5" t="s">
        <v>34</v>
      </c>
      <c r="R148" s="5" t="s">
        <v>23</v>
      </c>
      <c r="S148" s="5" t="s">
        <v>59</v>
      </c>
      <c r="T148" s="5" t="s">
        <v>23</v>
      </c>
      <c r="U148" s="5" t="s">
        <v>23</v>
      </c>
      <c r="V148">
        <f t="shared" si="4"/>
        <v>0</v>
      </c>
      <c r="W148">
        <f t="shared" si="5"/>
        <v>0</v>
      </c>
    </row>
    <row r="149" spans="1:23" hidden="1" x14ac:dyDescent="0.25">
      <c r="A149" t="s">
        <v>100</v>
      </c>
      <c r="B149" s="2">
        <v>94110205866</v>
      </c>
      <c r="C149" s="5" t="s">
        <v>23</v>
      </c>
      <c r="D149" s="5" t="s">
        <v>23</v>
      </c>
      <c r="E149" s="5" t="s">
        <v>23</v>
      </c>
      <c r="F149" s="5" t="s">
        <v>23</v>
      </c>
      <c r="G149" s="5" t="s">
        <v>23</v>
      </c>
      <c r="H149" s="5" t="s">
        <v>23</v>
      </c>
      <c r="I149" s="5" t="s">
        <v>23</v>
      </c>
      <c r="J149" s="5" t="s">
        <v>39</v>
      </c>
      <c r="K149" s="5" t="s">
        <v>23</v>
      </c>
      <c r="L149" s="5" t="s">
        <v>23</v>
      </c>
      <c r="M149" s="5" t="s">
        <v>24</v>
      </c>
      <c r="N149" s="5" t="s">
        <v>23</v>
      </c>
      <c r="O149" s="5" t="s">
        <v>23</v>
      </c>
      <c r="P149" s="5" t="s">
        <v>23</v>
      </c>
      <c r="Q149" s="5" t="s">
        <v>48</v>
      </c>
      <c r="R149" s="5" t="s">
        <v>32</v>
      </c>
      <c r="S149" s="5" t="s">
        <v>27</v>
      </c>
      <c r="T149" s="5" t="s">
        <v>23</v>
      </c>
      <c r="U149" s="5" t="s">
        <v>23</v>
      </c>
      <c r="V149">
        <f t="shared" si="4"/>
        <v>1</v>
      </c>
      <c r="W149">
        <f t="shared" si="5"/>
        <v>0</v>
      </c>
    </row>
    <row r="150" spans="1:23" hidden="1" x14ac:dyDescent="0.25">
      <c r="A150" t="s">
        <v>100</v>
      </c>
      <c r="B150" s="2">
        <v>94121203482</v>
      </c>
      <c r="C150" s="5" t="s">
        <v>23</v>
      </c>
      <c r="D150" s="5" t="s">
        <v>23</v>
      </c>
      <c r="E150" s="5" t="s">
        <v>23</v>
      </c>
      <c r="F150" s="5" t="s">
        <v>23</v>
      </c>
      <c r="G150" s="5" t="s">
        <v>23</v>
      </c>
      <c r="H150" s="5" t="s">
        <v>23</v>
      </c>
      <c r="I150" s="5" t="s">
        <v>38</v>
      </c>
      <c r="J150" s="5" t="s">
        <v>23</v>
      </c>
      <c r="K150" s="5" t="s">
        <v>23</v>
      </c>
      <c r="L150" s="5" t="s">
        <v>23</v>
      </c>
      <c r="M150" s="5" t="s">
        <v>35</v>
      </c>
      <c r="N150" s="5" t="s">
        <v>94</v>
      </c>
      <c r="O150" s="5" t="s">
        <v>23</v>
      </c>
      <c r="P150" s="5" t="s">
        <v>23</v>
      </c>
      <c r="Q150" s="5" t="s">
        <v>84</v>
      </c>
      <c r="R150" s="5" t="s">
        <v>23</v>
      </c>
      <c r="S150" s="5" t="s">
        <v>58</v>
      </c>
      <c r="T150" s="5" t="s">
        <v>34</v>
      </c>
      <c r="U150" s="5" t="s">
        <v>23</v>
      </c>
      <c r="V150">
        <f t="shared" si="4"/>
        <v>0</v>
      </c>
      <c r="W150">
        <f t="shared" si="5"/>
        <v>0</v>
      </c>
    </row>
    <row r="151" spans="1:23" hidden="1" x14ac:dyDescent="0.25">
      <c r="A151" t="s">
        <v>100</v>
      </c>
      <c r="B151" s="2">
        <v>94121709025</v>
      </c>
      <c r="C151" s="5" t="s">
        <v>23</v>
      </c>
      <c r="D151" s="5" t="s">
        <v>23</v>
      </c>
      <c r="E151" s="5" t="s">
        <v>23</v>
      </c>
      <c r="F151" s="5" t="s">
        <v>82</v>
      </c>
      <c r="G151" s="5" t="s">
        <v>23</v>
      </c>
      <c r="H151" s="5" t="s">
        <v>23</v>
      </c>
      <c r="I151" s="5" t="s">
        <v>40</v>
      </c>
      <c r="J151" s="5" t="s">
        <v>76</v>
      </c>
      <c r="K151" s="5" t="s">
        <v>23</v>
      </c>
      <c r="L151" s="5" t="s">
        <v>23</v>
      </c>
      <c r="M151" s="5" t="s">
        <v>23</v>
      </c>
      <c r="N151" s="5" t="s">
        <v>28</v>
      </c>
      <c r="O151" s="5" t="s">
        <v>23</v>
      </c>
      <c r="P151" s="5" t="s">
        <v>23</v>
      </c>
      <c r="Q151" s="5" t="s">
        <v>42</v>
      </c>
      <c r="R151" s="5" t="s">
        <v>23</v>
      </c>
      <c r="S151" s="5" t="s">
        <v>94</v>
      </c>
      <c r="T151" s="5" t="s">
        <v>75</v>
      </c>
      <c r="U151" s="5" t="s">
        <v>23</v>
      </c>
      <c r="V151">
        <f t="shared" si="4"/>
        <v>0</v>
      </c>
      <c r="W151">
        <f t="shared" si="5"/>
        <v>0</v>
      </c>
    </row>
    <row r="152" spans="1:23" hidden="1" x14ac:dyDescent="0.25">
      <c r="A152" t="s">
        <v>100</v>
      </c>
      <c r="B152" s="2">
        <v>95011300625</v>
      </c>
      <c r="C152" s="5" t="s">
        <v>23</v>
      </c>
      <c r="D152" s="5" t="s">
        <v>23</v>
      </c>
      <c r="E152" s="5" t="s">
        <v>23</v>
      </c>
      <c r="F152" s="5" t="s">
        <v>22</v>
      </c>
      <c r="G152" s="5" t="s">
        <v>23</v>
      </c>
      <c r="H152" s="5" t="s">
        <v>23</v>
      </c>
      <c r="I152" s="5" t="s">
        <v>40</v>
      </c>
      <c r="J152" s="5" t="s">
        <v>23</v>
      </c>
      <c r="K152" s="5" t="s">
        <v>23</v>
      </c>
      <c r="L152" s="5" t="s">
        <v>23</v>
      </c>
      <c r="M152" s="5" t="s">
        <v>54</v>
      </c>
      <c r="N152" s="5" t="s">
        <v>33</v>
      </c>
      <c r="O152" s="5" t="s">
        <v>23</v>
      </c>
      <c r="P152" s="5" t="s">
        <v>23</v>
      </c>
      <c r="Q152" s="5" t="s">
        <v>34</v>
      </c>
      <c r="R152" s="5" t="s">
        <v>81</v>
      </c>
      <c r="S152" s="5" t="s">
        <v>85</v>
      </c>
      <c r="T152" s="5" t="s">
        <v>23</v>
      </c>
      <c r="U152" s="5" t="s">
        <v>23</v>
      </c>
      <c r="V152">
        <f t="shared" si="4"/>
        <v>0</v>
      </c>
      <c r="W152">
        <f t="shared" si="5"/>
        <v>0</v>
      </c>
    </row>
    <row r="153" spans="1:23" hidden="1" x14ac:dyDescent="0.25">
      <c r="A153" t="s">
        <v>100</v>
      </c>
      <c r="B153" s="2">
        <v>95032804489</v>
      </c>
      <c r="C153" s="5" t="s">
        <v>59</v>
      </c>
      <c r="D153" s="5" t="s">
        <v>59</v>
      </c>
      <c r="E153" s="5" t="s">
        <v>23</v>
      </c>
      <c r="F153" s="5" t="s">
        <v>23</v>
      </c>
      <c r="G153" s="5" t="s">
        <v>23</v>
      </c>
      <c r="H153" s="5" t="s">
        <v>23</v>
      </c>
      <c r="I153" s="5" t="s">
        <v>62</v>
      </c>
      <c r="J153" s="5" t="s">
        <v>23</v>
      </c>
      <c r="K153" s="5" t="s">
        <v>23</v>
      </c>
      <c r="L153" s="5" t="s">
        <v>23</v>
      </c>
      <c r="M153" s="5" t="s">
        <v>23</v>
      </c>
      <c r="N153" s="5" t="s">
        <v>33</v>
      </c>
      <c r="O153" s="5" t="s">
        <v>23</v>
      </c>
      <c r="P153" s="5" t="s">
        <v>23</v>
      </c>
      <c r="Q153" s="5" t="s">
        <v>42</v>
      </c>
      <c r="R153" s="5" t="s">
        <v>23</v>
      </c>
      <c r="S153" s="5" t="s">
        <v>64</v>
      </c>
      <c r="T153" s="5" t="s">
        <v>23</v>
      </c>
      <c r="U153" s="5" t="s">
        <v>23</v>
      </c>
      <c r="V153">
        <f t="shared" si="4"/>
        <v>0</v>
      </c>
      <c r="W153">
        <f t="shared" si="5"/>
        <v>0</v>
      </c>
    </row>
    <row r="156" spans="1:23" x14ac:dyDescent="0.25">
      <c r="B156" s="9" t="s">
        <v>108</v>
      </c>
      <c r="C156" s="10"/>
    </row>
    <row r="157" spans="1:23" x14ac:dyDescent="0.25">
      <c r="B157" s="9" t="s">
        <v>0</v>
      </c>
      <c r="C157" s="10" t="s">
        <v>1</v>
      </c>
    </row>
    <row r="158" spans="1:23" x14ac:dyDescent="0.25">
      <c r="B158" s="9" t="s">
        <v>21</v>
      </c>
      <c r="C158" s="11">
        <v>95052600643</v>
      </c>
    </row>
    <row r="159" spans="1:23" x14ac:dyDescent="0.25">
      <c r="B159" s="9" t="s">
        <v>77</v>
      </c>
      <c r="C159" s="11">
        <v>95100700282</v>
      </c>
    </row>
    <row r="160" spans="1:23" x14ac:dyDescent="0.25">
      <c r="B160" s="9" t="s">
        <v>92</v>
      </c>
      <c r="C160" s="11">
        <v>95121002200</v>
      </c>
    </row>
    <row r="161" spans="2:3" x14ac:dyDescent="0.25">
      <c r="B161" s="9" t="s">
        <v>100</v>
      </c>
      <c r="C161" s="11">
        <v>94063002080</v>
      </c>
    </row>
  </sheetData>
  <autoFilter ref="A1:W153" xr:uid="{00000000-0001-0000-0000-000000000000}">
    <filterColumn colId="22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C6A2F-9028-497B-BACC-805D78018D40}">
  <dimension ref="A1:AP153"/>
  <sheetViews>
    <sheetView topLeftCell="X13" workbookViewId="0">
      <selection activeCell="W30" sqref="W30:AP32"/>
    </sheetView>
  </sheetViews>
  <sheetFormatPr defaultRowHeight="15" x14ac:dyDescent="0.25"/>
  <cols>
    <col min="2" max="2" width="15.7109375" style="2" bestFit="1" customWidth="1"/>
    <col min="3" max="3" width="10" style="2" bestFit="1" customWidth="1"/>
    <col min="4" max="5" width="9.140625" style="2"/>
    <col min="6" max="6" width="11.42578125" style="2" bestFit="1" customWidth="1"/>
    <col min="7" max="8" width="9.140625" style="2"/>
    <col min="9" max="9" width="13.28515625" style="2" bestFit="1" customWidth="1"/>
    <col min="10" max="11" width="9.140625" style="2"/>
    <col min="12" max="12" width="11.140625" style="2" bestFit="1" customWidth="1"/>
    <col min="13" max="21" width="9.140625" style="2"/>
    <col min="23" max="23" width="20.140625" bestFit="1" customWidth="1"/>
    <col min="24" max="24" width="14.28515625" bestFit="1" customWidth="1"/>
  </cols>
  <sheetData>
    <row r="1" spans="1:42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42" x14ac:dyDescent="0.25">
      <c r="A2" t="s">
        <v>21</v>
      </c>
      <c r="B2" s="2">
        <v>95010405222</v>
      </c>
      <c r="C2" s="1">
        <v>52</v>
      </c>
      <c r="D2" s="1" t="s">
        <v>23</v>
      </c>
      <c r="E2" s="1" t="s">
        <v>23</v>
      </c>
      <c r="F2" s="1" t="s">
        <v>23</v>
      </c>
      <c r="G2" s="1" t="s">
        <v>23</v>
      </c>
      <c r="H2" s="1" t="s">
        <v>23</v>
      </c>
      <c r="I2" s="1">
        <v>100</v>
      </c>
      <c r="J2" s="1">
        <v>91</v>
      </c>
      <c r="K2" s="1" t="s">
        <v>23</v>
      </c>
      <c r="L2" s="1">
        <v>88</v>
      </c>
      <c r="M2" s="1" t="s">
        <v>23</v>
      </c>
      <c r="N2" s="1" t="s">
        <v>23</v>
      </c>
      <c r="O2" s="1" t="s">
        <v>23</v>
      </c>
      <c r="P2" s="1" t="s">
        <v>23</v>
      </c>
      <c r="Q2" s="1">
        <v>80</v>
      </c>
      <c r="R2" s="1" t="s">
        <v>23</v>
      </c>
      <c r="S2" s="1">
        <v>67</v>
      </c>
      <c r="T2" s="1" t="s">
        <v>23</v>
      </c>
      <c r="U2" s="1" t="s">
        <v>23</v>
      </c>
      <c r="X2" t="s">
        <v>112</v>
      </c>
    </row>
    <row r="3" spans="1:42" x14ac:dyDescent="0.25">
      <c r="A3" t="s">
        <v>21</v>
      </c>
      <c r="B3" s="2">
        <v>95011310048</v>
      </c>
      <c r="C3" s="1">
        <v>33</v>
      </c>
      <c r="D3" s="1">
        <v>52</v>
      </c>
      <c r="E3" s="1" t="s">
        <v>23</v>
      </c>
      <c r="F3" s="1" t="s">
        <v>23</v>
      </c>
      <c r="G3" s="1" t="s">
        <v>23</v>
      </c>
      <c r="H3" s="1" t="s">
        <v>23</v>
      </c>
      <c r="I3" s="1">
        <v>73</v>
      </c>
      <c r="J3" s="1" t="s">
        <v>23</v>
      </c>
      <c r="K3" s="1" t="s">
        <v>23</v>
      </c>
      <c r="L3" s="1" t="s">
        <v>23</v>
      </c>
      <c r="M3" s="1" t="s">
        <v>23</v>
      </c>
      <c r="N3" s="1" t="s">
        <v>23</v>
      </c>
      <c r="O3" s="1" t="s">
        <v>23</v>
      </c>
      <c r="P3" s="1" t="s">
        <v>23</v>
      </c>
      <c r="Q3" s="1">
        <v>56</v>
      </c>
      <c r="R3" s="1" t="s">
        <v>23</v>
      </c>
      <c r="S3" s="1">
        <v>40</v>
      </c>
      <c r="T3" s="1" t="s">
        <v>23</v>
      </c>
      <c r="U3" s="1" t="s">
        <v>23</v>
      </c>
      <c r="W3" t="s">
        <v>110</v>
      </c>
      <c r="X3" s="2" t="s">
        <v>2</v>
      </c>
      <c r="Y3" s="2" t="s">
        <v>3</v>
      </c>
      <c r="Z3" s="2" t="s">
        <v>4</v>
      </c>
      <c r="AA3" s="2" t="s">
        <v>5</v>
      </c>
      <c r="AB3" s="2" t="s">
        <v>6</v>
      </c>
      <c r="AC3" s="2" t="s">
        <v>7</v>
      </c>
      <c r="AD3" s="2" t="s">
        <v>8</v>
      </c>
      <c r="AE3" s="2" t="s">
        <v>9</v>
      </c>
      <c r="AF3" s="2" t="s">
        <v>10</v>
      </c>
      <c r="AG3" s="2" t="s">
        <v>11</v>
      </c>
      <c r="AH3" s="2" t="s">
        <v>12</v>
      </c>
      <c r="AI3" s="2" t="s">
        <v>13</v>
      </c>
      <c r="AJ3" s="2" t="s">
        <v>14</v>
      </c>
      <c r="AK3" s="2" t="s">
        <v>15</v>
      </c>
      <c r="AL3" s="2" t="s">
        <v>16</v>
      </c>
      <c r="AM3" s="2" t="s">
        <v>17</v>
      </c>
      <c r="AN3" s="2" t="s">
        <v>18</v>
      </c>
      <c r="AO3" s="2" t="s">
        <v>19</v>
      </c>
      <c r="AP3" s="2" t="s">
        <v>20</v>
      </c>
    </row>
    <row r="4" spans="1:42" x14ac:dyDescent="0.25">
      <c r="A4" t="s">
        <v>21</v>
      </c>
      <c r="B4" s="2">
        <v>95012311345</v>
      </c>
      <c r="C4" s="1">
        <v>70</v>
      </c>
      <c r="D4" s="1">
        <v>58</v>
      </c>
      <c r="E4" s="1" t="s">
        <v>23</v>
      </c>
      <c r="F4" s="1" t="s">
        <v>23</v>
      </c>
      <c r="G4" s="1" t="s">
        <v>23</v>
      </c>
      <c r="H4" s="1" t="s">
        <v>23</v>
      </c>
      <c r="I4" s="1">
        <v>92</v>
      </c>
      <c r="J4" s="1" t="s">
        <v>23</v>
      </c>
      <c r="K4" s="1" t="s">
        <v>23</v>
      </c>
      <c r="L4" s="1" t="s">
        <v>23</v>
      </c>
      <c r="M4" s="1" t="s">
        <v>23</v>
      </c>
      <c r="N4" s="1" t="s">
        <v>23</v>
      </c>
      <c r="O4" s="1" t="s">
        <v>23</v>
      </c>
      <c r="P4" s="1" t="s">
        <v>23</v>
      </c>
      <c r="Q4" s="1">
        <v>60</v>
      </c>
      <c r="R4" s="1" t="s">
        <v>23</v>
      </c>
      <c r="S4" s="1">
        <v>61</v>
      </c>
      <c r="T4" s="1" t="s">
        <v>23</v>
      </c>
      <c r="U4" s="1" t="s">
        <v>23</v>
      </c>
      <c r="W4">
        <f>COUNT(B2:B153)</f>
        <v>152</v>
      </c>
      <c r="X4" s="1">
        <f>ROUND(SUM(C2:C153)/X8,2)</f>
        <v>66.599999999999994</v>
      </c>
      <c r="Y4" s="1">
        <f t="shared" ref="Y4:AP4" si="0">ROUND(SUM(D2:D153)/Y8,2)</f>
        <v>59.55</v>
      </c>
      <c r="Z4" s="1">
        <f t="shared" si="0"/>
        <v>63.26</v>
      </c>
      <c r="AA4" s="1">
        <f t="shared" si="0"/>
        <v>65.56</v>
      </c>
      <c r="AB4" s="1">
        <f t="shared" si="0"/>
        <v>77.8</v>
      </c>
      <c r="AC4" s="1">
        <f t="shared" si="0"/>
        <v>77.2</v>
      </c>
      <c r="AD4" s="1">
        <f t="shared" si="0"/>
        <v>92.71</v>
      </c>
      <c r="AE4" s="1">
        <f t="shared" si="0"/>
        <v>77.64</v>
      </c>
      <c r="AF4" s="1">
        <f t="shared" si="0"/>
        <v>79.400000000000006</v>
      </c>
      <c r="AG4" s="1">
        <f t="shared" si="0"/>
        <v>80.5</v>
      </c>
      <c r="AH4" s="1">
        <f t="shared" si="0"/>
        <v>89.89</v>
      </c>
      <c r="AI4" s="1">
        <f t="shared" si="0"/>
        <v>70.2</v>
      </c>
      <c r="AJ4" s="1">
        <f t="shared" si="0"/>
        <v>98.4</v>
      </c>
      <c r="AK4" s="1">
        <f t="shared" si="0"/>
        <v>79.5</v>
      </c>
      <c r="AL4" s="1">
        <f t="shared" si="0"/>
        <v>73.790000000000006</v>
      </c>
      <c r="AM4" s="1">
        <f t="shared" si="0"/>
        <v>59.44</v>
      </c>
      <c r="AN4" s="1">
        <f t="shared" si="0"/>
        <v>61.91</v>
      </c>
      <c r="AO4" s="1">
        <f t="shared" si="0"/>
        <v>67.55</v>
      </c>
      <c r="AP4" s="1">
        <f t="shared" si="0"/>
        <v>56.32</v>
      </c>
    </row>
    <row r="5" spans="1:42" x14ac:dyDescent="0.25">
      <c r="A5" t="s">
        <v>21</v>
      </c>
      <c r="B5" s="2">
        <v>95030607404</v>
      </c>
      <c r="C5" s="1">
        <v>90</v>
      </c>
      <c r="D5" s="1">
        <v>78</v>
      </c>
      <c r="E5" s="1" t="s">
        <v>23</v>
      </c>
      <c r="F5" s="1" t="s">
        <v>23</v>
      </c>
      <c r="G5" s="1" t="s">
        <v>23</v>
      </c>
      <c r="H5" s="1" t="s">
        <v>23</v>
      </c>
      <c r="I5" s="1">
        <v>98</v>
      </c>
      <c r="J5" s="1">
        <v>68</v>
      </c>
      <c r="K5" s="1" t="s">
        <v>23</v>
      </c>
      <c r="L5" s="1" t="s">
        <v>23</v>
      </c>
      <c r="M5" s="1" t="s">
        <v>23</v>
      </c>
      <c r="N5" s="1" t="s">
        <v>23</v>
      </c>
      <c r="O5" s="1" t="s">
        <v>23</v>
      </c>
      <c r="P5" s="1" t="s">
        <v>23</v>
      </c>
      <c r="Q5" s="1">
        <v>70</v>
      </c>
      <c r="R5" s="1" t="s">
        <v>23</v>
      </c>
      <c r="S5" s="1">
        <v>73</v>
      </c>
      <c r="T5" s="1" t="s">
        <v>23</v>
      </c>
      <c r="U5" s="1" t="s">
        <v>23</v>
      </c>
    </row>
    <row r="6" spans="1:42" x14ac:dyDescent="0.25">
      <c r="A6" t="s">
        <v>21</v>
      </c>
      <c r="B6" s="2">
        <v>95031506511</v>
      </c>
      <c r="C6" s="1">
        <v>62</v>
      </c>
      <c r="D6" s="1">
        <v>62</v>
      </c>
      <c r="E6" s="1" t="s">
        <v>23</v>
      </c>
      <c r="F6" s="1" t="s">
        <v>23</v>
      </c>
      <c r="G6" s="1" t="s">
        <v>23</v>
      </c>
      <c r="H6" s="1" t="s">
        <v>23</v>
      </c>
      <c r="I6" s="1">
        <v>87</v>
      </c>
      <c r="J6" s="1" t="s">
        <v>23</v>
      </c>
      <c r="K6" s="1" t="s">
        <v>23</v>
      </c>
      <c r="L6" s="1" t="s">
        <v>23</v>
      </c>
      <c r="M6" s="1" t="s">
        <v>23</v>
      </c>
      <c r="N6" s="1" t="s">
        <v>23</v>
      </c>
      <c r="O6" s="1" t="s">
        <v>23</v>
      </c>
      <c r="P6" s="1" t="s">
        <v>23</v>
      </c>
      <c r="Q6" s="1">
        <v>70</v>
      </c>
      <c r="R6" s="1" t="s">
        <v>23</v>
      </c>
      <c r="S6" s="1">
        <v>51</v>
      </c>
      <c r="T6" s="1" t="s">
        <v>23</v>
      </c>
      <c r="U6" s="1" t="s">
        <v>23</v>
      </c>
      <c r="X6" t="s">
        <v>111</v>
      </c>
    </row>
    <row r="7" spans="1:42" x14ac:dyDescent="0.25">
      <c r="A7" t="s">
        <v>21</v>
      </c>
      <c r="B7" s="2">
        <v>95031714219</v>
      </c>
      <c r="C7" s="1">
        <v>65</v>
      </c>
      <c r="D7" s="1">
        <v>65</v>
      </c>
      <c r="E7" s="1" t="s">
        <v>23</v>
      </c>
      <c r="F7" s="1" t="s">
        <v>23</v>
      </c>
      <c r="G7" s="1" t="s">
        <v>23</v>
      </c>
      <c r="H7" s="1" t="s">
        <v>23</v>
      </c>
      <c r="I7" s="1">
        <v>75</v>
      </c>
      <c r="J7" s="1" t="s">
        <v>23</v>
      </c>
      <c r="K7" s="1" t="s">
        <v>23</v>
      </c>
      <c r="L7" s="1" t="s">
        <v>23</v>
      </c>
      <c r="M7" s="1" t="s">
        <v>23</v>
      </c>
      <c r="N7" s="1" t="s">
        <v>23</v>
      </c>
      <c r="O7" s="1" t="s">
        <v>23</v>
      </c>
      <c r="P7" s="1" t="s">
        <v>23</v>
      </c>
      <c r="Q7" s="1">
        <v>48</v>
      </c>
      <c r="R7" s="1" t="s">
        <v>23</v>
      </c>
      <c r="S7" s="1">
        <v>40</v>
      </c>
      <c r="T7" s="1" t="s">
        <v>23</v>
      </c>
      <c r="U7" s="1" t="s">
        <v>23</v>
      </c>
      <c r="X7" s="2" t="s">
        <v>2</v>
      </c>
      <c r="Y7" s="2" t="s">
        <v>3</v>
      </c>
      <c r="Z7" s="2" t="s">
        <v>4</v>
      </c>
      <c r="AA7" s="2" t="s">
        <v>5</v>
      </c>
      <c r="AB7" s="2" t="s">
        <v>6</v>
      </c>
      <c r="AC7" s="2" t="s">
        <v>7</v>
      </c>
      <c r="AD7" s="2" t="s">
        <v>8</v>
      </c>
      <c r="AE7" s="2" t="s">
        <v>9</v>
      </c>
      <c r="AF7" s="2" t="s">
        <v>10</v>
      </c>
      <c r="AG7" s="2" t="s">
        <v>11</v>
      </c>
      <c r="AH7" s="2" t="s">
        <v>12</v>
      </c>
      <c r="AI7" s="2" t="s">
        <v>13</v>
      </c>
      <c r="AJ7" s="2" t="s">
        <v>14</v>
      </c>
      <c r="AK7" s="2" t="s">
        <v>15</v>
      </c>
      <c r="AL7" s="2" t="s">
        <v>16</v>
      </c>
      <c r="AM7" s="2" t="s">
        <v>17</v>
      </c>
      <c r="AN7" s="2" t="s">
        <v>18</v>
      </c>
      <c r="AO7" s="2" t="s">
        <v>19</v>
      </c>
      <c r="AP7" s="2" t="s">
        <v>20</v>
      </c>
    </row>
    <row r="8" spans="1:42" x14ac:dyDescent="0.25">
      <c r="A8" t="s">
        <v>21</v>
      </c>
      <c r="B8" s="2">
        <v>95032402083</v>
      </c>
      <c r="C8" s="1" t="s">
        <v>23</v>
      </c>
      <c r="D8" s="1">
        <v>58</v>
      </c>
      <c r="E8" s="1" t="s">
        <v>23</v>
      </c>
      <c r="F8" s="1" t="s">
        <v>23</v>
      </c>
      <c r="G8" s="1" t="s">
        <v>23</v>
      </c>
      <c r="H8" s="1" t="s">
        <v>23</v>
      </c>
      <c r="I8" s="1">
        <v>96</v>
      </c>
      <c r="J8" s="1">
        <v>61</v>
      </c>
      <c r="K8" s="1" t="s">
        <v>23</v>
      </c>
      <c r="L8" s="1" t="s">
        <v>23</v>
      </c>
      <c r="M8" s="1" t="s">
        <v>23</v>
      </c>
      <c r="N8" s="1" t="s">
        <v>23</v>
      </c>
      <c r="O8" s="1" t="s">
        <v>23</v>
      </c>
      <c r="P8" s="1" t="s">
        <v>23</v>
      </c>
      <c r="Q8" s="1">
        <v>94</v>
      </c>
      <c r="R8" s="1">
        <v>34</v>
      </c>
      <c r="S8" s="1">
        <v>74</v>
      </c>
      <c r="T8" s="1" t="s">
        <v>23</v>
      </c>
      <c r="U8" s="1" t="s">
        <v>23</v>
      </c>
      <c r="X8" s="2">
        <f>COUNT(C2:C153)</f>
        <v>40</v>
      </c>
      <c r="Y8" s="2">
        <f t="shared" ref="Y8:AP8" si="1">COUNT(D2:D153)</f>
        <v>33</v>
      </c>
      <c r="Z8" s="2">
        <f t="shared" si="1"/>
        <v>27</v>
      </c>
      <c r="AA8" s="2">
        <f t="shared" si="1"/>
        <v>32</v>
      </c>
      <c r="AB8" s="2">
        <f t="shared" si="1"/>
        <v>20</v>
      </c>
      <c r="AC8" s="2">
        <f t="shared" si="1"/>
        <v>5</v>
      </c>
      <c r="AD8" s="2">
        <f t="shared" si="1"/>
        <v>146</v>
      </c>
      <c r="AE8" s="2">
        <f t="shared" si="1"/>
        <v>101</v>
      </c>
      <c r="AF8" s="2">
        <f t="shared" si="1"/>
        <v>5</v>
      </c>
      <c r="AG8" s="2">
        <f t="shared" si="1"/>
        <v>2</v>
      </c>
      <c r="AH8" s="2">
        <f t="shared" si="1"/>
        <v>19</v>
      </c>
      <c r="AI8" s="2">
        <f t="shared" si="1"/>
        <v>20</v>
      </c>
      <c r="AJ8" s="2">
        <f t="shared" si="1"/>
        <v>5</v>
      </c>
      <c r="AK8" s="2">
        <f t="shared" si="1"/>
        <v>2</v>
      </c>
      <c r="AL8" s="2">
        <f t="shared" si="1"/>
        <v>152</v>
      </c>
      <c r="AM8" s="2">
        <f t="shared" si="1"/>
        <v>61</v>
      </c>
      <c r="AN8" s="2">
        <f t="shared" si="1"/>
        <v>152</v>
      </c>
      <c r="AO8" s="2">
        <f t="shared" si="1"/>
        <v>53</v>
      </c>
      <c r="AP8" s="2">
        <f t="shared" si="1"/>
        <v>19</v>
      </c>
    </row>
    <row r="9" spans="1:42" x14ac:dyDescent="0.25">
      <c r="A9" t="s">
        <v>21</v>
      </c>
      <c r="B9" s="2">
        <v>95032701960</v>
      </c>
      <c r="C9" s="1">
        <v>77</v>
      </c>
      <c r="D9" s="1">
        <v>85</v>
      </c>
      <c r="E9" s="1" t="s">
        <v>23</v>
      </c>
      <c r="F9" s="1" t="s">
        <v>23</v>
      </c>
      <c r="G9" s="1" t="s">
        <v>23</v>
      </c>
      <c r="H9" s="1" t="s">
        <v>23</v>
      </c>
      <c r="I9" s="1">
        <v>96</v>
      </c>
      <c r="J9" s="1" t="s">
        <v>23</v>
      </c>
      <c r="K9" s="1" t="s">
        <v>23</v>
      </c>
      <c r="L9" s="1" t="s">
        <v>23</v>
      </c>
      <c r="M9" s="1" t="s">
        <v>23</v>
      </c>
      <c r="N9" s="1" t="s">
        <v>23</v>
      </c>
      <c r="O9" s="1" t="s">
        <v>23</v>
      </c>
      <c r="P9" s="1" t="s">
        <v>23</v>
      </c>
      <c r="Q9" s="1">
        <v>96</v>
      </c>
      <c r="R9" s="1" t="s">
        <v>23</v>
      </c>
      <c r="S9" s="1">
        <v>77</v>
      </c>
      <c r="T9" s="1" t="s">
        <v>23</v>
      </c>
      <c r="U9" s="1" t="s">
        <v>23</v>
      </c>
    </row>
    <row r="10" spans="1:42" x14ac:dyDescent="0.25">
      <c r="A10" t="s">
        <v>21</v>
      </c>
      <c r="B10" s="2">
        <v>95040412034</v>
      </c>
      <c r="C10" s="1">
        <v>93</v>
      </c>
      <c r="D10" s="1">
        <v>67</v>
      </c>
      <c r="E10" s="1" t="s">
        <v>23</v>
      </c>
      <c r="F10" s="1" t="s">
        <v>23</v>
      </c>
      <c r="G10" s="1" t="s">
        <v>23</v>
      </c>
      <c r="H10" s="1" t="s">
        <v>23</v>
      </c>
      <c r="I10" s="1">
        <v>84</v>
      </c>
      <c r="J10" s="1" t="s">
        <v>23</v>
      </c>
      <c r="K10" s="1" t="s">
        <v>23</v>
      </c>
      <c r="L10" s="1" t="s">
        <v>23</v>
      </c>
      <c r="M10" s="1" t="s">
        <v>23</v>
      </c>
      <c r="N10" s="1" t="s">
        <v>23</v>
      </c>
      <c r="O10" s="1" t="s">
        <v>23</v>
      </c>
      <c r="P10" s="1" t="s">
        <v>23</v>
      </c>
      <c r="Q10" s="1">
        <v>86</v>
      </c>
      <c r="R10" s="1" t="s">
        <v>23</v>
      </c>
      <c r="S10" s="1">
        <v>73</v>
      </c>
      <c r="T10" s="1" t="s">
        <v>23</v>
      </c>
      <c r="U10" s="1" t="s">
        <v>23</v>
      </c>
    </row>
    <row r="11" spans="1:42" x14ac:dyDescent="0.25">
      <c r="A11" t="s">
        <v>21</v>
      </c>
      <c r="B11" s="2">
        <v>95040908766</v>
      </c>
      <c r="C11" s="1">
        <v>57</v>
      </c>
      <c r="D11" s="1">
        <v>47</v>
      </c>
      <c r="E11" s="1" t="s">
        <v>23</v>
      </c>
      <c r="F11" s="1" t="s">
        <v>23</v>
      </c>
      <c r="G11" s="1" t="s">
        <v>23</v>
      </c>
      <c r="H11" s="1" t="s">
        <v>23</v>
      </c>
      <c r="I11" s="1">
        <v>87</v>
      </c>
      <c r="J11" s="1" t="s">
        <v>23</v>
      </c>
      <c r="K11" s="1" t="s">
        <v>23</v>
      </c>
      <c r="L11" s="1" t="s">
        <v>23</v>
      </c>
      <c r="M11" s="1" t="s">
        <v>23</v>
      </c>
      <c r="N11" s="1" t="s">
        <v>23</v>
      </c>
      <c r="O11" s="1" t="s">
        <v>23</v>
      </c>
      <c r="P11" s="1" t="s">
        <v>23</v>
      </c>
      <c r="Q11" s="1">
        <v>40</v>
      </c>
      <c r="R11" s="1" t="s">
        <v>23</v>
      </c>
      <c r="S11" s="1">
        <v>43</v>
      </c>
      <c r="T11" s="1" t="s">
        <v>23</v>
      </c>
      <c r="U11" s="1" t="s">
        <v>23</v>
      </c>
    </row>
    <row r="12" spans="1:42" x14ac:dyDescent="0.25">
      <c r="A12" t="s">
        <v>21</v>
      </c>
      <c r="B12" s="2">
        <v>95041309368</v>
      </c>
      <c r="C12" s="1">
        <v>60</v>
      </c>
      <c r="D12" s="1" t="s">
        <v>23</v>
      </c>
      <c r="E12" s="1" t="s">
        <v>23</v>
      </c>
      <c r="F12" s="1" t="s">
        <v>23</v>
      </c>
      <c r="G12" s="1" t="s">
        <v>23</v>
      </c>
      <c r="H12" s="1" t="s">
        <v>23</v>
      </c>
      <c r="I12" s="1">
        <v>96</v>
      </c>
      <c r="J12" s="1">
        <v>89</v>
      </c>
      <c r="K12" s="1" t="s">
        <v>23</v>
      </c>
      <c r="L12" s="1" t="s">
        <v>23</v>
      </c>
      <c r="M12" s="1" t="s">
        <v>23</v>
      </c>
      <c r="N12" s="1" t="s">
        <v>23</v>
      </c>
      <c r="O12" s="1" t="s">
        <v>23</v>
      </c>
      <c r="P12" s="1" t="s">
        <v>23</v>
      </c>
      <c r="Q12" s="1">
        <v>70</v>
      </c>
      <c r="R12" s="1" t="s">
        <v>23</v>
      </c>
      <c r="S12" s="1">
        <v>76</v>
      </c>
      <c r="T12" s="1" t="s">
        <v>23</v>
      </c>
      <c r="U12" s="1" t="s">
        <v>23</v>
      </c>
    </row>
    <row r="13" spans="1:42" x14ac:dyDescent="0.25">
      <c r="A13" t="s">
        <v>21</v>
      </c>
      <c r="B13" s="2">
        <v>95052600643</v>
      </c>
      <c r="C13" s="1" t="s">
        <v>23</v>
      </c>
      <c r="D13" s="1" t="s">
        <v>23</v>
      </c>
      <c r="E13" s="1" t="s">
        <v>23</v>
      </c>
      <c r="F13" s="1">
        <v>90</v>
      </c>
      <c r="G13" s="1" t="s">
        <v>23</v>
      </c>
      <c r="H13" s="1" t="s">
        <v>23</v>
      </c>
      <c r="I13" s="1">
        <v>100</v>
      </c>
      <c r="J13" s="1">
        <v>100</v>
      </c>
      <c r="K13" s="1" t="s">
        <v>23</v>
      </c>
      <c r="L13" s="1" t="s">
        <v>23</v>
      </c>
      <c r="M13" s="1" t="s">
        <v>23</v>
      </c>
      <c r="N13" s="1" t="s">
        <v>23</v>
      </c>
      <c r="O13" s="1">
        <v>100</v>
      </c>
      <c r="P13" s="1" t="s">
        <v>23</v>
      </c>
      <c r="Q13" s="1">
        <v>98</v>
      </c>
      <c r="R13" s="1">
        <v>86</v>
      </c>
      <c r="S13" s="1">
        <v>80</v>
      </c>
      <c r="T13" s="1" t="s">
        <v>23</v>
      </c>
      <c r="U13" s="1" t="s">
        <v>23</v>
      </c>
    </row>
    <row r="14" spans="1:42" x14ac:dyDescent="0.25">
      <c r="A14" t="s">
        <v>21</v>
      </c>
      <c r="B14" s="2">
        <v>95061500402</v>
      </c>
      <c r="C14" s="1">
        <v>95</v>
      </c>
      <c r="D14" s="1">
        <v>88</v>
      </c>
      <c r="E14" s="1" t="s">
        <v>23</v>
      </c>
      <c r="F14" s="1" t="s">
        <v>23</v>
      </c>
      <c r="G14" s="1" t="s">
        <v>23</v>
      </c>
      <c r="H14" s="1" t="s">
        <v>23</v>
      </c>
      <c r="I14" s="1">
        <v>92</v>
      </c>
      <c r="J14" s="1" t="s">
        <v>23</v>
      </c>
      <c r="K14" s="1" t="s">
        <v>23</v>
      </c>
      <c r="L14" s="1" t="s">
        <v>23</v>
      </c>
      <c r="M14" s="1" t="s">
        <v>23</v>
      </c>
      <c r="N14" s="1" t="s">
        <v>23</v>
      </c>
      <c r="O14" s="1" t="s">
        <v>23</v>
      </c>
      <c r="P14" s="1" t="s">
        <v>23</v>
      </c>
      <c r="Q14" s="1">
        <v>92</v>
      </c>
      <c r="R14" s="1" t="s">
        <v>23</v>
      </c>
      <c r="S14" s="1">
        <v>79</v>
      </c>
      <c r="T14" s="1" t="s">
        <v>23</v>
      </c>
      <c r="U14" s="1" t="s">
        <v>23</v>
      </c>
    </row>
    <row r="15" spans="1:42" x14ac:dyDescent="0.25">
      <c r="A15" t="s">
        <v>21</v>
      </c>
      <c r="B15" s="2">
        <v>95061702842</v>
      </c>
      <c r="C15" s="1">
        <v>75</v>
      </c>
      <c r="D15" s="1">
        <v>67</v>
      </c>
      <c r="E15" s="1" t="s">
        <v>23</v>
      </c>
      <c r="F15" s="1" t="s">
        <v>23</v>
      </c>
      <c r="G15" s="1" t="s">
        <v>23</v>
      </c>
      <c r="H15" s="1" t="s">
        <v>23</v>
      </c>
      <c r="I15" s="1">
        <v>91</v>
      </c>
      <c r="J15" s="1" t="s">
        <v>23</v>
      </c>
      <c r="K15" s="1" t="s">
        <v>23</v>
      </c>
      <c r="L15" s="1" t="s">
        <v>23</v>
      </c>
      <c r="M15" s="1" t="s">
        <v>23</v>
      </c>
      <c r="N15" s="1" t="s">
        <v>23</v>
      </c>
      <c r="O15" s="1" t="s">
        <v>23</v>
      </c>
      <c r="P15" s="1" t="s">
        <v>23</v>
      </c>
      <c r="Q15" s="1">
        <v>88</v>
      </c>
      <c r="R15" s="1" t="s">
        <v>23</v>
      </c>
      <c r="S15" s="1">
        <v>59</v>
      </c>
      <c r="T15" s="1" t="s">
        <v>23</v>
      </c>
      <c r="U15" s="1" t="s">
        <v>23</v>
      </c>
    </row>
    <row r="16" spans="1:42" x14ac:dyDescent="0.25">
      <c r="A16" t="s">
        <v>21</v>
      </c>
      <c r="B16" s="2">
        <v>95062301712</v>
      </c>
      <c r="C16" s="1">
        <v>85</v>
      </c>
      <c r="D16" s="1">
        <v>83</v>
      </c>
      <c r="E16" s="1">
        <v>48</v>
      </c>
      <c r="F16" s="1" t="s">
        <v>23</v>
      </c>
      <c r="G16" s="1" t="s">
        <v>23</v>
      </c>
      <c r="H16" s="1" t="s">
        <v>23</v>
      </c>
      <c r="I16" s="1">
        <v>94</v>
      </c>
      <c r="J16" s="1" t="s">
        <v>23</v>
      </c>
      <c r="K16" s="1" t="s">
        <v>23</v>
      </c>
      <c r="L16" s="1" t="s">
        <v>23</v>
      </c>
      <c r="M16" s="1" t="s">
        <v>23</v>
      </c>
      <c r="N16" s="1" t="s">
        <v>23</v>
      </c>
      <c r="O16" s="1" t="s">
        <v>23</v>
      </c>
      <c r="P16" s="1" t="s">
        <v>23</v>
      </c>
      <c r="Q16" s="1">
        <v>92</v>
      </c>
      <c r="R16" s="1" t="s">
        <v>23</v>
      </c>
      <c r="S16" s="1">
        <v>56</v>
      </c>
      <c r="T16" s="1" t="s">
        <v>23</v>
      </c>
      <c r="U16" s="1" t="s">
        <v>23</v>
      </c>
    </row>
    <row r="17" spans="1:42" x14ac:dyDescent="0.25">
      <c r="A17" t="s">
        <v>21</v>
      </c>
      <c r="B17" s="2">
        <v>95071508265</v>
      </c>
      <c r="C17" s="1">
        <v>62</v>
      </c>
      <c r="D17" s="1">
        <v>48</v>
      </c>
      <c r="E17" s="1" t="s">
        <v>23</v>
      </c>
      <c r="F17" s="1" t="s">
        <v>23</v>
      </c>
      <c r="G17" s="1" t="s">
        <v>23</v>
      </c>
      <c r="H17" s="1" t="s">
        <v>23</v>
      </c>
      <c r="I17" s="1">
        <v>85</v>
      </c>
      <c r="J17" s="1" t="s">
        <v>23</v>
      </c>
      <c r="K17" s="1" t="s">
        <v>23</v>
      </c>
      <c r="L17" s="1" t="s">
        <v>23</v>
      </c>
      <c r="M17" s="1" t="s">
        <v>23</v>
      </c>
      <c r="N17" s="1" t="s">
        <v>23</v>
      </c>
      <c r="O17" s="1" t="s">
        <v>23</v>
      </c>
      <c r="P17" s="1" t="s">
        <v>23</v>
      </c>
      <c r="Q17" s="1">
        <v>58</v>
      </c>
      <c r="R17" s="1" t="s">
        <v>23</v>
      </c>
      <c r="S17" s="1">
        <v>59</v>
      </c>
      <c r="T17" s="1" t="s">
        <v>23</v>
      </c>
      <c r="U17" s="1" t="s">
        <v>23</v>
      </c>
    </row>
    <row r="18" spans="1:42" x14ac:dyDescent="0.25">
      <c r="A18" t="s">
        <v>21</v>
      </c>
      <c r="B18" s="2">
        <v>95071807500</v>
      </c>
      <c r="C18" s="1">
        <v>68</v>
      </c>
      <c r="D18" s="1">
        <v>62</v>
      </c>
      <c r="E18" s="1" t="s">
        <v>23</v>
      </c>
      <c r="F18" s="1" t="s">
        <v>23</v>
      </c>
      <c r="G18" s="1" t="s">
        <v>23</v>
      </c>
      <c r="H18" s="1" t="s">
        <v>23</v>
      </c>
      <c r="I18" s="1">
        <v>99</v>
      </c>
      <c r="J18" s="1">
        <v>93</v>
      </c>
      <c r="K18" s="1" t="s">
        <v>23</v>
      </c>
      <c r="L18" s="1" t="s">
        <v>23</v>
      </c>
      <c r="M18" s="1" t="s">
        <v>23</v>
      </c>
      <c r="N18" s="1" t="s">
        <v>23</v>
      </c>
      <c r="O18" s="1" t="s">
        <v>23</v>
      </c>
      <c r="P18" s="1" t="s">
        <v>23</v>
      </c>
      <c r="Q18" s="1">
        <v>78</v>
      </c>
      <c r="R18" s="1" t="s">
        <v>23</v>
      </c>
      <c r="S18" s="1">
        <v>54</v>
      </c>
      <c r="T18" s="1" t="s">
        <v>23</v>
      </c>
      <c r="U18" s="1" t="s">
        <v>23</v>
      </c>
    </row>
    <row r="19" spans="1:42" x14ac:dyDescent="0.25">
      <c r="A19" t="s">
        <v>21</v>
      </c>
      <c r="B19" s="2">
        <v>95072900844</v>
      </c>
      <c r="C19" s="1">
        <v>55</v>
      </c>
      <c r="D19" s="1">
        <v>62</v>
      </c>
      <c r="E19" s="1" t="s">
        <v>23</v>
      </c>
      <c r="F19" s="1" t="s">
        <v>23</v>
      </c>
      <c r="G19" s="1" t="s">
        <v>23</v>
      </c>
      <c r="H19" s="1" t="s">
        <v>23</v>
      </c>
      <c r="I19" s="1">
        <v>96</v>
      </c>
      <c r="J19" s="1">
        <v>86</v>
      </c>
      <c r="K19" s="1" t="s">
        <v>23</v>
      </c>
      <c r="L19" s="1" t="s">
        <v>23</v>
      </c>
      <c r="M19" s="1" t="s">
        <v>23</v>
      </c>
      <c r="N19" s="1" t="s">
        <v>23</v>
      </c>
      <c r="O19" s="1" t="s">
        <v>23</v>
      </c>
      <c r="P19" s="1" t="s">
        <v>23</v>
      </c>
      <c r="Q19" s="1">
        <v>92</v>
      </c>
      <c r="R19" s="1" t="s">
        <v>23</v>
      </c>
      <c r="S19" s="1">
        <v>73</v>
      </c>
      <c r="T19" s="1" t="s">
        <v>23</v>
      </c>
      <c r="U19" s="1" t="s">
        <v>23</v>
      </c>
    </row>
    <row r="20" spans="1:42" x14ac:dyDescent="0.25">
      <c r="A20" t="s">
        <v>21</v>
      </c>
      <c r="B20" s="2">
        <v>95073111506</v>
      </c>
      <c r="C20" s="1">
        <v>68</v>
      </c>
      <c r="D20" s="1">
        <v>45</v>
      </c>
      <c r="E20" s="1" t="s">
        <v>23</v>
      </c>
      <c r="F20" s="1" t="s">
        <v>23</v>
      </c>
      <c r="G20" s="1" t="s">
        <v>23</v>
      </c>
      <c r="H20" s="1" t="s">
        <v>23</v>
      </c>
      <c r="I20" s="1">
        <v>92</v>
      </c>
      <c r="J20" s="1" t="s">
        <v>23</v>
      </c>
      <c r="K20" s="1" t="s">
        <v>23</v>
      </c>
      <c r="L20" s="1" t="s">
        <v>23</v>
      </c>
      <c r="M20" s="1" t="s">
        <v>23</v>
      </c>
      <c r="N20" s="1" t="s">
        <v>23</v>
      </c>
      <c r="O20" s="1" t="s">
        <v>23</v>
      </c>
      <c r="P20" s="1" t="s">
        <v>23</v>
      </c>
      <c r="Q20" s="1">
        <v>78</v>
      </c>
      <c r="R20" s="1" t="s">
        <v>23</v>
      </c>
      <c r="S20" s="1">
        <v>56</v>
      </c>
      <c r="T20" s="1" t="s">
        <v>23</v>
      </c>
      <c r="U20" s="1" t="s">
        <v>23</v>
      </c>
    </row>
    <row r="21" spans="1:42" x14ac:dyDescent="0.25">
      <c r="A21" t="s">
        <v>21</v>
      </c>
      <c r="B21" s="2">
        <v>95080409087</v>
      </c>
      <c r="C21" s="1">
        <v>78</v>
      </c>
      <c r="D21" s="1" t="s">
        <v>23</v>
      </c>
      <c r="E21" s="1" t="s">
        <v>23</v>
      </c>
      <c r="F21" s="1" t="s">
        <v>23</v>
      </c>
      <c r="G21" s="1" t="s">
        <v>23</v>
      </c>
      <c r="H21" s="1" t="s">
        <v>23</v>
      </c>
      <c r="I21" s="1">
        <v>95</v>
      </c>
      <c r="J21" s="1">
        <v>77</v>
      </c>
      <c r="K21" s="1" t="s">
        <v>23</v>
      </c>
      <c r="L21" s="1" t="s">
        <v>23</v>
      </c>
      <c r="M21" s="1" t="s">
        <v>23</v>
      </c>
      <c r="N21" s="1" t="s">
        <v>23</v>
      </c>
      <c r="O21" s="1" t="s">
        <v>23</v>
      </c>
      <c r="P21" s="1" t="s">
        <v>23</v>
      </c>
      <c r="Q21" s="1">
        <v>64</v>
      </c>
      <c r="R21" s="1" t="s">
        <v>23</v>
      </c>
      <c r="S21" s="1">
        <v>84</v>
      </c>
      <c r="T21" s="1" t="s">
        <v>23</v>
      </c>
      <c r="U21" s="1" t="s">
        <v>23</v>
      </c>
    </row>
    <row r="22" spans="1:42" x14ac:dyDescent="0.25">
      <c r="A22" t="s">
        <v>21</v>
      </c>
      <c r="B22" s="2">
        <v>95081008322</v>
      </c>
      <c r="C22" s="1">
        <v>72</v>
      </c>
      <c r="D22" s="1">
        <v>68</v>
      </c>
      <c r="E22" s="1" t="s">
        <v>23</v>
      </c>
      <c r="F22" s="1" t="s">
        <v>23</v>
      </c>
      <c r="G22" s="1" t="s">
        <v>23</v>
      </c>
      <c r="H22" s="1" t="s">
        <v>23</v>
      </c>
      <c r="I22" s="1">
        <v>92</v>
      </c>
      <c r="J22" s="1" t="s">
        <v>23</v>
      </c>
      <c r="K22" s="1" t="s">
        <v>23</v>
      </c>
      <c r="L22" s="1" t="s">
        <v>23</v>
      </c>
      <c r="M22" s="1" t="s">
        <v>23</v>
      </c>
      <c r="N22" s="1" t="s">
        <v>23</v>
      </c>
      <c r="O22" s="1" t="s">
        <v>23</v>
      </c>
      <c r="P22" s="1" t="s">
        <v>23</v>
      </c>
      <c r="Q22" s="1">
        <v>70</v>
      </c>
      <c r="R22" s="1" t="s">
        <v>23</v>
      </c>
      <c r="S22" s="1">
        <v>64</v>
      </c>
      <c r="T22" s="1" t="s">
        <v>23</v>
      </c>
      <c r="U22" s="1" t="s">
        <v>23</v>
      </c>
    </row>
    <row r="23" spans="1:42" x14ac:dyDescent="0.25">
      <c r="A23" t="s">
        <v>21</v>
      </c>
      <c r="B23" s="2">
        <v>95081802841</v>
      </c>
      <c r="C23" s="1">
        <v>55</v>
      </c>
      <c r="D23" s="1">
        <v>50</v>
      </c>
      <c r="E23" s="1" t="s">
        <v>23</v>
      </c>
      <c r="F23" s="1" t="s">
        <v>23</v>
      </c>
      <c r="G23" s="1" t="s">
        <v>23</v>
      </c>
      <c r="H23" s="1" t="s">
        <v>23</v>
      </c>
      <c r="I23" s="1">
        <v>84</v>
      </c>
      <c r="J23" s="1" t="s">
        <v>23</v>
      </c>
      <c r="K23" s="1" t="s">
        <v>23</v>
      </c>
      <c r="L23" s="1" t="s">
        <v>23</v>
      </c>
      <c r="M23" s="1" t="s">
        <v>23</v>
      </c>
      <c r="N23" s="1" t="s">
        <v>23</v>
      </c>
      <c r="O23" s="1" t="s">
        <v>23</v>
      </c>
      <c r="P23" s="1" t="s">
        <v>23</v>
      </c>
      <c r="Q23" s="1">
        <v>58</v>
      </c>
      <c r="R23" s="1" t="s">
        <v>23</v>
      </c>
      <c r="S23" s="1">
        <v>54</v>
      </c>
      <c r="T23" s="1" t="s">
        <v>23</v>
      </c>
      <c r="U23" s="1" t="s">
        <v>23</v>
      </c>
    </row>
    <row r="24" spans="1:42" x14ac:dyDescent="0.25">
      <c r="A24" t="s">
        <v>21</v>
      </c>
      <c r="B24" s="2">
        <v>95082400949</v>
      </c>
      <c r="C24" s="1">
        <v>67</v>
      </c>
      <c r="D24" s="1">
        <v>60</v>
      </c>
      <c r="E24" s="1" t="s">
        <v>23</v>
      </c>
      <c r="F24" s="1" t="s">
        <v>23</v>
      </c>
      <c r="G24" s="1" t="s">
        <v>23</v>
      </c>
      <c r="H24" s="1" t="s">
        <v>23</v>
      </c>
      <c r="I24" s="1">
        <v>92</v>
      </c>
      <c r="J24" s="1" t="s">
        <v>23</v>
      </c>
      <c r="K24" s="1" t="s">
        <v>23</v>
      </c>
      <c r="L24" s="1" t="s">
        <v>23</v>
      </c>
      <c r="M24" s="1" t="s">
        <v>23</v>
      </c>
      <c r="N24" s="1" t="s">
        <v>23</v>
      </c>
      <c r="O24" s="1" t="s">
        <v>23</v>
      </c>
      <c r="P24" s="1" t="s">
        <v>23</v>
      </c>
      <c r="Q24" s="1">
        <v>76</v>
      </c>
      <c r="R24" s="1" t="s">
        <v>23</v>
      </c>
      <c r="S24" s="1">
        <v>50</v>
      </c>
      <c r="T24" s="1" t="s">
        <v>23</v>
      </c>
      <c r="U24" s="1" t="s">
        <v>23</v>
      </c>
    </row>
    <row r="25" spans="1:42" x14ac:dyDescent="0.25">
      <c r="A25" t="s">
        <v>21</v>
      </c>
      <c r="B25" s="2">
        <v>95082502641</v>
      </c>
      <c r="C25" s="1">
        <v>45</v>
      </c>
      <c r="D25" s="1">
        <v>30</v>
      </c>
      <c r="E25" s="1" t="s">
        <v>23</v>
      </c>
      <c r="F25" s="1" t="s">
        <v>23</v>
      </c>
      <c r="G25" s="1" t="s">
        <v>23</v>
      </c>
      <c r="H25" s="1" t="s">
        <v>23</v>
      </c>
      <c r="I25" s="1">
        <v>61</v>
      </c>
      <c r="J25" s="1" t="s">
        <v>23</v>
      </c>
      <c r="K25" s="1" t="s">
        <v>23</v>
      </c>
      <c r="L25" s="1" t="s">
        <v>23</v>
      </c>
      <c r="M25" s="1" t="s">
        <v>23</v>
      </c>
      <c r="N25" s="1" t="s">
        <v>23</v>
      </c>
      <c r="O25" s="1" t="s">
        <v>23</v>
      </c>
      <c r="P25" s="1" t="s">
        <v>23</v>
      </c>
      <c r="Q25" s="1">
        <v>50</v>
      </c>
      <c r="R25" s="1" t="s">
        <v>23</v>
      </c>
      <c r="S25" s="1">
        <v>33</v>
      </c>
      <c r="T25" s="1" t="s">
        <v>23</v>
      </c>
      <c r="U25" s="1" t="s">
        <v>23</v>
      </c>
    </row>
    <row r="26" spans="1:42" x14ac:dyDescent="0.25">
      <c r="A26" t="s">
        <v>21</v>
      </c>
      <c r="B26" s="2">
        <v>95090501360</v>
      </c>
      <c r="C26" s="1">
        <v>83</v>
      </c>
      <c r="D26" s="1">
        <v>50</v>
      </c>
      <c r="E26" s="1" t="s">
        <v>23</v>
      </c>
      <c r="F26" s="1" t="s">
        <v>23</v>
      </c>
      <c r="G26" s="1" t="s">
        <v>23</v>
      </c>
      <c r="H26" s="1" t="s">
        <v>23</v>
      </c>
      <c r="I26" s="1">
        <v>100</v>
      </c>
      <c r="J26" s="1">
        <v>83</v>
      </c>
      <c r="K26" s="1" t="s">
        <v>23</v>
      </c>
      <c r="L26" s="1" t="s">
        <v>23</v>
      </c>
      <c r="M26" s="1" t="s">
        <v>23</v>
      </c>
      <c r="N26" s="1" t="s">
        <v>23</v>
      </c>
      <c r="O26" s="1" t="s">
        <v>23</v>
      </c>
      <c r="P26" s="1" t="s">
        <v>23</v>
      </c>
      <c r="Q26" s="1">
        <v>62</v>
      </c>
      <c r="R26" s="1" t="s">
        <v>23</v>
      </c>
      <c r="S26" s="1">
        <v>76</v>
      </c>
      <c r="T26" s="1" t="s">
        <v>23</v>
      </c>
      <c r="U26" s="1" t="s">
        <v>23</v>
      </c>
    </row>
    <row r="27" spans="1:42" x14ac:dyDescent="0.25">
      <c r="A27" t="s">
        <v>21</v>
      </c>
      <c r="B27" s="2">
        <v>95091604864</v>
      </c>
      <c r="C27" s="1">
        <v>80</v>
      </c>
      <c r="D27" s="1" t="s">
        <v>23</v>
      </c>
      <c r="E27" s="1" t="s">
        <v>23</v>
      </c>
      <c r="F27" s="1" t="s">
        <v>23</v>
      </c>
      <c r="G27" s="1" t="s">
        <v>23</v>
      </c>
      <c r="H27" s="1" t="s">
        <v>23</v>
      </c>
      <c r="I27" s="1">
        <v>99</v>
      </c>
      <c r="J27" s="1">
        <v>83</v>
      </c>
      <c r="K27" s="1" t="s">
        <v>23</v>
      </c>
      <c r="L27" s="1" t="s">
        <v>23</v>
      </c>
      <c r="M27" s="1" t="s">
        <v>23</v>
      </c>
      <c r="N27" s="1" t="s">
        <v>23</v>
      </c>
      <c r="O27" s="1" t="s">
        <v>23</v>
      </c>
      <c r="P27" s="1" t="s">
        <v>23</v>
      </c>
      <c r="Q27" s="1">
        <v>72</v>
      </c>
      <c r="R27" s="1" t="s">
        <v>23</v>
      </c>
      <c r="S27" s="1">
        <v>84</v>
      </c>
      <c r="T27" s="1" t="s">
        <v>23</v>
      </c>
      <c r="U27" s="1" t="s">
        <v>23</v>
      </c>
    </row>
    <row r="28" spans="1:42" x14ac:dyDescent="0.25">
      <c r="A28" t="s">
        <v>21</v>
      </c>
      <c r="B28" s="2">
        <v>95110304166</v>
      </c>
      <c r="C28" s="1">
        <v>70</v>
      </c>
      <c r="D28" s="1">
        <v>60</v>
      </c>
      <c r="E28" s="1" t="s">
        <v>23</v>
      </c>
      <c r="F28" s="1" t="s">
        <v>23</v>
      </c>
      <c r="G28" s="1" t="s">
        <v>23</v>
      </c>
      <c r="H28" s="1" t="s">
        <v>23</v>
      </c>
      <c r="I28" s="1">
        <v>91</v>
      </c>
      <c r="J28" s="1" t="s">
        <v>23</v>
      </c>
      <c r="K28" s="1" t="s">
        <v>23</v>
      </c>
      <c r="L28" s="1" t="s">
        <v>23</v>
      </c>
      <c r="M28" s="1" t="s">
        <v>23</v>
      </c>
      <c r="N28" s="1" t="s">
        <v>23</v>
      </c>
      <c r="O28" s="1" t="s">
        <v>23</v>
      </c>
      <c r="P28" s="1" t="s">
        <v>23</v>
      </c>
      <c r="Q28" s="1">
        <v>80</v>
      </c>
      <c r="R28" s="1" t="s">
        <v>23</v>
      </c>
      <c r="S28" s="1">
        <v>74</v>
      </c>
      <c r="T28" s="1" t="s">
        <v>23</v>
      </c>
      <c r="U28" s="1" t="s">
        <v>23</v>
      </c>
    </row>
    <row r="29" spans="1:42" x14ac:dyDescent="0.25">
      <c r="A29" t="s">
        <v>21</v>
      </c>
      <c r="B29" s="2">
        <v>95110400947</v>
      </c>
      <c r="C29" s="1" t="s">
        <v>23</v>
      </c>
      <c r="D29" s="1" t="s">
        <v>23</v>
      </c>
      <c r="E29" s="1">
        <v>55</v>
      </c>
      <c r="F29" s="1" t="s">
        <v>23</v>
      </c>
      <c r="G29" s="1" t="s">
        <v>23</v>
      </c>
      <c r="H29" s="1" t="s">
        <v>23</v>
      </c>
      <c r="I29" s="1">
        <v>96</v>
      </c>
      <c r="J29" s="1">
        <v>86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>
        <v>86</v>
      </c>
      <c r="R29" s="1" t="s">
        <v>23</v>
      </c>
      <c r="S29" s="1">
        <v>64</v>
      </c>
      <c r="T29" s="1" t="s">
        <v>23</v>
      </c>
      <c r="U29" s="1" t="s">
        <v>23</v>
      </c>
    </row>
    <row r="30" spans="1:42" x14ac:dyDescent="0.25">
      <c r="A30" t="s">
        <v>21</v>
      </c>
      <c r="B30" s="2">
        <v>95111004447</v>
      </c>
      <c r="C30" s="1">
        <v>73</v>
      </c>
      <c r="D30" s="1">
        <v>78</v>
      </c>
      <c r="E30" s="1" t="s">
        <v>23</v>
      </c>
      <c r="F30" s="1" t="s">
        <v>23</v>
      </c>
      <c r="G30" s="1" t="s">
        <v>23</v>
      </c>
      <c r="H30" s="1" t="s">
        <v>23</v>
      </c>
      <c r="I30" s="1">
        <v>96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>
        <v>82</v>
      </c>
      <c r="R30" s="1" t="s">
        <v>23</v>
      </c>
      <c r="S30" s="1">
        <v>60</v>
      </c>
      <c r="T30" s="1" t="s">
        <v>23</v>
      </c>
      <c r="U30" s="1" t="s">
        <v>23</v>
      </c>
      <c r="W30" s="14" t="s">
        <v>114</v>
      </c>
      <c r="X30" s="13" t="s">
        <v>2</v>
      </c>
      <c r="Y30" s="13" t="s">
        <v>3</v>
      </c>
      <c r="Z30" s="13" t="s">
        <v>4</v>
      </c>
      <c r="AA30" s="13" t="s">
        <v>5</v>
      </c>
      <c r="AB30" s="13" t="s">
        <v>6</v>
      </c>
      <c r="AC30" s="13" t="s">
        <v>7</v>
      </c>
      <c r="AD30" s="13" t="s">
        <v>8</v>
      </c>
      <c r="AE30" s="13" t="s">
        <v>9</v>
      </c>
      <c r="AF30" s="13" t="s">
        <v>10</v>
      </c>
      <c r="AG30" s="13" t="s">
        <v>11</v>
      </c>
      <c r="AH30" s="13" t="s">
        <v>12</v>
      </c>
      <c r="AI30" s="13" t="s">
        <v>13</v>
      </c>
      <c r="AJ30" s="13" t="s">
        <v>14</v>
      </c>
      <c r="AK30" s="13" t="s">
        <v>15</v>
      </c>
      <c r="AL30" s="13" t="s">
        <v>16</v>
      </c>
      <c r="AM30" s="13" t="s">
        <v>17</v>
      </c>
      <c r="AN30" s="13" t="s">
        <v>18</v>
      </c>
      <c r="AO30" s="13" t="s">
        <v>19</v>
      </c>
      <c r="AP30" s="13" t="s">
        <v>20</v>
      </c>
    </row>
    <row r="31" spans="1:42" x14ac:dyDescent="0.25">
      <c r="A31" t="s">
        <v>21</v>
      </c>
      <c r="B31" s="2">
        <v>95112301543</v>
      </c>
      <c r="C31" s="1">
        <v>80</v>
      </c>
      <c r="D31" s="1">
        <v>60</v>
      </c>
      <c r="E31" s="1" t="s">
        <v>23</v>
      </c>
      <c r="F31" s="1" t="s">
        <v>23</v>
      </c>
      <c r="G31" s="1" t="s">
        <v>23</v>
      </c>
      <c r="H31" s="1" t="s">
        <v>23</v>
      </c>
      <c r="I31" s="1">
        <v>88</v>
      </c>
      <c r="J31" s="1">
        <v>67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>
        <v>80</v>
      </c>
      <c r="R31" s="1" t="s">
        <v>23</v>
      </c>
      <c r="S31" s="1">
        <v>63</v>
      </c>
      <c r="T31" s="1" t="s">
        <v>23</v>
      </c>
      <c r="U31" s="1" t="s">
        <v>23</v>
      </c>
      <c r="W31" s="13" t="s">
        <v>115</v>
      </c>
      <c r="X31" s="15">
        <v>66.599999999999994</v>
      </c>
      <c r="Y31" s="15">
        <v>59.55</v>
      </c>
      <c r="Z31" s="15">
        <v>63.26</v>
      </c>
      <c r="AA31" s="15">
        <v>65.56</v>
      </c>
      <c r="AB31" s="15">
        <v>77.8</v>
      </c>
      <c r="AC31" s="15">
        <v>77.2</v>
      </c>
      <c r="AD31" s="15">
        <v>92.71</v>
      </c>
      <c r="AE31" s="15">
        <v>77.64</v>
      </c>
      <c r="AF31" s="15">
        <v>79.400000000000006</v>
      </c>
      <c r="AG31" s="15">
        <v>80.5</v>
      </c>
      <c r="AH31" s="15">
        <v>89.89</v>
      </c>
      <c r="AI31" s="15">
        <v>70.2</v>
      </c>
      <c r="AJ31" s="15">
        <v>98.4</v>
      </c>
      <c r="AK31" s="15">
        <v>79.5</v>
      </c>
      <c r="AL31" s="15">
        <v>73.790000000000006</v>
      </c>
      <c r="AM31" s="15">
        <v>59.44</v>
      </c>
      <c r="AN31" s="15">
        <v>61.91</v>
      </c>
      <c r="AO31" s="15">
        <v>67.55</v>
      </c>
      <c r="AP31" s="15">
        <v>56.32</v>
      </c>
    </row>
    <row r="32" spans="1:42" x14ac:dyDescent="0.25">
      <c r="A32" t="s">
        <v>21</v>
      </c>
      <c r="B32" s="2">
        <v>95120101108</v>
      </c>
      <c r="C32" s="1">
        <v>93</v>
      </c>
      <c r="D32" s="1">
        <v>88</v>
      </c>
      <c r="E32" s="1" t="s">
        <v>23</v>
      </c>
      <c r="F32" s="1" t="s">
        <v>23</v>
      </c>
      <c r="G32" s="1" t="s">
        <v>23</v>
      </c>
      <c r="H32" s="1" t="s">
        <v>23</v>
      </c>
      <c r="I32" s="1">
        <v>100</v>
      </c>
      <c r="J32" s="1">
        <v>76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>
        <v>92</v>
      </c>
      <c r="R32" s="1" t="s">
        <v>23</v>
      </c>
      <c r="S32" s="1">
        <v>76</v>
      </c>
      <c r="T32" s="1" t="s">
        <v>23</v>
      </c>
      <c r="U32" s="1" t="s">
        <v>23</v>
      </c>
      <c r="W32" s="13" t="s">
        <v>113</v>
      </c>
      <c r="X32" s="13">
        <v>40</v>
      </c>
      <c r="Y32" s="13">
        <v>33</v>
      </c>
      <c r="Z32" s="13">
        <v>27</v>
      </c>
      <c r="AA32" s="13">
        <v>32</v>
      </c>
      <c r="AB32" s="13">
        <v>20</v>
      </c>
      <c r="AC32" s="13">
        <v>5</v>
      </c>
      <c r="AD32" s="13">
        <v>146</v>
      </c>
      <c r="AE32" s="13">
        <v>101</v>
      </c>
      <c r="AF32" s="13">
        <v>5</v>
      </c>
      <c r="AG32" s="13">
        <v>2</v>
      </c>
      <c r="AH32" s="13">
        <v>19</v>
      </c>
      <c r="AI32" s="13">
        <v>20</v>
      </c>
      <c r="AJ32" s="13">
        <v>5</v>
      </c>
      <c r="AK32" s="13">
        <v>2</v>
      </c>
      <c r="AL32" s="13">
        <v>152</v>
      </c>
      <c r="AM32" s="13">
        <v>61</v>
      </c>
      <c r="AN32" s="13">
        <v>152</v>
      </c>
      <c r="AO32" s="13">
        <v>53</v>
      </c>
      <c r="AP32" s="13">
        <v>19</v>
      </c>
    </row>
    <row r="33" spans="1:21" x14ac:dyDescent="0.25">
      <c r="A33" t="s">
        <v>21</v>
      </c>
      <c r="B33" s="2">
        <v>95120600768</v>
      </c>
      <c r="C33" s="1">
        <v>85</v>
      </c>
      <c r="D33" s="1">
        <v>93</v>
      </c>
      <c r="E33" s="1">
        <v>82</v>
      </c>
      <c r="F33" s="1" t="s">
        <v>23</v>
      </c>
      <c r="G33" s="1" t="s">
        <v>23</v>
      </c>
      <c r="H33" s="1" t="s">
        <v>23</v>
      </c>
      <c r="I33" s="1">
        <v>96</v>
      </c>
      <c r="J33" s="1" t="s">
        <v>23</v>
      </c>
      <c r="K33" s="1" t="s">
        <v>23</v>
      </c>
      <c r="L33" s="1" t="s">
        <v>23</v>
      </c>
      <c r="M33" s="1" t="s">
        <v>23</v>
      </c>
      <c r="N33" s="1" t="s">
        <v>23</v>
      </c>
      <c r="O33" s="1" t="s">
        <v>23</v>
      </c>
      <c r="P33" s="1" t="s">
        <v>23</v>
      </c>
      <c r="Q33" s="1">
        <v>94</v>
      </c>
      <c r="R33" s="1">
        <v>74</v>
      </c>
      <c r="S33" s="1">
        <v>66</v>
      </c>
      <c r="T33" s="1" t="s">
        <v>23</v>
      </c>
      <c r="U33" s="1" t="s">
        <v>23</v>
      </c>
    </row>
    <row r="34" spans="1:21" x14ac:dyDescent="0.25">
      <c r="A34" t="s">
        <v>21</v>
      </c>
      <c r="B34" s="2">
        <v>95120903939</v>
      </c>
      <c r="C34" s="1">
        <v>90</v>
      </c>
      <c r="D34" s="1">
        <v>82</v>
      </c>
      <c r="E34" s="1" t="s">
        <v>23</v>
      </c>
      <c r="F34" s="1" t="s">
        <v>23</v>
      </c>
      <c r="G34" s="1" t="s">
        <v>23</v>
      </c>
      <c r="H34" s="1" t="s">
        <v>23</v>
      </c>
      <c r="I34" s="1">
        <v>92</v>
      </c>
      <c r="J34" s="1" t="s">
        <v>23</v>
      </c>
      <c r="K34" s="1" t="s">
        <v>23</v>
      </c>
      <c r="L34" s="1" t="s">
        <v>23</v>
      </c>
      <c r="M34" s="1" t="s">
        <v>23</v>
      </c>
      <c r="N34" s="1" t="s">
        <v>23</v>
      </c>
      <c r="O34" s="1" t="s">
        <v>23</v>
      </c>
      <c r="P34" s="1" t="s">
        <v>23</v>
      </c>
      <c r="Q34" s="1">
        <v>86</v>
      </c>
      <c r="R34" s="1" t="s">
        <v>23</v>
      </c>
      <c r="S34" s="1">
        <v>63</v>
      </c>
      <c r="T34" s="1" t="s">
        <v>23</v>
      </c>
      <c r="U34" s="1" t="s">
        <v>23</v>
      </c>
    </row>
    <row r="35" spans="1:21" x14ac:dyDescent="0.25">
      <c r="A35" t="s">
        <v>21</v>
      </c>
      <c r="B35" s="2">
        <v>95122401008</v>
      </c>
      <c r="C35" s="1">
        <v>87</v>
      </c>
      <c r="D35" s="1" t="s">
        <v>23</v>
      </c>
      <c r="E35" s="1" t="s">
        <v>23</v>
      </c>
      <c r="F35" s="1" t="s">
        <v>23</v>
      </c>
      <c r="G35" s="1" t="s">
        <v>23</v>
      </c>
      <c r="H35" s="1" t="s">
        <v>23</v>
      </c>
      <c r="I35" s="1">
        <v>100</v>
      </c>
      <c r="J35" s="1" t="s">
        <v>23</v>
      </c>
      <c r="K35" s="1" t="s">
        <v>23</v>
      </c>
      <c r="L35" s="1" t="s">
        <v>23</v>
      </c>
      <c r="M35" s="1" t="s">
        <v>23</v>
      </c>
      <c r="N35" s="1" t="s">
        <v>23</v>
      </c>
      <c r="O35" s="1" t="s">
        <v>23</v>
      </c>
      <c r="P35" s="1" t="s">
        <v>23</v>
      </c>
      <c r="Q35" s="1">
        <v>82</v>
      </c>
      <c r="R35" s="1" t="s">
        <v>23</v>
      </c>
      <c r="S35" s="1">
        <v>79</v>
      </c>
      <c r="T35" s="1">
        <v>73</v>
      </c>
      <c r="U35" s="1">
        <v>64</v>
      </c>
    </row>
    <row r="36" spans="1:21" x14ac:dyDescent="0.25">
      <c r="A36" t="s">
        <v>77</v>
      </c>
      <c r="B36" s="2">
        <v>95011505013</v>
      </c>
      <c r="C36" s="1" t="s">
        <v>23</v>
      </c>
      <c r="D36" s="1" t="s">
        <v>23</v>
      </c>
      <c r="E36" s="1" t="s">
        <v>23</v>
      </c>
      <c r="F36" s="1" t="s">
        <v>23</v>
      </c>
      <c r="G36" s="1" t="s">
        <v>23</v>
      </c>
      <c r="H36" s="1" t="s">
        <v>23</v>
      </c>
      <c r="I36" s="1">
        <v>93</v>
      </c>
      <c r="J36" s="1">
        <v>60</v>
      </c>
      <c r="K36" s="1" t="s">
        <v>23</v>
      </c>
      <c r="L36" s="1" t="s">
        <v>23</v>
      </c>
      <c r="M36" s="1" t="s">
        <v>23</v>
      </c>
      <c r="N36" s="1" t="s">
        <v>23</v>
      </c>
      <c r="O36" s="1" t="s">
        <v>23</v>
      </c>
      <c r="P36" s="1" t="s">
        <v>23</v>
      </c>
      <c r="Q36" s="1">
        <v>46</v>
      </c>
      <c r="R36" s="1" t="s">
        <v>23</v>
      </c>
      <c r="S36" s="1">
        <v>60</v>
      </c>
      <c r="T36" s="1">
        <v>75</v>
      </c>
      <c r="U36" s="1" t="s">
        <v>23</v>
      </c>
    </row>
    <row r="37" spans="1:21" x14ac:dyDescent="0.25">
      <c r="A37" t="s">
        <v>77</v>
      </c>
      <c r="B37" s="2">
        <v>95012403389</v>
      </c>
      <c r="C37" s="1" t="s">
        <v>23</v>
      </c>
      <c r="D37" s="1" t="s">
        <v>23</v>
      </c>
      <c r="E37" s="1" t="s">
        <v>23</v>
      </c>
      <c r="F37" s="1" t="s">
        <v>23</v>
      </c>
      <c r="G37" s="1" t="s">
        <v>23</v>
      </c>
      <c r="H37" s="1" t="s">
        <v>23</v>
      </c>
      <c r="I37" s="1">
        <v>96</v>
      </c>
      <c r="J37" s="1">
        <v>87</v>
      </c>
      <c r="K37" s="1" t="s">
        <v>23</v>
      </c>
      <c r="L37" s="1" t="s">
        <v>23</v>
      </c>
      <c r="M37" s="1" t="s">
        <v>23</v>
      </c>
      <c r="N37" s="1" t="s">
        <v>23</v>
      </c>
      <c r="O37" s="1" t="s">
        <v>23</v>
      </c>
      <c r="P37" s="1" t="s">
        <v>23</v>
      </c>
      <c r="Q37" s="1">
        <v>50</v>
      </c>
      <c r="R37" s="1" t="s">
        <v>23</v>
      </c>
      <c r="S37" s="1">
        <v>40</v>
      </c>
      <c r="T37" s="1">
        <v>70</v>
      </c>
      <c r="U37" s="1">
        <v>44</v>
      </c>
    </row>
    <row r="38" spans="1:21" x14ac:dyDescent="0.25">
      <c r="A38" t="s">
        <v>77</v>
      </c>
      <c r="B38" s="2">
        <v>95020804428</v>
      </c>
      <c r="C38" s="1" t="s">
        <v>23</v>
      </c>
      <c r="D38" s="1" t="s">
        <v>23</v>
      </c>
      <c r="E38" s="1" t="s">
        <v>23</v>
      </c>
      <c r="F38" s="1" t="s">
        <v>23</v>
      </c>
      <c r="G38" s="1">
        <v>92</v>
      </c>
      <c r="H38" s="1" t="s">
        <v>23</v>
      </c>
      <c r="I38" s="1">
        <v>100</v>
      </c>
      <c r="J38" s="1">
        <v>81</v>
      </c>
      <c r="K38" s="1" t="s">
        <v>23</v>
      </c>
      <c r="L38" s="1" t="s">
        <v>23</v>
      </c>
      <c r="M38" s="1" t="s">
        <v>23</v>
      </c>
      <c r="N38" s="1" t="s">
        <v>23</v>
      </c>
      <c r="O38" s="1" t="s">
        <v>23</v>
      </c>
      <c r="P38" s="1" t="s">
        <v>23</v>
      </c>
      <c r="Q38" s="1">
        <v>88</v>
      </c>
      <c r="R38" s="1" t="s">
        <v>23</v>
      </c>
      <c r="S38" s="1">
        <v>57</v>
      </c>
      <c r="T38" s="1">
        <v>70</v>
      </c>
      <c r="U38" s="1" t="s">
        <v>23</v>
      </c>
    </row>
    <row r="39" spans="1:21" x14ac:dyDescent="0.25">
      <c r="A39" t="s">
        <v>77</v>
      </c>
      <c r="B39" s="2">
        <v>95021807901</v>
      </c>
      <c r="C39" s="1" t="s">
        <v>23</v>
      </c>
      <c r="D39" s="1" t="s">
        <v>23</v>
      </c>
      <c r="E39" s="1" t="s">
        <v>23</v>
      </c>
      <c r="F39" s="1" t="s">
        <v>23</v>
      </c>
      <c r="G39" s="1">
        <v>86</v>
      </c>
      <c r="H39" s="1" t="s">
        <v>23</v>
      </c>
      <c r="I39" s="1">
        <v>100</v>
      </c>
      <c r="J39" s="1">
        <v>90</v>
      </c>
      <c r="K39" s="1" t="s">
        <v>23</v>
      </c>
      <c r="L39" s="1" t="s">
        <v>23</v>
      </c>
      <c r="M39" s="1" t="s">
        <v>23</v>
      </c>
      <c r="N39" s="1" t="s">
        <v>23</v>
      </c>
      <c r="O39" s="1" t="s">
        <v>23</v>
      </c>
      <c r="P39" s="1" t="s">
        <v>23</v>
      </c>
      <c r="Q39" s="1">
        <v>70</v>
      </c>
      <c r="R39" s="1" t="s">
        <v>23</v>
      </c>
      <c r="S39" s="1">
        <v>56</v>
      </c>
      <c r="T39" s="1">
        <v>68</v>
      </c>
      <c r="U39" s="1">
        <v>78</v>
      </c>
    </row>
    <row r="40" spans="1:21" x14ac:dyDescent="0.25">
      <c r="A40" t="s">
        <v>77</v>
      </c>
      <c r="B40" s="2">
        <v>95022105039</v>
      </c>
      <c r="C40" s="1" t="s">
        <v>23</v>
      </c>
      <c r="D40" s="1" t="s">
        <v>23</v>
      </c>
      <c r="E40" s="1" t="s">
        <v>23</v>
      </c>
      <c r="F40" s="1" t="s">
        <v>23</v>
      </c>
      <c r="G40" s="1">
        <v>90</v>
      </c>
      <c r="H40" s="1" t="s">
        <v>23</v>
      </c>
      <c r="I40" s="1">
        <v>96</v>
      </c>
      <c r="J40" s="1">
        <v>93</v>
      </c>
      <c r="K40" s="1" t="s">
        <v>23</v>
      </c>
      <c r="L40" s="1" t="s">
        <v>23</v>
      </c>
      <c r="M40" s="1" t="s">
        <v>23</v>
      </c>
      <c r="N40" s="1" t="s">
        <v>23</v>
      </c>
      <c r="O40" s="1" t="s">
        <v>23</v>
      </c>
      <c r="P40" s="1" t="s">
        <v>23</v>
      </c>
      <c r="Q40" s="1">
        <v>86</v>
      </c>
      <c r="R40" s="1">
        <v>36</v>
      </c>
      <c r="S40" s="1">
        <v>53</v>
      </c>
      <c r="T40" s="1">
        <v>73</v>
      </c>
      <c r="U40" s="1">
        <v>100</v>
      </c>
    </row>
    <row r="41" spans="1:21" x14ac:dyDescent="0.25">
      <c r="A41" t="s">
        <v>77</v>
      </c>
      <c r="B41" s="2">
        <v>95031012300</v>
      </c>
      <c r="C41" s="1" t="s">
        <v>23</v>
      </c>
      <c r="D41" s="1" t="s">
        <v>23</v>
      </c>
      <c r="E41" s="1" t="s">
        <v>23</v>
      </c>
      <c r="F41" s="1" t="s">
        <v>23</v>
      </c>
      <c r="G41" s="1" t="s">
        <v>23</v>
      </c>
      <c r="H41" s="1" t="s">
        <v>23</v>
      </c>
      <c r="I41" s="1">
        <v>59</v>
      </c>
      <c r="J41" s="1">
        <v>44</v>
      </c>
      <c r="K41" s="1" t="s">
        <v>23</v>
      </c>
      <c r="L41" s="1" t="s">
        <v>23</v>
      </c>
      <c r="M41" s="1" t="s">
        <v>23</v>
      </c>
      <c r="N41" s="1" t="s">
        <v>23</v>
      </c>
      <c r="O41" s="1" t="s">
        <v>23</v>
      </c>
      <c r="P41" s="1" t="s">
        <v>23</v>
      </c>
      <c r="Q41" s="1">
        <v>34</v>
      </c>
      <c r="R41" s="1" t="s">
        <v>23</v>
      </c>
      <c r="S41" s="1">
        <v>30</v>
      </c>
      <c r="T41" s="1">
        <v>53</v>
      </c>
      <c r="U41" s="1">
        <v>34</v>
      </c>
    </row>
    <row r="42" spans="1:21" x14ac:dyDescent="0.25">
      <c r="A42" t="s">
        <v>77</v>
      </c>
      <c r="B42" s="2">
        <v>95032101746</v>
      </c>
      <c r="C42" s="1" t="s">
        <v>23</v>
      </c>
      <c r="D42" s="1" t="s">
        <v>23</v>
      </c>
      <c r="E42" s="1" t="s">
        <v>23</v>
      </c>
      <c r="F42" s="1" t="s">
        <v>23</v>
      </c>
      <c r="G42" s="1">
        <v>88</v>
      </c>
      <c r="H42" s="1" t="s">
        <v>23</v>
      </c>
      <c r="I42" s="1">
        <v>98</v>
      </c>
      <c r="J42" s="1">
        <v>95</v>
      </c>
      <c r="K42" s="1" t="s">
        <v>23</v>
      </c>
      <c r="L42" s="1" t="s">
        <v>23</v>
      </c>
      <c r="M42" s="1" t="s">
        <v>23</v>
      </c>
      <c r="N42" s="1" t="s">
        <v>23</v>
      </c>
      <c r="O42" s="1" t="s">
        <v>23</v>
      </c>
      <c r="P42" s="1">
        <v>69</v>
      </c>
      <c r="Q42" s="1">
        <v>68</v>
      </c>
      <c r="R42" s="1" t="s">
        <v>23</v>
      </c>
      <c r="S42" s="1">
        <v>70</v>
      </c>
      <c r="T42" s="1">
        <v>80</v>
      </c>
      <c r="U42" s="1">
        <v>72</v>
      </c>
    </row>
    <row r="43" spans="1:21" x14ac:dyDescent="0.25">
      <c r="A43" t="s">
        <v>77</v>
      </c>
      <c r="B43" s="2">
        <v>95032204296</v>
      </c>
      <c r="C43" s="1" t="s">
        <v>23</v>
      </c>
      <c r="D43" s="1" t="s">
        <v>23</v>
      </c>
      <c r="E43" s="1" t="s">
        <v>23</v>
      </c>
      <c r="F43" s="1" t="s">
        <v>23</v>
      </c>
      <c r="G43" s="1">
        <v>92</v>
      </c>
      <c r="H43" s="1" t="s">
        <v>23</v>
      </c>
      <c r="I43" s="1">
        <v>93</v>
      </c>
      <c r="J43" s="1">
        <v>95</v>
      </c>
      <c r="K43" s="1" t="s">
        <v>23</v>
      </c>
      <c r="L43" s="1" t="s">
        <v>23</v>
      </c>
      <c r="M43" s="1" t="s">
        <v>23</v>
      </c>
      <c r="N43" s="1" t="s">
        <v>23</v>
      </c>
      <c r="O43" s="1" t="s">
        <v>23</v>
      </c>
      <c r="P43" s="1" t="s">
        <v>23</v>
      </c>
      <c r="Q43" s="1">
        <v>56</v>
      </c>
      <c r="R43" s="1" t="s">
        <v>23</v>
      </c>
      <c r="S43" s="1">
        <v>79</v>
      </c>
      <c r="T43" s="1">
        <v>55</v>
      </c>
      <c r="U43" s="1">
        <v>72</v>
      </c>
    </row>
    <row r="44" spans="1:21" x14ac:dyDescent="0.25">
      <c r="A44" t="s">
        <v>77</v>
      </c>
      <c r="B44" s="2">
        <v>95042205755</v>
      </c>
      <c r="C44" s="1" t="s">
        <v>23</v>
      </c>
      <c r="D44" s="1" t="s">
        <v>23</v>
      </c>
      <c r="E44" s="1" t="s">
        <v>23</v>
      </c>
      <c r="F44" s="1" t="s">
        <v>23</v>
      </c>
      <c r="G44" s="1">
        <v>94</v>
      </c>
      <c r="H44" s="1" t="s">
        <v>23</v>
      </c>
      <c r="I44" s="1">
        <v>90</v>
      </c>
      <c r="J44" s="1">
        <v>67</v>
      </c>
      <c r="K44" s="1" t="s">
        <v>23</v>
      </c>
      <c r="L44" s="1" t="s">
        <v>23</v>
      </c>
      <c r="M44" s="1" t="s">
        <v>23</v>
      </c>
      <c r="N44" s="1" t="s">
        <v>23</v>
      </c>
      <c r="O44" s="1" t="s">
        <v>23</v>
      </c>
      <c r="P44" s="1" t="s">
        <v>23</v>
      </c>
      <c r="Q44" s="1">
        <v>40</v>
      </c>
      <c r="R44" s="1" t="s">
        <v>23</v>
      </c>
      <c r="S44" s="1">
        <v>80</v>
      </c>
      <c r="T44" s="1">
        <v>60</v>
      </c>
      <c r="U44" s="1" t="s">
        <v>23</v>
      </c>
    </row>
    <row r="45" spans="1:21" x14ac:dyDescent="0.25">
      <c r="A45" t="s">
        <v>77</v>
      </c>
      <c r="B45" s="2">
        <v>95050205185</v>
      </c>
      <c r="C45" s="1" t="s">
        <v>23</v>
      </c>
      <c r="D45" s="1" t="s">
        <v>23</v>
      </c>
      <c r="E45" s="1" t="s">
        <v>23</v>
      </c>
      <c r="F45" s="1" t="s">
        <v>23</v>
      </c>
      <c r="G45" s="1">
        <v>66</v>
      </c>
      <c r="H45" s="1" t="s">
        <v>23</v>
      </c>
      <c r="I45" s="1">
        <v>98</v>
      </c>
      <c r="J45" s="1">
        <v>67</v>
      </c>
      <c r="K45" s="1" t="s">
        <v>23</v>
      </c>
      <c r="L45" s="1" t="s">
        <v>23</v>
      </c>
      <c r="M45" s="1" t="s">
        <v>23</v>
      </c>
      <c r="N45" s="1" t="s">
        <v>23</v>
      </c>
      <c r="O45" s="1" t="s">
        <v>23</v>
      </c>
      <c r="P45" s="1" t="s">
        <v>23</v>
      </c>
      <c r="Q45" s="1">
        <v>50</v>
      </c>
      <c r="R45" s="1" t="s">
        <v>23</v>
      </c>
      <c r="S45" s="1">
        <v>54</v>
      </c>
      <c r="T45" s="1">
        <v>80</v>
      </c>
      <c r="U45" s="1">
        <v>68</v>
      </c>
    </row>
    <row r="46" spans="1:21" x14ac:dyDescent="0.25">
      <c r="A46" t="s">
        <v>77</v>
      </c>
      <c r="B46" s="2">
        <v>95050904503</v>
      </c>
      <c r="C46" s="1" t="s">
        <v>23</v>
      </c>
      <c r="D46" s="1" t="s">
        <v>23</v>
      </c>
      <c r="E46" s="1" t="s">
        <v>23</v>
      </c>
      <c r="F46" s="1" t="s">
        <v>23</v>
      </c>
      <c r="G46" s="1" t="s">
        <v>23</v>
      </c>
      <c r="H46" s="1" t="s">
        <v>23</v>
      </c>
      <c r="I46" s="1">
        <v>100</v>
      </c>
      <c r="J46" s="1">
        <v>92</v>
      </c>
      <c r="K46" s="1" t="s">
        <v>23</v>
      </c>
      <c r="L46" s="1" t="s">
        <v>23</v>
      </c>
      <c r="M46" s="1" t="s">
        <v>23</v>
      </c>
      <c r="N46" s="1" t="s">
        <v>23</v>
      </c>
      <c r="O46" s="1" t="s">
        <v>23</v>
      </c>
      <c r="P46" s="1" t="s">
        <v>23</v>
      </c>
      <c r="Q46" s="1">
        <v>70</v>
      </c>
      <c r="R46" s="1" t="s">
        <v>23</v>
      </c>
      <c r="S46" s="1">
        <v>63</v>
      </c>
      <c r="T46" s="1">
        <v>45</v>
      </c>
      <c r="U46" s="1" t="s">
        <v>23</v>
      </c>
    </row>
    <row r="47" spans="1:21" x14ac:dyDescent="0.25">
      <c r="A47" t="s">
        <v>77</v>
      </c>
      <c r="B47" s="2">
        <v>95051201982</v>
      </c>
      <c r="C47" s="1" t="s">
        <v>23</v>
      </c>
      <c r="D47" s="1" t="s">
        <v>23</v>
      </c>
      <c r="E47" s="1" t="s">
        <v>23</v>
      </c>
      <c r="F47" s="1" t="s">
        <v>23</v>
      </c>
      <c r="G47" s="1" t="s">
        <v>23</v>
      </c>
      <c r="H47" s="1" t="s">
        <v>23</v>
      </c>
      <c r="I47" s="1">
        <v>96</v>
      </c>
      <c r="J47" s="1">
        <v>63</v>
      </c>
      <c r="K47" s="1" t="s">
        <v>23</v>
      </c>
      <c r="L47" s="1" t="s">
        <v>23</v>
      </c>
      <c r="M47" s="1" t="s">
        <v>23</v>
      </c>
      <c r="N47" s="1" t="s">
        <v>23</v>
      </c>
      <c r="O47" s="1" t="s">
        <v>23</v>
      </c>
      <c r="P47" s="1" t="s">
        <v>23</v>
      </c>
      <c r="Q47" s="1">
        <v>64</v>
      </c>
      <c r="R47" s="1" t="s">
        <v>23</v>
      </c>
      <c r="S47" s="1">
        <v>63</v>
      </c>
      <c r="T47" s="1">
        <v>58</v>
      </c>
      <c r="U47" s="1">
        <v>48</v>
      </c>
    </row>
    <row r="48" spans="1:21" x14ac:dyDescent="0.25">
      <c r="A48" t="s">
        <v>77</v>
      </c>
      <c r="B48" s="2">
        <v>95052501302</v>
      </c>
      <c r="C48" s="1" t="s">
        <v>23</v>
      </c>
      <c r="D48" s="1" t="s">
        <v>23</v>
      </c>
      <c r="E48" s="1" t="s">
        <v>23</v>
      </c>
      <c r="F48" s="1" t="s">
        <v>23</v>
      </c>
      <c r="G48" s="1" t="s">
        <v>23</v>
      </c>
      <c r="H48" s="1" t="s">
        <v>23</v>
      </c>
      <c r="I48" s="1">
        <v>96</v>
      </c>
      <c r="J48" s="1">
        <v>69</v>
      </c>
      <c r="K48" s="1" t="s">
        <v>23</v>
      </c>
      <c r="L48" s="1" t="s">
        <v>23</v>
      </c>
      <c r="M48" s="1" t="s">
        <v>23</v>
      </c>
      <c r="N48" s="1" t="s">
        <v>23</v>
      </c>
      <c r="O48" s="1" t="s">
        <v>23</v>
      </c>
      <c r="P48" s="1" t="s">
        <v>23</v>
      </c>
      <c r="Q48" s="1">
        <v>68</v>
      </c>
      <c r="R48" s="1" t="s">
        <v>23</v>
      </c>
      <c r="S48" s="1">
        <v>51</v>
      </c>
      <c r="T48" s="1">
        <v>70</v>
      </c>
      <c r="U48" s="1">
        <v>38</v>
      </c>
    </row>
    <row r="49" spans="1:21" x14ac:dyDescent="0.25">
      <c r="A49" t="s">
        <v>77</v>
      </c>
      <c r="B49" s="2">
        <v>95060201793</v>
      </c>
      <c r="C49" s="1">
        <v>73</v>
      </c>
      <c r="D49" s="1">
        <v>65</v>
      </c>
      <c r="E49" s="1" t="s">
        <v>23</v>
      </c>
      <c r="F49" s="1" t="s">
        <v>23</v>
      </c>
      <c r="G49" s="1" t="s">
        <v>23</v>
      </c>
      <c r="H49" s="1" t="s">
        <v>23</v>
      </c>
      <c r="I49" s="1">
        <v>80</v>
      </c>
      <c r="J49" s="1" t="s">
        <v>23</v>
      </c>
      <c r="K49" s="1" t="s">
        <v>23</v>
      </c>
      <c r="L49" s="1" t="s">
        <v>23</v>
      </c>
      <c r="M49" s="1" t="s">
        <v>23</v>
      </c>
      <c r="N49" s="1" t="s">
        <v>23</v>
      </c>
      <c r="O49" s="1" t="s">
        <v>23</v>
      </c>
      <c r="P49" s="1" t="s">
        <v>23</v>
      </c>
      <c r="Q49" s="1">
        <v>52</v>
      </c>
      <c r="R49" s="1" t="s">
        <v>23</v>
      </c>
      <c r="S49" s="1">
        <v>56</v>
      </c>
      <c r="T49" s="1" t="s">
        <v>23</v>
      </c>
      <c r="U49" s="1" t="s">
        <v>23</v>
      </c>
    </row>
    <row r="50" spans="1:21" x14ac:dyDescent="0.25">
      <c r="A50" t="s">
        <v>77</v>
      </c>
      <c r="B50" s="2">
        <v>95062400343</v>
      </c>
      <c r="C50" s="1">
        <v>50</v>
      </c>
      <c r="D50" s="1">
        <v>47</v>
      </c>
      <c r="E50" s="1" t="s">
        <v>23</v>
      </c>
      <c r="F50" s="1" t="s">
        <v>23</v>
      </c>
      <c r="G50" s="1" t="s">
        <v>23</v>
      </c>
      <c r="H50" s="1" t="s">
        <v>23</v>
      </c>
      <c r="I50" s="1">
        <v>92</v>
      </c>
      <c r="J50" s="1" t="s">
        <v>23</v>
      </c>
      <c r="K50" s="1" t="s">
        <v>23</v>
      </c>
      <c r="L50" s="1" t="s">
        <v>23</v>
      </c>
      <c r="M50" s="1" t="s">
        <v>23</v>
      </c>
      <c r="N50" s="1" t="s">
        <v>23</v>
      </c>
      <c r="O50" s="1" t="s">
        <v>23</v>
      </c>
      <c r="P50" s="1" t="s">
        <v>23</v>
      </c>
      <c r="Q50" s="1">
        <v>58</v>
      </c>
      <c r="R50" s="1" t="s">
        <v>23</v>
      </c>
      <c r="S50" s="1">
        <v>51</v>
      </c>
      <c r="T50" s="1" t="s">
        <v>23</v>
      </c>
      <c r="U50" s="1" t="s">
        <v>23</v>
      </c>
    </row>
    <row r="51" spans="1:21" x14ac:dyDescent="0.25">
      <c r="A51" t="s">
        <v>77</v>
      </c>
      <c r="B51" s="2">
        <v>95070400070</v>
      </c>
      <c r="C51" s="1" t="s">
        <v>23</v>
      </c>
      <c r="D51" s="1" t="s">
        <v>23</v>
      </c>
      <c r="E51" s="1" t="s">
        <v>23</v>
      </c>
      <c r="F51" s="1" t="s">
        <v>23</v>
      </c>
      <c r="G51" s="1">
        <v>92</v>
      </c>
      <c r="H51" s="1" t="s">
        <v>23</v>
      </c>
      <c r="I51" s="1">
        <v>92</v>
      </c>
      <c r="J51" s="1">
        <v>59</v>
      </c>
      <c r="K51" s="1" t="s">
        <v>23</v>
      </c>
      <c r="L51" s="1" t="s">
        <v>23</v>
      </c>
      <c r="M51" s="1" t="s">
        <v>23</v>
      </c>
      <c r="N51" s="1" t="s">
        <v>23</v>
      </c>
      <c r="O51" s="1" t="s">
        <v>23</v>
      </c>
      <c r="P51" s="1" t="s">
        <v>23</v>
      </c>
      <c r="Q51" s="1">
        <v>72</v>
      </c>
      <c r="R51" s="1" t="s">
        <v>23</v>
      </c>
      <c r="S51" s="1">
        <v>41</v>
      </c>
      <c r="T51" s="1">
        <v>60</v>
      </c>
      <c r="U51" s="1">
        <v>68</v>
      </c>
    </row>
    <row r="52" spans="1:21" x14ac:dyDescent="0.25">
      <c r="A52" t="s">
        <v>77</v>
      </c>
      <c r="B52" s="2">
        <v>95080101408</v>
      </c>
      <c r="C52" s="1">
        <v>73</v>
      </c>
      <c r="D52" s="1" t="s">
        <v>23</v>
      </c>
      <c r="E52" s="1" t="s">
        <v>23</v>
      </c>
      <c r="F52" s="1" t="s">
        <v>23</v>
      </c>
      <c r="G52" s="1" t="s">
        <v>23</v>
      </c>
      <c r="H52" s="1" t="s">
        <v>23</v>
      </c>
      <c r="I52" s="1">
        <v>97</v>
      </c>
      <c r="J52" s="1">
        <v>74</v>
      </c>
      <c r="K52" s="1" t="s">
        <v>23</v>
      </c>
      <c r="L52" s="1" t="s">
        <v>23</v>
      </c>
      <c r="M52" s="1" t="s">
        <v>23</v>
      </c>
      <c r="N52" s="1" t="s">
        <v>23</v>
      </c>
      <c r="O52" s="1" t="s">
        <v>23</v>
      </c>
      <c r="P52" s="1" t="s">
        <v>23</v>
      </c>
      <c r="Q52" s="1">
        <v>56</v>
      </c>
      <c r="R52" s="1" t="s">
        <v>23</v>
      </c>
      <c r="S52" s="1">
        <v>60</v>
      </c>
      <c r="T52" s="1">
        <v>73</v>
      </c>
      <c r="U52" s="1" t="s">
        <v>23</v>
      </c>
    </row>
    <row r="53" spans="1:21" x14ac:dyDescent="0.25">
      <c r="A53" t="s">
        <v>77</v>
      </c>
      <c r="B53" s="2">
        <v>95080902016</v>
      </c>
      <c r="C53" s="1" t="s">
        <v>23</v>
      </c>
      <c r="D53" s="1" t="s">
        <v>23</v>
      </c>
      <c r="E53" s="1" t="s">
        <v>23</v>
      </c>
      <c r="F53" s="1" t="s">
        <v>23</v>
      </c>
      <c r="G53" s="1">
        <v>80</v>
      </c>
      <c r="H53" s="1" t="s">
        <v>23</v>
      </c>
      <c r="I53" s="1">
        <v>97</v>
      </c>
      <c r="J53" s="1">
        <v>83</v>
      </c>
      <c r="K53" s="1" t="s">
        <v>23</v>
      </c>
      <c r="L53" s="1" t="s">
        <v>23</v>
      </c>
      <c r="M53" s="1" t="s">
        <v>23</v>
      </c>
      <c r="N53" s="1" t="s">
        <v>23</v>
      </c>
      <c r="O53" s="1" t="s">
        <v>23</v>
      </c>
      <c r="P53" s="1" t="s">
        <v>23</v>
      </c>
      <c r="Q53" s="1">
        <v>44</v>
      </c>
      <c r="R53" s="1" t="s">
        <v>23</v>
      </c>
      <c r="S53" s="1">
        <v>66</v>
      </c>
      <c r="T53" s="1">
        <v>63</v>
      </c>
      <c r="U53" s="1" t="s">
        <v>23</v>
      </c>
    </row>
    <row r="54" spans="1:21" x14ac:dyDescent="0.25">
      <c r="A54" t="s">
        <v>77</v>
      </c>
      <c r="B54" s="2">
        <v>95081001141</v>
      </c>
      <c r="C54" s="1">
        <v>35</v>
      </c>
      <c r="D54" s="1" t="s">
        <v>23</v>
      </c>
      <c r="E54" s="1" t="s">
        <v>23</v>
      </c>
      <c r="F54" s="1" t="s">
        <v>23</v>
      </c>
      <c r="G54" s="1" t="s">
        <v>23</v>
      </c>
      <c r="H54" s="1" t="s">
        <v>23</v>
      </c>
      <c r="I54" s="1">
        <v>96</v>
      </c>
      <c r="J54" s="1">
        <v>84</v>
      </c>
      <c r="K54" s="1" t="s">
        <v>23</v>
      </c>
      <c r="L54" s="1" t="s">
        <v>23</v>
      </c>
      <c r="M54" s="1" t="s">
        <v>23</v>
      </c>
      <c r="N54" s="1" t="s">
        <v>23</v>
      </c>
      <c r="O54" s="1" t="s">
        <v>23</v>
      </c>
      <c r="P54" s="1" t="s">
        <v>23</v>
      </c>
      <c r="Q54" s="1">
        <v>32</v>
      </c>
      <c r="R54" s="1" t="s">
        <v>23</v>
      </c>
      <c r="S54" s="1">
        <v>51</v>
      </c>
      <c r="T54" s="1">
        <v>63</v>
      </c>
      <c r="U54" s="1" t="s">
        <v>23</v>
      </c>
    </row>
    <row r="55" spans="1:21" x14ac:dyDescent="0.25">
      <c r="A55" t="s">
        <v>77</v>
      </c>
      <c r="B55" s="2">
        <v>95081600739</v>
      </c>
      <c r="C55" s="1" t="s">
        <v>23</v>
      </c>
      <c r="D55" s="1" t="s">
        <v>23</v>
      </c>
      <c r="E55" s="1" t="s">
        <v>23</v>
      </c>
      <c r="F55" s="1">
        <v>47</v>
      </c>
      <c r="G55" s="1" t="s">
        <v>23</v>
      </c>
      <c r="H55" s="1" t="s">
        <v>23</v>
      </c>
      <c r="I55" s="1">
        <v>86</v>
      </c>
      <c r="J55" s="1">
        <v>60</v>
      </c>
      <c r="K55" s="1" t="s">
        <v>23</v>
      </c>
      <c r="L55" s="1" t="s">
        <v>23</v>
      </c>
      <c r="M55" s="1" t="s">
        <v>23</v>
      </c>
      <c r="N55" s="1" t="s">
        <v>23</v>
      </c>
      <c r="O55" s="1" t="s">
        <v>23</v>
      </c>
      <c r="P55" s="1" t="s">
        <v>23</v>
      </c>
      <c r="Q55" s="1">
        <v>66</v>
      </c>
      <c r="R55" s="1" t="s">
        <v>23</v>
      </c>
      <c r="S55" s="1">
        <v>34</v>
      </c>
      <c r="T55" s="1">
        <v>58</v>
      </c>
      <c r="U55" s="1">
        <v>58</v>
      </c>
    </row>
    <row r="56" spans="1:21" x14ac:dyDescent="0.25">
      <c r="A56" t="s">
        <v>77</v>
      </c>
      <c r="B56" s="2">
        <v>95083106189</v>
      </c>
      <c r="C56" s="1" t="s">
        <v>23</v>
      </c>
      <c r="D56" s="1" t="s">
        <v>23</v>
      </c>
      <c r="E56" s="1" t="s">
        <v>23</v>
      </c>
      <c r="F56" s="1" t="s">
        <v>23</v>
      </c>
      <c r="G56" s="1">
        <v>42</v>
      </c>
      <c r="H56" s="1" t="s">
        <v>23</v>
      </c>
      <c r="I56" s="1">
        <v>66</v>
      </c>
      <c r="J56" s="1" t="s">
        <v>23</v>
      </c>
      <c r="K56" s="1" t="s">
        <v>23</v>
      </c>
      <c r="L56" s="1" t="s">
        <v>23</v>
      </c>
      <c r="M56" s="1" t="s">
        <v>23</v>
      </c>
      <c r="N56" s="1" t="s">
        <v>23</v>
      </c>
      <c r="O56" s="1" t="s">
        <v>23</v>
      </c>
      <c r="P56" s="1" t="s">
        <v>23</v>
      </c>
      <c r="Q56" s="1">
        <v>64</v>
      </c>
      <c r="R56" s="1" t="s">
        <v>23</v>
      </c>
      <c r="S56" s="1">
        <v>56</v>
      </c>
      <c r="T56" s="1">
        <v>75</v>
      </c>
      <c r="U56" s="1" t="s">
        <v>23</v>
      </c>
    </row>
    <row r="57" spans="1:21" x14ac:dyDescent="0.25">
      <c r="A57" t="s">
        <v>77</v>
      </c>
      <c r="B57" s="2">
        <v>95092111585</v>
      </c>
      <c r="C57" s="1" t="s">
        <v>23</v>
      </c>
      <c r="D57" s="1" t="s">
        <v>23</v>
      </c>
      <c r="E57" s="1" t="s">
        <v>23</v>
      </c>
      <c r="F57" s="1" t="s">
        <v>23</v>
      </c>
      <c r="G57" s="1">
        <v>76</v>
      </c>
      <c r="H57" s="1" t="s">
        <v>23</v>
      </c>
      <c r="I57" s="1">
        <v>97</v>
      </c>
      <c r="J57" s="1">
        <v>78</v>
      </c>
      <c r="K57" s="1" t="s">
        <v>23</v>
      </c>
      <c r="L57" s="1" t="s">
        <v>23</v>
      </c>
      <c r="M57" s="1" t="s">
        <v>23</v>
      </c>
      <c r="N57" s="1" t="s">
        <v>23</v>
      </c>
      <c r="O57" s="1" t="s">
        <v>23</v>
      </c>
      <c r="P57" s="1" t="s">
        <v>23</v>
      </c>
      <c r="Q57" s="1">
        <v>72</v>
      </c>
      <c r="R57" s="1" t="s">
        <v>23</v>
      </c>
      <c r="S57" s="1">
        <v>60</v>
      </c>
      <c r="T57" s="1">
        <v>80</v>
      </c>
      <c r="U57" s="1" t="s">
        <v>23</v>
      </c>
    </row>
    <row r="58" spans="1:21" x14ac:dyDescent="0.25">
      <c r="A58" t="s">
        <v>77</v>
      </c>
      <c r="B58" s="2">
        <v>95092712281</v>
      </c>
      <c r="C58" s="1" t="s">
        <v>23</v>
      </c>
      <c r="D58" s="1" t="s">
        <v>23</v>
      </c>
      <c r="E58" s="1" t="s">
        <v>23</v>
      </c>
      <c r="F58" s="1" t="s">
        <v>23</v>
      </c>
      <c r="G58" s="1">
        <v>80</v>
      </c>
      <c r="H58" s="1" t="s">
        <v>23</v>
      </c>
      <c r="I58" s="1">
        <v>78</v>
      </c>
      <c r="J58" s="1">
        <v>34</v>
      </c>
      <c r="K58" s="1" t="s">
        <v>23</v>
      </c>
      <c r="L58" s="1" t="s">
        <v>23</v>
      </c>
      <c r="M58" s="1" t="s">
        <v>23</v>
      </c>
      <c r="N58" s="1" t="s">
        <v>23</v>
      </c>
      <c r="O58" s="1" t="s">
        <v>23</v>
      </c>
      <c r="P58" s="1" t="s">
        <v>23</v>
      </c>
      <c r="Q58" s="1">
        <v>52</v>
      </c>
      <c r="R58" s="1" t="s">
        <v>23</v>
      </c>
      <c r="S58" s="1">
        <v>46</v>
      </c>
      <c r="T58" s="1">
        <v>80</v>
      </c>
      <c r="U58" s="1">
        <v>62</v>
      </c>
    </row>
    <row r="59" spans="1:21" x14ac:dyDescent="0.25">
      <c r="A59" t="s">
        <v>77</v>
      </c>
      <c r="B59" s="2">
        <v>95100600025</v>
      </c>
      <c r="C59" s="1" t="s">
        <v>23</v>
      </c>
      <c r="D59" s="1" t="s">
        <v>23</v>
      </c>
      <c r="E59" s="1" t="s">
        <v>23</v>
      </c>
      <c r="F59" s="1" t="s">
        <v>23</v>
      </c>
      <c r="G59" s="1" t="s">
        <v>23</v>
      </c>
      <c r="H59" s="1" t="s">
        <v>23</v>
      </c>
      <c r="I59" s="1">
        <v>65</v>
      </c>
      <c r="J59" s="1" t="s">
        <v>23</v>
      </c>
      <c r="K59" s="1" t="s">
        <v>23</v>
      </c>
      <c r="L59" s="1" t="s">
        <v>23</v>
      </c>
      <c r="M59" s="1" t="s">
        <v>23</v>
      </c>
      <c r="N59" s="1" t="s">
        <v>23</v>
      </c>
      <c r="O59" s="1" t="s">
        <v>23</v>
      </c>
      <c r="P59" s="1" t="s">
        <v>23</v>
      </c>
      <c r="Q59" s="1">
        <v>50</v>
      </c>
      <c r="R59" s="1" t="s">
        <v>23</v>
      </c>
      <c r="S59" s="1">
        <v>43</v>
      </c>
      <c r="T59" s="1">
        <v>78</v>
      </c>
      <c r="U59" s="1">
        <v>24</v>
      </c>
    </row>
    <row r="60" spans="1:21" x14ac:dyDescent="0.25">
      <c r="A60" t="s">
        <v>77</v>
      </c>
      <c r="B60" s="2">
        <v>95100606458</v>
      </c>
      <c r="C60" s="1" t="s">
        <v>23</v>
      </c>
      <c r="D60" s="1" t="s">
        <v>23</v>
      </c>
      <c r="E60" s="1" t="s">
        <v>23</v>
      </c>
      <c r="F60" s="1" t="s">
        <v>23</v>
      </c>
      <c r="G60" s="1">
        <v>88</v>
      </c>
      <c r="H60" s="1" t="s">
        <v>23</v>
      </c>
      <c r="I60" s="1">
        <v>96</v>
      </c>
      <c r="J60" s="1">
        <v>92</v>
      </c>
      <c r="K60" s="1" t="s">
        <v>23</v>
      </c>
      <c r="L60" s="1" t="s">
        <v>23</v>
      </c>
      <c r="M60" s="1" t="s">
        <v>23</v>
      </c>
      <c r="N60" s="1" t="s">
        <v>23</v>
      </c>
      <c r="O60" s="1" t="s">
        <v>23</v>
      </c>
      <c r="P60" s="1" t="s">
        <v>23</v>
      </c>
      <c r="Q60" s="1">
        <v>58</v>
      </c>
      <c r="R60" s="1" t="s">
        <v>23</v>
      </c>
      <c r="S60" s="1">
        <v>59</v>
      </c>
      <c r="T60" s="1">
        <v>53</v>
      </c>
      <c r="U60" s="1">
        <v>72</v>
      </c>
    </row>
    <row r="61" spans="1:21" x14ac:dyDescent="0.25">
      <c r="A61" t="s">
        <v>77</v>
      </c>
      <c r="B61" s="2">
        <v>95100700282</v>
      </c>
      <c r="C61" s="1" t="s">
        <v>23</v>
      </c>
      <c r="D61" s="1" t="s">
        <v>23</v>
      </c>
      <c r="E61" s="1" t="s">
        <v>23</v>
      </c>
      <c r="F61" s="1" t="s">
        <v>23</v>
      </c>
      <c r="G61" s="1">
        <v>76</v>
      </c>
      <c r="H61" s="1" t="s">
        <v>23</v>
      </c>
      <c r="I61" s="1">
        <v>100</v>
      </c>
      <c r="J61" s="1">
        <v>90</v>
      </c>
      <c r="K61" s="1" t="s">
        <v>23</v>
      </c>
      <c r="L61" s="1" t="s">
        <v>23</v>
      </c>
      <c r="M61" s="1" t="s">
        <v>23</v>
      </c>
      <c r="N61" s="1" t="s">
        <v>23</v>
      </c>
      <c r="O61" s="1">
        <v>100</v>
      </c>
      <c r="P61" s="1" t="s">
        <v>23</v>
      </c>
      <c r="Q61" s="1">
        <v>78</v>
      </c>
      <c r="R61" s="1" t="s">
        <v>23</v>
      </c>
      <c r="S61" s="1">
        <v>66</v>
      </c>
      <c r="T61" s="1">
        <v>75</v>
      </c>
      <c r="U61" s="1" t="s">
        <v>23</v>
      </c>
    </row>
    <row r="62" spans="1:21" x14ac:dyDescent="0.25">
      <c r="A62" t="s">
        <v>77</v>
      </c>
      <c r="B62" s="2">
        <v>95101000947</v>
      </c>
      <c r="C62" s="1" t="s">
        <v>23</v>
      </c>
      <c r="D62" s="1" t="s">
        <v>23</v>
      </c>
      <c r="E62" s="1" t="s">
        <v>23</v>
      </c>
      <c r="F62" s="1" t="s">
        <v>23</v>
      </c>
      <c r="G62" s="1">
        <v>96</v>
      </c>
      <c r="H62" s="1" t="s">
        <v>23</v>
      </c>
      <c r="I62" s="1">
        <v>98</v>
      </c>
      <c r="J62" s="1">
        <v>91</v>
      </c>
      <c r="K62" s="1" t="s">
        <v>23</v>
      </c>
      <c r="L62" s="1" t="s">
        <v>23</v>
      </c>
      <c r="M62" s="1" t="s">
        <v>23</v>
      </c>
      <c r="N62" s="1" t="s">
        <v>23</v>
      </c>
      <c r="O62" s="1" t="s">
        <v>23</v>
      </c>
      <c r="P62" s="1" t="s">
        <v>23</v>
      </c>
      <c r="Q62" s="1">
        <v>72</v>
      </c>
      <c r="R62" s="1" t="s">
        <v>23</v>
      </c>
      <c r="S62" s="1">
        <v>69</v>
      </c>
      <c r="T62" s="1">
        <v>85</v>
      </c>
      <c r="U62" s="1" t="s">
        <v>23</v>
      </c>
    </row>
    <row r="63" spans="1:21" x14ac:dyDescent="0.25">
      <c r="A63" t="s">
        <v>77</v>
      </c>
      <c r="B63" s="2">
        <v>95110605809</v>
      </c>
      <c r="C63" s="1" t="s">
        <v>23</v>
      </c>
      <c r="D63" s="1" t="s">
        <v>23</v>
      </c>
      <c r="E63" s="1" t="s">
        <v>23</v>
      </c>
      <c r="F63" s="1" t="s">
        <v>23</v>
      </c>
      <c r="G63" s="1">
        <v>76</v>
      </c>
      <c r="H63" s="1" t="s">
        <v>23</v>
      </c>
      <c r="I63" s="1">
        <v>99</v>
      </c>
      <c r="J63" s="1">
        <v>84</v>
      </c>
      <c r="K63" s="1">
        <v>78</v>
      </c>
      <c r="L63" s="1" t="s">
        <v>23</v>
      </c>
      <c r="M63" s="1" t="s">
        <v>23</v>
      </c>
      <c r="N63" s="1" t="s">
        <v>23</v>
      </c>
      <c r="O63" s="1" t="s">
        <v>23</v>
      </c>
      <c r="P63" s="1" t="s">
        <v>23</v>
      </c>
      <c r="Q63" s="1">
        <v>70</v>
      </c>
      <c r="R63" s="1" t="s">
        <v>23</v>
      </c>
      <c r="S63" s="1">
        <v>53</v>
      </c>
      <c r="T63" s="1">
        <v>73</v>
      </c>
      <c r="U63" s="1" t="s">
        <v>23</v>
      </c>
    </row>
    <row r="64" spans="1:21" x14ac:dyDescent="0.25">
      <c r="A64" t="s">
        <v>77</v>
      </c>
      <c r="B64" s="2">
        <v>95110704362</v>
      </c>
      <c r="C64" s="1">
        <v>48</v>
      </c>
      <c r="D64" s="1">
        <v>17</v>
      </c>
      <c r="E64" s="1" t="s">
        <v>23</v>
      </c>
      <c r="F64" s="1" t="s">
        <v>23</v>
      </c>
      <c r="G64" s="1" t="s">
        <v>23</v>
      </c>
      <c r="H64" s="1" t="s">
        <v>23</v>
      </c>
      <c r="I64" s="1">
        <v>100</v>
      </c>
      <c r="J64" s="1">
        <v>92</v>
      </c>
      <c r="K64" s="1" t="s">
        <v>23</v>
      </c>
      <c r="L64" s="1" t="s">
        <v>23</v>
      </c>
      <c r="M64" s="1" t="s">
        <v>23</v>
      </c>
      <c r="N64" s="1" t="s">
        <v>23</v>
      </c>
      <c r="O64" s="1" t="s">
        <v>23</v>
      </c>
      <c r="P64" s="1" t="s">
        <v>23</v>
      </c>
      <c r="Q64" s="1">
        <v>60</v>
      </c>
      <c r="R64" s="1" t="s">
        <v>23</v>
      </c>
      <c r="S64" s="1">
        <v>47</v>
      </c>
      <c r="T64" s="1" t="s">
        <v>23</v>
      </c>
      <c r="U64" s="1" t="s">
        <v>23</v>
      </c>
    </row>
    <row r="65" spans="1:21" x14ac:dyDescent="0.25">
      <c r="A65" t="s">
        <v>77</v>
      </c>
      <c r="B65" s="2">
        <v>95111800425</v>
      </c>
      <c r="C65" s="1" t="s">
        <v>23</v>
      </c>
      <c r="D65" s="1" t="s">
        <v>23</v>
      </c>
      <c r="E65" s="1" t="s">
        <v>23</v>
      </c>
      <c r="F65" s="1" t="s">
        <v>23</v>
      </c>
      <c r="G65" s="1">
        <v>80</v>
      </c>
      <c r="H65" s="1" t="s">
        <v>23</v>
      </c>
      <c r="I65" s="1">
        <v>98</v>
      </c>
      <c r="J65" s="1">
        <v>79</v>
      </c>
      <c r="K65" s="1" t="s">
        <v>23</v>
      </c>
      <c r="L65" s="1" t="s">
        <v>23</v>
      </c>
      <c r="M65" s="1" t="s">
        <v>23</v>
      </c>
      <c r="N65" s="1" t="s">
        <v>23</v>
      </c>
      <c r="O65" s="1" t="s">
        <v>23</v>
      </c>
      <c r="P65" s="1" t="s">
        <v>23</v>
      </c>
      <c r="Q65" s="1">
        <v>66</v>
      </c>
      <c r="R65" s="1" t="s">
        <v>23</v>
      </c>
      <c r="S65" s="1">
        <v>66</v>
      </c>
      <c r="T65" s="1">
        <v>63</v>
      </c>
      <c r="U65" s="1">
        <v>60</v>
      </c>
    </row>
    <row r="66" spans="1:21" x14ac:dyDescent="0.25">
      <c r="A66" t="s">
        <v>77</v>
      </c>
      <c r="B66" s="2">
        <v>95112902461</v>
      </c>
      <c r="C66" s="1" t="s">
        <v>23</v>
      </c>
      <c r="D66" s="1" t="s">
        <v>23</v>
      </c>
      <c r="E66" s="1" t="s">
        <v>23</v>
      </c>
      <c r="F66" s="1" t="s">
        <v>23</v>
      </c>
      <c r="G66" s="1" t="s">
        <v>23</v>
      </c>
      <c r="H66" s="1" t="s">
        <v>23</v>
      </c>
      <c r="I66" s="1">
        <v>94</v>
      </c>
      <c r="J66" s="1">
        <v>66</v>
      </c>
      <c r="K66" s="1" t="s">
        <v>23</v>
      </c>
      <c r="L66" s="1" t="s">
        <v>23</v>
      </c>
      <c r="M66" s="1" t="s">
        <v>23</v>
      </c>
      <c r="N66" s="1" t="s">
        <v>23</v>
      </c>
      <c r="O66" s="1" t="s">
        <v>23</v>
      </c>
      <c r="P66" s="1" t="s">
        <v>23</v>
      </c>
      <c r="Q66" s="1">
        <v>76</v>
      </c>
      <c r="R66" s="1">
        <v>24</v>
      </c>
      <c r="S66" s="1">
        <v>44</v>
      </c>
      <c r="T66" s="1">
        <v>40</v>
      </c>
      <c r="U66" s="1" t="s">
        <v>23</v>
      </c>
    </row>
    <row r="67" spans="1:21" x14ac:dyDescent="0.25">
      <c r="A67" t="s">
        <v>92</v>
      </c>
      <c r="B67" s="2">
        <v>94120209724</v>
      </c>
      <c r="C67" s="1" t="s">
        <v>23</v>
      </c>
      <c r="D67" s="1" t="s">
        <v>23</v>
      </c>
      <c r="E67" s="1" t="s">
        <v>23</v>
      </c>
      <c r="F67" s="1" t="s">
        <v>23</v>
      </c>
      <c r="G67" s="1" t="s">
        <v>23</v>
      </c>
      <c r="H67" s="1" t="s">
        <v>23</v>
      </c>
      <c r="I67" s="1">
        <v>95</v>
      </c>
      <c r="J67" s="1">
        <v>70</v>
      </c>
      <c r="K67" s="1" t="s">
        <v>23</v>
      </c>
      <c r="L67" s="1" t="s">
        <v>23</v>
      </c>
      <c r="M67" s="1">
        <v>51</v>
      </c>
      <c r="N67" s="1" t="s">
        <v>23</v>
      </c>
      <c r="O67" s="1" t="s">
        <v>23</v>
      </c>
      <c r="P67" s="1" t="s">
        <v>23</v>
      </c>
      <c r="Q67" s="1">
        <v>76</v>
      </c>
      <c r="R67" s="1">
        <v>52</v>
      </c>
      <c r="S67" s="1">
        <v>49</v>
      </c>
      <c r="T67" s="1" t="s">
        <v>23</v>
      </c>
      <c r="U67" s="1" t="s">
        <v>23</v>
      </c>
    </row>
    <row r="68" spans="1:21" x14ac:dyDescent="0.25">
      <c r="A68" t="s">
        <v>92</v>
      </c>
      <c r="B68" s="2">
        <v>95011303864</v>
      </c>
      <c r="C68" s="1" t="s">
        <v>23</v>
      </c>
      <c r="D68" s="1" t="s">
        <v>23</v>
      </c>
      <c r="E68" s="1" t="s">
        <v>23</v>
      </c>
      <c r="F68" s="1">
        <v>42</v>
      </c>
      <c r="G68" s="1" t="s">
        <v>23</v>
      </c>
      <c r="H68" s="1" t="s">
        <v>23</v>
      </c>
      <c r="I68" s="1">
        <v>52</v>
      </c>
      <c r="J68" s="1" t="s">
        <v>23</v>
      </c>
      <c r="K68" s="1" t="s">
        <v>23</v>
      </c>
      <c r="L68" s="1" t="s">
        <v>23</v>
      </c>
      <c r="M68" s="1" t="s">
        <v>23</v>
      </c>
      <c r="N68" s="1" t="s">
        <v>23</v>
      </c>
      <c r="O68" s="1" t="s">
        <v>23</v>
      </c>
      <c r="P68" s="1" t="s">
        <v>23</v>
      </c>
      <c r="Q68" s="1">
        <v>76</v>
      </c>
      <c r="R68" s="1">
        <v>40</v>
      </c>
      <c r="S68" s="1">
        <v>36</v>
      </c>
      <c r="T68" s="1" t="s">
        <v>23</v>
      </c>
      <c r="U68" s="1" t="s">
        <v>23</v>
      </c>
    </row>
    <row r="69" spans="1:21" x14ac:dyDescent="0.25">
      <c r="A69" t="s">
        <v>92</v>
      </c>
      <c r="B69" s="2">
        <v>95012701920</v>
      </c>
      <c r="C69" s="1" t="s">
        <v>23</v>
      </c>
      <c r="D69" s="1" t="s">
        <v>23</v>
      </c>
      <c r="E69" s="1" t="s">
        <v>23</v>
      </c>
      <c r="F69" s="1">
        <v>77</v>
      </c>
      <c r="G69" s="1" t="s">
        <v>23</v>
      </c>
      <c r="H69" s="1" t="s">
        <v>23</v>
      </c>
      <c r="I69" s="1">
        <v>92</v>
      </c>
      <c r="J69" s="1">
        <v>80</v>
      </c>
      <c r="K69" s="1">
        <v>68</v>
      </c>
      <c r="L69" s="1" t="s">
        <v>23</v>
      </c>
      <c r="M69" s="1" t="s">
        <v>23</v>
      </c>
      <c r="N69" s="1" t="s">
        <v>23</v>
      </c>
      <c r="O69" s="1" t="s">
        <v>23</v>
      </c>
      <c r="P69" s="1" t="s">
        <v>23</v>
      </c>
      <c r="Q69" s="1">
        <v>66</v>
      </c>
      <c r="R69" s="1">
        <v>44</v>
      </c>
      <c r="S69" s="1">
        <v>54</v>
      </c>
      <c r="T69" s="1" t="s">
        <v>23</v>
      </c>
      <c r="U69" s="1" t="s">
        <v>23</v>
      </c>
    </row>
    <row r="70" spans="1:21" x14ac:dyDescent="0.25">
      <c r="A70" t="s">
        <v>92</v>
      </c>
      <c r="B70" s="2">
        <v>95012707551</v>
      </c>
      <c r="C70" s="1" t="s">
        <v>23</v>
      </c>
      <c r="D70" s="1" t="s">
        <v>23</v>
      </c>
      <c r="E70" s="1" t="s">
        <v>23</v>
      </c>
      <c r="F70" s="1">
        <v>55</v>
      </c>
      <c r="G70" s="1" t="s">
        <v>23</v>
      </c>
      <c r="H70" s="1" t="s">
        <v>23</v>
      </c>
      <c r="I70" s="1">
        <v>88</v>
      </c>
      <c r="J70" s="1" t="s">
        <v>23</v>
      </c>
      <c r="K70" s="1" t="s">
        <v>23</v>
      </c>
      <c r="L70" s="1" t="s">
        <v>23</v>
      </c>
      <c r="M70" s="1" t="s">
        <v>23</v>
      </c>
      <c r="N70" s="1" t="s">
        <v>23</v>
      </c>
      <c r="O70" s="1" t="s">
        <v>23</v>
      </c>
      <c r="P70" s="1" t="s">
        <v>23</v>
      </c>
      <c r="Q70" s="1">
        <v>72</v>
      </c>
      <c r="R70" s="1">
        <v>42</v>
      </c>
      <c r="S70" s="1">
        <v>49</v>
      </c>
      <c r="T70" s="1" t="s">
        <v>23</v>
      </c>
      <c r="U70" s="1" t="s">
        <v>23</v>
      </c>
    </row>
    <row r="71" spans="1:21" x14ac:dyDescent="0.25">
      <c r="A71" t="s">
        <v>92</v>
      </c>
      <c r="B71" s="2">
        <v>95021105139</v>
      </c>
      <c r="C71" s="1" t="s">
        <v>23</v>
      </c>
      <c r="D71" s="1" t="s">
        <v>23</v>
      </c>
      <c r="E71" s="1" t="s">
        <v>23</v>
      </c>
      <c r="F71" s="1">
        <v>85</v>
      </c>
      <c r="G71" s="1" t="s">
        <v>23</v>
      </c>
      <c r="H71" s="1" t="s">
        <v>23</v>
      </c>
      <c r="I71" s="1">
        <v>100</v>
      </c>
      <c r="J71" s="1">
        <v>81</v>
      </c>
      <c r="K71" s="1" t="s">
        <v>23</v>
      </c>
      <c r="L71" s="1" t="s">
        <v>23</v>
      </c>
      <c r="M71" s="1">
        <v>94</v>
      </c>
      <c r="N71" s="1" t="s">
        <v>23</v>
      </c>
      <c r="O71" s="1" t="s">
        <v>23</v>
      </c>
      <c r="P71" s="1" t="s">
        <v>23</v>
      </c>
      <c r="Q71" s="1">
        <v>94</v>
      </c>
      <c r="R71" s="1">
        <v>52</v>
      </c>
      <c r="S71" s="1">
        <v>71</v>
      </c>
      <c r="T71" s="1" t="s">
        <v>23</v>
      </c>
      <c r="U71" s="1" t="s">
        <v>23</v>
      </c>
    </row>
    <row r="72" spans="1:21" x14ac:dyDescent="0.25">
      <c r="A72" t="s">
        <v>92</v>
      </c>
      <c r="B72" s="2">
        <v>95021201255</v>
      </c>
      <c r="C72" s="1" t="s">
        <v>23</v>
      </c>
      <c r="D72" s="1" t="s">
        <v>23</v>
      </c>
      <c r="E72" s="1" t="s">
        <v>23</v>
      </c>
      <c r="F72" s="1">
        <v>68</v>
      </c>
      <c r="G72" s="1" t="s">
        <v>23</v>
      </c>
      <c r="H72" s="1" t="s">
        <v>23</v>
      </c>
      <c r="I72" s="1">
        <v>84</v>
      </c>
      <c r="J72" s="1" t="s">
        <v>23</v>
      </c>
      <c r="K72" s="1" t="s">
        <v>23</v>
      </c>
      <c r="L72" s="1" t="s">
        <v>23</v>
      </c>
      <c r="M72" s="1" t="s">
        <v>23</v>
      </c>
      <c r="N72" s="1" t="s">
        <v>23</v>
      </c>
      <c r="O72" s="1" t="s">
        <v>23</v>
      </c>
      <c r="P72" s="1" t="s">
        <v>23</v>
      </c>
      <c r="Q72" s="1">
        <v>52</v>
      </c>
      <c r="R72" s="1">
        <v>14</v>
      </c>
      <c r="S72" s="1">
        <v>34</v>
      </c>
      <c r="T72" s="1" t="s">
        <v>23</v>
      </c>
      <c r="U72" s="1" t="s">
        <v>23</v>
      </c>
    </row>
    <row r="73" spans="1:21" x14ac:dyDescent="0.25">
      <c r="A73" t="s">
        <v>92</v>
      </c>
      <c r="B73" s="2">
        <v>95021303223</v>
      </c>
      <c r="C73" s="1" t="s">
        <v>23</v>
      </c>
      <c r="D73" s="1" t="s">
        <v>23</v>
      </c>
      <c r="E73" s="1" t="s">
        <v>23</v>
      </c>
      <c r="F73" s="1">
        <v>60</v>
      </c>
      <c r="G73" s="1" t="s">
        <v>23</v>
      </c>
      <c r="H73" s="1" t="s">
        <v>23</v>
      </c>
      <c r="I73" s="1">
        <v>92</v>
      </c>
      <c r="J73" s="1" t="s">
        <v>23</v>
      </c>
      <c r="K73" s="1" t="s">
        <v>23</v>
      </c>
      <c r="L73" s="1" t="s">
        <v>23</v>
      </c>
      <c r="M73" s="1" t="s">
        <v>23</v>
      </c>
      <c r="N73" s="1" t="s">
        <v>23</v>
      </c>
      <c r="O73" s="1" t="s">
        <v>23</v>
      </c>
      <c r="P73" s="1" t="s">
        <v>23</v>
      </c>
      <c r="Q73" s="1">
        <v>70</v>
      </c>
      <c r="R73" s="1">
        <v>32</v>
      </c>
      <c r="S73" s="1">
        <v>63</v>
      </c>
      <c r="T73" s="1" t="s">
        <v>23</v>
      </c>
      <c r="U73" s="1" t="s">
        <v>23</v>
      </c>
    </row>
    <row r="74" spans="1:21" x14ac:dyDescent="0.25">
      <c r="A74" t="s">
        <v>92</v>
      </c>
      <c r="B74" s="2">
        <v>95030407844</v>
      </c>
      <c r="C74" s="1" t="s">
        <v>23</v>
      </c>
      <c r="D74" s="1" t="s">
        <v>23</v>
      </c>
      <c r="E74" s="1" t="s">
        <v>23</v>
      </c>
      <c r="F74" s="1">
        <v>70</v>
      </c>
      <c r="G74" s="1" t="s">
        <v>23</v>
      </c>
      <c r="H74" s="1" t="s">
        <v>23</v>
      </c>
      <c r="I74" s="1">
        <v>94</v>
      </c>
      <c r="J74" s="1">
        <v>84</v>
      </c>
      <c r="K74" s="1" t="s">
        <v>23</v>
      </c>
      <c r="L74" s="1" t="s">
        <v>23</v>
      </c>
      <c r="M74" s="1" t="s">
        <v>23</v>
      </c>
      <c r="N74" s="1" t="s">
        <v>23</v>
      </c>
      <c r="O74" s="1" t="s">
        <v>23</v>
      </c>
      <c r="P74" s="1">
        <v>90</v>
      </c>
      <c r="Q74" s="1">
        <v>88</v>
      </c>
      <c r="R74" s="1">
        <v>56</v>
      </c>
      <c r="S74" s="1">
        <v>64</v>
      </c>
      <c r="T74" s="1" t="s">
        <v>23</v>
      </c>
      <c r="U74" s="1" t="s">
        <v>23</v>
      </c>
    </row>
    <row r="75" spans="1:21" x14ac:dyDescent="0.25">
      <c r="A75" t="s">
        <v>92</v>
      </c>
      <c r="B75" s="2">
        <v>95040309147</v>
      </c>
      <c r="C75" s="1" t="s">
        <v>23</v>
      </c>
      <c r="D75" s="1" t="s">
        <v>23</v>
      </c>
      <c r="E75" s="1" t="s">
        <v>23</v>
      </c>
      <c r="F75" s="1">
        <v>38</v>
      </c>
      <c r="G75" s="1" t="s">
        <v>23</v>
      </c>
      <c r="H75" s="1" t="s">
        <v>23</v>
      </c>
      <c r="I75" s="1">
        <v>51</v>
      </c>
      <c r="J75" s="1" t="s">
        <v>23</v>
      </c>
      <c r="K75" s="1" t="s">
        <v>23</v>
      </c>
      <c r="L75" s="1" t="s">
        <v>23</v>
      </c>
      <c r="M75" s="1" t="s">
        <v>23</v>
      </c>
      <c r="N75" s="1" t="s">
        <v>23</v>
      </c>
      <c r="O75" s="1" t="s">
        <v>23</v>
      </c>
      <c r="P75" s="1" t="s">
        <v>23</v>
      </c>
      <c r="Q75" s="1">
        <v>48</v>
      </c>
      <c r="R75" s="1" t="s">
        <v>23</v>
      </c>
      <c r="S75" s="1">
        <v>49</v>
      </c>
      <c r="T75" s="1" t="s">
        <v>23</v>
      </c>
      <c r="U75" s="1" t="s">
        <v>23</v>
      </c>
    </row>
    <row r="76" spans="1:21" x14ac:dyDescent="0.25">
      <c r="A76" t="s">
        <v>92</v>
      </c>
      <c r="B76" s="2">
        <v>95040502267</v>
      </c>
      <c r="C76" s="1" t="s">
        <v>23</v>
      </c>
      <c r="D76" s="1" t="s">
        <v>23</v>
      </c>
      <c r="E76" s="1" t="s">
        <v>23</v>
      </c>
      <c r="F76" s="1">
        <v>83</v>
      </c>
      <c r="G76" s="1" t="s">
        <v>23</v>
      </c>
      <c r="H76" s="1" t="s">
        <v>23</v>
      </c>
      <c r="I76" s="1" t="s">
        <v>23</v>
      </c>
      <c r="J76" s="1">
        <v>93</v>
      </c>
      <c r="K76" s="1" t="s">
        <v>23</v>
      </c>
      <c r="L76" s="1" t="s">
        <v>23</v>
      </c>
      <c r="M76" s="1" t="s">
        <v>23</v>
      </c>
      <c r="N76" s="1" t="s">
        <v>23</v>
      </c>
      <c r="O76" s="1">
        <v>96</v>
      </c>
      <c r="P76" s="1" t="s">
        <v>23</v>
      </c>
      <c r="Q76" s="1">
        <v>72</v>
      </c>
      <c r="R76" s="1">
        <v>64</v>
      </c>
      <c r="S76" s="1">
        <v>57</v>
      </c>
      <c r="T76" s="1" t="s">
        <v>23</v>
      </c>
      <c r="U76" s="1" t="s">
        <v>23</v>
      </c>
    </row>
    <row r="77" spans="1:21" x14ac:dyDescent="0.25">
      <c r="A77" t="s">
        <v>92</v>
      </c>
      <c r="B77" s="2">
        <v>95040601874</v>
      </c>
      <c r="C77" s="1" t="s">
        <v>23</v>
      </c>
      <c r="D77" s="1" t="s">
        <v>23</v>
      </c>
      <c r="E77" s="1" t="s">
        <v>23</v>
      </c>
      <c r="F77" s="1">
        <v>93</v>
      </c>
      <c r="G77" s="1" t="s">
        <v>23</v>
      </c>
      <c r="H77" s="1" t="s">
        <v>23</v>
      </c>
      <c r="I77" s="1">
        <v>98</v>
      </c>
      <c r="J77" s="1">
        <v>80</v>
      </c>
      <c r="K77" s="1">
        <v>80</v>
      </c>
      <c r="L77" s="1" t="s">
        <v>23</v>
      </c>
      <c r="M77" s="1" t="s">
        <v>23</v>
      </c>
      <c r="N77" s="1" t="s">
        <v>23</v>
      </c>
      <c r="O77" s="1" t="s">
        <v>23</v>
      </c>
      <c r="P77" s="1" t="s">
        <v>23</v>
      </c>
      <c r="Q77" s="1">
        <v>78</v>
      </c>
      <c r="R77" s="1">
        <v>64</v>
      </c>
      <c r="S77" s="1">
        <v>63</v>
      </c>
      <c r="T77" s="1" t="s">
        <v>23</v>
      </c>
      <c r="U77" s="1" t="s">
        <v>23</v>
      </c>
    </row>
    <row r="78" spans="1:21" x14ac:dyDescent="0.25">
      <c r="A78" t="s">
        <v>92</v>
      </c>
      <c r="B78" s="2">
        <v>95062703248</v>
      </c>
      <c r="C78" s="1" t="s">
        <v>23</v>
      </c>
      <c r="D78" s="1" t="s">
        <v>23</v>
      </c>
      <c r="E78" s="1" t="s">
        <v>23</v>
      </c>
      <c r="F78" s="1">
        <v>63</v>
      </c>
      <c r="G78" s="1" t="s">
        <v>23</v>
      </c>
      <c r="H78" s="1" t="s">
        <v>23</v>
      </c>
      <c r="I78" s="1">
        <v>88</v>
      </c>
      <c r="J78" s="1" t="s">
        <v>23</v>
      </c>
      <c r="K78" s="1" t="s">
        <v>23</v>
      </c>
      <c r="L78" s="1" t="s">
        <v>23</v>
      </c>
      <c r="M78" s="1" t="s">
        <v>23</v>
      </c>
      <c r="N78" s="1" t="s">
        <v>23</v>
      </c>
      <c r="O78" s="1" t="s">
        <v>23</v>
      </c>
      <c r="P78" s="1" t="s">
        <v>23</v>
      </c>
      <c r="Q78" s="1">
        <v>64</v>
      </c>
      <c r="R78" s="1" t="s">
        <v>23</v>
      </c>
      <c r="S78" s="1">
        <v>63</v>
      </c>
      <c r="T78" s="1">
        <v>43</v>
      </c>
      <c r="U78" s="1" t="s">
        <v>23</v>
      </c>
    </row>
    <row r="79" spans="1:21" x14ac:dyDescent="0.25">
      <c r="A79" t="s">
        <v>92</v>
      </c>
      <c r="B79" s="2">
        <v>95062704850</v>
      </c>
      <c r="C79" s="1" t="s">
        <v>23</v>
      </c>
      <c r="D79" s="1" t="s">
        <v>23</v>
      </c>
      <c r="E79" s="1" t="s">
        <v>23</v>
      </c>
      <c r="F79" s="1">
        <v>65</v>
      </c>
      <c r="G79" s="1" t="s">
        <v>23</v>
      </c>
      <c r="H79" s="1" t="s">
        <v>23</v>
      </c>
      <c r="I79" s="1">
        <v>69</v>
      </c>
      <c r="J79" s="1" t="s">
        <v>23</v>
      </c>
      <c r="K79" s="1" t="s">
        <v>23</v>
      </c>
      <c r="L79" s="1" t="s">
        <v>23</v>
      </c>
      <c r="M79" s="1" t="s">
        <v>23</v>
      </c>
      <c r="N79" s="1" t="s">
        <v>23</v>
      </c>
      <c r="O79" s="1" t="s">
        <v>23</v>
      </c>
      <c r="P79" s="1" t="s">
        <v>23</v>
      </c>
      <c r="Q79" s="1">
        <v>52</v>
      </c>
      <c r="R79" s="1" t="s">
        <v>23</v>
      </c>
      <c r="S79" s="1">
        <v>51</v>
      </c>
      <c r="T79" s="1" t="s">
        <v>23</v>
      </c>
      <c r="U79" s="1" t="s">
        <v>23</v>
      </c>
    </row>
    <row r="80" spans="1:21" x14ac:dyDescent="0.25">
      <c r="A80" t="s">
        <v>92</v>
      </c>
      <c r="B80" s="2">
        <v>95070400629</v>
      </c>
      <c r="C80" s="1" t="s">
        <v>23</v>
      </c>
      <c r="D80" s="1" t="s">
        <v>23</v>
      </c>
      <c r="E80" s="1" t="s">
        <v>23</v>
      </c>
      <c r="F80" s="1">
        <v>50</v>
      </c>
      <c r="G80" s="1" t="s">
        <v>23</v>
      </c>
      <c r="H80" s="1" t="s">
        <v>23</v>
      </c>
      <c r="I80" s="1">
        <v>82</v>
      </c>
      <c r="J80" s="1" t="s">
        <v>23</v>
      </c>
      <c r="K80" s="1" t="s">
        <v>23</v>
      </c>
      <c r="L80" s="1" t="s">
        <v>23</v>
      </c>
      <c r="M80" s="1" t="s">
        <v>23</v>
      </c>
      <c r="N80" s="1" t="s">
        <v>23</v>
      </c>
      <c r="O80" s="1" t="s">
        <v>23</v>
      </c>
      <c r="P80" s="1" t="s">
        <v>23</v>
      </c>
      <c r="Q80" s="1">
        <v>68</v>
      </c>
      <c r="R80" s="1">
        <v>36</v>
      </c>
      <c r="S80" s="1">
        <v>47</v>
      </c>
      <c r="T80" s="1" t="s">
        <v>23</v>
      </c>
      <c r="U80" s="1" t="s">
        <v>23</v>
      </c>
    </row>
    <row r="81" spans="1:21" x14ac:dyDescent="0.25">
      <c r="A81" t="s">
        <v>92</v>
      </c>
      <c r="B81" s="2">
        <v>95070600715</v>
      </c>
      <c r="C81" s="1" t="s">
        <v>23</v>
      </c>
      <c r="D81" s="1" t="s">
        <v>23</v>
      </c>
      <c r="E81" s="1" t="s">
        <v>23</v>
      </c>
      <c r="F81" s="1">
        <v>53</v>
      </c>
      <c r="G81" s="1" t="s">
        <v>23</v>
      </c>
      <c r="H81" s="1" t="s">
        <v>23</v>
      </c>
      <c r="I81" s="1">
        <v>100</v>
      </c>
      <c r="J81" s="1">
        <v>77</v>
      </c>
      <c r="K81" s="1" t="s">
        <v>23</v>
      </c>
      <c r="L81" s="1" t="s">
        <v>23</v>
      </c>
      <c r="M81" s="1" t="s">
        <v>23</v>
      </c>
      <c r="N81" s="1" t="s">
        <v>23</v>
      </c>
      <c r="O81" s="1" t="s">
        <v>23</v>
      </c>
      <c r="P81" s="1" t="s">
        <v>23</v>
      </c>
      <c r="Q81" s="1">
        <v>82</v>
      </c>
      <c r="R81" s="1">
        <v>38</v>
      </c>
      <c r="S81" s="1">
        <v>53</v>
      </c>
      <c r="T81" s="1" t="s">
        <v>23</v>
      </c>
      <c r="U81" s="1">
        <v>46</v>
      </c>
    </row>
    <row r="82" spans="1:21" x14ac:dyDescent="0.25">
      <c r="A82" t="s">
        <v>92</v>
      </c>
      <c r="B82" s="2">
        <v>95071306764</v>
      </c>
      <c r="C82" s="1" t="s">
        <v>23</v>
      </c>
      <c r="D82" s="1" t="s">
        <v>23</v>
      </c>
      <c r="E82" s="1" t="s">
        <v>23</v>
      </c>
      <c r="F82" s="1" t="s">
        <v>23</v>
      </c>
      <c r="G82" s="1" t="s">
        <v>23</v>
      </c>
      <c r="H82" s="1" t="s">
        <v>23</v>
      </c>
      <c r="I82" s="1">
        <v>98</v>
      </c>
      <c r="J82" s="1">
        <v>81</v>
      </c>
      <c r="K82" s="1" t="s">
        <v>23</v>
      </c>
      <c r="L82" s="1" t="s">
        <v>23</v>
      </c>
      <c r="M82" s="1" t="s">
        <v>23</v>
      </c>
      <c r="N82" s="1" t="s">
        <v>23</v>
      </c>
      <c r="O82" s="1" t="s">
        <v>23</v>
      </c>
      <c r="P82" s="1" t="s">
        <v>23</v>
      </c>
      <c r="Q82" s="1">
        <v>88</v>
      </c>
      <c r="R82" s="1">
        <v>40</v>
      </c>
      <c r="S82" s="1">
        <v>59</v>
      </c>
      <c r="T82" s="1" t="s">
        <v>23</v>
      </c>
      <c r="U82" s="1" t="s">
        <v>23</v>
      </c>
    </row>
    <row r="83" spans="1:21" x14ac:dyDescent="0.25">
      <c r="A83" t="s">
        <v>92</v>
      </c>
      <c r="B83" s="2">
        <v>95071307406</v>
      </c>
      <c r="C83" s="1" t="s">
        <v>23</v>
      </c>
      <c r="D83" s="1" t="s">
        <v>23</v>
      </c>
      <c r="E83" s="1" t="s">
        <v>23</v>
      </c>
      <c r="F83" s="1">
        <v>70</v>
      </c>
      <c r="G83" s="1" t="s">
        <v>23</v>
      </c>
      <c r="H83" s="1" t="s">
        <v>23</v>
      </c>
      <c r="I83" s="1">
        <v>96</v>
      </c>
      <c r="J83" s="1">
        <v>51</v>
      </c>
      <c r="K83" s="1" t="s">
        <v>23</v>
      </c>
      <c r="L83" s="1" t="s">
        <v>23</v>
      </c>
      <c r="M83" s="1" t="s">
        <v>23</v>
      </c>
      <c r="N83" s="1" t="s">
        <v>23</v>
      </c>
      <c r="O83" s="1" t="s">
        <v>23</v>
      </c>
      <c r="P83" s="1" t="s">
        <v>23</v>
      </c>
      <c r="Q83" s="1">
        <v>76</v>
      </c>
      <c r="R83" s="1" t="s">
        <v>23</v>
      </c>
      <c r="S83" s="1">
        <v>66</v>
      </c>
      <c r="T83" s="1">
        <v>95</v>
      </c>
      <c r="U83" s="1" t="s">
        <v>23</v>
      </c>
    </row>
    <row r="84" spans="1:21" x14ac:dyDescent="0.25">
      <c r="A84" t="s">
        <v>92</v>
      </c>
      <c r="B84" s="2">
        <v>95072805323</v>
      </c>
      <c r="C84" s="1" t="s">
        <v>23</v>
      </c>
      <c r="D84" s="1" t="s">
        <v>23</v>
      </c>
      <c r="E84" s="1" t="s">
        <v>23</v>
      </c>
      <c r="F84" s="1">
        <v>68</v>
      </c>
      <c r="G84" s="1" t="s">
        <v>23</v>
      </c>
      <c r="H84" s="1" t="s">
        <v>23</v>
      </c>
      <c r="I84" s="1">
        <v>87</v>
      </c>
      <c r="J84" s="1">
        <v>55</v>
      </c>
      <c r="K84" s="1" t="s">
        <v>23</v>
      </c>
      <c r="L84" s="1" t="s">
        <v>23</v>
      </c>
      <c r="M84" s="1" t="s">
        <v>23</v>
      </c>
      <c r="N84" s="1" t="s">
        <v>23</v>
      </c>
      <c r="O84" s="1" t="s">
        <v>23</v>
      </c>
      <c r="P84" s="1" t="s">
        <v>23</v>
      </c>
      <c r="Q84" s="1">
        <v>86</v>
      </c>
      <c r="R84" s="1">
        <v>48</v>
      </c>
      <c r="S84" s="1">
        <v>63</v>
      </c>
      <c r="T84" s="1">
        <v>55</v>
      </c>
      <c r="U84" s="1" t="s">
        <v>23</v>
      </c>
    </row>
    <row r="85" spans="1:21" x14ac:dyDescent="0.25">
      <c r="A85" t="s">
        <v>92</v>
      </c>
      <c r="B85" s="2">
        <v>95072901340</v>
      </c>
      <c r="C85" s="1" t="s">
        <v>23</v>
      </c>
      <c r="D85" s="1" t="s">
        <v>23</v>
      </c>
      <c r="E85" s="1" t="s">
        <v>23</v>
      </c>
      <c r="F85" s="1" t="s">
        <v>23</v>
      </c>
      <c r="G85" s="1" t="s">
        <v>23</v>
      </c>
      <c r="H85" s="1" t="s">
        <v>23</v>
      </c>
      <c r="I85" s="1">
        <v>91</v>
      </c>
      <c r="J85" s="1">
        <v>66</v>
      </c>
      <c r="K85" s="1" t="s">
        <v>23</v>
      </c>
      <c r="L85" s="1" t="s">
        <v>23</v>
      </c>
      <c r="M85" s="1" t="s">
        <v>23</v>
      </c>
      <c r="N85" s="1" t="s">
        <v>23</v>
      </c>
      <c r="O85" s="1" t="s">
        <v>23</v>
      </c>
      <c r="P85" s="1" t="s">
        <v>23</v>
      </c>
      <c r="Q85" s="1">
        <v>100</v>
      </c>
      <c r="R85" s="1">
        <v>66</v>
      </c>
      <c r="S85" s="1">
        <v>76</v>
      </c>
      <c r="T85" s="1">
        <v>70</v>
      </c>
      <c r="U85" s="1" t="s">
        <v>23</v>
      </c>
    </row>
    <row r="86" spans="1:21" x14ac:dyDescent="0.25">
      <c r="A86" t="s">
        <v>92</v>
      </c>
      <c r="B86" s="2">
        <v>95072901364</v>
      </c>
      <c r="C86" s="1" t="s">
        <v>23</v>
      </c>
      <c r="D86" s="1" t="s">
        <v>23</v>
      </c>
      <c r="E86" s="1" t="s">
        <v>23</v>
      </c>
      <c r="F86" s="1" t="s">
        <v>23</v>
      </c>
      <c r="G86" s="1" t="s">
        <v>23</v>
      </c>
      <c r="H86" s="1" t="s">
        <v>23</v>
      </c>
      <c r="I86" s="1">
        <v>100</v>
      </c>
      <c r="J86" s="1">
        <v>92</v>
      </c>
      <c r="K86" s="1">
        <v>72</v>
      </c>
      <c r="L86" s="1" t="s">
        <v>23</v>
      </c>
      <c r="M86" s="1" t="s">
        <v>23</v>
      </c>
      <c r="N86" s="1" t="s">
        <v>23</v>
      </c>
      <c r="O86" s="1" t="s">
        <v>23</v>
      </c>
      <c r="P86" s="1" t="s">
        <v>23</v>
      </c>
      <c r="Q86" s="1">
        <v>74</v>
      </c>
      <c r="R86" s="1">
        <v>52</v>
      </c>
      <c r="S86" s="1">
        <v>54</v>
      </c>
      <c r="T86" s="1" t="s">
        <v>23</v>
      </c>
      <c r="U86" s="1" t="s">
        <v>23</v>
      </c>
    </row>
    <row r="87" spans="1:21" x14ac:dyDescent="0.25">
      <c r="A87" t="s">
        <v>92</v>
      </c>
      <c r="B87" s="2">
        <v>95082206507</v>
      </c>
      <c r="C87" s="1" t="s">
        <v>23</v>
      </c>
      <c r="D87" s="1" t="s">
        <v>23</v>
      </c>
      <c r="E87" s="1" t="s">
        <v>23</v>
      </c>
      <c r="F87" s="1">
        <v>87</v>
      </c>
      <c r="G87" s="1" t="s">
        <v>23</v>
      </c>
      <c r="H87" s="1" t="s">
        <v>23</v>
      </c>
      <c r="I87" s="1">
        <v>98</v>
      </c>
      <c r="J87" s="1" t="s">
        <v>23</v>
      </c>
      <c r="K87" s="1" t="s">
        <v>23</v>
      </c>
      <c r="L87" s="1" t="s">
        <v>23</v>
      </c>
      <c r="M87" s="1" t="s">
        <v>23</v>
      </c>
      <c r="N87" s="1" t="s">
        <v>23</v>
      </c>
      <c r="O87" s="1" t="s">
        <v>23</v>
      </c>
      <c r="P87" s="1" t="s">
        <v>23</v>
      </c>
      <c r="Q87" s="1">
        <v>96</v>
      </c>
      <c r="R87" s="1">
        <v>90</v>
      </c>
      <c r="S87" s="1">
        <v>91</v>
      </c>
      <c r="T87" s="1" t="s">
        <v>23</v>
      </c>
      <c r="U87" s="1" t="s">
        <v>23</v>
      </c>
    </row>
    <row r="88" spans="1:21" x14ac:dyDescent="0.25">
      <c r="A88" t="s">
        <v>92</v>
      </c>
      <c r="B88" s="2">
        <v>95091103271</v>
      </c>
      <c r="C88" s="1" t="s">
        <v>23</v>
      </c>
      <c r="D88" s="1" t="s">
        <v>23</v>
      </c>
      <c r="E88" s="1" t="s">
        <v>23</v>
      </c>
      <c r="F88" s="1">
        <v>47</v>
      </c>
      <c r="G88" s="1" t="s">
        <v>23</v>
      </c>
      <c r="H88" s="1" t="s">
        <v>23</v>
      </c>
      <c r="I88" s="1">
        <v>89</v>
      </c>
      <c r="J88" s="1" t="s">
        <v>23</v>
      </c>
      <c r="K88" s="1" t="s">
        <v>23</v>
      </c>
      <c r="L88" s="1" t="s">
        <v>23</v>
      </c>
      <c r="M88" s="1" t="s">
        <v>23</v>
      </c>
      <c r="N88" s="1" t="s">
        <v>23</v>
      </c>
      <c r="O88" s="1" t="s">
        <v>23</v>
      </c>
      <c r="P88" s="1" t="s">
        <v>23</v>
      </c>
      <c r="Q88" s="1">
        <v>76</v>
      </c>
      <c r="R88" s="1">
        <v>40</v>
      </c>
      <c r="S88" s="1">
        <v>54</v>
      </c>
      <c r="T88" s="1" t="s">
        <v>23</v>
      </c>
      <c r="U88" s="1" t="s">
        <v>23</v>
      </c>
    </row>
    <row r="89" spans="1:21" x14ac:dyDescent="0.25">
      <c r="A89" t="s">
        <v>92</v>
      </c>
      <c r="B89" s="2">
        <v>95092301371</v>
      </c>
      <c r="C89" s="1" t="s">
        <v>23</v>
      </c>
      <c r="D89" s="1" t="s">
        <v>23</v>
      </c>
      <c r="E89" s="1" t="s">
        <v>23</v>
      </c>
      <c r="F89" s="1" t="s">
        <v>23</v>
      </c>
      <c r="G89" s="1" t="s">
        <v>23</v>
      </c>
      <c r="H89" s="1" t="s">
        <v>23</v>
      </c>
      <c r="I89" s="1">
        <v>94</v>
      </c>
      <c r="J89" s="1">
        <v>88</v>
      </c>
      <c r="K89" s="1" t="s">
        <v>23</v>
      </c>
      <c r="L89" s="1" t="s">
        <v>23</v>
      </c>
      <c r="M89" s="1" t="s">
        <v>23</v>
      </c>
      <c r="N89" s="1" t="s">
        <v>23</v>
      </c>
      <c r="O89" s="1" t="s">
        <v>23</v>
      </c>
      <c r="P89" s="1" t="s">
        <v>23</v>
      </c>
      <c r="Q89" s="1">
        <v>88</v>
      </c>
      <c r="R89" s="1">
        <v>46</v>
      </c>
      <c r="S89" s="1">
        <v>77</v>
      </c>
      <c r="T89" s="1" t="s">
        <v>23</v>
      </c>
      <c r="U89" s="1" t="s">
        <v>23</v>
      </c>
    </row>
    <row r="90" spans="1:21" x14ac:dyDescent="0.25">
      <c r="A90" t="s">
        <v>92</v>
      </c>
      <c r="B90" s="2">
        <v>95100703063</v>
      </c>
      <c r="C90" s="1" t="s">
        <v>23</v>
      </c>
      <c r="D90" s="1" t="s">
        <v>23</v>
      </c>
      <c r="E90" s="1" t="s">
        <v>23</v>
      </c>
      <c r="F90" s="1">
        <v>68</v>
      </c>
      <c r="G90" s="1" t="s">
        <v>23</v>
      </c>
      <c r="H90" s="1" t="s">
        <v>23</v>
      </c>
      <c r="I90" s="1">
        <v>94</v>
      </c>
      <c r="J90" s="1">
        <v>78</v>
      </c>
      <c r="K90" s="1" t="s">
        <v>23</v>
      </c>
      <c r="L90" s="1" t="s">
        <v>23</v>
      </c>
      <c r="M90" s="1" t="s">
        <v>23</v>
      </c>
      <c r="N90" s="1" t="s">
        <v>23</v>
      </c>
      <c r="O90" s="1">
        <v>96</v>
      </c>
      <c r="P90" s="1" t="s">
        <v>23</v>
      </c>
      <c r="Q90" s="1">
        <v>100</v>
      </c>
      <c r="R90" s="1">
        <v>54</v>
      </c>
      <c r="S90" s="1">
        <v>50</v>
      </c>
      <c r="T90" s="1" t="s">
        <v>23</v>
      </c>
      <c r="U90" s="1" t="s">
        <v>23</v>
      </c>
    </row>
    <row r="91" spans="1:21" x14ac:dyDescent="0.25">
      <c r="A91" t="s">
        <v>92</v>
      </c>
      <c r="B91" s="2">
        <v>95102509322</v>
      </c>
      <c r="C91" s="1" t="s">
        <v>23</v>
      </c>
      <c r="D91" s="1" t="s">
        <v>23</v>
      </c>
      <c r="E91" s="1" t="s">
        <v>23</v>
      </c>
      <c r="F91" s="1">
        <v>77</v>
      </c>
      <c r="G91" s="1" t="s">
        <v>23</v>
      </c>
      <c r="H91" s="1" t="s">
        <v>23</v>
      </c>
      <c r="I91" s="1">
        <v>72</v>
      </c>
      <c r="J91" s="1">
        <v>44</v>
      </c>
      <c r="K91" s="1" t="s">
        <v>23</v>
      </c>
      <c r="L91" s="1" t="s">
        <v>23</v>
      </c>
      <c r="M91" s="1" t="s">
        <v>23</v>
      </c>
      <c r="N91" s="1" t="s">
        <v>23</v>
      </c>
      <c r="O91" s="1" t="s">
        <v>23</v>
      </c>
      <c r="P91" s="1" t="s">
        <v>23</v>
      </c>
      <c r="Q91" s="1">
        <v>78</v>
      </c>
      <c r="R91" s="1">
        <v>40</v>
      </c>
      <c r="S91" s="1">
        <v>60</v>
      </c>
      <c r="T91" s="1" t="s">
        <v>23</v>
      </c>
      <c r="U91" s="1" t="s">
        <v>23</v>
      </c>
    </row>
    <row r="92" spans="1:21" x14ac:dyDescent="0.25">
      <c r="A92" t="s">
        <v>92</v>
      </c>
      <c r="B92" s="2">
        <v>95121002200</v>
      </c>
      <c r="C92" s="1" t="s">
        <v>23</v>
      </c>
      <c r="D92" s="1" t="s">
        <v>23</v>
      </c>
      <c r="E92" s="1" t="s">
        <v>23</v>
      </c>
      <c r="F92" s="1">
        <v>80</v>
      </c>
      <c r="G92" s="1" t="s">
        <v>23</v>
      </c>
      <c r="H92" s="1" t="s">
        <v>23</v>
      </c>
      <c r="I92" s="1">
        <v>100</v>
      </c>
      <c r="J92" s="1">
        <v>82</v>
      </c>
      <c r="K92" s="1" t="s">
        <v>23</v>
      </c>
      <c r="L92" s="1" t="s">
        <v>23</v>
      </c>
      <c r="M92" s="1" t="s">
        <v>23</v>
      </c>
      <c r="N92" s="1" t="s">
        <v>23</v>
      </c>
      <c r="O92" s="1">
        <v>100</v>
      </c>
      <c r="P92" s="1" t="s">
        <v>23</v>
      </c>
      <c r="Q92" s="1">
        <v>86</v>
      </c>
      <c r="R92" s="1">
        <v>94</v>
      </c>
      <c r="S92" s="1">
        <v>63</v>
      </c>
      <c r="T92" s="1" t="s">
        <v>23</v>
      </c>
      <c r="U92" s="1" t="s">
        <v>23</v>
      </c>
    </row>
    <row r="93" spans="1:21" x14ac:dyDescent="0.25">
      <c r="A93" t="s">
        <v>92</v>
      </c>
      <c r="B93" s="2">
        <v>96010806327</v>
      </c>
      <c r="C93" s="1" t="s">
        <v>23</v>
      </c>
      <c r="D93" s="1" t="s">
        <v>23</v>
      </c>
      <c r="E93" s="1" t="s">
        <v>23</v>
      </c>
      <c r="F93" s="1">
        <v>82</v>
      </c>
      <c r="G93" s="1" t="s">
        <v>23</v>
      </c>
      <c r="H93" s="1" t="s">
        <v>23</v>
      </c>
      <c r="I93" s="1">
        <v>94</v>
      </c>
      <c r="J93" s="1">
        <v>61</v>
      </c>
      <c r="K93" s="1" t="s">
        <v>23</v>
      </c>
      <c r="L93" s="1" t="s">
        <v>23</v>
      </c>
      <c r="M93" s="1" t="s">
        <v>23</v>
      </c>
      <c r="N93" s="1" t="s">
        <v>23</v>
      </c>
      <c r="O93" s="1" t="s">
        <v>23</v>
      </c>
      <c r="P93" s="1" t="s">
        <v>23</v>
      </c>
      <c r="Q93" s="1">
        <v>68</v>
      </c>
      <c r="R93" s="1" t="s">
        <v>23</v>
      </c>
      <c r="S93" s="1">
        <v>71</v>
      </c>
      <c r="T93" s="1" t="s">
        <v>23</v>
      </c>
      <c r="U93" s="1" t="s">
        <v>23</v>
      </c>
    </row>
    <row r="94" spans="1:21" x14ac:dyDescent="0.25">
      <c r="A94" t="s">
        <v>96</v>
      </c>
      <c r="B94" s="2">
        <v>95010400678</v>
      </c>
      <c r="C94" s="1" t="s">
        <v>23</v>
      </c>
      <c r="D94" s="1" t="s">
        <v>23</v>
      </c>
      <c r="E94" s="1">
        <v>70</v>
      </c>
      <c r="F94" s="1" t="s">
        <v>23</v>
      </c>
      <c r="G94" s="1" t="s">
        <v>23</v>
      </c>
      <c r="H94" s="1" t="s">
        <v>23</v>
      </c>
      <c r="I94" s="1">
        <v>94</v>
      </c>
      <c r="J94" s="1">
        <v>73</v>
      </c>
      <c r="K94" s="1" t="s">
        <v>23</v>
      </c>
      <c r="L94" s="1" t="s">
        <v>23</v>
      </c>
      <c r="M94" s="1" t="s">
        <v>23</v>
      </c>
      <c r="N94" s="1" t="s">
        <v>23</v>
      </c>
      <c r="O94" s="1" t="s">
        <v>23</v>
      </c>
      <c r="P94" s="1" t="s">
        <v>23</v>
      </c>
      <c r="Q94" s="1">
        <v>90</v>
      </c>
      <c r="R94" s="1">
        <v>70</v>
      </c>
      <c r="S94" s="1">
        <v>59</v>
      </c>
      <c r="T94" s="1" t="s">
        <v>23</v>
      </c>
      <c r="U94" s="1" t="s">
        <v>23</v>
      </c>
    </row>
    <row r="95" spans="1:21" x14ac:dyDescent="0.25">
      <c r="A95" t="s">
        <v>96</v>
      </c>
      <c r="B95" s="2">
        <v>95012402890</v>
      </c>
      <c r="C95" s="1" t="s">
        <v>23</v>
      </c>
      <c r="D95" s="1" t="s">
        <v>23</v>
      </c>
      <c r="E95" s="1">
        <v>53</v>
      </c>
      <c r="F95" s="1" t="s">
        <v>23</v>
      </c>
      <c r="G95" s="1" t="s">
        <v>23</v>
      </c>
      <c r="H95" s="1" t="s">
        <v>23</v>
      </c>
      <c r="I95" s="1">
        <v>96</v>
      </c>
      <c r="J95" s="1">
        <v>67</v>
      </c>
      <c r="K95" s="1" t="s">
        <v>23</v>
      </c>
      <c r="L95" s="1" t="s">
        <v>23</v>
      </c>
      <c r="M95" s="1" t="s">
        <v>23</v>
      </c>
      <c r="N95" s="1" t="s">
        <v>23</v>
      </c>
      <c r="O95" s="1" t="s">
        <v>23</v>
      </c>
      <c r="P95" s="1" t="s">
        <v>23</v>
      </c>
      <c r="Q95" s="1">
        <v>90</v>
      </c>
      <c r="R95" s="1">
        <v>40</v>
      </c>
      <c r="S95" s="1">
        <v>64</v>
      </c>
      <c r="T95" s="1" t="s">
        <v>23</v>
      </c>
      <c r="U95" s="1" t="s">
        <v>23</v>
      </c>
    </row>
    <row r="96" spans="1:21" x14ac:dyDescent="0.25">
      <c r="A96" t="s">
        <v>96</v>
      </c>
      <c r="B96" s="2">
        <v>95012801194</v>
      </c>
      <c r="C96" s="1" t="s">
        <v>23</v>
      </c>
      <c r="D96" s="1" t="s">
        <v>23</v>
      </c>
      <c r="E96" s="1">
        <v>75</v>
      </c>
      <c r="F96" s="1" t="s">
        <v>23</v>
      </c>
      <c r="G96" s="1" t="s">
        <v>23</v>
      </c>
      <c r="H96" s="1">
        <v>78</v>
      </c>
      <c r="I96" s="1">
        <v>98</v>
      </c>
      <c r="J96" s="1">
        <v>96</v>
      </c>
      <c r="K96" s="1" t="s">
        <v>23</v>
      </c>
      <c r="L96" s="1" t="s">
        <v>23</v>
      </c>
      <c r="M96" s="1" t="s">
        <v>23</v>
      </c>
      <c r="N96" s="1" t="s">
        <v>23</v>
      </c>
      <c r="O96" s="1" t="s">
        <v>23</v>
      </c>
      <c r="P96" s="1" t="s">
        <v>23</v>
      </c>
      <c r="Q96" s="1">
        <v>100</v>
      </c>
      <c r="R96" s="1">
        <v>90</v>
      </c>
      <c r="S96" s="1">
        <v>80</v>
      </c>
      <c r="T96" s="1" t="s">
        <v>23</v>
      </c>
      <c r="U96" s="1" t="s">
        <v>23</v>
      </c>
    </row>
    <row r="97" spans="1:21" x14ac:dyDescent="0.25">
      <c r="A97" t="s">
        <v>96</v>
      </c>
      <c r="B97" s="2">
        <v>95012904927</v>
      </c>
      <c r="C97" s="1" t="s">
        <v>23</v>
      </c>
      <c r="D97" s="1" t="s">
        <v>23</v>
      </c>
      <c r="E97" s="1">
        <v>82</v>
      </c>
      <c r="F97" s="1" t="s">
        <v>23</v>
      </c>
      <c r="G97" s="1" t="s">
        <v>23</v>
      </c>
      <c r="H97" s="1" t="s">
        <v>23</v>
      </c>
      <c r="I97" s="1">
        <v>100</v>
      </c>
      <c r="J97" s="1">
        <v>91</v>
      </c>
      <c r="K97" s="1" t="s">
        <v>23</v>
      </c>
      <c r="L97" s="1" t="s">
        <v>23</v>
      </c>
      <c r="M97" s="1" t="s">
        <v>23</v>
      </c>
      <c r="N97" s="1" t="s">
        <v>23</v>
      </c>
      <c r="O97" s="1" t="s">
        <v>23</v>
      </c>
      <c r="P97" s="1" t="s">
        <v>23</v>
      </c>
      <c r="Q97" s="1">
        <v>86</v>
      </c>
      <c r="R97" s="1">
        <v>80</v>
      </c>
      <c r="S97" s="1">
        <v>84</v>
      </c>
      <c r="T97" s="1" t="s">
        <v>23</v>
      </c>
      <c r="U97" s="1" t="s">
        <v>23</v>
      </c>
    </row>
    <row r="98" spans="1:21" x14ac:dyDescent="0.25">
      <c r="A98" t="s">
        <v>96</v>
      </c>
      <c r="B98" s="2">
        <v>95020904777</v>
      </c>
      <c r="C98" s="1" t="s">
        <v>23</v>
      </c>
      <c r="D98" s="1" t="s">
        <v>23</v>
      </c>
      <c r="E98" s="1">
        <v>32</v>
      </c>
      <c r="F98" s="1" t="s">
        <v>23</v>
      </c>
      <c r="G98" s="1" t="s">
        <v>23</v>
      </c>
      <c r="H98" s="1" t="s">
        <v>23</v>
      </c>
      <c r="I98" s="1">
        <v>96</v>
      </c>
      <c r="J98" s="1">
        <v>74</v>
      </c>
      <c r="K98" s="1" t="s">
        <v>23</v>
      </c>
      <c r="L98" s="1" t="s">
        <v>23</v>
      </c>
      <c r="M98" s="1" t="s">
        <v>23</v>
      </c>
      <c r="N98" s="1" t="s">
        <v>23</v>
      </c>
      <c r="O98" s="1" t="s">
        <v>23</v>
      </c>
      <c r="P98" s="1" t="s">
        <v>23</v>
      </c>
      <c r="Q98" s="1">
        <v>82</v>
      </c>
      <c r="R98" s="1" t="s">
        <v>23</v>
      </c>
      <c r="S98" s="1">
        <v>60</v>
      </c>
      <c r="T98" s="1">
        <v>25</v>
      </c>
      <c r="U98" s="1" t="s">
        <v>23</v>
      </c>
    </row>
    <row r="99" spans="1:21" x14ac:dyDescent="0.25">
      <c r="A99" t="s">
        <v>96</v>
      </c>
      <c r="B99" s="2">
        <v>95021601338</v>
      </c>
      <c r="C99" s="1" t="s">
        <v>23</v>
      </c>
      <c r="D99" s="1" t="s">
        <v>23</v>
      </c>
      <c r="E99" s="1">
        <v>77</v>
      </c>
      <c r="F99" s="1" t="s">
        <v>23</v>
      </c>
      <c r="G99" s="1" t="s">
        <v>23</v>
      </c>
      <c r="H99" s="1">
        <v>88</v>
      </c>
      <c r="I99" s="1">
        <v>98</v>
      </c>
      <c r="J99" s="1">
        <v>76</v>
      </c>
      <c r="K99" s="1" t="s">
        <v>23</v>
      </c>
      <c r="L99" s="1" t="s">
        <v>23</v>
      </c>
      <c r="M99" s="1" t="s">
        <v>23</v>
      </c>
      <c r="N99" s="1" t="s">
        <v>23</v>
      </c>
      <c r="O99" s="1" t="s">
        <v>23</v>
      </c>
      <c r="P99" s="1" t="s">
        <v>23</v>
      </c>
      <c r="Q99" s="1">
        <v>98</v>
      </c>
      <c r="R99" s="1">
        <v>68</v>
      </c>
      <c r="S99" s="1">
        <v>73</v>
      </c>
      <c r="T99" s="1" t="s">
        <v>23</v>
      </c>
      <c r="U99" s="1" t="s">
        <v>23</v>
      </c>
    </row>
    <row r="100" spans="1:21" x14ac:dyDescent="0.25">
      <c r="A100" t="s">
        <v>96</v>
      </c>
      <c r="B100" s="2">
        <v>95032801943</v>
      </c>
      <c r="C100" s="1" t="s">
        <v>23</v>
      </c>
      <c r="D100" s="1" t="s">
        <v>23</v>
      </c>
      <c r="E100" s="1">
        <v>70</v>
      </c>
      <c r="F100" s="1" t="s">
        <v>23</v>
      </c>
      <c r="G100" s="1" t="s">
        <v>23</v>
      </c>
      <c r="H100" s="1" t="s">
        <v>23</v>
      </c>
      <c r="I100" s="1">
        <v>97</v>
      </c>
      <c r="J100" s="1">
        <v>65</v>
      </c>
      <c r="K100" s="1" t="s">
        <v>23</v>
      </c>
      <c r="L100" s="1" t="s">
        <v>23</v>
      </c>
      <c r="M100" s="1" t="s">
        <v>23</v>
      </c>
      <c r="N100" s="1" t="s">
        <v>23</v>
      </c>
      <c r="O100" s="1" t="s">
        <v>23</v>
      </c>
      <c r="P100" s="1" t="s">
        <v>23</v>
      </c>
      <c r="Q100" s="1">
        <v>94</v>
      </c>
      <c r="R100" s="1">
        <v>78</v>
      </c>
      <c r="S100" s="1">
        <v>76</v>
      </c>
      <c r="T100" s="1" t="s">
        <v>23</v>
      </c>
      <c r="U100" s="1" t="s">
        <v>23</v>
      </c>
    </row>
    <row r="101" spans="1:21" x14ac:dyDescent="0.25">
      <c r="A101" t="s">
        <v>96</v>
      </c>
      <c r="B101" s="2">
        <v>95032801950</v>
      </c>
      <c r="C101" s="1" t="s">
        <v>23</v>
      </c>
      <c r="D101" s="1" t="s">
        <v>23</v>
      </c>
      <c r="E101" s="1">
        <v>32</v>
      </c>
      <c r="F101" s="1" t="s">
        <v>23</v>
      </c>
      <c r="G101" s="1" t="s">
        <v>23</v>
      </c>
      <c r="H101" s="1" t="s">
        <v>23</v>
      </c>
      <c r="I101" s="1">
        <v>95</v>
      </c>
      <c r="J101" s="1">
        <v>75</v>
      </c>
      <c r="K101" s="1" t="s">
        <v>23</v>
      </c>
      <c r="L101" s="1" t="s">
        <v>23</v>
      </c>
      <c r="M101" s="1" t="s">
        <v>23</v>
      </c>
      <c r="N101" s="1" t="s">
        <v>23</v>
      </c>
      <c r="O101" s="1" t="s">
        <v>23</v>
      </c>
      <c r="P101" s="1" t="s">
        <v>23</v>
      </c>
      <c r="Q101" s="1">
        <v>72</v>
      </c>
      <c r="R101" s="1">
        <v>58</v>
      </c>
      <c r="S101" s="1">
        <v>54</v>
      </c>
      <c r="T101" s="1" t="s">
        <v>23</v>
      </c>
      <c r="U101" s="1" t="s">
        <v>23</v>
      </c>
    </row>
    <row r="102" spans="1:21" x14ac:dyDescent="0.25">
      <c r="A102" t="s">
        <v>96</v>
      </c>
      <c r="B102" s="2">
        <v>95040804338</v>
      </c>
      <c r="C102" s="1">
        <v>37</v>
      </c>
      <c r="D102" s="1" t="s">
        <v>23</v>
      </c>
      <c r="E102" s="1">
        <v>37</v>
      </c>
      <c r="F102" s="1" t="s">
        <v>23</v>
      </c>
      <c r="G102" s="1" t="s">
        <v>23</v>
      </c>
      <c r="H102" s="1" t="s">
        <v>23</v>
      </c>
      <c r="I102" s="1">
        <v>96</v>
      </c>
      <c r="J102" s="1">
        <v>84</v>
      </c>
      <c r="K102" s="1" t="s">
        <v>23</v>
      </c>
      <c r="L102" s="1" t="s">
        <v>23</v>
      </c>
      <c r="M102" s="1" t="s">
        <v>23</v>
      </c>
      <c r="N102" s="1" t="s">
        <v>23</v>
      </c>
      <c r="O102" s="1" t="s">
        <v>23</v>
      </c>
      <c r="P102" s="1" t="s">
        <v>23</v>
      </c>
      <c r="Q102" s="1">
        <v>86</v>
      </c>
      <c r="R102" s="1" t="s">
        <v>23</v>
      </c>
      <c r="S102" s="1">
        <v>53</v>
      </c>
      <c r="T102" s="1" t="s">
        <v>23</v>
      </c>
      <c r="U102" s="1" t="s">
        <v>23</v>
      </c>
    </row>
    <row r="103" spans="1:21" x14ac:dyDescent="0.25">
      <c r="A103" t="s">
        <v>96</v>
      </c>
      <c r="B103" s="2">
        <v>95050803734</v>
      </c>
      <c r="C103" s="1" t="s">
        <v>23</v>
      </c>
      <c r="D103" s="1" t="s">
        <v>23</v>
      </c>
      <c r="E103" s="1">
        <v>75</v>
      </c>
      <c r="F103" s="1" t="s">
        <v>23</v>
      </c>
      <c r="G103" s="1" t="s">
        <v>23</v>
      </c>
      <c r="H103" s="1" t="s">
        <v>23</v>
      </c>
      <c r="I103" s="1">
        <v>98</v>
      </c>
      <c r="J103" s="1">
        <v>94</v>
      </c>
      <c r="K103" s="1" t="s">
        <v>23</v>
      </c>
      <c r="L103" s="1" t="s">
        <v>23</v>
      </c>
      <c r="M103" s="1" t="s">
        <v>23</v>
      </c>
      <c r="N103" s="1" t="s">
        <v>23</v>
      </c>
      <c r="O103" s="1" t="s">
        <v>23</v>
      </c>
      <c r="P103" s="1" t="s">
        <v>23</v>
      </c>
      <c r="Q103" s="1">
        <v>84</v>
      </c>
      <c r="R103" s="1">
        <v>82</v>
      </c>
      <c r="S103" s="1">
        <v>56</v>
      </c>
      <c r="T103" s="1" t="s">
        <v>23</v>
      </c>
      <c r="U103" s="1" t="s">
        <v>23</v>
      </c>
    </row>
    <row r="104" spans="1:21" x14ac:dyDescent="0.25">
      <c r="A104" t="s">
        <v>96</v>
      </c>
      <c r="B104" s="2">
        <v>95052200645</v>
      </c>
      <c r="C104" s="1" t="s">
        <v>23</v>
      </c>
      <c r="D104" s="1" t="s">
        <v>23</v>
      </c>
      <c r="E104" s="1">
        <v>92</v>
      </c>
      <c r="F104" s="1" t="s">
        <v>23</v>
      </c>
      <c r="G104" s="1" t="s">
        <v>23</v>
      </c>
      <c r="H104" s="1" t="s">
        <v>23</v>
      </c>
      <c r="I104" s="1">
        <v>98</v>
      </c>
      <c r="J104" s="1">
        <v>86</v>
      </c>
      <c r="K104" s="1" t="s">
        <v>23</v>
      </c>
      <c r="L104" s="1" t="s">
        <v>23</v>
      </c>
      <c r="M104" s="1" t="s">
        <v>23</v>
      </c>
      <c r="N104" s="1" t="s">
        <v>23</v>
      </c>
      <c r="O104" s="1" t="s">
        <v>23</v>
      </c>
      <c r="P104" s="1" t="s">
        <v>23</v>
      </c>
      <c r="Q104" s="1">
        <v>94</v>
      </c>
      <c r="R104" s="1">
        <v>88</v>
      </c>
      <c r="S104" s="1">
        <v>77</v>
      </c>
      <c r="T104" s="1" t="s">
        <v>23</v>
      </c>
      <c r="U104" s="1" t="s">
        <v>23</v>
      </c>
    </row>
    <row r="105" spans="1:21" x14ac:dyDescent="0.25">
      <c r="A105" t="s">
        <v>96</v>
      </c>
      <c r="B105" s="2">
        <v>95052901713</v>
      </c>
      <c r="C105" s="1" t="s">
        <v>23</v>
      </c>
      <c r="D105" s="1" t="s">
        <v>23</v>
      </c>
      <c r="E105" s="1" t="s">
        <v>23</v>
      </c>
      <c r="F105" s="1">
        <v>45</v>
      </c>
      <c r="G105" s="1" t="s">
        <v>23</v>
      </c>
      <c r="H105" s="1" t="s">
        <v>23</v>
      </c>
      <c r="I105" s="1">
        <v>100</v>
      </c>
      <c r="J105" s="1">
        <v>80</v>
      </c>
      <c r="K105" s="1" t="s">
        <v>23</v>
      </c>
      <c r="L105" s="1" t="s">
        <v>23</v>
      </c>
      <c r="M105" s="1" t="s">
        <v>23</v>
      </c>
      <c r="N105" s="1" t="s">
        <v>23</v>
      </c>
      <c r="O105" s="1" t="s">
        <v>23</v>
      </c>
      <c r="P105" s="1" t="s">
        <v>23</v>
      </c>
      <c r="Q105" s="1">
        <v>78</v>
      </c>
      <c r="R105" s="1">
        <v>36</v>
      </c>
      <c r="S105" s="1">
        <v>30</v>
      </c>
      <c r="T105" s="1" t="s">
        <v>23</v>
      </c>
      <c r="U105" s="1" t="s">
        <v>23</v>
      </c>
    </row>
    <row r="106" spans="1:21" x14ac:dyDescent="0.25">
      <c r="A106" t="s">
        <v>96</v>
      </c>
      <c r="B106" s="2">
        <v>95060303600</v>
      </c>
      <c r="C106" s="1" t="s">
        <v>23</v>
      </c>
      <c r="D106" s="1" t="s">
        <v>23</v>
      </c>
      <c r="E106" s="1" t="s">
        <v>23</v>
      </c>
      <c r="F106" s="1" t="s">
        <v>23</v>
      </c>
      <c r="G106" s="1" t="s">
        <v>23</v>
      </c>
      <c r="H106" s="1" t="s">
        <v>23</v>
      </c>
      <c r="I106" s="1">
        <v>100</v>
      </c>
      <c r="J106" s="1">
        <v>94</v>
      </c>
      <c r="K106" s="1">
        <v>99</v>
      </c>
      <c r="L106" s="1" t="s">
        <v>23</v>
      </c>
      <c r="M106" s="1" t="s">
        <v>23</v>
      </c>
      <c r="N106" s="1" t="s">
        <v>23</v>
      </c>
      <c r="O106" s="1" t="s">
        <v>23</v>
      </c>
      <c r="P106" s="1" t="s">
        <v>23</v>
      </c>
      <c r="Q106" s="1">
        <v>80</v>
      </c>
      <c r="R106" s="1">
        <v>74</v>
      </c>
      <c r="S106" s="1">
        <v>74</v>
      </c>
      <c r="T106" s="1" t="s">
        <v>23</v>
      </c>
      <c r="U106" s="1" t="s">
        <v>23</v>
      </c>
    </row>
    <row r="107" spans="1:21" x14ac:dyDescent="0.25">
      <c r="A107" t="s">
        <v>96</v>
      </c>
      <c r="B107" s="2">
        <v>95060705327</v>
      </c>
      <c r="C107" s="1" t="s">
        <v>23</v>
      </c>
      <c r="D107" s="1" t="s">
        <v>23</v>
      </c>
      <c r="E107" s="1" t="s">
        <v>23</v>
      </c>
      <c r="F107" s="1" t="s">
        <v>23</v>
      </c>
      <c r="G107" s="1" t="s">
        <v>23</v>
      </c>
      <c r="H107" s="1" t="s">
        <v>23</v>
      </c>
      <c r="I107" s="1">
        <v>98</v>
      </c>
      <c r="J107" s="1">
        <v>78</v>
      </c>
      <c r="K107" s="1" t="s">
        <v>23</v>
      </c>
      <c r="L107" s="1" t="s">
        <v>23</v>
      </c>
      <c r="M107" s="1" t="s">
        <v>23</v>
      </c>
      <c r="N107" s="1" t="s">
        <v>23</v>
      </c>
      <c r="O107" s="1" t="s">
        <v>23</v>
      </c>
      <c r="P107" s="1" t="s">
        <v>23</v>
      </c>
      <c r="Q107" s="1">
        <v>64</v>
      </c>
      <c r="R107" s="1" t="s">
        <v>23</v>
      </c>
      <c r="S107" s="1">
        <v>54</v>
      </c>
      <c r="T107" s="1" t="s">
        <v>23</v>
      </c>
      <c r="U107" s="1" t="s">
        <v>23</v>
      </c>
    </row>
    <row r="108" spans="1:21" x14ac:dyDescent="0.25">
      <c r="A108" t="s">
        <v>96</v>
      </c>
      <c r="B108" s="2">
        <v>95060913018</v>
      </c>
      <c r="C108" s="1" t="s">
        <v>23</v>
      </c>
      <c r="D108" s="1" t="s">
        <v>23</v>
      </c>
      <c r="E108" s="1">
        <v>72</v>
      </c>
      <c r="F108" s="1" t="s">
        <v>23</v>
      </c>
      <c r="G108" s="1" t="s">
        <v>23</v>
      </c>
      <c r="H108" s="1" t="s">
        <v>23</v>
      </c>
      <c r="I108" s="1">
        <v>98</v>
      </c>
      <c r="J108" s="1">
        <v>79</v>
      </c>
      <c r="K108" s="1" t="s">
        <v>23</v>
      </c>
      <c r="L108" s="1" t="s">
        <v>23</v>
      </c>
      <c r="M108" s="1" t="s">
        <v>23</v>
      </c>
      <c r="N108" s="1" t="s">
        <v>23</v>
      </c>
      <c r="O108" s="1" t="s">
        <v>23</v>
      </c>
      <c r="P108" s="1" t="s">
        <v>23</v>
      </c>
      <c r="Q108" s="1">
        <v>100</v>
      </c>
      <c r="R108" s="1">
        <v>78</v>
      </c>
      <c r="S108" s="1">
        <v>64</v>
      </c>
      <c r="T108" s="1" t="s">
        <v>23</v>
      </c>
      <c r="U108" s="1" t="s">
        <v>23</v>
      </c>
    </row>
    <row r="109" spans="1:21" x14ac:dyDescent="0.25">
      <c r="A109" t="s">
        <v>96</v>
      </c>
      <c r="B109" s="2">
        <v>95072510054</v>
      </c>
      <c r="C109" s="1" t="s">
        <v>23</v>
      </c>
      <c r="D109" s="1" t="s">
        <v>23</v>
      </c>
      <c r="E109" s="1">
        <v>62</v>
      </c>
      <c r="F109" s="1" t="s">
        <v>23</v>
      </c>
      <c r="G109" s="1" t="s">
        <v>23</v>
      </c>
      <c r="H109" s="1" t="s">
        <v>23</v>
      </c>
      <c r="I109" s="1">
        <v>100</v>
      </c>
      <c r="J109" s="1">
        <v>75</v>
      </c>
      <c r="K109" s="1" t="s">
        <v>23</v>
      </c>
      <c r="L109" s="1" t="s">
        <v>23</v>
      </c>
      <c r="M109" s="1" t="s">
        <v>23</v>
      </c>
      <c r="N109" s="1" t="s">
        <v>23</v>
      </c>
      <c r="O109" s="1" t="s">
        <v>23</v>
      </c>
      <c r="P109" s="1" t="s">
        <v>23</v>
      </c>
      <c r="Q109" s="1">
        <v>92</v>
      </c>
      <c r="R109" s="1">
        <v>38</v>
      </c>
      <c r="S109" s="1">
        <v>74</v>
      </c>
      <c r="T109" s="1" t="s">
        <v>23</v>
      </c>
      <c r="U109" s="1" t="s">
        <v>23</v>
      </c>
    </row>
    <row r="110" spans="1:21" x14ac:dyDescent="0.25">
      <c r="A110" t="s">
        <v>96</v>
      </c>
      <c r="B110" s="2">
        <v>95080407818</v>
      </c>
      <c r="C110" s="1" t="s">
        <v>23</v>
      </c>
      <c r="D110" s="1" t="s">
        <v>23</v>
      </c>
      <c r="E110" s="1" t="s">
        <v>23</v>
      </c>
      <c r="F110" s="1" t="s">
        <v>23</v>
      </c>
      <c r="G110" s="1" t="s">
        <v>23</v>
      </c>
      <c r="H110" s="1">
        <v>70</v>
      </c>
      <c r="I110" s="1">
        <v>98</v>
      </c>
      <c r="J110" s="1">
        <v>79</v>
      </c>
      <c r="K110" s="1" t="s">
        <v>23</v>
      </c>
      <c r="L110" s="1" t="s">
        <v>23</v>
      </c>
      <c r="M110" s="1" t="s">
        <v>23</v>
      </c>
      <c r="N110" s="1" t="s">
        <v>23</v>
      </c>
      <c r="O110" s="1" t="s">
        <v>23</v>
      </c>
      <c r="P110" s="1" t="s">
        <v>23</v>
      </c>
      <c r="Q110" s="1">
        <v>94</v>
      </c>
      <c r="R110" s="1">
        <v>62</v>
      </c>
      <c r="S110" s="1">
        <v>59</v>
      </c>
      <c r="T110" s="1" t="s">
        <v>23</v>
      </c>
      <c r="U110" s="1" t="s">
        <v>23</v>
      </c>
    </row>
    <row r="111" spans="1:21" x14ac:dyDescent="0.25">
      <c r="A111" t="s">
        <v>96</v>
      </c>
      <c r="B111" s="2">
        <v>95080805098</v>
      </c>
      <c r="C111" s="1" t="s">
        <v>23</v>
      </c>
      <c r="D111" s="1" t="s">
        <v>23</v>
      </c>
      <c r="E111" s="1">
        <v>48</v>
      </c>
      <c r="F111" s="1" t="s">
        <v>23</v>
      </c>
      <c r="G111" s="1" t="s">
        <v>23</v>
      </c>
      <c r="H111" s="1" t="s">
        <v>23</v>
      </c>
      <c r="I111" s="1">
        <v>84</v>
      </c>
      <c r="J111" s="1">
        <v>28</v>
      </c>
      <c r="K111" s="1" t="s">
        <v>23</v>
      </c>
      <c r="L111" s="1" t="s">
        <v>23</v>
      </c>
      <c r="M111" s="1" t="s">
        <v>23</v>
      </c>
      <c r="N111" s="1" t="s">
        <v>23</v>
      </c>
      <c r="O111" s="1" t="s">
        <v>23</v>
      </c>
      <c r="P111" s="1" t="s">
        <v>23</v>
      </c>
      <c r="Q111" s="1">
        <v>88</v>
      </c>
      <c r="R111" s="1">
        <v>68</v>
      </c>
      <c r="S111" s="1">
        <v>51</v>
      </c>
      <c r="T111" s="1" t="s">
        <v>23</v>
      </c>
      <c r="U111" s="1" t="s">
        <v>23</v>
      </c>
    </row>
    <row r="112" spans="1:21" x14ac:dyDescent="0.25">
      <c r="A112" t="s">
        <v>96</v>
      </c>
      <c r="B112" s="2">
        <v>95081600791</v>
      </c>
      <c r="C112" s="1" t="s">
        <v>23</v>
      </c>
      <c r="D112" s="1" t="s">
        <v>23</v>
      </c>
      <c r="E112" s="1">
        <v>62</v>
      </c>
      <c r="F112" s="1" t="s">
        <v>23</v>
      </c>
      <c r="G112" s="1" t="s">
        <v>23</v>
      </c>
      <c r="H112" s="1" t="s">
        <v>23</v>
      </c>
      <c r="I112" s="1">
        <v>98</v>
      </c>
      <c r="J112" s="1">
        <v>79</v>
      </c>
      <c r="K112" s="1" t="s">
        <v>23</v>
      </c>
      <c r="L112" s="1" t="s">
        <v>23</v>
      </c>
      <c r="M112" s="1" t="s">
        <v>23</v>
      </c>
      <c r="N112" s="1" t="s">
        <v>23</v>
      </c>
      <c r="O112" s="1" t="s">
        <v>23</v>
      </c>
      <c r="P112" s="1" t="s">
        <v>23</v>
      </c>
      <c r="Q112" s="1">
        <v>100</v>
      </c>
      <c r="R112" s="1">
        <v>66</v>
      </c>
      <c r="S112" s="1">
        <v>51</v>
      </c>
      <c r="T112" s="1" t="s">
        <v>23</v>
      </c>
      <c r="U112" s="1" t="s">
        <v>23</v>
      </c>
    </row>
    <row r="113" spans="1:21" x14ac:dyDescent="0.25">
      <c r="A113" t="s">
        <v>96</v>
      </c>
      <c r="B113" s="2">
        <v>95082906797</v>
      </c>
      <c r="C113" s="1" t="s">
        <v>23</v>
      </c>
      <c r="D113" s="1" t="s">
        <v>23</v>
      </c>
      <c r="E113" s="1">
        <v>67</v>
      </c>
      <c r="F113" s="1" t="s">
        <v>23</v>
      </c>
      <c r="G113" s="1" t="s">
        <v>23</v>
      </c>
      <c r="H113" s="1" t="s">
        <v>23</v>
      </c>
      <c r="I113" s="1">
        <v>100</v>
      </c>
      <c r="J113" s="1">
        <v>85</v>
      </c>
      <c r="K113" s="1" t="s">
        <v>23</v>
      </c>
      <c r="L113" s="1" t="s">
        <v>23</v>
      </c>
      <c r="M113" s="1" t="s">
        <v>23</v>
      </c>
      <c r="N113" s="1" t="s">
        <v>23</v>
      </c>
      <c r="O113" s="1" t="s">
        <v>23</v>
      </c>
      <c r="P113" s="1" t="s">
        <v>23</v>
      </c>
      <c r="Q113" s="1">
        <v>92</v>
      </c>
      <c r="R113" s="1">
        <v>70</v>
      </c>
      <c r="S113" s="1">
        <v>63</v>
      </c>
      <c r="T113" s="1" t="s">
        <v>23</v>
      </c>
      <c r="U113" s="1" t="s">
        <v>23</v>
      </c>
    </row>
    <row r="114" spans="1:21" x14ac:dyDescent="0.25">
      <c r="A114" t="s">
        <v>96</v>
      </c>
      <c r="B114" s="2">
        <v>95083100398</v>
      </c>
      <c r="C114" s="1" t="s">
        <v>23</v>
      </c>
      <c r="D114" s="1" t="s">
        <v>23</v>
      </c>
      <c r="E114" s="1">
        <v>67</v>
      </c>
      <c r="F114" s="1" t="s">
        <v>23</v>
      </c>
      <c r="G114" s="1" t="s">
        <v>23</v>
      </c>
      <c r="H114" s="1" t="s">
        <v>23</v>
      </c>
      <c r="I114" s="1">
        <v>100</v>
      </c>
      <c r="J114" s="1">
        <v>78</v>
      </c>
      <c r="K114" s="1" t="s">
        <v>23</v>
      </c>
      <c r="L114" s="1" t="s">
        <v>23</v>
      </c>
      <c r="M114" s="1" t="s">
        <v>23</v>
      </c>
      <c r="N114" s="1" t="s">
        <v>23</v>
      </c>
      <c r="O114" s="1" t="s">
        <v>23</v>
      </c>
      <c r="P114" s="1" t="s">
        <v>23</v>
      </c>
      <c r="Q114" s="1">
        <v>98</v>
      </c>
      <c r="R114" s="1">
        <v>68</v>
      </c>
      <c r="S114" s="1">
        <v>63</v>
      </c>
      <c r="T114" s="1" t="s">
        <v>23</v>
      </c>
      <c r="U114" s="1" t="s">
        <v>23</v>
      </c>
    </row>
    <row r="115" spans="1:21" x14ac:dyDescent="0.25">
      <c r="A115" t="s">
        <v>96</v>
      </c>
      <c r="B115" s="2">
        <v>95091803737</v>
      </c>
      <c r="C115" s="1" t="s">
        <v>23</v>
      </c>
      <c r="D115" s="1" t="s">
        <v>23</v>
      </c>
      <c r="E115" s="1" t="s">
        <v>23</v>
      </c>
      <c r="F115" s="1" t="s">
        <v>23</v>
      </c>
      <c r="G115" s="1" t="s">
        <v>23</v>
      </c>
      <c r="H115" s="1">
        <v>98</v>
      </c>
      <c r="I115" s="1">
        <v>99</v>
      </c>
      <c r="J115" s="1">
        <v>84</v>
      </c>
      <c r="K115" s="1" t="s">
        <v>23</v>
      </c>
      <c r="L115" s="1" t="s">
        <v>23</v>
      </c>
      <c r="M115" s="1" t="s">
        <v>23</v>
      </c>
      <c r="N115" s="1" t="s">
        <v>23</v>
      </c>
      <c r="O115" s="1" t="s">
        <v>23</v>
      </c>
      <c r="P115" s="1" t="s">
        <v>23</v>
      </c>
      <c r="Q115" s="1">
        <v>96</v>
      </c>
      <c r="R115" s="1">
        <v>92</v>
      </c>
      <c r="S115" s="1">
        <v>66</v>
      </c>
      <c r="T115" s="1" t="s">
        <v>23</v>
      </c>
      <c r="U115" s="1" t="s">
        <v>23</v>
      </c>
    </row>
    <row r="116" spans="1:21" x14ac:dyDescent="0.25">
      <c r="A116" t="s">
        <v>96</v>
      </c>
      <c r="B116" s="2">
        <v>95100400649</v>
      </c>
      <c r="C116" s="1" t="s">
        <v>23</v>
      </c>
      <c r="D116" s="1" t="s">
        <v>23</v>
      </c>
      <c r="E116" s="1" t="s">
        <v>23</v>
      </c>
      <c r="F116" s="1" t="s">
        <v>23</v>
      </c>
      <c r="G116" s="1" t="s">
        <v>23</v>
      </c>
      <c r="H116" s="1" t="s">
        <v>23</v>
      </c>
      <c r="I116" s="1">
        <v>96</v>
      </c>
      <c r="J116" s="1">
        <v>86</v>
      </c>
      <c r="K116" s="1" t="s">
        <v>23</v>
      </c>
      <c r="L116" s="1" t="s">
        <v>23</v>
      </c>
      <c r="M116" s="1" t="s">
        <v>23</v>
      </c>
      <c r="N116" s="1" t="s">
        <v>23</v>
      </c>
      <c r="O116" s="1" t="s">
        <v>23</v>
      </c>
      <c r="P116" s="1" t="s">
        <v>23</v>
      </c>
      <c r="Q116" s="1">
        <v>94</v>
      </c>
      <c r="R116" s="1">
        <v>60</v>
      </c>
      <c r="S116" s="1">
        <v>57</v>
      </c>
      <c r="T116" s="1" t="s">
        <v>23</v>
      </c>
      <c r="U116" s="1" t="s">
        <v>23</v>
      </c>
    </row>
    <row r="117" spans="1:21" x14ac:dyDescent="0.25">
      <c r="A117" t="s">
        <v>96</v>
      </c>
      <c r="B117" s="2">
        <v>95101104184</v>
      </c>
      <c r="C117" s="1" t="s">
        <v>23</v>
      </c>
      <c r="D117" s="1" t="s">
        <v>23</v>
      </c>
      <c r="E117" s="1">
        <v>55</v>
      </c>
      <c r="F117" s="1" t="s">
        <v>23</v>
      </c>
      <c r="G117" s="1" t="s">
        <v>23</v>
      </c>
      <c r="H117" s="1" t="s">
        <v>23</v>
      </c>
      <c r="I117" s="1">
        <v>97</v>
      </c>
      <c r="J117" s="1">
        <v>92</v>
      </c>
      <c r="K117" s="1" t="s">
        <v>23</v>
      </c>
      <c r="L117" s="1" t="s">
        <v>23</v>
      </c>
      <c r="M117" s="1" t="s">
        <v>23</v>
      </c>
      <c r="N117" s="1" t="s">
        <v>23</v>
      </c>
      <c r="O117" s="1" t="s">
        <v>23</v>
      </c>
      <c r="P117" s="1" t="s">
        <v>23</v>
      </c>
      <c r="Q117" s="1">
        <v>94</v>
      </c>
      <c r="R117" s="1">
        <v>78</v>
      </c>
      <c r="S117" s="1">
        <v>63</v>
      </c>
      <c r="T117" s="1" t="s">
        <v>23</v>
      </c>
      <c r="U117" s="1" t="s">
        <v>23</v>
      </c>
    </row>
    <row r="118" spans="1:21" x14ac:dyDescent="0.25">
      <c r="A118" t="s">
        <v>96</v>
      </c>
      <c r="B118" s="2">
        <v>95101303842</v>
      </c>
      <c r="C118" s="1" t="s">
        <v>23</v>
      </c>
      <c r="D118" s="1" t="s">
        <v>23</v>
      </c>
      <c r="E118" s="1">
        <v>78</v>
      </c>
      <c r="F118" s="1" t="s">
        <v>23</v>
      </c>
      <c r="G118" s="1" t="s">
        <v>23</v>
      </c>
      <c r="H118" s="1" t="s">
        <v>23</v>
      </c>
      <c r="I118" s="1">
        <v>98</v>
      </c>
      <c r="J118" s="1">
        <v>85</v>
      </c>
      <c r="K118" s="1" t="s">
        <v>23</v>
      </c>
      <c r="L118" s="1" t="s">
        <v>23</v>
      </c>
      <c r="M118" s="1" t="s">
        <v>23</v>
      </c>
      <c r="N118" s="1" t="s">
        <v>23</v>
      </c>
      <c r="O118" s="1" t="s">
        <v>23</v>
      </c>
      <c r="P118" s="1" t="s">
        <v>23</v>
      </c>
      <c r="Q118" s="1">
        <v>100</v>
      </c>
      <c r="R118" s="1">
        <v>92</v>
      </c>
      <c r="S118" s="1">
        <v>70</v>
      </c>
      <c r="T118" s="1" t="s">
        <v>23</v>
      </c>
      <c r="U118" s="1" t="s">
        <v>23</v>
      </c>
    </row>
    <row r="119" spans="1:21" x14ac:dyDescent="0.25">
      <c r="A119" t="s">
        <v>96</v>
      </c>
      <c r="B119" s="2">
        <v>95101902775</v>
      </c>
      <c r="C119" s="1" t="s">
        <v>23</v>
      </c>
      <c r="D119" s="1" t="s">
        <v>23</v>
      </c>
      <c r="E119" s="1" t="s">
        <v>23</v>
      </c>
      <c r="F119" s="1" t="s">
        <v>23</v>
      </c>
      <c r="G119" s="1" t="s">
        <v>23</v>
      </c>
      <c r="H119" s="1">
        <v>52</v>
      </c>
      <c r="I119" s="1">
        <v>96</v>
      </c>
      <c r="J119" s="1">
        <v>68</v>
      </c>
      <c r="K119" s="1" t="s">
        <v>23</v>
      </c>
      <c r="L119" s="1" t="s">
        <v>23</v>
      </c>
      <c r="M119" s="1" t="s">
        <v>23</v>
      </c>
      <c r="N119" s="1" t="s">
        <v>23</v>
      </c>
      <c r="O119" s="1" t="s">
        <v>23</v>
      </c>
      <c r="P119" s="1" t="s">
        <v>23</v>
      </c>
      <c r="Q119" s="1">
        <v>94</v>
      </c>
      <c r="R119" s="1">
        <v>56</v>
      </c>
      <c r="S119" s="1">
        <v>57</v>
      </c>
      <c r="T119" s="1" t="s">
        <v>23</v>
      </c>
      <c r="U119" s="1" t="s">
        <v>23</v>
      </c>
    </row>
    <row r="120" spans="1:21" x14ac:dyDescent="0.25">
      <c r="A120" t="s">
        <v>96</v>
      </c>
      <c r="B120" s="2">
        <v>95102002757</v>
      </c>
      <c r="C120" s="1" t="s">
        <v>23</v>
      </c>
      <c r="D120" s="1" t="s">
        <v>23</v>
      </c>
      <c r="E120" s="1">
        <v>70</v>
      </c>
      <c r="F120" s="1" t="s">
        <v>23</v>
      </c>
      <c r="G120" s="1" t="s">
        <v>23</v>
      </c>
      <c r="H120" s="1" t="s">
        <v>23</v>
      </c>
      <c r="I120" s="1">
        <v>100</v>
      </c>
      <c r="J120" s="1">
        <v>86</v>
      </c>
      <c r="K120" s="1" t="s">
        <v>23</v>
      </c>
      <c r="L120" s="1" t="s">
        <v>23</v>
      </c>
      <c r="M120" s="1" t="s">
        <v>23</v>
      </c>
      <c r="N120" s="1" t="s">
        <v>23</v>
      </c>
      <c r="O120" s="1" t="s">
        <v>23</v>
      </c>
      <c r="P120" s="1" t="s">
        <v>23</v>
      </c>
      <c r="Q120" s="1">
        <v>98</v>
      </c>
      <c r="R120" s="1">
        <v>78</v>
      </c>
      <c r="S120" s="1">
        <v>90</v>
      </c>
      <c r="T120" s="1" t="s">
        <v>23</v>
      </c>
      <c r="U120" s="1" t="s">
        <v>23</v>
      </c>
    </row>
    <row r="121" spans="1:21" x14ac:dyDescent="0.25">
      <c r="A121" t="s">
        <v>96</v>
      </c>
      <c r="B121" s="2">
        <v>95102301894</v>
      </c>
      <c r="C121" s="1" t="s">
        <v>23</v>
      </c>
      <c r="D121" s="1" t="s">
        <v>23</v>
      </c>
      <c r="E121" s="1">
        <v>32</v>
      </c>
      <c r="F121" s="1" t="s">
        <v>23</v>
      </c>
      <c r="G121" s="1" t="s">
        <v>23</v>
      </c>
      <c r="H121" s="1" t="s">
        <v>23</v>
      </c>
      <c r="I121" s="1">
        <v>96</v>
      </c>
      <c r="J121" s="1">
        <v>78</v>
      </c>
      <c r="K121" s="1" t="s">
        <v>23</v>
      </c>
      <c r="L121" s="1" t="s">
        <v>23</v>
      </c>
      <c r="M121" s="1" t="s">
        <v>23</v>
      </c>
      <c r="N121" s="1" t="s">
        <v>23</v>
      </c>
      <c r="O121" s="1" t="s">
        <v>23</v>
      </c>
      <c r="P121" s="1" t="s">
        <v>23</v>
      </c>
      <c r="Q121" s="1">
        <v>90</v>
      </c>
      <c r="R121" s="1">
        <v>74</v>
      </c>
      <c r="S121" s="1">
        <v>74</v>
      </c>
      <c r="T121" s="1" t="s">
        <v>23</v>
      </c>
      <c r="U121" s="1" t="s">
        <v>23</v>
      </c>
    </row>
    <row r="122" spans="1:21" x14ac:dyDescent="0.25">
      <c r="A122" t="s">
        <v>96</v>
      </c>
      <c r="B122" s="2">
        <v>95112306692</v>
      </c>
      <c r="C122" s="1" t="s">
        <v>23</v>
      </c>
      <c r="D122" s="1" t="s">
        <v>23</v>
      </c>
      <c r="E122" s="1">
        <v>75</v>
      </c>
      <c r="F122" s="1" t="s">
        <v>23</v>
      </c>
      <c r="G122" s="1" t="s">
        <v>23</v>
      </c>
      <c r="H122" s="1" t="s">
        <v>23</v>
      </c>
      <c r="I122" s="1">
        <v>100</v>
      </c>
      <c r="J122" s="1">
        <v>64</v>
      </c>
      <c r="K122" s="1" t="s">
        <v>23</v>
      </c>
      <c r="L122" s="1" t="s">
        <v>23</v>
      </c>
      <c r="M122" s="1" t="s">
        <v>23</v>
      </c>
      <c r="N122" s="1" t="s">
        <v>23</v>
      </c>
      <c r="O122" s="1" t="s">
        <v>23</v>
      </c>
      <c r="P122" s="1" t="s">
        <v>23</v>
      </c>
      <c r="Q122" s="1">
        <v>92</v>
      </c>
      <c r="R122" s="1">
        <v>74</v>
      </c>
      <c r="S122" s="1">
        <v>70</v>
      </c>
      <c r="T122" s="1" t="s">
        <v>23</v>
      </c>
      <c r="U122" s="1" t="s">
        <v>23</v>
      </c>
    </row>
    <row r="123" spans="1:21" x14ac:dyDescent="0.25">
      <c r="A123" t="s">
        <v>96</v>
      </c>
      <c r="B123" s="2">
        <v>95112702337</v>
      </c>
      <c r="C123" s="1" t="s">
        <v>23</v>
      </c>
      <c r="D123" s="1" t="s">
        <v>23</v>
      </c>
      <c r="E123" s="1">
        <v>63</v>
      </c>
      <c r="F123" s="1" t="s">
        <v>23</v>
      </c>
      <c r="G123" s="1" t="s">
        <v>23</v>
      </c>
      <c r="H123" s="1" t="s">
        <v>23</v>
      </c>
      <c r="I123" s="1">
        <v>96</v>
      </c>
      <c r="J123" s="1" t="s">
        <v>23</v>
      </c>
      <c r="K123" s="1" t="s">
        <v>23</v>
      </c>
      <c r="L123" s="1" t="s">
        <v>23</v>
      </c>
      <c r="M123" s="1" t="s">
        <v>23</v>
      </c>
      <c r="N123" s="1" t="s">
        <v>23</v>
      </c>
      <c r="O123" s="1" t="s">
        <v>23</v>
      </c>
      <c r="P123" s="1" t="s">
        <v>23</v>
      </c>
      <c r="Q123" s="1">
        <v>96</v>
      </c>
      <c r="R123" s="1">
        <v>92</v>
      </c>
      <c r="S123" s="1">
        <v>67</v>
      </c>
      <c r="T123" s="1" t="s">
        <v>23</v>
      </c>
      <c r="U123" s="1" t="s">
        <v>23</v>
      </c>
    </row>
    <row r="124" spans="1:21" x14ac:dyDescent="0.25">
      <c r="A124" t="s">
        <v>96</v>
      </c>
      <c r="B124" s="2">
        <v>95122110962</v>
      </c>
      <c r="C124" s="1" t="s">
        <v>23</v>
      </c>
      <c r="D124" s="1" t="s">
        <v>23</v>
      </c>
      <c r="E124" s="1" t="s">
        <v>23</v>
      </c>
      <c r="F124" s="1" t="s">
        <v>23</v>
      </c>
      <c r="G124" s="1" t="s">
        <v>23</v>
      </c>
      <c r="H124" s="1" t="s">
        <v>23</v>
      </c>
      <c r="I124" s="1">
        <v>98</v>
      </c>
      <c r="J124" s="1">
        <v>65</v>
      </c>
      <c r="K124" s="1" t="s">
        <v>23</v>
      </c>
      <c r="L124" s="1" t="s">
        <v>23</v>
      </c>
      <c r="M124" s="1" t="s">
        <v>23</v>
      </c>
      <c r="N124" s="1" t="s">
        <v>23</v>
      </c>
      <c r="O124" s="1" t="s">
        <v>23</v>
      </c>
      <c r="P124" s="1" t="s">
        <v>23</v>
      </c>
      <c r="Q124" s="1">
        <v>94</v>
      </c>
      <c r="R124" s="1">
        <v>68</v>
      </c>
      <c r="S124" s="1">
        <v>81</v>
      </c>
      <c r="T124" s="1" t="s">
        <v>23</v>
      </c>
      <c r="U124" s="1" t="s">
        <v>23</v>
      </c>
    </row>
    <row r="125" spans="1:21" x14ac:dyDescent="0.25">
      <c r="A125" t="s">
        <v>96</v>
      </c>
      <c r="B125" s="2">
        <v>95123001771</v>
      </c>
      <c r="C125" s="1" t="s">
        <v>23</v>
      </c>
      <c r="D125" s="1" t="s">
        <v>23</v>
      </c>
      <c r="E125" s="1" t="s">
        <v>23</v>
      </c>
      <c r="F125" s="1" t="s">
        <v>23</v>
      </c>
      <c r="G125" s="1" t="s">
        <v>23</v>
      </c>
      <c r="H125" s="1" t="s">
        <v>23</v>
      </c>
      <c r="I125" s="1">
        <v>98</v>
      </c>
      <c r="J125" s="1">
        <v>84</v>
      </c>
      <c r="K125" s="1" t="s">
        <v>23</v>
      </c>
      <c r="L125" s="1" t="s">
        <v>23</v>
      </c>
      <c r="M125" s="1" t="s">
        <v>23</v>
      </c>
      <c r="N125" s="1" t="s">
        <v>23</v>
      </c>
      <c r="O125" s="1" t="s">
        <v>23</v>
      </c>
      <c r="P125" s="1" t="s">
        <v>23</v>
      </c>
      <c r="Q125" s="1">
        <v>82</v>
      </c>
      <c r="R125" s="1">
        <v>54</v>
      </c>
      <c r="S125" s="1">
        <v>73</v>
      </c>
      <c r="T125" s="1" t="s">
        <v>23</v>
      </c>
      <c r="U125" s="1" t="s">
        <v>23</v>
      </c>
    </row>
    <row r="126" spans="1:21" x14ac:dyDescent="0.25">
      <c r="A126" t="s">
        <v>96</v>
      </c>
      <c r="B126" s="2">
        <v>96011200502</v>
      </c>
      <c r="C126" s="1" t="s">
        <v>23</v>
      </c>
      <c r="D126" s="1" t="s">
        <v>23</v>
      </c>
      <c r="E126" s="1">
        <v>77</v>
      </c>
      <c r="F126" s="1" t="s">
        <v>23</v>
      </c>
      <c r="G126" s="1" t="s">
        <v>23</v>
      </c>
      <c r="H126" s="1" t="s">
        <v>23</v>
      </c>
      <c r="I126" s="1">
        <v>94</v>
      </c>
      <c r="J126" s="1">
        <v>86</v>
      </c>
      <c r="K126" s="1" t="s">
        <v>23</v>
      </c>
      <c r="L126" s="1" t="s">
        <v>23</v>
      </c>
      <c r="M126" s="1" t="s">
        <v>23</v>
      </c>
      <c r="N126" s="1" t="s">
        <v>23</v>
      </c>
      <c r="O126" s="1" t="s">
        <v>23</v>
      </c>
      <c r="P126" s="1" t="s">
        <v>23</v>
      </c>
      <c r="Q126" s="1">
        <v>98</v>
      </c>
      <c r="R126" s="1">
        <v>64</v>
      </c>
      <c r="S126" s="1">
        <v>59</v>
      </c>
      <c r="T126" s="1" t="s">
        <v>23</v>
      </c>
      <c r="U126" s="1" t="s">
        <v>23</v>
      </c>
    </row>
    <row r="127" spans="1:21" x14ac:dyDescent="0.25">
      <c r="A127" t="s">
        <v>100</v>
      </c>
      <c r="B127" s="2">
        <v>94011110436</v>
      </c>
      <c r="C127" s="1" t="s">
        <v>23</v>
      </c>
      <c r="D127" s="1" t="s">
        <v>23</v>
      </c>
      <c r="E127" s="1" t="s">
        <v>23</v>
      </c>
      <c r="F127" s="1" t="s">
        <v>23</v>
      </c>
      <c r="G127" s="1" t="s">
        <v>23</v>
      </c>
      <c r="H127" s="1" t="s">
        <v>23</v>
      </c>
      <c r="I127" s="1">
        <v>96</v>
      </c>
      <c r="J127" s="1" t="s">
        <v>23</v>
      </c>
      <c r="K127" s="1" t="s">
        <v>23</v>
      </c>
      <c r="L127" s="1" t="s">
        <v>23</v>
      </c>
      <c r="M127" s="1">
        <v>97</v>
      </c>
      <c r="N127" s="1">
        <v>73</v>
      </c>
      <c r="O127" s="1" t="s">
        <v>23</v>
      </c>
      <c r="P127" s="1" t="s">
        <v>23</v>
      </c>
      <c r="Q127" s="1">
        <v>58</v>
      </c>
      <c r="R127" s="1" t="s">
        <v>23</v>
      </c>
      <c r="S127" s="1">
        <v>69</v>
      </c>
      <c r="T127" s="1">
        <v>65</v>
      </c>
      <c r="U127" s="1" t="s">
        <v>23</v>
      </c>
    </row>
    <row r="128" spans="1:21" x14ac:dyDescent="0.25">
      <c r="A128" t="s">
        <v>100</v>
      </c>
      <c r="B128" s="2">
        <v>94013113642</v>
      </c>
      <c r="C128" s="1" t="s">
        <v>23</v>
      </c>
      <c r="D128" s="1" t="s">
        <v>23</v>
      </c>
      <c r="E128" s="1" t="s">
        <v>23</v>
      </c>
      <c r="F128" s="1" t="s">
        <v>23</v>
      </c>
      <c r="G128" s="1" t="s">
        <v>23</v>
      </c>
      <c r="H128" s="1" t="s">
        <v>23</v>
      </c>
      <c r="I128" s="1">
        <v>96</v>
      </c>
      <c r="J128" s="1" t="s">
        <v>23</v>
      </c>
      <c r="K128" s="1" t="s">
        <v>23</v>
      </c>
      <c r="L128" s="1" t="s">
        <v>23</v>
      </c>
      <c r="M128" s="1">
        <v>83</v>
      </c>
      <c r="N128" s="1">
        <v>61</v>
      </c>
      <c r="O128" s="1" t="s">
        <v>23</v>
      </c>
      <c r="P128" s="1" t="s">
        <v>23</v>
      </c>
      <c r="Q128" s="1">
        <v>68</v>
      </c>
      <c r="R128" s="1" t="s">
        <v>23</v>
      </c>
      <c r="S128" s="1">
        <v>69</v>
      </c>
      <c r="T128" s="1">
        <v>58</v>
      </c>
      <c r="U128" s="1" t="s">
        <v>23</v>
      </c>
    </row>
    <row r="129" spans="1:21" x14ac:dyDescent="0.25">
      <c r="A129" t="s">
        <v>100</v>
      </c>
      <c r="B129" s="2">
        <v>94020211283</v>
      </c>
      <c r="C129" s="1" t="s">
        <v>23</v>
      </c>
      <c r="D129" s="1" t="s">
        <v>23</v>
      </c>
      <c r="E129" s="1" t="s">
        <v>23</v>
      </c>
      <c r="F129" s="1" t="s">
        <v>23</v>
      </c>
      <c r="G129" s="1" t="s">
        <v>23</v>
      </c>
      <c r="H129" s="1" t="s">
        <v>23</v>
      </c>
      <c r="I129" s="1">
        <v>88</v>
      </c>
      <c r="J129" s="1" t="s">
        <v>23</v>
      </c>
      <c r="K129" s="1" t="s">
        <v>23</v>
      </c>
      <c r="L129" s="1" t="s">
        <v>23</v>
      </c>
      <c r="M129" s="1">
        <v>90</v>
      </c>
      <c r="N129" s="1">
        <v>65</v>
      </c>
      <c r="O129" s="1" t="s">
        <v>23</v>
      </c>
      <c r="P129" s="1" t="s">
        <v>23</v>
      </c>
      <c r="Q129" s="1">
        <v>50</v>
      </c>
      <c r="R129" s="1" t="s">
        <v>23</v>
      </c>
      <c r="S129" s="1">
        <v>81</v>
      </c>
      <c r="T129" s="1">
        <v>58</v>
      </c>
      <c r="U129" s="1" t="s">
        <v>23</v>
      </c>
    </row>
    <row r="130" spans="1:21" x14ac:dyDescent="0.25">
      <c r="A130" t="s">
        <v>100</v>
      </c>
      <c r="B130" s="2">
        <v>94021306625</v>
      </c>
      <c r="C130" s="1" t="s">
        <v>23</v>
      </c>
      <c r="D130" s="1" t="s">
        <v>23</v>
      </c>
      <c r="E130" s="1" t="s">
        <v>23</v>
      </c>
      <c r="F130" s="1" t="s">
        <v>23</v>
      </c>
      <c r="G130" s="1" t="s">
        <v>23</v>
      </c>
      <c r="H130" s="1" t="s">
        <v>23</v>
      </c>
      <c r="I130" s="1">
        <v>90</v>
      </c>
      <c r="J130" s="1" t="s">
        <v>23</v>
      </c>
      <c r="K130" s="1" t="s">
        <v>23</v>
      </c>
      <c r="L130" s="1" t="s">
        <v>23</v>
      </c>
      <c r="M130" s="1">
        <v>84</v>
      </c>
      <c r="N130" s="1">
        <v>68</v>
      </c>
      <c r="O130" s="1" t="s">
        <v>23</v>
      </c>
      <c r="P130" s="1" t="s">
        <v>23</v>
      </c>
      <c r="Q130" s="1">
        <v>58</v>
      </c>
      <c r="R130" s="1" t="s">
        <v>23</v>
      </c>
      <c r="S130" s="1">
        <v>76</v>
      </c>
      <c r="T130" s="1">
        <v>88</v>
      </c>
      <c r="U130" s="1" t="s">
        <v>23</v>
      </c>
    </row>
    <row r="131" spans="1:21" x14ac:dyDescent="0.25">
      <c r="A131" t="s">
        <v>100</v>
      </c>
      <c r="B131" s="2">
        <v>94030804224</v>
      </c>
      <c r="C131" s="1" t="s">
        <v>23</v>
      </c>
      <c r="D131" s="1" t="s">
        <v>23</v>
      </c>
      <c r="E131" s="1" t="s">
        <v>23</v>
      </c>
      <c r="F131" s="1">
        <v>85</v>
      </c>
      <c r="G131" s="1" t="s">
        <v>23</v>
      </c>
      <c r="H131" s="1" t="s">
        <v>23</v>
      </c>
      <c r="I131" s="1" t="s">
        <v>23</v>
      </c>
      <c r="J131" s="1">
        <v>95</v>
      </c>
      <c r="K131" s="1" t="s">
        <v>23</v>
      </c>
      <c r="L131" s="1" t="s">
        <v>23</v>
      </c>
      <c r="M131" s="1">
        <v>100</v>
      </c>
      <c r="N131" s="1" t="s">
        <v>23</v>
      </c>
      <c r="O131" s="1" t="s">
        <v>23</v>
      </c>
      <c r="P131" s="1" t="s">
        <v>23</v>
      </c>
      <c r="Q131" s="1">
        <v>82</v>
      </c>
      <c r="R131" s="1" t="s">
        <v>23</v>
      </c>
      <c r="S131" s="1">
        <v>73</v>
      </c>
      <c r="T131" s="1">
        <v>88</v>
      </c>
      <c r="U131" s="1" t="s">
        <v>23</v>
      </c>
    </row>
    <row r="132" spans="1:21" x14ac:dyDescent="0.25">
      <c r="A132" t="s">
        <v>100</v>
      </c>
      <c r="B132" s="2">
        <v>94031410644</v>
      </c>
      <c r="C132" s="1" t="s">
        <v>23</v>
      </c>
      <c r="D132" s="1" t="s">
        <v>23</v>
      </c>
      <c r="E132" s="1" t="s">
        <v>23</v>
      </c>
      <c r="F132" s="1" t="s">
        <v>23</v>
      </c>
      <c r="G132" s="1" t="s">
        <v>23</v>
      </c>
      <c r="H132" s="1" t="s">
        <v>23</v>
      </c>
      <c r="I132" s="1">
        <v>96</v>
      </c>
      <c r="J132" s="1" t="s">
        <v>23</v>
      </c>
      <c r="K132" s="1" t="s">
        <v>23</v>
      </c>
      <c r="L132" s="1" t="s">
        <v>23</v>
      </c>
      <c r="M132" s="1" t="s">
        <v>23</v>
      </c>
      <c r="N132" s="1">
        <v>45</v>
      </c>
      <c r="O132" s="1" t="s">
        <v>23</v>
      </c>
      <c r="P132" s="1" t="s">
        <v>23</v>
      </c>
      <c r="Q132" s="1">
        <v>74</v>
      </c>
      <c r="R132" s="1" t="s">
        <v>23</v>
      </c>
      <c r="S132" s="1">
        <v>61</v>
      </c>
      <c r="T132" s="1">
        <v>83</v>
      </c>
      <c r="U132" s="1" t="s">
        <v>23</v>
      </c>
    </row>
    <row r="133" spans="1:21" x14ac:dyDescent="0.25">
      <c r="A133" t="s">
        <v>100</v>
      </c>
      <c r="B133" s="2">
        <v>94040607118</v>
      </c>
      <c r="C133" s="1" t="s">
        <v>23</v>
      </c>
      <c r="D133" s="1" t="s">
        <v>23</v>
      </c>
      <c r="E133" s="1" t="s">
        <v>23</v>
      </c>
      <c r="F133" s="1" t="s">
        <v>23</v>
      </c>
      <c r="G133" s="1" t="s">
        <v>23</v>
      </c>
      <c r="H133" s="1" t="s">
        <v>23</v>
      </c>
      <c r="I133" s="1">
        <v>94</v>
      </c>
      <c r="J133" s="1">
        <v>79</v>
      </c>
      <c r="K133" s="1" t="s">
        <v>23</v>
      </c>
      <c r="L133" s="1" t="s">
        <v>23</v>
      </c>
      <c r="M133" s="1" t="s">
        <v>23</v>
      </c>
      <c r="N133" s="1">
        <v>79</v>
      </c>
      <c r="O133" s="1" t="s">
        <v>23</v>
      </c>
      <c r="P133" s="1" t="s">
        <v>23</v>
      </c>
      <c r="Q133" s="1">
        <v>64</v>
      </c>
      <c r="R133" s="1" t="s">
        <v>23</v>
      </c>
      <c r="S133" s="1">
        <v>74</v>
      </c>
      <c r="T133" s="1">
        <v>53</v>
      </c>
      <c r="U133" s="1" t="s">
        <v>23</v>
      </c>
    </row>
    <row r="134" spans="1:21" x14ac:dyDescent="0.25">
      <c r="A134" t="s">
        <v>100</v>
      </c>
      <c r="B134" s="2">
        <v>94042912726</v>
      </c>
      <c r="C134" s="1" t="s">
        <v>23</v>
      </c>
      <c r="D134" s="1" t="s">
        <v>23</v>
      </c>
      <c r="E134" s="1" t="s">
        <v>23</v>
      </c>
      <c r="F134" s="1">
        <v>38</v>
      </c>
      <c r="G134" s="1" t="s">
        <v>23</v>
      </c>
      <c r="H134" s="1" t="s">
        <v>23</v>
      </c>
      <c r="I134" s="1">
        <v>87</v>
      </c>
      <c r="J134" s="1">
        <v>69</v>
      </c>
      <c r="K134" s="1" t="s">
        <v>23</v>
      </c>
      <c r="L134" s="1" t="s">
        <v>23</v>
      </c>
      <c r="M134" s="1" t="s">
        <v>23</v>
      </c>
      <c r="N134" s="1">
        <v>72</v>
      </c>
      <c r="O134" s="1" t="s">
        <v>23</v>
      </c>
      <c r="P134" s="1" t="s">
        <v>23</v>
      </c>
      <c r="Q134" s="1">
        <v>56</v>
      </c>
      <c r="R134" s="1" t="s">
        <v>23</v>
      </c>
      <c r="S134" s="1">
        <v>54</v>
      </c>
      <c r="T134" s="1">
        <v>60</v>
      </c>
      <c r="U134" s="1" t="s">
        <v>23</v>
      </c>
    </row>
    <row r="135" spans="1:21" x14ac:dyDescent="0.25">
      <c r="A135" t="s">
        <v>100</v>
      </c>
      <c r="B135" s="2">
        <v>94060604247</v>
      </c>
      <c r="C135" s="1">
        <v>62</v>
      </c>
      <c r="D135" s="1">
        <v>35</v>
      </c>
      <c r="E135" s="1" t="s">
        <v>23</v>
      </c>
      <c r="F135" s="1" t="s">
        <v>23</v>
      </c>
      <c r="G135" s="1" t="s">
        <v>23</v>
      </c>
      <c r="H135" s="1" t="s">
        <v>23</v>
      </c>
      <c r="I135" s="1">
        <v>97</v>
      </c>
      <c r="J135" s="1" t="s">
        <v>23</v>
      </c>
      <c r="K135" s="1" t="s">
        <v>23</v>
      </c>
      <c r="L135" s="1" t="s">
        <v>23</v>
      </c>
      <c r="M135" s="1">
        <v>92</v>
      </c>
      <c r="N135" s="1">
        <v>52</v>
      </c>
      <c r="O135" s="1" t="s">
        <v>23</v>
      </c>
      <c r="P135" s="1" t="s">
        <v>23</v>
      </c>
      <c r="Q135" s="1">
        <v>56</v>
      </c>
      <c r="R135" s="1" t="s">
        <v>23</v>
      </c>
      <c r="S135" s="1">
        <v>67</v>
      </c>
      <c r="T135" s="1" t="s">
        <v>23</v>
      </c>
      <c r="U135" s="1" t="s">
        <v>23</v>
      </c>
    </row>
    <row r="136" spans="1:21" x14ac:dyDescent="0.25">
      <c r="A136" t="s">
        <v>100</v>
      </c>
      <c r="B136" s="2">
        <v>94062703166</v>
      </c>
      <c r="C136" s="1" t="s">
        <v>23</v>
      </c>
      <c r="D136" s="1" t="s">
        <v>23</v>
      </c>
      <c r="E136" s="1" t="s">
        <v>23</v>
      </c>
      <c r="F136" s="1">
        <v>50</v>
      </c>
      <c r="G136" s="1" t="s">
        <v>23</v>
      </c>
      <c r="H136" s="1" t="s">
        <v>23</v>
      </c>
      <c r="I136" s="1">
        <v>92</v>
      </c>
      <c r="J136" s="1" t="s">
        <v>23</v>
      </c>
      <c r="K136" s="1" t="s">
        <v>23</v>
      </c>
      <c r="L136" s="1" t="s">
        <v>23</v>
      </c>
      <c r="M136" s="1">
        <v>84</v>
      </c>
      <c r="N136" s="1">
        <v>63</v>
      </c>
      <c r="O136" s="1" t="s">
        <v>23</v>
      </c>
      <c r="P136" s="1" t="s">
        <v>23</v>
      </c>
      <c r="Q136" s="1">
        <v>54</v>
      </c>
      <c r="R136" s="1" t="s">
        <v>23</v>
      </c>
      <c r="S136" s="1">
        <v>60</v>
      </c>
      <c r="T136" s="1" t="s">
        <v>23</v>
      </c>
      <c r="U136" s="1" t="s">
        <v>23</v>
      </c>
    </row>
    <row r="137" spans="1:21" x14ac:dyDescent="0.25">
      <c r="A137" t="s">
        <v>100</v>
      </c>
      <c r="B137" s="2">
        <v>94063002080</v>
      </c>
      <c r="C137" s="1" t="s">
        <v>23</v>
      </c>
      <c r="D137" s="1" t="s">
        <v>23</v>
      </c>
      <c r="E137" s="1" t="s">
        <v>23</v>
      </c>
      <c r="F137" s="1">
        <v>82</v>
      </c>
      <c r="G137" s="1" t="s">
        <v>23</v>
      </c>
      <c r="H137" s="1" t="s">
        <v>23</v>
      </c>
      <c r="I137" s="1">
        <v>100</v>
      </c>
      <c r="J137" s="1" t="s">
        <v>23</v>
      </c>
      <c r="K137" s="1" t="s">
        <v>23</v>
      </c>
      <c r="L137" s="1" t="s">
        <v>23</v>
      </c>
      <c r="M137" s="1">
        <v>100</v>
      </c>
      <c r="N137" s="1" t="s">
        <v>23</v>
      </c>
      <c r="O137" s="1" t="s">
        <v>23</v>
      </c>
      <c r="P137" s="1" t="s">
        <v>23</v>
      </c>
      <c r="Q137" s="1">
        <v>100</v>
      </c>
      <c r="R137" s="1">
        <v>66</v>
      </c>
      <c r="S137" s="1">
        <v>73</v>
      </c>
      <c r="T137" s="1">
        <v>85</v>
      </c>
      <c r="U137" s="1" t="s">
        <v>23</v>
      </c>
    </row>
    <row r="138" spans="1:21" x14ac:dyDescent="0.25">
      <c r="A138" t="s">
        <v>100</v>
      </c>
      <c r="B138" s="2">
        <v>94081102166</v>
      </c>
      <c r="C138" s="1" t="s">
        <v>23</v>
      </c>
      <c r="D138" s="1" t="s">
        <v>23</v>
      </c>
      <c r="E138" s="1" t="s">
        <v>23</v>
      </c>
      <c r="F138" s="1" t="s">
        <v>23</v>
      </c>
      <c r="G138" s="1" t="s">
        <v>23</v>
      </c>
      <c r="H138" s="1" t="s">
        <v>23</v>
      </c>
      <c r="I138" s="1">
        <v>96</v>
      </c>
      <c r="J138" s="1" t="s">
        <v>23</v>
      </c>
      <c r="K138" s="1" t="s">
        <v>23</v>
      </c>
      <c r="L138" s="1" t="s">
        <v>23</v>
      </c>
      <c r="M138" s="1" t="s">
        <v>23</v>
      </c>
      <c r="N138" s="1">
        <v>79</v>
      </c>
      <c r="O138" s="1" t="s">
        <v>23</v>
      </c>
      <c r="P138" s="1" t="s">
        <v>23</v>
      </c>
      <c r="Q138" s="1">
        <v>56</v>
      </c>
      <c r="R138" s="1" t="s">
        <v>23</v>
      </c>
      <c r="S138" s="1">
        <v>81</v>
      </c>
      <c r="T138" s="1">
        <v>83</v>
      </c>
      <c r="U138" s="1" t="s">
        <v>23</v>
      </c>
    </row>
    <row r="139" spans="1:21" x14ac:dyDescent="0.25">
      <c r="A139" t="s">
        <v>100</v>
      </c>
      <c r="B139" s="2">
        <v>94082703588</v>
      </c>
      <c r="C139" s="1" t="s">
        <v>23</v>
      </c>
      <c r="D139" s="1" t="s">
        <v>23</v>
      </c>
      <c r="E139" s="1" t="s">
        <v>23</v>
      </c>
      <c r="F139" s="1" t="s">
        <v>23</v>
      </c>
      <c r="G139" s="1">
        <v>66</v>
      </c>
      <c r="H139" s="1" t="s">
        <v>23</v>
      </c>
      <c r="I139" s="1">
        <v>94</v>
      </c>
      <c r="J139" s="1">
        <v>93</v>
      </c>
      <c r="K139" s="1" t="s">
        <v>23</v>
      </c>
      <c r="L139" s="1" t="s">
        <v>23</v>
      </c>
      <c r="M139" s="1" t="s">
        <v>23</v>
      </c>
      <c r="N139" s="1">
        <v>83</v>
      </c>
      <c r="O139" s="1" t="s">
        <v>23</v>
      </c>
      <c r="P139" s="1" t="s">
        <v>23</v>
      </c>
      <c r="Q139" s="1">
        <v>78</v>
      </c>
      <c r="R139" s="1" t="s">
        <v>23</v>
      </c>
      <c r="S139" s="1">
        <v>90</v>
      </c>
      <c r="T139" s="1">
        <v>100</v>
      </c>
      <c r="U139" s="1" t="s">
        <v>23</v>
      </c>
    </row>
    <row r="140" spans="1:21" x14ac:dyDescent="0.25">
      <c r="A140" t="s">
        <v>100</v>
      </c>
      <c r="B140" s="2">
        <v>94082901146</v>
      </c>
      <c r="C140" s="1" t="s">
        <v>23</v>
      </c>
      <c r="D140" s="1" t="s">
        <v>23</v>
      </c>
      <c r="E140" s="1" t="s">
        <v>23</v>
      </c>
      <c r="F140" s="1">
        <v>75</v>
      </c>
      <c r="G140" s="1" t="s">
        <v>23</v>
      </c>
      <c r="H140" s="1" t="s">
        <v>23</v>
      </c>
      <c r="I140" s="1">
        <v>99</v>
      </c>
      <c r="J140" s="1">
        <v>83</v>
      </c>
      <c r="K140" s="1" t="s">
        <v>23</v>
      </c>
      <c r="L140" s="1" t="s">
        <v>23</v>
      </c>
      <c r="M140" s="1">
        <v>100</v>
      </c>
      <c r="N140" s="1" t="s">
        <v>23</v>
      </c>
      <c r="O140" s="1" t="s">
        <v>23</v>
      </c>
      <c r="P140" s="1" t="s">
        <v>23</v>
      </c>
      <c r="Q140" s="1">
        <v>78</v>
      </c>
      <c r="R140" s="1">
        <v>30</v>
      </c>
      <c r="S140" s="1">
        <v>79</v>
      </c>
      <c r="T140" s="1">
        <v>80</v>
      </c>
      <c r="U140" s="1" t="s">
        <v>23</v>
      </c>
    </row>
    <row r="141" spans="1:21" x14ac:dyDescent="0.25">
      <c r="A141" t="s">
        <v>100</v>
      </c>
      <c r="B141" s="2">
        <v>94082905447</v>
      </c>
      <c r="C141" s="1" t="s">
        <v>23</v>
      </c>
      <c r="D141" s="1" t="s">
        <v>23</v>
      </c>
      <c r="E141" s="1" t="s">
        <v>23</v>
      </c>
      <c r="F141" s="1" t="s">
        <v>23</v>
      </c>
      <c r="G141" s="1" t="s">
        <v>23</v>
      </c>
      <c r="H141" s="1" t="s">
        <v>23</v>
      </c>
      <c r="I141" s="1">
        <v>96</v>
      </c>
      <c r="J141" s="1" t="s">
        <v>23</v>
      </c>
      <c r="K141" s="1" t="s">
        <v>23</v>
      </c>
      <c r="L141" s="1" t="s">
        <v>23</v>
      </c>
      <c r="M141" s="1">
        <v>98</v>
      </c>
      <c r="N141" s="1">
        <v>96</v>
      </c>
      <c r="O141" s="1" t="s">
        <v>23</v>
      </c>
      <c r="P141" s="1" t="s">
        <v>23</v>
      </c>
      <c r="Q141" s="1">
        <v>44</v>
      </c>
      <c r="R141" s="1" t="s">
        <v>23</v>
      </c>
      <c r="S141" s="1">
        <v>69</v>
      </c>
      <c r="T141" s="1" t="s">
        <v>23</v>
      </c>
      <c r="U141" s="1" t="s">
        <v>23</v>
      </c>
    </row>
    <row r="142" spans="1:21" x14ac:dyDescent="0.25">
      <c r="A142" t="s">
        <v>100</v>
      </c>
      <c r="B142" s="2">
        <v>94083000868</v>
      </c>
      <c r="C142" s="1" t="s">
        <v>23</v>
      </c>
      <c r="D142" s="1" t="s">
        <v>23</v>
      </c>
      <c r="E142" s="1" t="s">
        <v>23</v>
      </c>
      <c r="F142" s="1" t="s">
        <v>23</v>
      </c>
      <c r="G142" s="1">
        <v>24</v>
      </c>
      <c r="H142" s="1" t="s">
        <v>23</v>
      </c>
      <c r="I142" s="1">
        <v>100</v>
      </c>
      <c r="J142" s="1">
        <v>63</v>
      </c>
      <c r="K142" s="1" t="s">
        <v>23</v>
      </c>
      <c r="L142" s="1" t="s">
        <v>23</v>
      </c>
      <c r="M142" s="1" t="s">
        <v>23</v>
      </c>
      <c r="N142" s="1">
        <v>61</v>
      </c>
      <c r="O142" s="1" t="s">
        <v>23</v>
      </c>
      <c r="P142" s="1" t="s">
        <v>23</v>
      </c>
      <c r="Q142" s="1">
        <v>40</v>
      </c>
      <c r="R142" s="1" t="s">
        <v>23</v>
      </c>
      <c r="S142" s="1">
        <v>76</v>
      </c>
      <c r="T142" s="1">
        <v>58</v>
      </c>
      <c r="U142" s="1">
        <v>16</v>
      </c>
    </row>
    <row r="143" spans="1:21" x14ac:dyDescent="0.25">
      <c r="A143" t="s">
        <v>100</v>
      </c>
      <c r="B143" s="2">
        <v>94090909307</v>
      </c>
      <c r="C143" s="1" t="s">
        <v>23</v>
      </c>
      <c r="D143" s="1" t="s">
        <v>23</v>
      </c>
      <c r="E143" s="1" t="s">
        <v>23</v>
      </c>
      <c r="F143" s="1" t="s">
        <v>23</v>
      </c>
      <c r="G143" s="1">
        <v>72</v>
      </c>
      <c r="H143" s="1" t="s">
        <v>23</v>
      </c>
      <c r="I143" s="1">
        <v>98</v>
      </c>
      <c r="J143" s="1">
        <v>76</v>
      </c>
      <c r="K143" s="1" t="s">
        <v>23</v>
      </c>
      <c r="L143" s="1" t="s">
        <v>23</v>
      </c>
      <c r="M143" s="1" t="s">
        <v>23</v>
      </c>
      <c r="N143" s="1">
        <v>77</v>
      </c>
      <c r="O143" s="1" t="s">
        <v>23</v>
      </c>
      <c r="P143" s="1" t="s">
        <v>23</v>
      </c>
      <c r="Q143" s="1">
        <v>64</v>
      </c>
      <c r="R143" s="1" t="s">
        <v>23</v>
      </c>
      <c r="S143" s="1">
        <v>79</v>
      </c>
      <c r="T143" s="1">
        <v>75</v>
      </c>
      <c r="U143" s="1">
        <v>46</v>
      </c>
    </row>
    <row r="144" spans="1:21" x14ac:dyDescent="0.25">
      <c r="A144" t="s">
        <v>100</v>
      </c>
      <c r="B144" s="2">
        <v>94091301085</v>
      </c>
      <c r="C144" s="1" t="s">
        <v>23</v>
      </c>
      <c r="D144" s="1" t="s">
        <v>23</v>
      </c>
      <c r="E144" s="1" t="s">
        <v>23</v>
      </c>
      <c r="F144" s="1" t="s">
        <v>23</v>
      </c>
      <c r="G144" s="1" t="s">
        <v>23</v>
      </c>
      <c r="H144" s="1" t="s">
        <v>23</v>
      </c>
      <c r="I144" s="1">
        <v>96</v>
      </c>
      <c r="J144" s="1">
        <v>71</v>
      </c>
      <c r="K144" s="1" t="s">
        <v>23</v>
      </c>
      <c r="L144" s="1" t="s">
        <v>23</v>
      </c>
      <c r="M144" s="1" t="s">
        <v>23</v>
      </c>
      <c r="N144" s="1">
        <v>70</v>
      </c>
      <c r="O144" s="1" t="s">
        <v>23</v>
      </c>
      <c r="P144" s="1" t="s">
        <v>23</v>
      </c>
      <c r="Q144" s="1">
        <v>40</v>
      </c>
      <c r="R144" s="1" t="s">
        <v>23</v>
      </c>
      <c r="S144" s="1">
        <v>37</v>
      </c>
      <c r="T144" s="1">
        <v>55</v>
      </c>
      <c r="U144" s="1" t="s">
        <v>23</v>
      </c>
    </row>
    <row r="145" spans="1:21" x14ac:dyDescent="0.25">
      <c r="A145" t="s">
        <v>100</v>
      </c>
      <c r="B145" s="2">
        <v>94092207960</v>
      </c>
      <c r="C145" s="1" t="s">
        <v>23</v>
      </c>
      <c r="D145" s="1" t="s">
        <v>23</v>
      </c>
      <c r="E145" s="1" t="s">
        <v>23</v>
      </c>
      <c r="F145" s="1" t="s">
        <v>23</v>
      </c>
      <c r="G145" s="1" t="s">
        <v>23</v>
      </c>
      <c r="H145" s="1" t="s">
        <v>23</v>
      </c>
      <c r="I145" s="1" t="s">
        <v>23</v>
      </c>
      <c r="J145" s="1">
        <v>89</v>
      </c>
      <c r="K145" s="1" t="s">
        <v>23</v>
      </c>
      <c r="L145" s="1" t="s">
        <v>23</v>
      </c>
      <c r="M145" s="1">
        <v>96</v>
      </c>
      <c r="N145" s="1" t="s">
        <v>23</v>
      </c>
      <c r="O145" s="1" t="s">
        <v>23</v>
      </c>
      <c r="P145" s="1" t="s">
        <v>23</v>
      </c>
      <c r="Q145" s="1">
        <v>56</v>
      </c>
      <c r="R145" s="1" t="s">
        <v>23</v>
      </c>
      <c r="S145" s="1">
        <v>57</v>
      </c>
      <c r="T145" s="1">
        <v>63</v>
      </c>
      <c r="U145" s="1" t="s">
        <v>23</v>
      </c>
    </row>
    <row r="146" spans="1:21" x14ac:dyDescent="0.25">
      <c r="A146" t="s">
        <v>100</v>
      </c>
      <c r="B146" s="2">
        <v>94100706007</v>
      </c>
      <c r="C146" s="1" t="s">
        <v>23</v>
      </c>
      <c r="D146" s="1" t="s">
        <v>23</v>
      </c>
      <c r="E146" s="1" t="s">
        <v>23</v>
      </c>
      <c r="F146" s="1" t="s">
        <v>23</v>
      </c>
      <c r="G146" s="1" t="s">
        <v>23</v>
      </c>
      <c r="H146" s="1" t="s">
        <v>23</v>
      </c>
      <c r="I146" s="1" t="s">
        <v>23</v>
      </c>
      <c r="J146" s="1">
        <v>74</v>
      </c>
      <c r="K146" s="1" t="s">
        <v>23</v>
      </c>
      <c r="L146" s="1" t="s">
        <v>23</v>
      </c>
      <c r="M146" s="1">
        <v>98</v>
      </c>
      <c r="N146" s="1" t="s">
        <v>23</v>
      </c>
      <c r="O146" s="1" t="s">
        <v>23</v>
      </c>
      <c r="P146" s="1" t="s">
        <v>23</v>
      </c>
      <c r="Q146" s="1">
        <v>66</v>
      </c>
      <c r="R146" s="1" t="s">
        <v>23</v>
      </c>
      <c r="S146" s="1">
        <v>56</v>
      </c>
      <c r="T146" s="1" t="s">
        <v>23</v>
      </c>
      <c r="U146" s="1" t="s">
        <v>23</v>
      </c>
    </row>
    <row r="147" spans="1:21" x14ac:dyDescent="0.25">
      <c r="A147" t="s">
        <v>100</v>
      </c>
      <c r="B147" s="2">
        <v>94102604723</v>
      </c>
      <c r="C147" s="1" t="s">
        <v>23</v>
      </c>
      <c r="D147" s="1" t="s">
        <v>23</v>
      </c>
      <c r="E147" s="1" t="s">
        <v>23</v>
      </c>
      <c r="F147" s="1" t="s">
        <v>23</v>
      </c>
      <c r="G147" s="1" t="s">
        <v>23</v>
      </c>
      <c r="H147" s="1" t="s">
        <v>23</v>
      </c>
      <c r="I147" s="1" t="s">
        <v>23</v>
      </c>
      <c r="J147" s="1" t="s">
        <v>23</v>
      </c>
      <c r="K147" s="1" t="s">
        <v>23</v>
      </c>
      <c r="L147" s="1">
        <v>73</v>
      </c>
      <c r="M147" s="1">
        <v>98</v>
      </c>
      <c r="N147" s="1">
        <v>82</v>
      </c>
      <c r="O147" s="1" t="s">
        <v>23</v>
      </c>
      <c r="P147" s="1" t="s">
        <v>23</v>
      </c>
      <c r="Q147" s="1">
        <v>68</v>
      </c>
      <c r="R147" s="1" t="s">
        <v>23</v>
      </c>
      <c r="S147" s="1">
        <v>50</v>
      </c>
      <c r="T147" s="1">
        <v>70</v>
      </c>
      <c r="U147" s="1" t="s">
        <v>23</v>
      </c>
    </row>
    <row r="148" spans="1:21" x14ac:dyDescent="0.25">
      <c r="A148" t="s">
        <v>100</v>
      </c>
      <c r="B148" s="2">
        <v>94103100907</v>
      </c>
      <c r="C148" s="1">
        <v>18</v>
      </c>
      <c r="D148" s="1">
        <v>12</v>
      </c>
      <c r="E148" s="1" t="s">
        <v>23</v>
      </c>
      <c r="F148" s="1" t="s">
        <v>23</v>
      </c>
      <c r="G148" s="1" t="s">
        <v>23</v>
      </c>
      <c r="H148" s="1" t="s">
        <v>23</v>
      </c>
      <c r="I148" s="1">
        <v>70</v>
      </c>
      <c r="J148" s="1" t="s">
        <v>23</v>
      </c>
      <c r="K148" s="1" t="s">
        <v>23</v>
      </c>
      <c r="L148" s="1" t="s">
        <v>23</v>
      </c>
      <c r="M148" s="1">
        <v>58</v>
      </c>
      <c r="N148" s="1" t="s">
        <v>23</v>
      </c>
      <c r="O148" s="1" t="s">
        <v>23</v>
      </c>
      <c r="P148" s="1" t="s">
        <v>23</v>
      </c>
      <c r="Q148" s="1">
        <v>58</v>
      </c>
      <c r="R148" s="1" t="s">
        <v>23</v>
      </c>
      <c r="S148" s="1">
        <v>43</v>
      </c>
      <c r="T148" s="1" t="s">
        <v>23</v>
      </c>
      <c r="U148" s="1" t="s">
        <v>23</v>
      </c>
    </row>
    <row r="149" spans="1:21" x14ac:dyDescent="0.25">
      <c r="A149" t="s">
        <v>100</v>
      </c>
      <c r="B149" s="2">
        <v>94110205866</v>
      </c>
      <c r="C149" s="1" t="s">
        <v>23</v>
      </c>
      <c r="D149" s="1" t="s">
        <v>23</v>
      </c>
      <c r="E149" s="1" t="s">
        <v>23</v>
      </c>
      <c r="F149" s="1" t="s">
        <v>23</v>
      </c>
      <c r="G149" s="1" t="s">
        <v>23</v>
      </c>
      <c r="H149" s="1" t="s">
        <v>23</v>
      </c>
      <c r="I149" s="1" t="s">
        <v>23</v>
      </c>
      <c r="J149" s="1">
        <v>78</v>
      </c>
      <c r="K149" s="1" t="s">
        <v>23</v>
      </c>
      <c r="L149" s="1" t="s">
        <v>23</v>
      </c>
      <c r="M149" s="1">
        <v>100</v>
      </c>
      <c r="N149" s="1" t="s">
        <v>23</v>
      </c>
      <c r="O149" s="1" t="s">
        <v>23</v>
      </c>
      <c r="P149" s="1" t="s">
        <v>23</v>
      </c>
      <c r="Q149" s="1">
        <v>96</v>
      </c>
      <c r="R149" s="1">
        <v>40</v>
      </c>
      <c r="S149" s="1">
        <v>80</v>
      </c>
      <c r="T149" s="1" t="s">
        <v>23</v>
      </c>
      <c r="U149" s="1" t="s">
        <v>23</v>
      </c>
    </row>
    <row r="150" spans="1:21" x14ac:dyDescent="0.25">
      <c r="A150" t="s">
        <v>100</v>
      </c>
      <c r="B150" s="2">
        <v>94121203482</v>
      </c>
      <c r="C150" s="1" t="s">
        <v>23</v>
      </c>
      <c r="D150" s="1" t="s">
        <v>23</v>
      </c>
      <c r="E150" s="1" t="s">
        <v>23</v>
      </c>
      <c r="F150" s="1" t="s">
        <v>23</v>
      </c>
      <c r="G150" s="1" t="s">
        <v>23</v>
      </c>
      <c r="H150" s="1" t="s">
        <v>23</v>
      </c>
      <c r="I150" s="1">
        <v>90</v>
      </c>
      <c r="J150" s="1" t="s">
        <v>23</v>
      </c>
      <c r="K150" s="1" t="s">
        <v>23</v>
      </c>
      <c r="L150" s="1" t="s">
        <v>23</v>
      </c>
      <c r="M150" s="1">
        <v>92</v>
      </c>
      <c r="N150" s="1">
        <v>71</v>
      </c>
      <c r="O150" s="1" t="s">
        <v>23</v>
      </c>
      <c r="P150" s="1" t="s">
        <v>23</v>
      </c>
      <c r="Q150" s="1">
        <v>38</v>
      </c>
      <c r="R150" s="1" t="s">
        <v>23</v>
      </c>
      <c r="S150" s="1">
        <v>47</v>
      </c>
      <c r="T150" s="1">
        <v>58</v>
      </c>
      <c r="U150" s="1" t="s">
        <v>23</v>
      </c>
    </row>
    <row r="151" spans="1:21" x14ac:dyDescent="0.25">
      <c r="A151" t="s">
        <v>100</v>
      </c>
      <c r="B151" s="2">
        <v>94121709025</v>
      </c>
      <c r="C151" s="1" t="s">
        <v>23</v>
      </c>
      <c r="D151" s="1" t="s">
        <v>23</v>
      </c>
      <c r="E151" s="1" t="s">
        <v>23</v>
      </c>
      <c r="F151" s="1">
        <v>53</v>
      </c>
      <c r="G151" s="1" t="s">
        <v>23</v>
      </c>
      <c r="H151" s="1" t="s">
        <v>23</v>
      </c>
      <c r="I151" s="1">
        <v>98</v>
      </c>
      <c r="J151" s="1">
        <v>66</v>
      </c>
      <c r="K151" s="1" t="s">
        <v>23</v>
      </c>
      <c r="L151" s="1" t="s">
        <v>23</v>
      </c>
      <c r="M151" s="1" t="s">
        <v>23</v>
      </c>
      <c r="N151" s="1">
        <v>67</v>
      </c>
      <c r="O151" s="1" t="s">
        <v>23</v>
      </c>
      <c r="P151" s="1" t="s">
        <v>23</v>
      </c>
      <c r="Q151" s="1">
        <v>62</v>
      </c>
      <c r="R151" s="1" t="s">
        <v>23</v>
      </c>
      <c r="S151" s="1">
        <v>71</v>
      </c>
      <c r="T151" s="1">
        <v>63</v>
      </c>
      <c r="U151" s="1" t="s">
        <v>23</v>
      </c>
    </row>
    <row r="152" spans="1:21" x14ac:dyDescent="0.25">
      <c r="A152" t="s">
        <v>100</v>
      </c>
      <c r="B152" s="2">
        <v>95011300625</v>
      </c>
      <c r="C152" s="1" t="s">
        <v>23</v>
      </c>
      <c r="D152" s="1" t="s">
        <v>23</v>
      </c>
      <c r="E152" s="1" t="s">
        <v>23</v>
      </c>
      <c r="F152" s="1">
        <v>52</v>
      </c>
      <c r="G152" s="1" t="s">
        <v>23</v>
      </c>
      <c r="H152" s="1" t="s">
        <v>23</v>
      </c>
      <c r="I152" s="1">
        <v>98</v>
      </c>
      <c r="J152" s="1" t="s">
        <v>23</v>
      </c>
      <c r="K152" s="1" t="s">
        <v>23</v>
      </c>
      <c r="L152" s="1" t="s">
        <v>23</v>
      </c>
      <c r="M152" s="1">
        <v>93</v>
      </c>
      <c r="N152" s="1">
        <v>70</v>
      </c>
      <c r="O152" s="1" t="s">
        <v>23</v>
      </c>
      <c r="P152" s="1" t="s">
        <v>23</v>
      </c>
      <c r="Q152" s="1">
        <v>58</v>
      </c>
      <c r="R152" s="1">
        <v>36</v>
      </c>
      <c r="S152" s="1">
        <v>41</v>
      </c>
      <c r="T152" s="1" t="s">
        <v>23</v>
      </c>
      <c r="U152" s="1" t="s">
        <v>23</v>
      </c>
    </row>
    <row r="153" spans="1:21" x14ac:dyDescent="0.25">
      <c r="A153" t="s">
        <v>100</v>
      </c>
      <c r="B153" s="2">
        <v>95032804489</v>
      </c>
      <c r="C153" s="1">
        <v>43</v>
      </c>
      <c r="D153" s="1">
        <v>43</v>
      </c>
      <c r="E153" s="1" t="s">
        <v>23</v>
      </c>
      <c r="F153" s="1" t="s">
        <v>23</v>
      </c>
      <c r="G153" s="1" t="s">
        <v>23</v>
      </c>
      <c r="H153" s="1" t="s">
        <v>23</v>
      </c>
      <c r="I153" s="1">
        <v>95</v>
      </c>
      <c r="J153" s="1" t="s">
        <v>23</v>
      </c>
      <c r="K153" s="1" t="s">
        <v>23</v>
      </c>
      <c r="L153" s="1" t="s">
        <v>23</v>
      </c>
      <c r="M153" s="1" t="s">
        <v>23</v>
      </c>
      <c r="N153" s="1">
        <v>70</v>
      </c>
      <c r="O153" s="1" t="s">
        <v>23</v>
      </c>
      <c r="P153" s="1" t="s">
        <v>23</v>
      </c>
      <c r="Q153" s="1">
        <v>62</v>
      </c>
      <c r="R153" s="1" t="s">
        <v>23</v>
      </c>
      <c r="S153" s="1">
        <v>59</v>
      </c>
      <c r="T153" s="1" t="s">
        <v>23</v>
      </c>
      <c r="U153" s="1" t="s">
        <v>23</v>
      </c>
    </row>
  </sheetData>
  <autoFilter ref="A1:U153" xr:uid="{E12C6A2F-9028-497B-BACC-805D78018D4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6C4C-E533-490A-A0AC-AE63ABAF1E7B}">
  <dimension ref="A1:R153"/>
  <sheetViews>
    <sheetView topLeftCell="D1" workbookViewId="0">
      <selection activeCell="M10" sqref="M10"/>
    </sheetView>
  </sheetViews>
  <sheetFormatPr defaultRowHeight="15" x14ac:dyDescent="0.25"/>
  <cols>
    <col min="2" max="2" width="12" bestFit="1" customWidth="1"/>
    <col min="3" max="3" width="14" bestFit="1" customWidth="1"/>
    <col min="5" max="5" width="10" bestFit="1" customWidth="1"/>
    <col min="6" max="7" width="11" bestFit="1" customWidth="1"/>
    <col min="13" max="13" width="12.28515625" bestFit="1" customWidth="1"/>
    <col min="14" max="14" width="13.85546875" bestFit="1" customWidth="1"/>
    <col min="16" max="17" width="13.85546875" bestFit="1" customWidth="1"/>
    <col min="18" max="18" width="12.140625" bestFit="1" customWidth="1"/>
  </cols>
  <sheetData>
    <row r="1" spans="1:18" x14ac:dyDescent="0.25">
      <c r="A1" t="s">
        <v>0</v>
      </c>
      <c r="B1" s="2" t="s">
        <v>1</v>
      </c>
      <c r="C1" s="2" t="s">
        <v>16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</row>
    <row r="2" spans="1:18" x14ac:dyDescent="0.25">
      <c r="A2" t="s">
        <v>21</v>
      </c>
      <c r="B2" s="2">
        <v>95010405222</v>
      </c>
      <c r="C2" s="1">
        <v>80</v>
      </c>
      <c r="D2">
        <f>IF(AND($C2&gt;=0,$C2&lt;=30),1,0)</f>
        <v>0</v>
      </c>
      <c r="E2">
        <f>IF(AND($C2&gt;=31,$C2&lt;=50),1,0)</f>
        <v>0</v>
      </c>
      <c r="F2">
        <f>IF(AND($C2&gt;=51,$C2&lt;=75),1,0)</f>
        <v>0</v>
      </c>
      <c r="G2">
        <f>IF(AND($C2&gt;=76,$C2&lt;=90),1,0)</f>
        <v>1</v>
      </c>
      <c r="H2">
        <f>IF(AND($C2&gt;=91,$C2&lt;=99),1,0)</f>
        <v>0</v>
      </c>
      <c r="I2">
        <f>IF($C2=100,1,0)</f>
        <v>0</v>
      </c>
    </row>
    <row r="3" spans="1:18" x14ac:dyDescent="0.25">
      <c r="A3" t="s">
        <v>21</v>
      </c>
      <c r="B3" s="2">
        <v>95011310048</v>
      </c>
      <c r="C3" s="1">
        <v>56</v>
      </c>
      <c r="D3">
        <f t="shared" ref="D3:D66" si="0">IF(AND($C3&gt;=0,$C3&lt;=30),1,0)</f>
        <v>0</v>
      </c>
      <c r="E3">
        <f t="shared" ref="E3:E66" si="1">IF(AND($C3&gt;=31,$C3&lt;=50),1,0)</f>
        <v>0</v>
      </c>
      <c r="F3">
        <f t="shared" ref="F3:F66" si="2">IF(AND($C3&gt;=51,$C3&lt;=75),1,0)</f>
        <v>1</v>
      </c>
      <c r="G3">
        <f t="shared" ref="G3:G66" si="3">IF(AND($C3&gt;=76,$C3&lt;=90),1,0)</f>
        <v>0</v>
      </c>
      <c r="H3">
        <f t="shared" ref="H3:H66" si="4">IF(AND($C3&gt;=91,$C3&lt;=99),1,0)</f>
        <v>0</v>
      </c>
      <c r="I3">
        <f t="shared" ref="I3:I66" si="5">IF($C3=100,1,0)</f>
        <v>0</v>
      </c>
      <c r="M3" t="s">
        <v>122</v>
      </c>
    </row>
    <row r="4" spans="1:18" x14ac:dyDescent="0.25">
      <c r="A4" t="s">
        <v>21</v>
      </c>
      <c r="B4" s="2">
        <v>95012311345</v>
      </c>
      <c r="C4" s="1">
        <v>60</v>
      </c>
      <c r="D4">
        <f t="shared" si="0"/>
        <v>0</v>
      </c>
      <c r="E4">
        <f t="shared" si="1"/>
        <v>0</v>
      </c>
      <c r="F4">
        <f t="shared" si="2"/>
        <v>1</v>
      </c>
      <c r="G4">
        <f t="shared" si="3"/>
        <v>0</v>
      </c>
      <c r="H4">
        <f t="shared" si="4"/>
        <v>0</v>
      </c>
      <c r="I4">
        <f t="shared" si="5"/>
        <v>0</v>
      </c>
      <c r="M4" s="2" t="s">
        <v>123</v>
      </c>
      <c r="N4" s="2" t="s">
        <v>125</v>
      </c>
      <c r="O4" s="2" t="s">
        <v>124</v>
      </c>
      <c r="P4" s="2" t="s">
        <v>126</v>
      </c>
      <c r="Q4" s="2" t="s">
        <v>127</v>
      </c>
      <c r="R4" s="2" t="s">
        <v>128</v>
      </c>
    </row>
    <row r="5" spans="1:18" x14ac:dyDescent="0.25">
      <c r="A5" t="s">
        <v>21</v>
      </c>
      <c r="B5" s="2">
        <v>95030607404</v>
      </c>
      <c r="C5" s="1">
        <v>70</v>
      </c>
      <c r="D5">
        <f t="shared" si="0"/>
        <v>0</v>
      </c>
      <c r="E5">
        <f t="shared" si="1"/>
        <v>0</v>
      </c>
      <c r="F5">
        <f t="shared" si="2"/>
        <v>1</v>
      </c>
      <c r="G5">
        <f t="shared" si="3"/>
        <v>0</v>
      </c>
      <c r="H5">
        <f t="shared" si="4"/>
        <v>0</v>
      </c>
      <c r="I5">
        <f t="shared" si="5"/>
        <v>0</v>
      </c>
      <c r="M5">
        <f>SUM(D2:D153)</f>
        <v>0</v>
      </c>
      <c r="N5">
        <f>SUM(E2:E153)</f>
        <v>17</v>
      </c>
      <c r="O5">
        <f t="shared" ref="O5:R5" si="6">SUM(F2:F153)</f>
        <v>59</v>
      </c>
      <c r="P5">
        <f t="shared" si="6"/>
        <v>42</v>
      </c>
      <c r="Q5">
        <f t="shared" si="6"/>
        <v>27</v>
      </c>
      <c r="R5">
        <f t="shared" si="6"/>
        <v>7</v>
      </c>
    </row>
    <row r="6" spans="1:18" x14ac:dyDescent="0.25">
      <c r="A6" t="s">
        <v>21</v>
      </c>
      <c r="B6" s="2">
        <v>95031506511</v>
      </c>
      <c r="C6" s="1">
        <v>70</v>
      </c>
      <c r="D6">
        <f t="shared" si="0"/>
        <v>0</v>
      </c>
      <c r="E6">
        <f t="shared" si="1"/>
        <v>0</v>
      </c>
      <c r="F6">
        <f t="shared" si="2"/>
        <v>1</v>
      </c>
      <c r="G6">
        <f t="shared" si="3"/>
        <v>0</v>
      </c>
      <c r="H6">
        <f t="shared" si="4"/>
        <v>0</v>
      </c>
      <c r="I6">
        <f t="shared" si="5"/>
        <v>0</v>
      </c>
    </row>
    <row r="7" spans="1:18" x14ac:dyDescent="0.25">
      <c r="A7" t="s">
        <v>21</v>
      </c>
      <c r="B7" s="2">
        <v>95031714219</v>
      </c>
      <c r="C7" s="1">
        <v>48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</row>
    <row r="8" spans="1:18" x14ac:dyDescent="0.25">
      <c r="A8" t="s">
        <v>21</v>
      </c>
      <c r="B8" s="2">
        <v>95032402083</v>
      </c>
      <c r="C8" s="1">
        <v>94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</row>
    <row r="9" spans="1:18" x14ac:dyDescent="0.25">
      <c r="A9" t="s">
        <v>21</v>
      </c>
      <c r="B9" s="2">
        <v>95032701960</v>
      </c>
      <c r="C9" s="1">
        <v>96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18" x14ac:dyDescent="0.25">
      <c r="A10" t="s">
        <v>21</v>
      </c>
      <c r="B10" s="2">
        <v>95040412034</v>
      </c>
      <c r="C10" s="1">
        <v>86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1</v>
      </c>
      <c r="H10">
        <f t="shared" si="4"/>
        <v>0</v>
      </c>
      <c r="I10">
        <f t="shared" si="5"/>
        <v>0</v>
      </c>
    </row>
    <row r="11" spans="1:18" x14ac:dyDescent="0.25">
      <c r="A11" t="s">
        <v>21</v>
      </c>
      <c r="B11" s="2">
        <v>95040908766</v>
      </c>
      <c r="C11" s="1">
        <v>40</v>
      </c>
      <c r="D11">
        <f t="shared" si="0"/>
        <v>0</v>
      </c>
      <c r="E11">
        <f t="shared" si="1"/>
        <v>1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</row>
    <row r="12" spans="1:18" x14ac:dyDescent="0.25">
      <c r="A12" t="s">
        <v>21</v>
      </c>
      <c r="B12" s="2">
        <v>95041309368</v>
      </c>
      <c r="C12" s="1">
        <v>70</v>
      </c>
      <c r="D12">
        <f t="shared" si="0"/>
        <v>0</v>
      </c>
      <c r="E12">
        <f t="shared" si="1"/>
        <v>0</v>
      </c>
      <c r="F12">
        <f t="shared" si="2"/>
        <v>1</v>
      </c>
      <c r="G12">
        <f t="shared" si="3"/>
        <v>0</v>
      </c>
      <c r="H12">
        <f t="shared" si="4"/>
        <v>0</v>
      </c>
      <c r="I12">
        <f t="shared" si="5"/>
        <v>0</v>
      </c>
    </row>
    <row r="13" spans="1:18" x14ac:dyDescent="0.25">
      <c r="A13" t="s">
        <v>21</v>
      </c>
      <c r="B13" s="2">
        <v>95052600643</v>
      </c>
      <c r="C13" s="1">
        <v>98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1</v>
      </c>
      <c r="I13">
        <f t="shared" si="5"/>
        <v>0</v>
      </c>
    </row>
    <row r="14" spans="1:18" x14ac:dyDescent="0.25">
      <c r="A14" t="s">
        <v>21</v>
      </c>
      <c r="B14" s="2">
        <v>95061500402</v>
      </c>
      <c r="C14" s="1">
        <v>92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18" x14ac:dyDescent="0.25">
      <c r="A15" t="s">
        <v>21</v>
      </c>
      <c r="B15" s="2">
        <v>95061702842</v>
      </c>
      <c r="C15" s="1">
        <v>88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1</v>
      </c>
      <c r="H15">
        <f t="shared" si="4"/>
        <v>0</v>
      </c>
      <c r="I15">
        <f t="shared" si="5"/>
        <v>0</v>
      </c>
    </row>
    <row r="16" spans="1:18" x14ac:dyDescent="0.25">
      <c r="A16" t="s">
        <v>21</v>
      </c>
      <c r="B16" s="2">
        <v>95062301712</v>
      </c>
      <c r="C16" s="1">
        <v>92</v>
      </c>
      <c r="D16">
        <f t="shared" si="0"/>
        <v>0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1</v>
      </c>
      <c r="I16">
        <f t="shared" si="5"/>
        <v>0</v>
      </c>
    </row>
    <row r="17" spans="1:9" x14ac:dyDescent="0.25">
      <c r="A17" t="s">
        <v>21</v>
      </c>
      <c r="B17" s="2">
        <v>95071508265</v>
      </c>
      <c r="C17" s="1">
        <v>58</v>
      </c>
      <c r="D17">
        <f t="shared" si="0"/>
        <v>0</v>
      </c>
      <c r="E17">
        <f t="shared" si="1"/>
        <v>0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 x14ac:dyDescent="0.25">
      <c r="A18" t="s">
        <v>21</v>
      </c>
      <c r="B18" s="2">
        <v>95071807500</v>
      </c>
      <c r="C18" s="1">
        <v>78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1</v>
      </c>
      <c r="H18">
        <f t="shared" si="4"/>
        <v>0</v>
      </c>
      <c r="I18">
        <f t="shared" si="5"/>
        <v>0</v>
      </c>
    </row>
    <row r="19" spans="1:9" x14ac:dyDescent="0.25">
      <c r="A19" t="s">
        <v>21</v>
      </c>
      <c r="B19" s="2">
        <v>95072900844</v>
      </c>
      <c r="C19" s="1">
        <v>92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1</v>
      </c>
      <c r="I19">
        <f t="shared" si="5"/>
        <v>0</v>
      </c>
    </row>
    <row r="20" spans="1:9" x14ac:dyDescent="0.25">
      <c r="A20" t="s">
        <v>21</v>
      </c>
      <c r="B20" s="2">
        <v>95073111506</v>
      </c>
      <c r="C20" s="1">
        <v>78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1</v>
      </c>
      <c r="H20">
        <f t="shared" si="4"/>
        <v>0</v>
      </c>
      <c r="I20">
        <f t="shared" si="5"/>
        <v>0</v>
      </c>
    </row>
    <row r="21" spans="1:9" x14ac:dyDescent="0.25">
      <c r="A21" t="s">
        <v>21</v>
      </c>
      <c r="B21" s="2">
        <v>95080409087</v>
      </c>
      <c r="C21" s="1">
        <v>64</v>
      </c>
      <c r="D21">
        <f t="shared" si="0"/>
        <v>0</v>
      </c>
      <c r="E21">
        <f t="shared" si="1"/>
        <v>0</v>
      </c>
      <c r="F21">
        <f t="shared" si="2"/>
        <v>1</v>
      </c>
      <c r="G21">
        <f t="shared" si="3"/>
        <v>0</v>
      </c>
      <c r="H21">
        <f t="shared" si="4"/>
        <v>0</v>
      </c>
      <c r="I21">
        <f t="shared" si="5"/>
        <v>0</v>
      </c>
    </row>
    <row r="22" spans="1:9" x14ac:dyDescent="0.25">
      <c r="A22" t="s">
        <v>21</v>
      </c>
      <c r="B22" s="2">
        <v>95081008322</v>
      </c>
      <c r="C22" s="1">
        <v>70</v>
      </c>
      <c r="D22">
        <f t="shared" si="0"/>
        <v>0</v>
      </c>
      <c r="E22">
        <f t="shared" si="1"/>
        <v>0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 x14ac:dyDescent="0.25">
      <c r="A23" t="s">
        <v>21</v>
      </c>
      <c r="B23" s="2">
        <v>95081802841</v>
      </c>
      <c r="C23" s="1">
        <v>58</v>
      </c>
      <c r="D23">
        <f t="shared" si="0"/>
        <v>0</v>
      </c>
      <c r="E23">
        <f t="shared" si="1"/>
        <v>0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 x14ac:dyDescent="0.25">
      <c r="A24" t="s">
        <v>21</v>
      </c>
      <c r="B24" s="2">
        <v>95082400949</v>
      </c>
      <c r="C24" s="1">
        <v>76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1</v>
      </c>
      <c r="H24">
        <f t="shared" si="4"/>
        <v>0</v>
      </c>
      <c r="I24">
        <f t="shared" si="5"/>
        <v>0</v>
      </c>
    </row>
    <row r="25" spans="1:9" x14ac:dyDescent="0.25">
      <c r="A25" t="s">
        <v>21</v>
      </c>
      <c r="B25" s="2">
        <v>95082502641</v>
      </c>
      <c r="C25" s="1">
        <v>50</v>
      </c>
      <c r="D25">
        <f t="shared" si="0"/>
        <v>0</v>
      </c>
      <c r="E25">
        <f t="shared" si="1"/>
        <v>1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0</v>
      </c>
    </row>
    <row r="26" spans="1:9" x14ac:dyDescent="0.25">
      <c r="A26" t="s">
        <v>21</v>
      </c>
      <c r="B26" s="2">
        <v>95090501360</v>
      </c>
      <c r="C26" s="1">
        <v>62</v>
      </c>
      <c r="D26">
        <f t="shared" si="0"/>
        <v>0</v>
      </c>
      <c r="E26">
        <f t="shared" si="1"/>
        <v>0</v>
      </c>
      <c r="F26">
        <f t="shared" si="2"/>
        <v>1</v>
      </c>
      <c r="G26">
        <f t="shared" si="3"/>
        <v>0</v>
      </c>
      <c r="H26">
        <f t="shared" si="4"/>
        <v>0</v>
      </c>
      <c r="I26">
        <f t="shared" si="5"/>
        <v>0</v>
      </c>
    </row>
    <row r="27" spans="1:9" x14ac:dyDescent="0.25">
      <c r="A27" t="s">
        <v>21</v>
      </c>
      <c r="B27" s="2">
        <v>95091604864</v>
      </c>
      <c r="C27" s="1">
        <v>72</v>
      </c>
      <c r="D27">
        <f t="shared" si="0"/>
        <v>0</v>
      </c>
      <c r="E27">
        <f t="shared" si="1"/>
        <v>0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 x14ac:dyDescent="0.25">
      <c r="A28" t="s">
        <v>21</v>
      </c>
      <c r="B28" s="2">
        <v>95110304166</v>
      </c>
      <c r="C28" s="1">
        <v>80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1</v>
      </c>
      <c r="H28">
        <f t="shared" si="4"/>
        <v>0</v>
      </c>
      <c r="I28">
        <f t="shared" si="5"/>
        <v>0</v>
      </c>
    </row>
    <row r="29" spans="1:9" x14ac:dyDescent="0.25">
      <c r="A29" t="s">
        <v>21</v>
      </c>
      <c r="B29" s="2">
        <v>95110400947</v>
      </c>
      <c r="C29" s="1">
        <v>86</v>
      </c>
      <c r="D29">
        <f t="shared" si="0"/>
        <v>0</v>
      </c>
      <c r="E29">
        <f t="shared" si="1"/>
        <v>0</v>
      </c>
      <c r="F29">
        <f t="shared" si="2"/>
        <v>0</v>
      </c>
      <c r="G29">
        <f t="shared" si="3"/>
        <v>1</v>
      </c>
      <c r="H29">
        <f t="shared" si="4"/>
        <v>0</v>
      </c>
      <c r="I29">
        <f t="shared" si="5"/>
        <v>0</v>
      </c>
    </row>
    <row r="30" spans="1:9" x14ac:dyDescent="0.25">
      <c r="A30" t="s">
        <v>21</v>
      </c>
      <c r="B30" s="2">
        <v>95111004447</v>
      </c>
      <c r="C30" s="1">
        <v>82</v>
      </c>
      <c r="D30">
        <f t="shared" si="0"/>
        <v>0</v>
      </c>
      <c r="E30">
        <f t="shared" si="1"/>
        <v>0</v>
      </c>
      <c r="F30">
        <f t="shared" si="2"/>
        <v>0</v>
      </c>
      <c r="G30">
        <f t="shared" si="3"/>
        <v>1</v>
      </c>
      <c r="H30">
        <f t="shared" si="4"/>
        <v>0</v>
      </c>
      <c r="I30">
        <f t="shared" si="5"/>
        <v>0</v>
      </c>
    </row>
    <row r="31" spans="1:9" x14ac:dyDescent="0.25">
      <c r="A31" t="s">
        <v>21</v>
      </c>
      <c r="B31" s="2">
        <v>95112301543</v>
      </c>
      <c r="C31" s="1">
        <v>80</v>
      </c>
      <c r="D31">
        <f t="shared" si="0"/>
        <v>0</v>
      </c>
      <c r="E31">
        <f t="shared" si="1"/>
        <v>0</v>
      </c>
      <c r="F31">
        <f t="shared" si="2"/>
        <v>0</v>
      </c>
      <c r="G31">
        <f t="shared" si="3"/>
        <v>1</v>
      </c>
      <c r="H31">
        <f t="shared" si="4"/>
        <v>0</v>
      </c>
      <c r="I31">
        <f t="shared" si="5"/>
        <v>0</v>
      </c>
    </row>
    <row r="32" spans="1:9" x14ac:dyDescent="0.25">
      <c r="A32" t="s">
        <v>21</v>
      </c>
      <c r="B32" s="2">
        <v>95120101108</v>
      </c>
      <c r="C32" s="1">
        <v>92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1</v>
      </c>
      <c r="I32">
        <f t="shared" si="5"/>
        <v>0</v>
      </c>
    </row>
    <row r="33" spans="1:9" x14ac:dyDescent="0.25">
      <c r="A33" t="s">
        <v>21</v>
      </c>
      <c r="B33" s="2">
        <v>95120600768</v>
      </c>
      <c r="C33" s="1">
        <v>94</v>
      </c>
      <c r="D33">
        <f t="shared" si="0"/>
        <v>0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1</v>
      </c>
      <c r="I33">
        <f t="shared" si="5"/>
        <v>0</v>
      </c>
    </row>
    <row r="34" spans="1:9" x14ac:dyDescent="0.25">
      <c r="A34" t="s">
        <v>21</v>
      </c>
      <c r="B34" s="2">
        <v>95120903939</v>
      </c>
      <c r="C34" s="1">
        <v>86</v>
      </c>
      <c r="D34">
        <f t="shared" si="0"/>
        <v>0</v>
      </c>
      <c r="E34">
        <f t="shared" si="1"/>
        <v>0</v>
      </c>
      <c r="F34">
        <f t="shared" si="2"/>
        <v>0</v>
      </c>
      <c r="G34">
        <f t="shared" si="3"/>
        <v>1</v>
      </c>
      <c r="H34">
        <f t="shared" si="4"/>
        <v>0</v>
      </c>
      <c r="I34">
        <f t="shared" si="5"/>
        <v>0</v>
      </c>
    </row>
    <row r="35" spans="1:9" x14ac:dyDescent="0.25">
      <c r="A35" t="s">
        <v>21</v>
      </c>
      <c r="B35" s="2">
        <v>95122401008</v>
      </c>
      <c r="C35" s="1">
        <v>82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1</v>
      </c>
      <c r="H35">
        <f t="shared" si="4"/>
        <v>0</v>
      </c>
      <c r="I35">
        <f t="shared" si="5"/>
        <v>0</v>
      </c>
    </row>
    <row r="36" spans="1:9" x14ac:dyDescent="0.25">
      <c r="A36" t="s">
        <v>77</v>
      </c>
      <c r="B36" s="2">
        <v>95011505013</v>
      </c>
      <c r="C36" s="1">
        <v>46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0</v>
      </c>
      <c r="I36">
        <f t="shared" si="5"/>
        <v>0</v>
      </c>
    </row>
    <row r="37" spans="1:9" x14ac:dyDescent="0.25">
      <c r="A37" t="s">
        <v>77</v>
      </c>
      <c r="B37" s="2">
        <v>95012403389</v>
      </c>
      <c r="C37" s="1">
        <v>50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H37">
        <f t="shared" si="4"/>
        <v>0</v>
      </c>
      <c r="I37">
        <f t="shared" si="5"/>
        <v>0</v>
      </c>
    </row>
    <row r="38" spans="1:9" x14ac:dyDescent="0.25">
      <c r="A38" t="s">
        <v>77</v>
      </c>
      <c r="B38" s="2">
        <v>95020804428</v>
      </c>
      <c r="C38" s="1">
        <v>88</v>
      </c>
      <c r="D38">
        <f t="shared" si="0"/>
        <v>0</v>
      </c>
      <c r="E38">
        <f t="shared" si="1"/>
        <v>0</v>
      </c>
      <c r="F38">
        <f t="shared" si="2"/>
        <v>0</v>
      </c>
      <c r="G38">
        <f t="shared" si="3"/>
        <v>1</v>
      </c>
      <c r="H38">
        <f t="shared" si="4"/>
        <v>0</v>
      </c>
      <c r="I38">
        <f t="shared" si="5"/>
        <v>0</v>
      </c>
    </row>
    <row r="39" spans="1:9" x14ac:dyDescent="0.25">
      <c r="A39" t="s">
        <v>77</v>
      </c>
      <c r="B39" s="2">
        <v>95021807901</v>
      </c>
      <c r="C39" s="1">
        <v>70</v>
      </c>
      <c r="D39">
        <f t="shared" si="0"/>
        <v>0</v>
      </c>
      <c r="E39">
        <f t="shared" si="1"/>
        <v>0</v>
      </c>
      <c r="F39">
        <f t="shared" si="2"/>
        <v>1</v>
      </c>
      <c r="G39">
        <f t="shared" si="3"/>
        <v>0</v>
      </c>
      <c r="H39">
        <f t="shared" si="4"/>
        <v>0</v>
      </c>
      <c r="I39">
        <f t="shared" si="5"/>
        <v>0</v>
      </c>
    </row>
    <row r="40" spans="1:9" x14ac:dyDescent="0.25">
      <c r="A40" t="s">
        <v>77</v>
      </c>
      <c r="B40" s="2">
        <v>95022105039</v>
      </c>
      <c r="C40" s="1">
        <v>86</v>
      </c>
      <c r="D40">
        <f t="shared" si="0"/>
        <v>0</v>
      </c>
      <c r="E40">
        <f t="shared" si="1"/>
        <v>0</v>
      </c>
      <c r="F40">
        <f t="shared" si="2"/>
        <v>0</v>
      </c>
      <c r="G40">
        <f t="shared" si="3"/>
        <v>1</v>
      </c>
      <c r="H40">
        <f t="shared" si="4"/>
        <v>0</v>
      </c>
      <c r="I40">
        <f t="shared" si="5"/>
        <v>0</v>
      </c>
    </row>
    <row r="41" spans="1:9" x14ac:dyDescent="0.25">
      <c r="A41" t="s">
        <v>77</v>
      </c>
      <c r="B41" s="2">
        <v>95031012300</v>
      </c>
      <c r="C41" s="1">
        <v>34</v>
      </c>
      <c r="D41">
        <f t="shared" si="0"/>
        <v>0</v>
      </c>
      <c r="E41">
        <f t="shared" si="1"/>
        <v>1</v>
      </c>
      <c r="F41">
        <f t="shared" si="2"/>
        <v>0</v>
      </c>
      <c r="G41">
        <f t="shared" si="3"/>
        <v>0</v>
      </c>
      <c r="H41">
        <f t="shared" si="4"/>
        <v>0</v>
      </c>
      <c r="I41">
        <f t="shared" si="5"/>
        <v>0</v>
      </c>
    </row>
    <row r="42" spans="1:9" x14ac:dyDescent="0.25">
      <c r="A42" t="s">
        <v>77</v>
      </c>
      <c r="B42" s="2">
        <v>95032101746</v>
      </c>
      <c r="C42" s="1">
        <v>68</v>
      </c>
      <c r="D42">
        <f t="shared" si="0"/>
        <v>0</v>
      </c>
      <c r="E42">
        <f t="shared" si="1"/>
        <v>0</v>
      </c>
      <c r="F42">
        <f t="shared" si="2"/>
        <v>1</v>
      </c>
      <c r="G42">
        <f t="shared" si="3"/>
        <v>0</v>
      </c>
      <c r="H42">
        <f t="shared" si="4"/>
        <v>0</v>
      </c>
      <c r="I42">
        <f t="shared" si="5"/>
        <v>0</v>
      </c>
    </row>
    <row r="43" spans="1:9" x14ac:dyDescent="0.25">
      <c r="A43" t="s">
        <v>77</v>
      </c>
      <c r="B43" s="2">
        <v>95032204296</v>
      </c>
      <c r="C43" s="1">
        <v>56</v>
      </c>
      <c r="D43">
        <f t="shared" si="0"/>
        <v>0</v>
      </c>
      <c r="E43">
        <f t="shared" si="1"/>
        <v>0</v>
      </c>
      <c r="F43">
        <f t="shared" si="2"/>
        <v>1</v>
      </c>
      <c r="G43">
        <f t="shared" si="3"/>
        <v>0</v>
      </c>
      <c r="H43">
        <f t="shared" si="4"/>
        <v>0</v>
      </c>
      <c r="I43">
        <f t="shared" si="5"/>
        <v>0</v>
      </c>
    </row>
    <row r="44" spans="1:9" x14ac:dyDescent="0.25">
      <c r="A44" t="s">
        <v>77</v>
      </c>
      <c r="B44" s="2">
        <v>95042205755</v>
      </c>
      <c r="C44" s="1">
        <v>40</v>
      </c>
      <c r="D44">
        <f t="shared" si="0"/>
        <v>0</v>
      </c>
      <c r="E44">
        <f t="shared" si="1"/>
        <v>1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0</v>
      </c>
    </row>
    <row r="45" spans="1:9" x14ac:dyDescent="0.25">
      <c r="A45" t="s">
        <v>77</v>
      </c>
      <c r="B45" s="2">
        <v>95050205185</v>
      </c>
      <c r="C45" s="1">
        <v>50</v>
      </c>
      <c r="D45">
        <f t="shared" si="0"/>
        <v>0</v>
      </c>
      <c r="E45">
        <f t="shared" si="1"/>
        <v>1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0</v>
      </c>
    </row>
    <row r="46" spans="1:9" x14ac:dyDescent="0.25">
      <c r="A46" t="s">
        <v>77</v>
      </c>
      <c r="B46" s="2">
        <v>95050904503</v>
      </c>
      <c r="C46" s="1">
        <v>70</v>
      </c>
      <c r="D46">
        <f t="shared" si="0"/>
        <v>0</v>
      </c>
      <c r="E46">
        <f t="shared" si="1"/>
        <v>0</v>
      </c>
      <c r="F46">
        <f t="shared" si="2"/>
        <v>1</v>
      </c>
      <c r="G46">
        <f t="shared" si="3"/>
        <v>0</v>
      </c>
      <c r="H46">
        <f t="shared" si="4"/>
        <v>0</v>
      </c>
      <c r="I46">
        <f t="shared" si="5"/>
        <v>0</v>
      </c>
    </row>
    <row r="47" spans="1:9" x14ac:dyDescent="0.25">
      <c r="A47" t="s">
        <v>77</v>
      </c>
      <c r="B47" s="2">
        <v>95051201982</v>
      </c>
      <c r="C47" s="1">
        <v>64</v>
      </c>
      <c r="D47">
        <f t="shared" si="0"/>
        <v>0</v>
      </c>
      <c r="E47">
        <f t="shared" si="1"/>
        <v>0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</row>
    <row r="48" spans="1:9" x14ac:dyDescent="0.25">
      <c r="A48" t="s">
        <v>77</v>
      </c>
      <c r="B48" s="2">
        <v>95052501302</v>
      </c>
      <c r="C48" s="1">
        <v>68</v>
      </c>
      <c r="D48">
        <f t="shared" si="0"/>
        <v>0</v>
      </c>
      <c r="E48">
        <f t="shared" si="1"/>
        <v>0</v>
      </c>
      <c r="F48">
        <f t="shared" si="2"/>
        <v>1</v>
      </c>
      <c r="G48">
        <f t="shared" si="3"/>
        <v>0</v>
      </c>
      <c r="H48">
        <f t="shared" si="4"/>
        <v>0</v>
      </c>
      <c r="I48">
        <f t="shared" si="5"/>
        <v>0</v>
      </c>
    </row>
    <row r="49" spans="1:9" x14ac:dyDescent="0.25">
      <c r="A49" t="s">
        <v>77</v>
      </c>
      <c r="B49" s="2">
        <v>95060201793</v>
      </c>
      <c r="C49" s="1">
        <v>52</v>
      </c>
      <c r="D49">
        <f t="shared" si="0"/>
        <v>0</v>
      </c>
      <c r="E49">
        <f t="shared" si="1"/>
        <v>0</v>
      </c>
      <c r="F49">
        <f t="shared" si="2"/>
        <v>1</v>
      </c>
      <c r="G49">
        <f t="shared" si="3"/>
        <v>0</v>
      </c>
      <c r="H49">
        <f t="shared" si="4"/>
        <v>0</v>
      </c>
      <c r="I49">
        <f t="shared" si="5"/>
        <v>0</v>
      </c>
    </row>
    <row r="50" spans="1:9" x14ac:dyDescent="0.25">
      <c r="A50" t="s">
        <v>77</v>
      </c>
      <c r="B50" s="2">
        <v>95062400343</v>
      </c>
      <c r="C50" s="1">
        <v>58</v>
      </c>
      <c r="D50">
        <f t="shared" si="0"/>
        <v>0</v>
      </c>
      <c r="E50">
        <f t="shared" si="1"/>
        <v>0</v>
      </c>
      <c r="F50">
        <f t="shared" si="2"/>
        <v>1</v>
      </c>
      <c r="G50">
        <f t="shared" si="3"/>
        <v>0</v>
      </c>
      <c r="H50">
        <f t="shared" si="4"/>
        <v>0</v>
      </c>
      <c r="I50">
        <f t="shared" si="5"/>
        <v>0</v>
      </c>
    </row>
    <row r="51" spans="1:9" x14ac:dyDescent="0.25">
      <c r="A51" t="s">
        <v>77</v>
      </c>
      <c r="B51" s="2">
        <v>95070400070</v>
      </c>
      <c r="C51" s="1">
        <v>72</v>
      </c>
      <c r="D51">
        <f t="shared" si="0"/>
        <v>0</v>
      </c>
      <c r="E51">
        <f t="shared" si="1"/>
        <v>0</v>
      </c>
      <c r="F51">
        <f t="shared" si="2"/>
        <v>1</v>
      </c>
      <c r="G51">
        <f t="shared" si="3"/>
        <v>0</v>
      </c>
      <c r="H51">
        <f t="shared" si="4"/>
        <v>0</v>
      </c>
      <c r="I51">
        <f t="shared" si="5"/>
        <v>0</v>
      </c>
    </row>
    <row r="52" spans="1:9" x14ac:dyDescent="0.25">
      <c r="A52" t="s">
        <v>77</v>
      </c>
      <c r="B52" s="2">
        <v>95080101408</v>
      </c>
      <c r="C52" s="1">
        <v>56</v>
      </c>
      <c r="D52">
        <f t="shared" si="0"/>
        <v>0</v>
      </c>
      <c r="E52">
        <f t="shared" si="1"/>
        <v>0</v>
      </c>
      <c r="F52">
        <f t="shared" si="2"/>
        <v>1</v>
      </c>
      <c r="G52">
        <f t="shared" si="3"/>
        <v>0</v>
      </c>
      <c r="H52">
        <f t="shared" si="4"/>
        <v>0</v>
      </c>
      <c r="I52">
        <f t="shared" si="5"/>
        <v>0</v>
      </c>
    </row>
    <row r="53" spans="1:9" x14ac:dyDescent="0.25">
      <c r="A53" t="s">
        <v>77</v>
      </c>
      <c r="B53" s="2">
        <v>95080902016</v>
      </c>
      <c r="C53" s="1">
        <v>44</v>
      </c>
      <c r="D53">
        <f t="shared" si="0"/>
        <v>0</v>
      </c>
      <c r="E53">
        <f t="shared" si="1"/>
        <v>1</v>
      </c>
      <c r="F53">
        <f t="shared" si="2"/>
        <v>0</v>
      </c>
      <c r="G53">
        <f t="shared" si="3"/>
        <v>0</v>
      </c>
      <c r="H53">
        <f t="shared" si="4"/>
        <v>0</v>
      </c>
      <c r="I53">
        <f t="shared" si="5"/>
        <v>0</v>
      </c>
    </row>
    <row r="54" spans="1:9" x14ac:dyDescent="0.25">
      <c r="A54" t="s">
        <v>77</v>
      </c>
      <c r="B54" s="2">
        <v>95081001141</v>
      </c>
      <c r="C54" s="1">
        <v>32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0</v>
      </c>
    </row>
    <row r="55" spans="1:9" x14ac:dyDescent="0.25">
      <c r="A55" t="s">
        <v>77</v>
      </c>
      <c r="B55" s="2">
        <v>95081600739</v>
      </c>
      <c r="C55" s="1">
        <v>66</v>
      </c>
      <c r="D55">
        <f t="shared" si="0"/>
        <v>0</v>
      </c>
      <c r="E55">
        <f t="shared" si="1"/>
        <v>0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</row>
    <row r="56" spans="1:9" x14ac:dyDescent="0.25">
      <c r="A56" t="s">
        <v>77</v>
      </c>
      <c r="B56" s="2">
        <v>95083106189</v>
      </c>
      <c r="C56" s="1">
        <v>64</v>
      </c>
      <c r="D56">
        <f t="shared" si="0"/>
        <v>0</v>
      </c>
      <c r="E56">
        <f t="shared" si="1"/>
        <v>0</v>
      </c>
      <c r="F56">
        <f t="shared" si="2"/>
        <v>1</v>
      </c>
      <c r="G56">
        <f t="shared" si="3"/>
        <v>0</v>
      </c>
      <c r="H56">
        <f t="shared" si="4"/>
        <v>0</v>
      </c>
      <c r="I56">
        <f t="shared" si="5"/>
        <v>0</v>
      </c>
    </row>
    <row r="57" spans="1:9" x14ac:dyDescent="0.25">
      <c r="A57" t="s">
        <v>77</v>
      </c>
      <c r="B57" s="2">
        <v>95092111585</v>
      </c>
      <c r="C57" s="1">
        <v>72</v>
      </c>
      <c r="D57">
        <f t="shared" si="0"/>
        <v>0</v>
      </c>
      <c r="E57">
        <f t="shared" si="1"/>
        <v>0</v>
      </c>
      <c r="F57">
        <f t="shared" si="2"/>
        <v>1</v>
      </c>
      <c r="G57">
        <f t="shared" si="3"/>
        <v>0</v>
      </c>
      <c r="H57">
        <f t="shared" si="4"/>
        <v>0</v>
      </c>
      <c r="I57">
        <f t="shared" si="5"/>
        <v>0</v>
      </c>
    </row>
    <row r="58" spans="1:9" x14ac:dyDescent="0.25">
      <c r="A58" t="s">
        <v>77</v>
      </c>
      <c r="B58" s="2">
        <v>95092712281</v>
      </c>
      <c r="C58" s="1">
        <v>52</v>
      </c>
      <c r="D58">
        <f t="shared" si="0"/>
        <v>0</v>
      </c>
      <c r="E58">
        <f t="shared" si="1"/>
        <v>0</v>
      </c>
      <c r="F58">
        <f t="shared" si="2"/>
        <v>1</v>
      </c>
      <c r="G58">
        <f t="shared" si="3"/>
        <v>0</v>
      </c>
      <c r="H58">
        <f t="shared" si="4"/>
        <v>0</v>
      </c>
      <c r="I58">
        <f t="shared" si="5"/>
        <v>0</v>
      </c>
    </row>
    <row r="59" spans="1:9" x14ac:dyDescent="0.25">
      <c r="A59" t="s">
        <v>77</v>
      </c>
      <c r="B59" s="2">
        <v>95100600025</v>
      </c>
      <c r="C59" s="1">
        <v>50</v>
      </c>
      <c r="D59">
        <f t="shared" si="0"/>
        <v>0</v>
      </c>
      <c r="E59">
        <f t="shared" si="1"/>
        <v>1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</row>
    <row r="60" spans="1:9" x14ac:dyDescent="0.25">
      <c r="A60" t="s">
        <v>77</v>
      </c>
      <c r="B60" s="2">
        <v>95100606458</v>
      </c>
      <c r="C60" s="1">
        <v>58</v>
      </c>
      <c r="D60">
        <f t="shared" si="0"/>
        <v>0</v>
      </c>
      <c r="E60">
        <f t="shared" si="1"/>
        <v>0</v>
      </c>
      <c r="F60">
        <f t="shared" si="2"/>
        <v>1</v>
      </c>
      <c r="G60">
        <f t="shared" si="3"/>
        <v>0</v>
      </c>
      <c r="H60">
        <f t="shared" si="4"/>
        <v>0</v>
      </c>
      <c r="I60">
        <f t="shared" si="5"/>
        <v>0</v>
      </c>
    </row>
    <row r="61" spans="1:9" x14ac:dyDescent="0.25">
      <c r="A61" t="s">
        <v>77</v>
      </c>
      <c r="B61" s="2">
        <v>95100700282</v>
      </c>
      <c r="C61" s="1">
        <v>78</v>
      </c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1</v>
      </c>
      <c r="H61">
        <f t="shared" si="4"/>
        <v>0</v>
      </c>
      <c r="I61">
        <f t="shared" si="5"/>
        <v>0</v>
      </c>
    </row>
    <row r="62" spans="1:9" x14ac:dyDescent="0.25">
      <c r="A62" t="s">
        <v>77</v>
      </c>
      <c r="B62" s="2">
        <v>95101000947</v>
      </c>
      <c r="C62" s="1">
        <v>72</v>
      </c>
      <c r="D62">
        <f t="shared" si="0"/>
        <v>0</v>
      </c>
      <c r="E62">
        <f t="shared" si="1"/>
        <v>0</v>
      </c>
      <c r="F62">
        <f t="shared" si="2"/>
        <v>1</v>
      </c>
      <c r="G62">
        <f t="shared" si="3"/>
        <v>0</v>
      </c>
      <c r="H62">
        <f t="shared" si="4"/>
        <v>0</v>
      </c>
      <c r="I62">
        <f t="shared" si="5"/>
        <v>0</v>
      </c>
    </row>
    <row r="63" spans="1:9" x14ac:dyDescent="0.25">
      <c r="A63" t="s">
        <v>77</v>
      </c>
      <c r="B63" s="2">
        <v>95110605809</v>
      </c>
      <c r="C63" s="1">
        <v>70</v>
      </c>
      <c r="D63">
        <f t="shared" si="0"/>
        <v>0</v>
      </c>
      <c r="E63">
        <f t="shared" si="1"/>
        <v>0</v>
      </c>
      <c r="F63">
        <f t="shared" si="2"/>
        <v>1</v>
      </c>
      <c r="G63">
        <f t="shared" si="3"/>
        <v>0</v>
      </c>
      <c r="H63">
        <f t="shared" si="4"/>
        <v>0</v>
      </c>
      <c r="I63">
        <f t="shared" si="5"/>
        <v>0</v>
      </c>
    </row>
    <row r="64" spans="1:9" x14ac:dyDescent="0.25">
      <c r="A64" t="s">
        <v>77</v>
      </c>
      <c r="B64" s="2">
        <v>95110704362</v>
      </c>
      <c r="C64" s="1">
        <v>60</v>
      </c>
      <c r="D64">
        <f t="shared" si="0"/>
        <v>0</v>
      </c>
      <c r="E64">
        <f t="shared" si="1"/>
        <v>0</v>
      </c>
      <c r="F64">
        <f t="shared" si="2"/>
        <v>1</v>
      </c>
      <c r="G64">
        <f t="shared" si="3"/>
        <v>0</v>
      </c>
      <c r="H64">
        <f t="shared" si="4"/>
        <v>0</v>
      </c>
      <c r="I64">
        <f t="shared" si="5"/>
        <v>0</v>
      </c>
    </row>
    <row r="65" spans="1:9" x14ac:dyDescent="0.25">
      <c r="A65" t="s">
        <v>77</v>
      </c>
      <c r="B65" s="2">
        <v>95111800425</v>
      </c>
      <c r="C65" s="1">
        <v>66</v>
      </c>
      <c r="D65">
        <f t="shared" si="0"/>
        <v>0</v>
      </c>
      <c r="E65">
        <f t="shared" si="1"/>
        <v>0</v>
      </c>
      <c r="F65">
        <f t="shared" si="2"/>
        <v>1</v>
      </c>
      <c r="G65">
        <f t="shared" si="3"/>
        <v>0</v>
      </c>
      <c r="H65">
        <f t="shared" si="4"/>
        <v>0</v>
      </c>
      <c r="I65">
        <f t="shared" si="5"/>
        <v>0</v>
      </c>
    </row>
    <row r="66" spans="1:9" x14ac:dyDescent="0.25">
      <c r="A66" t="s">
        <v>77</v>
      </c>
      <c r="B66" s="2">
        <v>95112902461</v>
      </c>
      <c r="C66" s="1">
        <v>76</v>
      </c>
      <c r="D66">
        <f t="shared" si="0"/>
        <v>0</v>
      </c>
      <c r="E66">
        <f t="shared" si="1"/>
        <v>0</v>
      </c>
      <c r="F66">
        <f t="shared" si="2"/>
        <v>0</v>
      </c>
      <c r="G66">
        <f t="shared" si="3"/>
        <v>1</v>
      </c>
      <c r="H66">
        <f t="shared" si="4"/>
        <v>0</v>
      </c>
      <c r="I66">
        <f t="shared" si="5"/>
        <v>0</v>
      </c>
    </row>
    <row r="67" spans="1:9" x14ac:dyDescent="0.25">
      <c r="A67" t="s">
        <v>92</v>
      </c>
      <c r="B67" s="2">
        <v>94120209724</v>
      </c>
      <c r="C67" s="1">
        <v>76</v>
      </c>
      <c r="D67">
        <f t="shared" ref="D67:D130" si="7">IF(AND($C67&gt;=0,$C67&lt;=30),1,0)</f>
        <v>0</v>
      </c>
      <c r="E67">
        <f t="shared" ref="E67:E130" si="8">IF(AND($C67&gt;=31,$C67&lt;=50),1,0)</f>
        <v>0</v>
      </c>
      <c r="F67">
        <f t="shared" ref="F67:F130" si="9">IF(AND($C67&gt;=51,$C67&lt;=75),1,0)</f>
        <v>0</v>
      </c>
      <c r="G67">
        <f t="shared" ref="G67:G130" si="10">IF(AND($C67&gt;=76,$C67&lt;=90),1,0)</f>
        <v>1</v>
      </c>
      <c r="H67">
        <f t="shared" ref="H67:H130" si="11">IF(AND($C67&gt;=91,$C67&lt;=99),1,0)</f>
        <v>0</v>
      </c>
      <c r="I67">
        <f t="shared" ref="I67:I130" si="12">IF($C67=100,1,0)</f>
        <v>0</v>
      </c>
    </row>
    <row r="68" spans="1:9" x14ac:dyDescent="0.25">
      <c r="A68" t="s">
        <v>92</v>
      </c>
      <c r="B68" s="2">
        <v>95011303864</v>
      </c>
      <c r="C68" s="1">
        <v>76</v>
      </c>
      <c r="D68">
        <f t="shared" si="7"/>
        <v>0</v>
      </c>
      <c r="E68">
        <f t="shared" si="8"/>
        <v>0</v>
      </c>
      <c r="F68">
        <f t="shared" si="9"/>
        <v>0</v>
      </c>
      <c r="G68">
        <f t="shared" si="10"/>
        <v>1</v>
      </c>
      <c r="H68">
        <f t="shared" si="11"/>
        <v>0</v>
      </c>
      <c r="I68">
        <f t="shared" si="12"/>
        <v>0</v>
      </c>
    </row>
    <row r="69" spans="1:9" x14ac:dyDescent="0.25">
      <c r="A69" t="s">
        <v>92</v>
      </c>
      <c r="B69" s="2">
        <v>95012701920</v>
      </c>
      <c r="C69" s="1">
        <v>66</v>
      </c>
      <c r="D69">
        <f t="shared" si="7"/>
        <v>0</v>
      </c>
      <c r="E69">
        <f t="shared" si="8"/>
        <v>0</v>
      </c>
      <c r="F69">
        <f t="shared" si="9"/>
        <v>1</v>
      </c>
      <c r="G69">
        <f t="shared" si="10"/>
        <v>0</v>
      </c>
      <c r="H69">
        <f t="shared" si="11"/>
        <v>0</v>
      </c>
      <c r="I69">
        <f t="shared" si="12"/>
        <v>0</v>
      </c>
    </row>
    <row r="70" spans="1:9" x14ac:dyDescent="0.25">
      <c r="A70" t="s">
        <v>92</v>
      </c>
      <c r="B70" s="2">
        <v>95012707551</v>
      </c>
      <c r="C70" s="1">
        <v>72</v>
      </c>
      <c r="D70">
        <f t="shared" si="7"/>
        <v>0</v>
      </c>
      <c r="E70">
        <f t="shared" si="8"/>
        <v>0</v>
      </c>
      <c r="F70">
        <f t="shared" si="9"/>
        <v>1</v>
      </c>
      <c r="G70">
        <f t="shared" si="10"/>
        <v>0</v>
      </c>
      <c r="H70">
        <f t="shared" si="11"/>
        <v>0</v>
      </c>
      <c r="I70">
        <f t="shared" si="12"/>
        <v>0</v>
      </c>
    </row>
    <row r="71" spans="1:9" x14ac:dyDescent="0.25">
      <c r="A71" t="s">
        <v>92</v>
      </c>
      <c r="B71" s="2">
        <v>95021105139</v>
      </c>
      <c r="C71" s="1">
        <v>94</v>
      </c>
      <c r="D71">
        <f t="shared" si="7"/>
        <v>0</v>
      </c>
      <c r="E71">
        <f t="shared" si="8"/>
        <v>0</v>
      </c>
      <c r="F71">
        <f t="shared" si="9"/>
        <v>0</v>
      </c>
      <c r="G71">
        <f t="shared" si="10"/>
        <v>0</v>
      </c>
      <c r="H71">
        <f t="shared" si="11"/>
        <v>1</v>
      </c>
      <c r="I71">
        <f t="shared" si="12"/>
        <v>0</v>
      </c>
    </row>
    <row r="72" spans="1:9" x14ac:dyDescent="0.25">
      <c r="A72" t="s">
        <v>92</v>
      </c>
      <c r="B72" s="2">
        <v>95021201255</v>
      </c>
      <c r="C72" s="1">
        <v>52</v>
      </c>
      <c r="D72">
        <f t="shared" si="7"/>
        <v>0</v>
      </c>
      <c r="E72">
        <f t="shared" si="8"/>
        <v>0</v>
      </c>
      <c r="F72">
        <f t="shared" si="9"/>
        <v>1</v>
      </c>
      <c r="G72">
        <f t="shared" si="10"/>
        <v>0</v>
      </c>
      <c r="H72">
        <f t="shared" si="11"/>
        <v>0</v>
      </c>
      <c r="I72">
        <f t="shared" si="12"/>
        <v>0</v>
      </c>
    </row>
    <row r="73" spans="1:9" x14ac:dyDescent="0.25">
      <c r="A73" t="s">
        <v>92</v>
      </c>
      <c r="B73" s="2">
        <v>95021303223</v>
      </c>
      <c r="C73" s="1">
        <v>70</v>
      </c>
      <c r="D73">
        <f t="shared" si="7"/>
        <v>0</v>
      </c>
      <c r="E73">
        <f t="shared" si="8"/>
        <v>0</v>
      </c>
      <c r="F73">
        <f t="shared" si="9"/>
        <v>1</v>
      </c>
      <c r="G73">
        <f t="shared" si="10"/>
        <v>0</v>
      </c>
      <c r="H73">
        <f t="shared" si="11"/>
        <v>0</v>
      </c>
      <c r="I73">
        <f t="shared" si="12"/>
        <v>0</v>
      </c>
    </row>
    <row r="74" spans="1:9" x14ac:dyDescent="0.25">
      <c r="A74" t="s">
        <v>92</v>
      </c>
      <c r="B74" s="2">
        <v>95030407844</v>
      </c>
      <c r="C74" s="1">
        <v>88</v>
      </c>
      <c r="D74">
        <f t="shared" si="7"/>
        <v>0</v>
      </c>
      <c r="E74">
        <f t="shared" si="8"/>
        <v>0</v>
      </c>
      <c r="F74">
        <f t="shared" si="9"/>
        <v>0</v>
      </c>
      <c r="G74">
        <f t="shared" si="10"/>
        <v>1</v>
      </c>
      <c r="H74">
        <f t="shared" si="11"/>
        <v>0</v>
      </c>
      <c r="I74">
        <f t="shared" si="12"/>
        <v>0</v>
      </c>
    </row>
    <row r="75" spans="1:9" x14ac:dyDescent="0.25">
      <c r="A75" t="s">
        <v>92</v>
      </c>
      <c r="B75" s="2">
        <v>95040309147</v>
      </c>
      <c r="C75" s="1">
        <v>48</v>
      </c>
      <c r="D75">
        <f t="shared" si="7"/>
        <v>0</v>
      </c>
      <c r="E75">
        <f t="shared" si="8"/>
        <v>1</v>
      </c>
      <c r="F75">
        <f t="shared" si="9"/>
        <v>0</v>
      </c>
      <c r="G75">
        <f t="shared" si="10"/>
        <v>0</v>
      </c>
      <c r="H75">
        <f t="shared" si="11"/>
        <v>0</v>
      </c>
      <c r="I75">
        <f t="shared" si="12"/>
        <v>0</v>
      </c>
    </row>
    <row r="76" spans="1:9" x14ac:dyDescent="0.25">
      <c r="A76" t="s">
        <v>92</v>
      </c>
      <c r="B76" s="2">
        <v>95040502267</v>
      </c>
      <c r="C76" s="1">
        <v>72</v>
      </c>
      <c r="D76">
        <f t="shared" si="7"/>
        <v>0</v>
      </c>
      <c r="E76">
        <f t="shared" si="8"/>
        <v>0</v>
      </c>
      <c r="F76">
        <f t="shared" si="9"/>
        <v>1</v>
      </c>
      <c r="G76">
        <f t="shared" si="10"/>
        <v>0</v>
      </c>
      <c r="H76">
        <f t="shared" si="11"/>
        <v>0</v>
      </c>
      <c r="I76">
        <f t="shared" si="12"/>
        <v>0</v>
      </c>
    </row>
    <row r="77" spans="1:9" x14ac:dyDescent="0.25">
      <c r="A77" t="s">
        <v>92</v>
      </c>
      <c r="B77" s="2">
        <v>95040601874</v>
      </c>
      <c r="C77" s="1">
        <v>78</v>
      </c>
      <c r="D77">
        <f t="shared" si="7"/>
        <v>0</v>
      </c>
      <c r="E77">
        <f t="shared" si="8"/>
        <v>0</v>
      </c>
      <c r="F77">
        <f t="shared" si="9"/>
        <v>0</v>
      </c>
      <c r="G77">
        <f t="shared" si="10"/>
        <v>1</v>
      </c>
      <c r="H77">
        <f t="shared" si="11"/>
        <v>0</v>
      </c>
      <c r="I77">
        <f t="shared" si="12"/>
        <v>0</v>
      </c>
    </row>
    <row r="78" spans="1:9" x14ac:dyDescent="0.25">
      <c r="A78" t="s">
        <v>92</v>
      </c>
      <c r="B78" s="2">
        <v>95062703248</v>
      </c>
      <c r="C78" s="1">
        <v>64</v>
      </c>
      <c r="D78">
        <f t="shared" si="7"/>
        <v>0</v>
      </c>
      <c r="E78">
        <f t="shared" si="8"/>
        <v>0</v>
      </c>
      <c r="F78">
        <f t="shared" si="9"/>
        <v>1</v>
      </c>
      <c r="G78">
        <f t="shared" si="10"/>
        <v>0</v>
      </c>
      <c r="H78">
        <f t="shared" si="11"/>
        <v>0</v>
      </c>
      <c r="I78">
        <f t="shared" si="12"/>
        <v>0</v>
      </c>
    </row>
    <row r="79" spans="1:9" x14ac:dyDescent="0.25">
      <c r="A79" t="s">
        <v>92</v>
      </c>
      <c r="B79" s="2">
        <v>95062704850</v>
      </c>
      <c r="C79" s="1">
        <v>52</v>
      </c>
      <c r="D79">
        <f t="shared" si="7"/>
        <v>0</v>
      </c>
      <c r="E79">
        <f t="shared" si="8"/>
        <v>0</v>
      </c>
      <c r="F79">
        <f t="shared" si="9"/>
        <v>1</v>
      </c>
      <c r="G79">
        <f t="shared" si="10"/>
        <v>0</v>
      </c>
      <c r="H79">
        <f t="shared" si="11"/>
        <v>0</v>
      </c>
      <c r="I79">
        <f t="shared" si="12"/>
        <v>0</v>
      </c>
    </row>
    <row r="80" spans="1:9" x14ac:dyDescent="0.25">
      <c r="A80" t="s">
        <v>92</v>
      </c>
      <c r="B80" s="2">
        <v>95070400629</v>
      </c>
      <c r="C80" s="1">
        <v>68</v>
      </c>
      <c r="D80">
        <f t="shared" si="7"/>
        <v>0</v>
      </c>
      <c r="E80">
        <f t="shared" si="8"/>
        <v>0</v>
      </c>
      <c r="F80">
        <f t="shared" si="9"/>
        <v>1</v>
      </c>
      <c r="G80">
        <f t="shared" si="10"/>
        <v>0</v>
      </c>
      <c r="H80">
        <f t="shared" si="11"/>
        <v>0</v>
      </c>
      <c r="I80">
        <f t="shared" si="12"/>
        <v>0</v>
      </c>
    </row>
    <row r="81" spans="1:9" x14ac:dyDescent="0.25">
      <c r="A81" t="s">
        <v>92</v>
      </c>
      <c r="B81" s="2">
        <v>95070600715</v>
      </c>
      <c r="C81" s="1">
        <v>82</v>
      </c>
      <c r="D81">
        <f t="shared" si="7"/>
        <v>0</v>
      </c>
      <c r="E81">
        <f t="shared" si="8"/>
        <v>0</v>
      </c>
      <c r="F81">
        <f t="shared" si="9"/>
        <v>0</v>
      </c>
      <c r="G81">
        <f t="shared" si="10"/>
        <v>1</v>
      </c>
      <c r="H81">
        <f t="shared" si="11"/>
        <v>0</v>
      </c>
      <c r="I81">
        <f t="shared" si="12"/>
        <v>0</v>
      </c>
    </row>
    <row r="82" spans="1:9" x14ac:dyDescent="0.25">
      <c r="A82" t="s">
        <v>92</v>
      </c>
      <c r="B82" s="2">
        <v>95071306764</v>
      </c>
      <c r="C82" s="1">
        <v>88</v>
      </c>
      <c r="D82">
        <f t="shared" si="7"/>
        <v>0</v>
      </c>
      <c r="E82">
        <f t="shared" si="8"/>
        <v>0</v>
      </c>
      <c r="F82">
        <f t="shared" si="9"/>
        <v>0</v>
      </c>
      <c r="G82">
        <f t="shared" si="10"/>
        <v>1</v>
      </c>
      <c r="H82">
        <f t="shared" si="11"/>
        <v>0</v>
      </c>
      <c r="I82">
        <f t="shared" si="12"/>
        <v>0</v>
      </c>
    </row>
    <row r="83" spans="1:9" x14ac:dyDescent="0.25">
      <c r="A83" t="s">
        <v>92</v>
      </c>
      <c r="B83" s="2">
        <v>95071307406</v>
      </c>
      <c r="C83" s="1">
        <v>76</v>
      </c>
      <c r="D83">
        <f t="shared" si="7"/>
        <v>0</v>
      </c>
      <c r="E83">
        <f t="shared" si="8"/>
        <v>0</v>
      </c>
      <c r="F83">
        <f t="shared" si="9"/>
        <v>0</v>
      </c>
      <c r="G83">
        <f t="shared" si="10"/>
        <v>1</v>
      </c>
      <c r="H83">
        <f t="shared" si="11"/>
        <v>0</v>
      </c>
      <c r="I83">
        <f t="shared" si="12"/>
        <v>0</v>
      </c>
    </row>
    <row r="84" spans="1:9" x14ac:dyDescent="0.25">
      <c r="A84" t="s">
        <v>92</v>
      </c>
      <c r="B84" s="2">
        <v>95072805323</v>
      </c>
      <c r="C84" s="1">
        <v>86</v>
      </c>
      <c r="D84">
        <f t="shared" si="7"/>
        <v>0</v>
      </c>
      <c r="E84">
        <f t="shared" si="8"/>
        <v>0</v>
      </c>
      <c r="F84">
        <f t="shared" si="9"/>
        <v>0</v>
      </c>
      <c r="G84">
        <f t="shared" si="10"/>
        <v>1</v>
      </c>
      <c r="H84">
        <f t="shared" si="11"/>
        <v>0</v>
      </c>
      <c r="I84">
        <f t="shared" si="12"/>
        <v>0</v>
      </c>
    </row>
    <row r="85" spans="1:9" x14ac:dyDescent="0.25">
      <c r="A85" t="s">
        <v>92</v>
      </c>
      <c r="B85" s="2">
        <v>95072901340</v>
      </c>
      <c r="C85" s="1">
        <v>100</v>
      </c>
      <c r="D85">
        <f t="shared" si="7"/>
        <v>0</v>
      </c>
      <c r="E85">
        <f t="shared" si="8"/>
        <v>0</v>
      </c>
      <c r="F85">
        <f t="shared" si="9"/>
        <v>0</v>
      </c>
      <c r="G85">
        <f t="shared" si="10"/>
        <v>0</v>
      </c>
      <c r="H85">
        <f t="shared" si="11"/>
        <v>0</v>
      </c>
      <c r="I85">
        <f t="shared" si="12"/>
        <v>1</v>
      </c>
    </row>
    <row r="86" spans="1:9" x14ac:dyDescent="0.25">
      <c r="A86" t="s">
        <v>92</v>
      </c>
      <c r="B86" s="2">
        <v>95072901364</v>
      </c>
      <c r="C86" s="1">
        <v>74</v>
      </c>
      <c r="D86">
        <f t="shared" si="7"/>
        <v>0</v>
      </c>
      <c r="E86">
        <f t="shared" si="8"/>
        <v>0</v>
      </c>
      <c r="F86">
        <f t="shared" si="9"/>
        <v>1</v>
      </c>
      <c r="G86">
        <f t="shared" si="10"/>
        <v>0</v>
      </c>
      <c r="H86">
        <f t="shared" si="11"/>
        <v>0</v>
      </c>
      <c r="I86">
        <f t="shared" si="12"/>
        <v>0</v>
      </c>
    </row>
    <row r="87" spans="1:9" x14ac:dyDescent="0.25">
      <c r="A87" t="s">
        <v>92</v>
      </c>
      <c r="B87" s="2">
        <v>95082206507</v>
      </c>
      <c r="C87" s="1">
        <v>96</v>
      </c>
      <c r="D87">
        <f t="shared" si="7"/>
        <v>0</v>
      </c>
      <c r="E87">
        <f t="shared" si="8"/>
        <v>0</v>
      </c>
      <c r="F87">
        <f t="shared" si="9"/>
        <v>0</v>
      </c>
      <c r="G87">
        <f t="shared" si="10"/>
        <v>0</v>
      </c>
      <c r="H87">
        <f t="shared" si="11"/>
        <v>1</v>
      </c>
      <c r="I87">
        <f t="shared" si="12"/>
        <v>0</v>
      </c>
    </row>
    <row r="88" spans="1:9" x14ac:dyDescent="0.25">
      <c r="A88" t="s">
        <v>92</v>
      </c>
      <c r="B88" s="2">
        <v>95091103271</v>
      </c>
      <c r="C88" s="1">
        <v>76</v>
      </c>
      <c r="D88">
        <f t="shared" si="7"/>
        <v>0</v>
      </c>
      <c r="E88">
        <f t="shared" si="8"/>
        <v>0</v>
      </c>
      <c r="F88">
        <f t="shared" si="9"/>
        <v>0</v>
      </c>
      <c r="G88">
        <f t="shared" si="10"/>
        <v>1</v>
      </c>
      <c r="H88">
        <f t="shared" si="11"/>
        <v>0</v>
      </c>
      <c r="I88">
        <f t="shared" si="12"/>
        <v>0</v>
      </c>
    </row>
    <row r="89" spans="1:9" x14ac:dyDescent="0.25">
      <c r="A89" t="s">
        <v>92</v>
      </c>
      <c r="B89" s="2">
        <v>95092301371</v>
      </c>
      <c r="C89" s="1">
        <v>88</v>
      </c>
      <c r="D89">
        <f t="shared" si="7"/>
        <v>0</v>
      </c>
      <c r="E89">
        <f t="shared" si="8"/>
        <v>0</v>
      </c>
      <c r="F89">
        <f t="shared" si="9"/>
        <v>0</v>
      </c>
      <c r="G89">
        <f t="shared" si="10"/>
        <v>1</v>
      </c>
      <c r="H89">
        <f t="shared" si="11"/>
        <v>0</v>
      </c>
      <c r="I89">
        <f t="shared" si="12"/>
        <v>0</v>
      </c>
    </row>
    <row r="90" spans="1:9" x14ac:dyDescent="0.25">
      <c r="A90" t="s">
        <v>92</v>
      </c>
      <c r="B90" s="2">
        <v>95100703063</v>
      </c>
      <c r="C90" s="1">
        <v>100</v>
      </c>
      <c r="D90">
        <f t="shared" si="7"/>
        <v>0</v>
      </c>
      <c r="E90">
        <f t="shared" si="8"/>
        <v>0</v>
      </c>
      <c r="F90">
        <f t="shared" si="9"/>
        <v>0</v>
      </c>
      <c r="G90">
        <f t="shared" si="10"/>
        <v>0</v>
      </c>
      <c r="H90">
        <f t="shared" si="11"/>
        <v>0</v>
      </c>
      <c r="I90">
        <f t="shared" si="12"/>
        <v>1</v>
      </c>
    </row>
    <row r="91" spans="1:9" x14ac:dyDescent="0.25">
      <c r="A91" t="s">
        <v>92</v>
      </c>
      <c r="B91" s="2">
        <v>95102509322</v>
      </c>
      <c r="C91" s="1">
        <v>78</v>
      </c>
      <c r="D91">
        <f t="shared" si="7"/>
        <v>0</v>
      </c>
      <c r="E91">
        <f t="shared" si="8"/>
        <v>0</v>
      </c>
      <c r="F91">
        <f t="shared" si="9"/>
        <v>0</v>
      </c>
      <c r="G91">
        <f t="shared" si="10"/>
        <v>1</v>
      </c>
      <c r="H91">
        <f t="shared" si="11"/>
        <v>0</v>
      </c>
      <c r="I91">
        <f t="shared" si="12"/>
        <v>0</v>
      </c>
    </row>
    <row r="92" spans="1:9" x14ac:dyDescent="0.25">
      <c r="A92" t="s">
        <v>92</v>
      </c>
      <c r="B92" s="2">
        <v>95121002200</v>
      </c>
      <c r="C92" s="1">
        <v>86</v>
      </c>
      <c r="D92">
        <f t="shared" si="7"/>
        <v>0</v>
      </c>
      <c r="E92">
        <f t="shared" si="8"/>
        <v>0</v>
      </c>
      <c r="F92">
        <f t="shared" si="9"/>
        <v>0</v>
      </c>
      <c r="G92">
        <f t="shared" si="10"/>
        <v>1</v>
      </c>
      <c r="H92">
        <f t="shared" si="11"/>
        <v>0</v>
      </c>
      <c r="I92">
        <f t="shared" si="12"/>
        <v>0</v>
      </c>
    </row>
    <row r="93" spans="1:9" x14ac:dyDescent="0.25">
      <c r="A93" t="s">
        <v>92</v>
      </c>
      <c r="B93" s="2">
        <v>96010806327</v>
      </c>
      <c r="C93" s="1">
        <v>68</v>
      </c>
      <c r="D93">
        <f t="shared" si="7"/>
        <v>0</v>
      </c>
      <c r="E93">
        <f t="shared" si="8"/>
        <v>0</v>
      </c>
      <c r="F93">
        <f t="shared" si="9"/>
        <v>1</v>
      </c>
      <c r="G93">
        <f t="shared" si="10"/>
        <v>0</v>
      </c>
      <c r="H93">
        <f t="shared" si="11"/>
        <v>0</v>
      </c>
      <c r="I93">
        <f t="shared" si="12"/>
        <v>0</v>
      </c>
    </row>
    <row r="94" spans="1:9" x14ac:dyDescent="0.25">
      <c r="A94" t="s">
        <v>96</v>
      </c>
      <c r="B94" s="2">
        <v>95010400678</v>
      </c>
      <c r="C94" s="1">
        <v>90</v>
      </c>
      <c r="D94">
        <f t="shared" si="7"/>
        <v>0</v>
      </c>
      <c r="E94">
        <f t="shared" si="8"/>
        <v>0</v>
      </c>
      <c r="F94">
        <f t="shared" si="9"/>
        <v>0</v>
      </c>
      <c r="G94">
        <f t="shared" si="10"/>
        <v>1</v>
      </c>
      <c r="H94">
        <f t="shared" si="11"/>
        <v>0</v>
      </c>
      <c r="I94">
        <f t="shared" si="12"/>
        <v>0</v>
      </c>
    </row>
    <row r="95" spans="1:9" x14ac:dyDescent="0.25">
      <c r="A95" t="s">
        <v>96</v>
      </c>
      <c r="B95" s="2">
        <v>95012402890</v>
      </c>
      <c r="C95" s="1">
        <v>90</v>
      </c>
      <c r="D95">
        <f t="shared" si="7"/>
        <v>0</v>
      </c>
      <c r="E95">
        <f t="shared" si="8"/>
        <v>0</v>
      </c>
      <c r="F95">
        <f t="shared" si="9"/>
        <v>0</v>
      </c>
      <c r="G95">
        <f t="shared" si="10"/>
        <v>1</v>
      </c>
      <c r="H95">
        <f t="shared" si="11"/>
        <v>0</v>
      </c>
      <c r="I95">
        <f t="shared" si="12"/>
        <v>0</v>
      </c>
    </row>
    <row r="96" spans="1:9" x14ac:dyDescent="0.25">
      <c r="A96" t="s">
        <v>96</v>
      </c>
      <c r="B96" s="2">
        <v>95012801194</v>
      </c>
      <c r="C96" s="1">
        <v>100</v>
      </c>
      <c r="D96">
        <f t="shared" si="7"/>
        <v>0</v>
      </c>
      <c r="E96">
        <f t="shared" si="8"/>
        <v>0</v>
      </c>
      <c r="F96">
        <f t="shared" si="9"/>
        <v>0</v>
      </c>
      <c r="G96">
        <f t="shared" si="10"/>
        <v>0</v>
      </c>
      <c r="H96">
        <f t="shared" si="11"/>
        <v>0</v>
      </c>
      <c r="I96">
        <f t="shared" si="12"/>
        <v>1</v>
      </c>
    </row>
    <row r="97" spans="1:9" x14ac:dyDescent="0.25">
      <c r="A97" t="s">
        <v>96</v>
      </c>
      <c r="B97" s="2">
        <v>95012904927</v>
      </c>
      <c r="C97" s="1">
        <v>86</v>
      </c>
      <c r="D97">
        <f t="shared" si="7"/>
        <v>0</v>
      </c>
      <c r="E97">
        <f t="shared" si="8"/>
        <v>0</v>
      </c>
      <c r="F97">
        <f t="shared" si="9"/>
        <v>0</v>
      </c>
      <c r="G97">
        <f t="shared" si="10"/>
        <v>1</v>
      </c>
      <c r="H97">
        <f t="shared" si="11"/>
        <v>0</v>
      </c>
      <c r="I97">
        <f t="shared" si="12"/>
        <v>0</v>
      </c>
    </row>
    <row r="98" spans="1:9" x14ac:dyDescent="0.25">
      <c r="A98" t="s">
        <v>96</v>
      </c>
      <c r="B98" s="2">
        <v>95020904777</v>
      </c>
      <c r="C98" s="1">
        <v>82</v>
      </c>
      <c r="D98">
        <f t="shared" si="7"/>
        <v>0</v>
      </c>
      <c r="E98">
        <f t="shared" si="8"/>
        <v>0</v>
      </c>
      <c r="F98">
        <f t="shared" si="9"/>
        <v>0</v>
      </c>
      <c r="G98">
        <f t="shared" si="10"/>
        <v>1</v>
      </c>
      <c r="H98">
        <f t="shared" si="11"/>
        <v>0</v>
      </c>
      <c r="I98">
        <f t="shared" si="12"/>
        <v>0</v>
      </c>
    </row>
    <row r="99" spans="1:9" x14ac:dyDescent="0.25">
      <c r="A99" t="s">
        <v>96</v>
      </c>
      <c r="B99" s="2">
        <v>95021601338</v>
      </c>
      <c r="C99" s="1">
        <v>98</v>
      </c>
      <c r="D99">
        <f t="shared" si="7"/>
        <v>0</v>
      </c>
      <c r="E99">
        <f t="shared" si="8"/>
        <v>0</v>
      </c>
      <c r="F99">
        <f t="shared" si="9"/>
        <v>0</v>
      </c>
      <c r="G99">
        <f t="shared" si="10"/>
        <v>0</v>
      </c>
      <c r="H99">
        <f t="shared" si="11"/>
        <v>1</v>
      </c>
      <c r="I99">
        <f t="shared" si="12"/>
        <v>0</v>
      </c>
    </row>
    <row r="100" spans="1:9" x14ac:dyDescent="0.25">
      <c r="A100" t="s">
        <v>96</v>
      </c>
      <c r="B100" s="2">
        <v>95032801943</v>
      </c>
      <c r="C100" s="1">
        <v>94</v>
      </c>
      <c r="D100">
        <f t="shared" si="7"/>
        <v>0</v>
      </c>
      <c r="E100">
        <f t="shared" si="8"/>
        <v>0</v>
      </c>
      <c r="F100">
        <f t="shared" si="9"/>
        <v>0</v>
      </c>
      <c r="G100">
        <f t="shared" si="10"/>
        <v>0</v>
      </c>
      <c r="H100">
        <f t="shared" si="11"/>
        <v>1</v>
      </c>
      <c r="I100">
        <f t="shared" si="12"/>
        <v>0</v>
      </c>
    </row>
    <row r="101" spans="1:9" x14ac:dyDescent="0.25">
      <c r="A101" t="s">
        <v>96</v>
      </c>
      <c r="B101" s="2">
        <v>95032801950</v>
      </c>
      <c r="C101" s="1">
        <v>72</v>
      </c>
      <c r="D101">
        <f t="shared" si="7"/>
        <v>0</v>
      </c>
      <c r="E101">
        <f t="shared" si="8"/>
        <v>0</v>
      </c>
      <c r="F101">
        <f t="shared" si="9"/>
        <v>1</v>
      </c>
      <c r="G101">
        <f t="shared" si="10"/>
        <v>0</v>
      </c>
      <c r="H101">
        <f t="shared" si="11"/>
        <v>0</v>
      </c>
      <c r="I101">
        <f t="shared" si="12"/>
        <v>0</v>
      </c>
    </row>
    <row r="102" spans="1:9" x14ac:dyDescent="0.25">
      <c r="A102" t="s">
        <v>96</v>
      </c>
      <c r="B102" s="2">
        <v>95040804338</v>
      </c>
      <c r="C102" s="1">
        <v>86</v>
      </c>
      <c r="D102">
        <f t="shared" si="7"/>
        <v>0</v>
      </c>
      <c r="E102">
        <f t="shared" si="8"/>
        <v>0</v>
      </c>
      <c r="F102">
        <f t="shared" si="9"/>
        <v>0</v>
      </c>
      <c r="G102">
        <f t="shared" si="10"/>
        <v>1</v>
      </c>
      <c r="H102">
        <f t="shared" si="11"/>
        <v>0</v>
      </c>
      <c r="I102">
        <f t="shared" si="12"/>
        <v>0</v>
      </c>
    </row>
    <row r="103" spans="1:9" x14ac:dyDescent="0.25">
      <c r="A103" t="s">
        <v>96</v>
      </c>
      <c r="B103" s="2">
        <v>95050803734</v>
      </c>
      <c r="C103" s="1">
        <v>84</v>
      </c>
      <c r="D103">
        <f t="shared" si="7"/>
        <v>0</v>
      </c>
      <c r="E103">
        <f t="shared" si="8"/>
        <v>0</v>
      </c>
      <c r="F103">
        <f t="shared" si="9"/>
        <v>0</v>
      </c>
      <c r="G103">
        <f t="shared" si="10"/>
        <v>1</v>
      </c>
      <c r="H103">
        <f t="shared" si="11"/>
        <v>0</v>
      </c>
      <c r="I103">
        <f t="shared" si="12"/>
        <v>0</v>
      </c>
    </row>
    <row r="104" spans="1:9" x14ac:dyDescent="0.25">
      <c r="A104" t="s">
        <v>96</v>
      </c>
      <c r="B104" s="2">
        <v>95052200645</v>
      </c>
      <c r="C104" s="1">
        <v>94</v>
      </c>
      <c r="D104">
        <f t="shared" si="7"/>
        <v>0</v>
      </c>
      <c r="E104">
        <f t="shared" si="8"/>
        <v>0</v>
      </c>
      <c r="F104">
        <f t="shared" si="9"/>
        <v>0</v>
      </c>
      <c r="G104">
        <f t="shared" si="10"/>
        <v>0</v>
      </c>
      <c r="H104">
        <f t="shared" si="11"/>
        <v>1</v>
      </c>
      <c r="I104">
        <f t="shared" si="12"/>
        <v>0</v>
      </c>
    </row>
    <row r="105" spans="1:9" x14ac:dyDescent="0.25">
      <c r="A105" t="s">
        <v>96</v>
      </c>
      <c r="B105" s="2">
        <v>95052901713</v>
      </c>
      <c r="C105" s="1">
        <v>78</v>
      </c>
      <c r="D105">
        <f t="shared" si="7"/>
        <v>0</v>
      </c>
      <c r="E105">
        <f t="shared" si="8"/>
        <v>0</v>
      </c>
      <c r="F105">
        <f t="shared" si="9"/>
        <v>0</v>
      </c>
      <c r="G105">
        <f t="shared" si="10"/>
        <v>1</v>
      </c>
      <c r="H105">
        <f t="shared" si="11"/>
        <v>0</v>
      </c>
      <c r="I105">
        <f t="shared" si="12"/>
        <v>0</v>
      </c>
    </row>
    <row r="106" spans="1:9" x14ac:dyDescent="0.25">
      <c r="A106" t="s">
        <v>96</v>
      </c>
      <c r="B106" s="2">
        <v>95060303600</v>
      </c>
      <c r="C106" s="1">
        <v>80</v>
      </c>
      <c r="D106">
        <f t="shared" si="7"/>
        <v>0</v>
      </c>
      <c r="E106">
        <f t="shared" si="8"/>
        <v>0</v>
      </c>
      <c r="F106">
        <f t="shared" si="9"/>
        <v>0</v>
      </c>
      <c r="G106">
        <f t="shared" si="10"/>
        <v>1</v>
      </c>
      <c r="H106">
        <f t="shared" si="11"/>
        <v>0</v>
      </c>
      <c r="I106">
        <f t="shared" si="12"/>
        <v>0</v>
      </c>
    </row>
    <row r="107" spans="1:9" x14ac:dyDescent="0.25">
      <c r="A107" t="s">
        <v>96</v>
      </c>
      <c r="B107" s="2">
        <v>95060705327</v>
      </c>
      <c r="C107" s="1">
        <v>64</v>
      </c>
      <c r="D107">
        <f t="shared" si="7"/>
        <v>0</v>
      </c>
      <c r="E107">
        <f t="shared" si="8"/>
        <v>0</v>
      </c>
      <c r="F107">
        <f t="shared" si="9"/>
        <v>1</v>
      </c>
      <c r="G107">
        <f t="shared" si="10"/>
        <v>0</v>
      </c>
      <c r="H107">
        <f t="shared" si="11"/>
        <v>0</v>
      </c>
      <c r="I107">
        <f t="shared" si="12"/>
        <v>0</v>
      </c>
    </row>
    <row r="108" spans="1:9" x14ac:dyDescent="0.25">
      <c r="A108" t="s">
        <v>96</v>
      </c>
      <c r="B108" s="2">
        <v>95060913018</v>
      </c>
      <c r="C108" s="1">
        <v>100</v>
      </c>
      <c r="D108">
        <f t="shared" si="7"/>
        <v>0</v>
      </c>
      <c r="E108">
        <f t="shared" si="8"/>
        <v>0</v>
      </c>
      <c r="F108">
        <f t="shared" si="9"/>
        <v>0</v>
      </c>
      <c r="G108">
        <f t="shared" si="10"/>
        <v>0</v>
      </c>
      <c r="H108">
        <f t="shared" si="11"/>
        <v>0</v>
      </c>
      <c r="I108">
        <f t="shared" si="12"/>
        <v>1</v>
      </c>
    </row>
    <row r="109" spans="1:9" x14ac:dyDescent="0.25">
      <c r="A109" t="s">
        <v>96</v>
      </c>
      <c r="B109" s="2">
        <v>95072510054</v>
      </c>
      <c r="C109" s="1">
        <v>92</v>
      </c>
      <c r="D109">
        <f t="shared" si="7"/>
        <v>0</v>
      </c>
      <c r="E109">
        <f t="shared" si="8"/>
        <v>0</v>
      </c>
      <c r="F109">
        <f t="shared" si="9"/>
        <v>0</v>
      </c>
      <c r="G109">
        <f t="shared" si="10"/>
        <v>0</v>
      </c>
      <c r="H109">
        <f t="shared" si="11"/>
        <v>1</v>
      </c>
      <c r="I109">
        <f t="shared" si="12"/>
        <v>0</v>
      </c>
    </row>
    <row r="110" spans="1:9" x14ac:dyDescent="0.25">
      <c r="A110" t="s">
        <v>96</v>
      </c>
      <c r="B110" s="2">
        <v>95080407818</v>
      </c>
      <c r="C110" s="1">
        <v>94</v>
      </c>
      <c r="D110">
        <f t="shared" si="7"/>
        <v>0</v>
      </c>
      <c r="E110">
        <f t="shared" si="8"/>
        <v>0</v>
      </c>
      <c r="F110">
        <f t="shared" si="9"/>
        <v>0</v>
      </c>
      <c r="G110">
        <f t="shared" si="10"/>
        <v>0</v>
      </c>
      <c r="H110">
        <f t="shared" si="11"/>
        <v>1</v>
      </c>
      <c r="I110">
        <f t="shared" si="12"/>
        <v>0</v>
      </c>
    </row>
    <row r="111" spans="1:9" x14ac:dyDescent="0.25">
      <c r="A111" t="s">
        <v>96</v>
      </c>
      <c r="B111" s="2">
        <v>95080805098</v>
      </c>
      <c r="C111" s="1">
        <v>88</v>
      </c>
      <c r="D111">
        <f t="shared" si="7"/>
        <v>0</v>
      </c>
      <c r="E111">
        <f t="shared" si="8"/>
        <v>0</v>
      </c>
      <c r="F111">
        <f t="shared" si="9"/>
        <v>0</v>
      </c>
      <c r="G111">
        <f t="shared" si="10"/>
        <v>1</v>
      </c>
      <c r="H111">
        <f t="shared" si="11"/>
        <v>0</v>
      </c>
      <c r="I111">
        <f t="shared" si="12"/>
        <v>0</v>
      </c>
    </row>
    <row r="112" spans="1:9" x14ac:dyDescent="0.25">
      <c r="A112" t="s">
        <v>96</v>
      </c>
      <c r="B112" s="2">
        <v>95081600791</v>
      </c>
      <c r="C112" s="1">
        <v>100</v>
      </c>
      <c r="D112">
        <f t="shared" si="7"/>
        <v>0</v>
      </c>
      <c r="E112">
        <f t="shared" si="8"/>
        <v>0</v>
      </c>
      <c r="F112">
        <f t="shared" si="9"/>
        <v>0</v>
      </c>
      <c r="G112">
        <f t="shared" si="10"/>
        <v>0</v>
      </c>
      <c r="H112">
        <f t="shared" si="11"/>
        <v>0</v>
      </c>
      <c r="I112">
        <f t="shared" si="12"/>
        <v>1</v>
      </c>
    </row>
    <row r="113" spans="1:9" x14ac:dyDescent="0.25">
      <c r="A113" t="s">
        <v>96</v>
      </c>
      <c r="B113" s="2">
        <v>95082906797</v>
      </c>
      <c r="C113" s="1">
        <v>92</v>
      </c>
      <c r="D113">
        <f t="shared" si="7"/>
        <v>0</v>
      </c>
      <c r="E113">
        <f t="shared" si="8"/>
        <v>0</v>
      </c>
      <c r="F113">
        <f t="shared" si="9"/>
        <v>0</v>
      </c>
      <c r="G113">
        <f t="shared" si="10"/>
        <v>0</v>
      </c>
      <c r="H113">
        <f t="shared" si="11"/>
        <v>1</v>
      </c>
      <c r="I113">
        <f t="shared" si="12"/>
        <v>0</v>
      </c>
    </row>
    <row r="114" spans="1:9" x14ac:dyDescent="0.25">
      <c r="A114" t="s">
        <v>96</v>
      </c>
      <c r="B114" s="2">
        <v>95083100398</v>
      </c>
      <c r="C114" s="1">
        <v>98</v>
      </c>
      <c r="D114">
        <f t="shared" si="7"/>
        <v>0</v>
      </c>
      <c r="E114">
        <f t="shared" si="8"/>
        <v>0</v>
      </c>
      <c r="F114">
        <f t="shared" si="9"/>
        <v>0</v>
      </c>
      <c r="G114">
        <f t="shared" si="10"/>
        <v>0</v>
      </c>
      <c r="H114">
        <f t="shared" si="11"/>
        <v>1</v>
      </c>
      <c r="I114">
        <f t="shared" si="12"/>
        <v>0</v>
      </c>
    </row>
    <row r="115" spans="1:9" x14ac:dyDescent="0.25">
      <c r="A115" t="s">
        <v>96</v>
      </c>
      <c r="B115" s="2">
        <v>95091803737</v>
      </c>
      <c r="C115" s="1">
        <v>96</v>
      </c>
      <c r="D115">
        <f t="shared" si="7"/>
        <v>0</v>
      </c>
      <c r="E115">
        <f t="shared" si="8"/>
        <v>0</v>
      </c>
      <c r="F115">
        <f t="shared" si="9"/>
        <v>0</v>
      </c>
      <c r="G115">
        <f t="shared" si="10"/>
        <v>0</v>
      </c>
      <c r="H115">
        <f t="shared" si="11"/>
        <v>1</v>
      </c>
      <c r="I115">
        <f t="shared" si="12"/>
        <v>0</v>
      </c>
    </row>
    <row r="116" spans="1:9" x14ac:dyDescent="0.25">
      <c r="A116" t="s">
        <v>96</v>
      </c>
      <c r="B116" s="2">
        <v>95100400649</v>
      </c>
      <c r="C116" s="1">
        <v>94</v>
      </c>
      <c r="D116">
        <f t="shared" si="7"/>
        <v>0</v>
      </c>
      <c r="E116">
        <f t="shared" si="8"/>
        <v>0</v>
      </c>
      <c r="F116">
        <f t="shared" si="9"/>
        <v>0</v>
      </c>
      <c r="G116">
        <f t="shared" si="10"/>
        <v>0</v>
      </c>
      <c r="H116">
        <f t="shared" si="11"/>
        <v>1</v>
      </c>
      <c r="I116">
        <f t="shared" si="12"/>
        <v>0</v>
      </c>
    </row>
    <row r="117" spans="1:9" x14ac:dyDescent="0.25">
      <c r="A117" t="s">
        <v>96</v>
      </c>
      <c r="B117" s="2">
        <v>95101104184</v>
      </c>
      <c r="C117" s="1">
        <v>94</v>
      </c>
      <c r="D117">
        <f t="shared" si="7"/>
        <v>0</v>
      </c>
      <c r="E117">
        <f t="shared" si="8"/>
        <v>0</v>
      </c>
      <c r="F117">
        <f t="shared" si="9"/>
        <v>0</v>
      </c>
      <c r="G117">
        <f t="shared" si="10"/>
        <v>0</v>
      </c>
      <c r="H117">
        <f t="shared" si="11"/>
        <v>1</v>
      </c>
      <c r="I117">
        <f t="shared" si="12"/>
        <v>0</v>
      </c>
    </row>
    <row r="118" spans="1:9" x14ac:dyDescent="0.25">
      <c r="A118" t="s">
        <v>96</v>
      </c>
      <c r="B118" s="2">
        <v>95101303842</v>
      </c>
      <c r="C118" s="1">
        <v>100</v>
      </c>
      <c r="D118">
        <f t="shared" si="7"/>
        <v>0</v>
      </c>
      <c r="E118">
        <f t="shared" si="8"/>
        <v>0</v>
      </c>
      <c r="F118">
        <f t="shared" si="9"/>
        <v>0</v>
      </c>
      <c r="G118">
        <f t="shared" si="10"/>
        <v>0</v>
      </c>
      <c r="H118">
        <f t="shared" si="11"/>
        <v>0</v>
      </c>
      <c r="I118">
        <f t="shared" si="12"/>
        <v>1</v>
      </c>
    </row>
    <row r="119" spans="1:9" x14ac:dyDescent="0.25">
      <c r="A119" t="s">
        <v>96</v>
      </c>
      <c r="B119" s="2">
        <v>95101902775</v>
      </c>
      <c r="C119" s="1">
        <v>94</v>
      </c>
      <c r="D119">
        <f t="shared" si="7"/>
        <v>0</v>
      </c>
      <c r="E119">
        <f t="shared" si="8"/>
        <v>0</v>
      </c>
      <c r="F119">
        <f t="shared" si="9"/>
        <v>0</v>
      </c>
      <c r="G119">
        <f t="shared" si="10"/>
        <v>0</v>
      </c>
      <c r="H119">
        <f t="shared" si="11"/>
        <v>1</v>
      </c>
      <c r="I119">
        <f t="shared" si="12"/>
        <v>0</v>
      </c>
    </row>
    <row r="120" spans="1:9" x14ac:dyDescent="0.25">
      <c r="A120" t="s">
        <v>96</v>
      </c>
      <c r="B120" s="2">
        <v>95102002757</v>
      </c>
      <c r="C120" s="1">
        <v>98</v>
      </c>
      <c r="D120">
        <f t="shared" si="7"/>
        <v>0</v>
      </c>
      <c r="E120">
        <f t="shared" si="8"/>
        <v>0</v>
      </c>
      <c r="F120">
        <f t="shared" si="9"/>
        <v>0</v>
      </c>
      <c r="G120">
        <f t="shared" si="10"/>
        <v>0</v>
      </c>
      <c r="H120">
        <f t="shared" si="11"/>
        <v>1</v>
      </c>
      <c r="I120">
        <f t="shared" si="12"/>
        <v>0</v>
      </c>
    </row>
    <row r="121" spans="1:9" x14ac:dyDescent="0.25">
      <c r="A121" t="s">
        <v>96</v>
      </c>
      <c r="B121" s="2">
        <v>95102301894</v>
      </c>
      <c r="C121" s="1">
        <v>90</v>
      </c>
      <c r="D121">
        <f t="shared" si="7"/>
        <v>0</v>
      </c>
      <c r="E121">
        <f t="shared" si="8"/>
        <v>0</v>
      </c>
      <c r="F121">
        <f t="shared" si="9"/>
        <v>0</v>
      </c>
      <c r="G121">
        <f t="shared" si="10"/>
        <v>1</v>
      </c>
      <c r="H121">
        <f t="shared" si="11"/>
        <v>0</v>
      </c>
      <c r="I121">
        <f t="shared" si="12"/>
        <v>0</v>
      </c>
    </row>
    <row r="122" spans="1:9" x14ac:dyDescent="0.25">
      <c r="A122" t="s">
        <v>96</v>
      </c>
      <c r="B122" s="2">
        <v>95112306692</v>
      </c>
      <c r="C122" s="1">
        <v>92</v>
      </c>
      <c r="D122">
        <f t="shared" si="7"/>
        <v>0</v>
      </c>
      <c r="E122">
        <f t="shared" si="8"/>
        <v>0</v>
      </c>
      <c r="F122">
        <f t="shared" si="9"/>
        <v>0</v>
      </c>
      <c r="G122">
        <f t="shared" si="10"/>
        <v>0</v>
      </c>
      <c r="H122">
        <f t="shared" si="11"/>
        <v>1</v>
      </c>
      <c r="I122">
        <f t="shared" si="12"/>
        <v>0</v>
      </c>
    </row>
    <row r="123" spans="1:9" x14ac:dyDescent="0.25">
      <c r="A123" t="s">
        <v>96</v>
      </c>
      <c r="B123" s="2">
        <v>95112702337</v>
      </c>
      <c r="C123" s="1">
        <v>96</v>
      </c>
      <c r="D123">
        <f t="shared" si="7"/>
        <v>0</v>
      </c>
      <c r="E123">
        <f t="shared" si="8"/>
        <v>0</v>
      </c>
      <c r="F123">
        <f t="shared" si="9"/>
        <v>0</v>
      </c>
      <c r="G123">
        <f t="shared" si="10"/>
        <v>0</v>
      </c>
      <c r="H123">
        <f t="shared" si="11"/>
        <v>1</v>
      </c>
      <c r="I123">
        <f t="shared" si="12"/>
        <v>0</v>
      </c>
    </row>
    <row r="124" spans="1:9" x14ac:dyDescent="0.25">
      <c r="A124" t="s">
        <v>96</v>
      </c>
      <c r="B124" s="2">
        <v>95122110962</v>
      </c>
      <c r="C124" s="1">
        <v>94</v>
      </c>
      <c r="D124">
        <f t="shared" si="7"/>
        <v>0</v>
      </c>
      <c r="E124">
        <f t="shared" si="8"/>
        <v>0</v>
      </c>
      <c r="F124">
        <f t="shared" si="9"/>
        <v>0</v>
      </c>
      <c r="G124">
        <f t="shared" si="10"/>
        <v>0</v>
      </c>
      <c r="H124">
        <f t="shared" si="11"/>
        <v>1</v>
      </c>
      <c r="I124">
        <f t="shared" si="12"/>
        <v>0</v>
      </c>
    </row>
    <row r="125" spans="1:9" x14ac:dyDescent="0.25">
      <c r="A125" t="s">
        <v>96</v>
      </c>
      <c r="B125" s="2">
        <v>95123001771</v>
      </c>
      <c r="C125" s="1">
        <v>82</v>
      </c>
      <c r="D125">
        <f t="shared" si="7"/>
        <v>0</v>
      </c>
      <c r="E125">
        <f t="shared" si="8"/>
        <v>0</v>
      </c>
      <c r="F125">
        <f t="shared" si="9"/>
        <v>0</v>
      </c>
      <c r="G125">
        <f t="shared" si="10"/>
        <v>1</v>
      </c>
      <c r="H125">
        <f t="shared" si="11"/>
        <v>0</v>
      </c>
      <c r="I125">
        <f t="shared" si="12"/>
        <v>0</v>
      </c>
    </row>
    <row r="126" spans="1:9" x14ac:dyDescent="0.25">
      <c r="A126" t="s">
        <v>96</v>
      </c>
      <c r="B126" s="2">
        <v>96011200502</v>
      </c>
      <c r="C126" s="1">
        <v>98</v>
      </c>
      <c r="D126">
        <f t="shared" si="7"/>
        <v>0</v>
      </c>
      <c r="E126">
        <f t="shared" si="8"/>
        <v>0</v>
      </c>
      <c r="F126">
        <f t="shared" si="9"/>
        <v>0</v>
      </c>
      <c r="G126">
        <f t="shared" si="10"/>
        <v>0</v>
      </c>
      <c r="H126">
        <f t="shared" si="11"/>
        <v>1</v>
      </c>
      <c r="I126">
        <f t="shared" si="12"/>
        <v>0</v>
      </c>
    </row>
    <row r="127" spans="1:9" x14ac:dyDescent="0.25">
      <c r="A127" t="s">
        <v>100</v>
      </c>
      <c r="B127" s="2">
        <v>94011110436</v>
      </c>
      <c r="C127" s="1">
        <v>58</v>
      </c>
      <c r="D127">
        <f t="shared" si="7"/>
        <v>0</v>
      </c>
      <c r="E127">
        <f t="shared" si="8"/>
        <v>0</v>
      </c>
      <c r="F127">
        <f t="shared" si="9"/>
        <v>1</v>
      </c>
      <c r="G127">
        <f t="shared" si="10"/>
        <v>0</v>
      </c>
      <c r="H127">
        <f t="shared" si="11"/>
        <v>0</v>
      </c>
      <c r="I127">
        <f t="shared" si="12"/>
        <v>0</v>
      </c>
    </row>
    <row r="128" spans="1:9" x14ac:dyDescent="0.25">
      <c r="A128" t="s">
        <v>100</v>
      </c>
      <c r="B128" s="2">
        <v>94013113642</v>
      </c>
      <c r="C128" s="1">
        <v>68</v>
      </c>
      <c r="D128">
        <f t="shared" si="7"/>
        <v>0</v>
      </c>
      <c r="E128">
        <f t="shared" si="8"/>
        <v>0</v>
      </c>
      <c r="F128">
        <f t="shared" si="9"/>
        <v>1</v>
      </c>
      <c r="G128">
        <f t="shared" si="10"/>
        <v>0</v>
      </c>
      <c r="H128">
        <f t="shared" si="11"/>
        <v>0</v>
      </c>
      <c r="I128">
        <f t="shared" si="12"/>
        <v>0</v>
      </c>
    </row>
    <row r="129" spans="1:9" x14ac:dyDescent="0.25">
      <c r="A129" t="s">
        <v>100</v>
      </c>
      <c r="B129" s="2">
        <v>94020211283</v>
      </c>
      <c r="C129" s="1">
        <v>50</v>
      </c>
      <c r="D129">
        <f t="shared" si="7"/>
        <v>0</v>
      </c>
      <c r="E129">
        <f t="shared" si="8"/>
        <v>1</v>
      </c>
      <c r="F129">
        <f t="shared" si="9"/>
        <v>0</v>
      </c>
      <c r="G129">
        <f t="shared" si="10"/>
        <v>0</v>
      </c>
      <c r="H129">
        <f t="shared" si="11"/>
        <v>0</v>
      </c>
      <c r="I129">
        <f t="shared" si="12"/>
        <v>0</v>
      </c>
    </row>
    <row r="130" spans="1:9" x14ac:dyDescent="0.25">
      <c r="A130" t="s">
        <v>100</v>
      </c>
      <c r="B130" s="2">
        <v>94021306625</v>
      </c>
      <c r="C130" s="1">
        <v>58</v>
      </c>
      <c r="D130">
        <f t="shared" si="7"/>
        <v>0</v>
      </c>
      <c r="E130">
        <f t="shared" si="8"/>
        <v>0</v>
      </c>
      <c r="F130">
        <f t="shared" si="9"/>
        <v>1</v>
      </c>
      <c r="G130">
        <f t="shared" si="10"/>
        <v>0</v>
      </c>
      <c r="H130">
        <f t="shared" si="11"/>
        <v>0</v>
      </c>
      <c r="I130">
        <f t="shared" si="12"/>
        <v>0</v>
      </c>
    </row>
    <row r="131" spans="1:9" x14ac:dyDescent="0.25">
      <c r="A131" t="s">
        <v>100</v>
      </c>
      <c r="B131" s="2">
        <v>94030804224</v>
      </c>
      <c r="C131" s="1">
        <v>82</v>
      </c>
      <c r="D131">
        <f t="shared" ref="D131:D153" si="13">IF(AND($C131&gt;=0,$C131&lt;=30),1,0)</f>
        <v>0</v>
      </c>
      <c r="E131">
        <f t="shared" ref="E131:E153" si="14">IF(AND($C131&gt;=31,$C131&lt;=50),1,0)</f>
        <v>0</v>
      </c>
      <c r="F131">
        <f t="shared" ref="F131:F153" si="15">IF(AND($C131&gt;=51,$C131&lt;=75),1,0)</f>
        <v>0</v>
      </c>
      <c r="G131">
        <f t="shared" ref="G131:G153" si="16">IF(AND($C131&gt;=76,$C131&lt;=90),1,0)</f>
        <v>1</v>
      </c>
      <c r="H131">
        <f t="shared" ref="H131:H153" si="17">IF(AND($C131&gt;=91,$C131&lt;=99),1,0)</f>
        <v>0</v>
      </c>
      <c r="I131">
        <f t="shared" ref="I131:I153" si="18">IF($C131=100,1,0)</f>
        <v>0</v>
      </c>
    </row>
    <row r="132" spans="1:9" x14ac:dyDescent="0.25">
      <c r="A132" t="s">
        <v>100</v>
      </c>
      <c r="B132" s="2">
        <v>94031410644</v>
      </c>
      <c r="C132" s="1">
        <v>74</v>
      </c>
      <c r="D132">
        <f t="shared" si="13"/>
        <v>0</v>
      </c>
      <c r="E132">
        <f t="shared" si="14"/>
        <v>0</v>
      </c>
      <c r="F132">
        <f t="shared" si="15"/>
        <v>1</v>
      </c>
      <c r="G132">
        <f t="shared" si="16"/>
        <v>0</v>
      </c>
      <c r="H132">
        <f t="shared" si="17"/>
        <v>0</v>
      </c>
      <c r="I132">
        <f t="shared" si="18"/>
        <v>0</v>
      </c>
    </row>
    <row r="133" spans="1:9" x14ac:dyDescent="0.25">
      <c r="A133" t="s">
        <v>100</v>
      </c>
      <c r="B133" s="2">
        <v>94040607118</v>
      </c>
      <c r="C133" s="1">
        <v>64</v>
      </c>
      <c r="D133">
        <f t="shared" si="13"/>
        <v>0</v>
      </c>
      <c r="E133">
        <f t="shared" si="14"/>
        <v>0</v>
      </c>
      <c r="F133">
        <f t="shared" si="15"/>
        <v>1</v>
      </c>
      <c r="G133">
        <f t="shared" si="16"/>
        <v>0</v>
      </c>
      <c r="H133">
        <f t="shared" si="17"/>
        <v>0</v>
      </c>
      <c r="I133">
        <f t="shared" si="18"/>
        <v>0</v>
      </c>
    </row>
    <row r="134" spans="1:9" x14ac:dyDescent="0.25">
      <c r="A134" t="s">
        <v>100</v>
      </c>
      <c r="B134" s="2">
        <v>94042912726</v>
      </c>
      <c r="C134" s="1">
        <v>56</v>
      </c>
      <c r="D134">
        <f t="shared" si="13"/>
        <v>0</v>
      </c>
      <c r="E134">
        <f t="shared" si="14"/>
        <v>0</v>
      </c>
      <c r="F134">
        <f t="shared" si="15"/>
        <v>1</v>
      </c>
      <c r="G134">
        <f t="shared" si="16"/>
        <v>0</v>
      </c>
      <c r="H134">
        <f t="shared" si="17"/>
        <v>0</v>
      </c>
      <c r="I134">
        <f t="shared" si="18"/>
        <v>0</v>
      </c>
    </row>
    <row r="135" spans="1:9" x14ac:dyDescent="0.25">
      <c r="A135" t="s">
        <v>100</v>
      </c>
      <c r="B135" s="2">
        <v>94060604247</v>
      </c>
      <c r="C135" s="1">
        <v>56</v>
      </c>
      <c r="D135">
        <f t="shared" si="13"/>
        <v>0</v>
      </c>
      <c r="E135">
        <f t="shared" si="14"/>
        <v>0</v>
      </c>
      <c r="F135">
        <f t="shared" si="15"/>
        <v>1</v>
      </c>
      <c r="G135">
        <f t="shared" si="16"/>
        <v>0</v>
      </c>
      <c r="H135">
        <f t="shared" si="17"/>
        <v>0</v>
      </c>
      <c r="I135">
        <f t="shared" si="18"/>
        <v>0</v>
      </c>
    </row>
    <row r="136" spans="1:9" x14ac:dyDescent="0.25">
      <c r="A136" t="s">
        <v>100</v>
      </c>
      <c r="B136" s="2">
        <v>94062703166</v>
      </c>
      <c r="C136" s="1">
        <v>54</v>
      </c>
      <c r="D136">
        <f t="shared" si="13"/>
        <v>0</v>
      </c>
      <c r="E136">
        <f t="shared" si="14"/>
        <v>0</v>
      </c>
      <c r="F136">
        <f t="shared" si="15"/>
        <v>1</v>
      </c>
      <c r="G136">
        <f t="shared" si="16"/>
        <v>0</v>
      </c>
      <c r="H136">
        <f t="shared" si="17"/>
        <v>0</v>
      </c>
      <c r="I136">
        <f t="shared" si="18"/>
        <v>0</v>
      </c>
    </row>
    <row r="137" spans="1:9" x14ac:dyDescent="0.25">
      <c r="A137" t="s">
        <v>100</v>
      </c>
      <c r="B137" s="2">
        <v>94063002080</v>
      </c>
      <c r="C137" s="1">
        <v>100</v>
      </c>
      <c r="D137">
        <f t="shared" si="13"/>
        <v>0</v>
      </c>
      <c r="E137">
        <f t="shared" si="14"/>
        <v>0</v>
      </c>
      <c r="F137">
        <f t="shared" si="15"/>
        <v>0</v>
      </c>
      <c r="G137">
        <f t="shared" si="16"/>
        <v>0</v>
      </c>
      <c r="H137">
        <f t="shared" si="17"/>
        <v>0</v>
      </c>
      <c r="I137">
        <f t="shared" si="18"/>
        <v>1</v>
      </c>
    </row>
    <row r="138" spans="1:9" x14ac:dyDescent="0.25">
      <c r="A138" t="s">
        <v>100</v>
      </c>
      <c r="B138" s="2">
        <v>94081102166</v>
      </c>
      <c r="C138" s="1">
        <v>56</v>
      </c>
      <c r="D138">
        <f t="shared" si="13"/>
        <v>0</v>
      </c>
      <c r="E138">
        <f t="shared" si="14"/>
        <v>0</v>
      </c>
      <c r="F138">
        <f t="shared" si="15"/>
        <v>1</v>
      </c>
      <c r="G138">
        <f t="shared" si="16"/>
        <v>0</v>
      </c>
      <c r="H138">
        <f t="shared" si="17"/>
        <v>0</v>
      </c>
      <c r="I138">
        <f t="shared" si="18"/>
        <v>0</v>
      </c>
    </row>
    <row r="139" spans="1:9" x14ac:dyDescent="0.25">
      <c r="A139" t="s">
        <v>100</v>
      </c>
      <c r="B139" s="2">
        <v>94082703588</v>
      </c>
      <c r="C139" s="1">
        <v>78</v>
      </c>
      <c r="D139">
        <f t="shared" si="13"/>
        <v>0</v>
      </c>
      <c r="E139">
        <f t="shared" si="14"/>
        <v>0</v>
      </c>
      <c r="F139">
        <f t="shared" si="15"/>
        <v>0</v>
      </c>
      <c r="G139">
        <f t="shared" si="16"/>
        <v>1</v>
      </c>
      <c r="H139">
        <f t="shared" si="17"/>
        <v>0</v>
      </c>
      <c r="I139">
        <f t="shared" si="18"/>
        <v>0</v>
      </c>
    </row>
    <row r="140" spans="1:9" x14ac:dyDescent="0.25">
      <c r="A140" t="s">
        <v>100</v>
      </c>
      <c r="B140" s="2">
        <v>94082901146</v>
      </c>
      <c r="C140" s="1">
        <v>78</v>
      </c>
      <c r="D140">
        <f t="shared" si="13"/>
        <v>0</v>
      </c>
      <c r="E140">
        <f t="shared" si="14"/>
        <v>0</v>
      </c>
      <c r="F140">
        <f t="shared" si="15"/>
        <v>0</v>
      </c>
      <c r="G140">
        <f t="shared" si="16"/>
        <v>1</v>
      </c>
      <c r="H140">
        <f t="shared" si="17"/>
        <v>0</v>
      </c>
      <c r="I140">
        <f t="shared" si="18"/>
        <v>0</v>
      </c>
    </row>
    <row r="141" spans="1:9" x14ac:dyDescent="0.25">
      <c r="A141" t="s">
        <v>100</v>
      </c>
      <c r="B141" s="2">
        <v>94082905447</v>
      </c>
      <c r="C141" s="1">
        <v>44</v>
      </c>
      <c r="D141">
        <f t="shared" si="13"/>
        <v>0</v>
      </c>
      <c r="E141">
        <f t="shared" si="14"/>
        <v>1</v>
      </c>
      <c r="F141">
        <f t="shared" si="15"/>
        <v>0</v>
      </c>
      <c r="G141">
        <f t="shared" si="16"/>
        <v>0</v>
      </c>
      <c r="H141">
        <f t="shared" si="17"/>
        <v>0</v>
      </c>
      <c r="I141">
        <f t="shared" si="18"/>
        <v>0</v>
      </c>
    </row>
    <row r="142" spans="1:9" x14ac:dyDescent="0.25">
      <c r="A142" t="s">
        <v>100</v>
      </c>
      <c r="B142" s="2">
        <v>94083000868</v>
      </c>
      <c r="C142" s="1">
        <v>40</v>
      </c>
      <c r="D142">
        <f t="shared" si="13"/>
        <v>0</v>
      </c>
      <c r="E142">
        <f t="shared" si="14"/>
        <v>1</v>
      </c>
      <c r="F142">
        <f t="shared" si="15"/>
        <v>0</v>
      </c>
      <c r="G142">
        <f t="shared" si="16"/>
        <v>0</v>
      </c>
      <c r="H142">
        <f t="shared" si="17"/>
        <v>0</v>
      </c>
      <c r="I142">
        <f t="shared" si="18"/>
        <v>0</v>
      </c>
    </row>
    <row r="143" spans="1:9" x14ac:dyDescent="0.25">
      <c r="A143" t="s">
        <v>100</v>
      </c>
      <c r="B143" s="2">
        <v>94090909307</v>
      </c>
      <c r="C143" s="1">
        <v>64</v>
      </c>
      <c r="D143">
        <f t="shared" si="13"/>
        <v>0</v>
      </c>
      <c r="E143">
        <f t="shared" si="14"/>
        <v>0</v>
      </c>
      <c r="F143">
        <f t="shared" si="15"/>
        <v>1</v>
      </c>
      <c r="G143">
        <f t="shared" si="16"/>
        <v>0</v>
      </c>
      <c r="H143">
        <f t="shared" si="17"/>
        <v>0</v>
      </c>
      <c r="I143">
        <f t="shared" si="18"/>
        <v>0</v>
      </c>
    </row>
    <row r="144" spans="1:9" x14ac:dyDescent="0.25">
      <c r="A144" t="s">
        <v>100</v>
      </c>
      <c r="B144" s="2">
        <v>94091301085</v>
      </c>
      <c r="C144" s="1">
        <v>40</v>
      </c>
      <c r="D144">
        <f t="shared" si="13"/>
        <v>0</v>
      </c>
      <c r="E144">
        <f t="shared" si="14"/>
        <v>1</v>
      </c>
      <c r="F144">
        <f t="shared" si="15"/>
        <v>0</v>
      </c>
      <c r="G144">
        <f t="shared" si="16"/>
        <v>0</v>
      </c>
      <c r="H144">
        <f t="shared" si="17"/>
        <v>0</v>
      </c>
      <c r="I144">
        <f t="shared" si="18"/>
        <v>0</v>
      </c>
    </row>
    <row r="145" spans="1:9" x14ac:dyDescent="0.25">
      <c r="A145" t="s">
        <v>100</v>
      </c>
      <c r="B145" s="2">
        <v>94092207960</v>
      </c>
      <c r="C145" s="1">
        <v>56</v>
      </c>
      <c r="D145">
        <f t="shared" si="13"/>
        <v>0</v>
      </c>
      <c r="E145">
        <f t="shared" si="14"/>
        <v>0</v>
      </c>
      <c r="F145">
        <f t="shared" si="15"/>
        <v>1</v>
      </c>
      <c r="G145">
        <f t="shared" si="16"/>
        <v>0</v>
      </c>
      <c r="H145">
        <f t="shared" si="17"/>
        <v>0</v>
      </c>
      <c r="I145">
        <f t="shared" si="18"/>
        <v>0</v>
      </c>
    </row>
    <row r="146" spans="1:9" x14ac:dyDescent="0.25">
      <c r="A146" t="s">
        <v>100</v>
      </c>
      <c r="B146" s="2">
        <v>94100706007</v>
      </c>
      <c r="C146" s="1">
        <v>66</v>
      </c>
      <c r="D146">
        <f t="shared" si="13"/>
        <v>0</v>
      </c>
      <c r="E146">
        <f t="shared" si="14"/>
        <v>0</v>
      </c>
      <c r="F146">
        <f t="shared" si="15"/>
        <v>1</v>
      </c>
      <c r="G146">
        <f t="shared" si="16"/>
        <v>0</v>
      </c>
      <c r="H146">
        <f t="shared" si="17"/>
        <v>0</v>
      </c>
      <c r="I146">
        <f t="shared" si="18"/>
        <v>0</v>
      </c>
    </row>
    <row r="147" spans="1:9" x14ac:dyDescent="0.25">
      <c r="A147" t="s">
        <v>100</v>
      </c>
      <c r="B147" s="2">
        <v>94102604723</v>
      </c>
      <c r="C147" s="1">
        <v>68</v>
      </c>
      <c r="D147">
        <f t="shared" si="13"/>
        <v>0</v>
      </c>
      <c r="E147">
        <f t="shared" si="14"/>
        <v>0</v>
      </c>
      <c r="F147">
        <f t="shared" si="15"/>
        <v>1</v>
      </c>
      <c r="G147">
        <f t="shared" si="16"/>
        <v>0</v>
      </c>
      <c r="H147">
        <f t="shared" si="17"/>
        <v>0</v>
      </c>
      <c r="I147">
        <f t="shared" si="18"/>
        <v>0</v>
      </c>
    </row>
    <row r="148" spans="1:9" x14ac:dyDescent="0.25">
      <c r="A148" t="s">
        <v>100</v>
      </c>
      <c r="B148" s="2">
        <v>94103100907</v>
      </c>
      <c r="C148" s="1">
        <v>58</v>
      </c>
      <c r="D148">
        <f t="shared" si="13"/>
        <v>0</v>
      </c>
      <c r="E148">
        <f t="shared" si="14"/>
        <v>0</v>
      </c>
      <c r="F148">
        <f t="shared" si="15"/>
        <v>1</v>
      </c>
      <c r="G148">
        <f t="shared" si="16"/>
        <v>0</v>
      </c>
      <c r="H148">
        <f t="shared" si="17"/>
        <v>0</v>
      </c>
      <c r="I148">
        <f t="shared" si="18"/>
        <v>0</v>
      </c>
    </row>
    <row r="149" spans="1:9" x14ac:dyDescent="0.25">
      <c r="A149" t="s">
        <v>100</v>
      </c>
      <c r="B149" s="2">
        <v>94110205866</v>
      </c>
      <c r="C149" s="1">
        <v>96</v>
      </c>
      <c r="D149">
        <f t="shared" si="13"/>
        <v>0</v>
      </c>
      <c r="E149">
        <f t="shared" si="14"/>
        <v>0</v>
      </c>
      <c r="F149">
        <f t="shared" si="15"/>
        <v>0</v>
      </c>
      <c r="G149">
        <f t="shared" si="16"/>
        <v>0</v>
      </c>
      <c r="H149">
        <f t="shared" si="17"/>
        <v>1</v>
      </c>
      <c r="I149">
        <f t="shared" si="18"/>
        <v>0</v>
      </c>
    </row>
    <row r="150" spans="1:9" x14ac:dyDescent="0.25">
      <c r="A150" t="s">
        <v>100</v>
      </c>
      <c r="B150" s="2">
        <v>94121203482</v>
      </c>
      <c r="C150" s="1">
        <v>38</v>
      </c>
      <c r="D150">
        <f t="shared" si="13"/>
        <v>0</v>
      </c>
      <c r="E150">
        <f t="shared" si="14"/>
        <v>1</v>
      </c>
      <c r="F150">
        <f t="shared" si="15"/>
        <v>0</v>
      </c>
      <c r="G150">
        <f t="shared" si="16"/>
        <v>0</v>
      </c>
      <c r="H150">
        <f t="shared" si="17"/>
        <v>0</v>
      </c>
      <c r="I150">
        <f t="shared" si="18"/>
        <v>0</v>
      </c>
    </row>
    <row r="151" spans="1:9" x14ac:dyDescent="0.25">
      <c r="A151" t="s">
        <v>100</v>
      </c>
      <c r="B151" s="2">
        <v>94121709025</v>
      </c>
      <c r="C151" s="1">
        <v>62</v>
      </c>
      <c r="D151">
        <f t="shared" si="13"/>
        <v>0</v>
      </c>
      <c r="E151">
        <f t="shared" si="14"/>
        <v>0</v>
      </c>
      <c r="F151">
        <f t="shared" si="15"/>
        <v>1</v>
      </c>
      <c r="G151">
        <f t="shared" si="16"/>
        <v>0</v>
      </c>
      <c r="H151">
        <f t="shared" si="17"/>
        <v>0</v>
      </c>
      <c r="I151">
        <f t="shared" si="18"/>
        <v>0</v>
      </c>
    </row>
    <row r="152" spans="1:9" x14ac:dyDescent="0.25">
      <c r="A152" t="s">
        <v>100</v>
      </c>
      <c r="B152" s="2">
        <v>95011300625</v>
      </c>
      <c r="C152" s="1">
        <v>58</v>
      </c>
      <c r="D152">
        <f t="shared" si="13"/>
        <v>0</v>
      </c>
      <c r="E152">
        <f t="shared" si="14"/>
        <v>0</v>
      </c>
      <c r="F152">
        <f t="shared" si="15"/>
        <v>1</v>
      </c>
      <c r="G152">
        <f t="shared" si="16"/>
        <v>0</v>
      </c>
      <c r="H152">
        <f t="shared" si="17"/>
        <v>0</v>
      </c>
      <c r="I152">
        <f t="shared" si="18"/>
        <v>0</v>
      </c>
    </row>
    <row r="153" spans="1:9" x14ac:dyDescent="0.25">
      <c r="A153" t="s">
        <v>100</v>
      </c>
      <c r="B153" s="2">
        <v>95032804489</v>
      </c>
      <c r="C153" s="1">
        <v>62</v>
      </c>
      <c r="D153">
        <f t="shared" si="13"/>
        <v>0</v>
      </c>
      <c r="E153">
        <f t="shared" si="14"/>
        <v>0</v>
      </c>
      <c r="F153">
        <f t="shared" si="15"/>
        <v>1</v>
      </c>
      <c r="G153">
        <f t="shared" si="16"/>
        <v>0</v>
      </c>
      <c r="H153">
        <f t="shared" si="17"/>
        <v>0</v>
      </c>
      <c r="I153">
        <f t="shared" si="18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49E6-2DAB-4B8C-9A4E-F2BEE0EB7157}">
  <dimension ref="A1:L153"/>
  <sheetViews>
    <sheetView workbookViewId="0">
      <selection activeCell="E1" sqref="E1:E1048576"/>
    </sheetView>
  </sheetViews>
  <sheetFormatPr defaultRowHeight="15" x14ac:dyDescent="0.25"/>
  <cols>
    <col min="2" max="2" width="12" bestFit="1" customWidth="1"/>
    <col min="3" max="3" width="14" bestFit="1" customWidth="1"/>
    <col min="5" max="5" width="10.85546875" bestFit="1" customWidth="1"/>
    <col min="6" max="6" width="14.28515625" bestFit="1" customWidth="1"/>
    <col min="7" max="7" width="11.7109375" bestFit="1" customWidth="1"/>
    <col min="8" max="8" width="11.28515625" bestFit="1" customWidth="1"/>
    <col min="10" max="10" width="10" bestFit="1" customWidth="1"/>
    <col min="11" max="11" width="20.28515625" bestFit="1" customWidth="1"/>
    <col min="12" max="12" width="22.42578125" bestFit="1" customWidth="1"/>
  </cols>
  <sheetData>
    <row r="1" spans="1:12" x14ac:dyDescent="0.25">
      <c r="A1" t="s">
        <v>0</v>
      </c>
      <c r="B1" s="2" t="s">
        <v>1</v>
      </c>
      <c r="C1" s="2" t="s">
        <v>16</v>
      </c>
      <c r="D1" s="2" t="s">
        <v>18</v>
      </c>
      <c r="E1" s="2" t="s">
        <v>129</v>
      </c>
      <c r="F1" s="2" t="s">
        <v>134</v>
      </c>
      <c r="G1" s="2" t="s">
        <v>135</v>
      </c>
      <c r="H1" s="2" t="s">
        <v>136</v>
      </c>
      <c r="I1" s="2" t="s">
        <v>137</v>
      </c>
    </row>
    <row r="2" spans="1:12" x14ac:dyDescent="0.25">
      <c r="A2" t="s">
        <v>21</v>
      </c>
      <c r="B2" s="2">
        <v>95010405222</v>
      </c>
      <c r="C2" s="1">
        <v>80</v>
      </c>
      <c r="D2" s="1">
        <v>67</v>
      </c>
      <c r="E2">
        <f>IF(MOD(MID(B2,10,1),2)=0,1,0)</f>
        <v>1</v>
      </c>
      <c r="F2">
        <f>IF(E2=1,C2,0)</f>
        <v>80</v>
      </c>
      <c r="G2">
        <f>IF(E2=1,D2,0)</f>
        <v>67</v>
      </c>
      <c r="H2">
        <f>IF(E2=0,C2,0)</f>
        <v>0</v>
      </c>
      <c r="I2">
        <f>IF(E2=0,D2,0)</f>
        <v>0</v>
      </c>
      <c r="K2" t="s">
        <v>130</v>
      </c>
      <c r="L2" t="s">
        <v>131</v>
      </c>
    </row>
    <row r="3" spans="1:12" x14ac:dyDescent="0.25">
      <c r="A3" t="s">
        <v>21</v>
      </c>
      <c r="B3" s="2">
        <v>95011310048</v>
      </c>
      <c r="C3" s="1">
        <v>56</v>
      </c>
      <c r="D3" s="1">
        <v>40</v>
      </c>
      <c r="E3">
        <f t="shared" ref="E3:E66" si="0">IF(MOD(MID(B3,10,1),2)=0,1,0)</f>
        <v>1</v>
      </c>
      <c r="F3">
        <f t="shared" ref="F3:F66" si="1">IF(E3=1,C3,0)</f>
        <v>56</v>
      </c>
      <c r="G3">
        <f t="shared" ref="G3:G66" si="2">IF(E3=1,D3,0)</f>
        <v>40</v>
      </c>
      <c r="H3">
        <f t="shared" ref="H3:H66" si="3">IF(E3=0,C3,0)</f>
        <v>0</v>
      </c>
      <c r="I3">
        <f t="shared" ref="I3:I66" si="4">IF(E3=0,D3,0)</f>
        <v>0</v>
      </c>
      <c r="K3">
        <f>SUM(E2:E153)</f>
        <v>105</v>
      </c>
      <c r="L3">
        <f>152-K3</f>
        <v>47</v>
      </c>
    </row>
    <row r="4" spans="1:12" x14ac:dyDescent="0.25">
      <c r="A4" t="s">
        <v>21</v>
      </c>
      <c r="B4" s="2">
        <v>95012311345</v>
      </c>
      <c r="C4" s="1">
        <v>60</v>
      </c>
      <c r="D4" s="1">
        <v>61</v>
      </c>
      <c r="E4">
        <f t="shared" si="0"/>
        <v>1</v>
      </c>
      <c r="F4">
        <f t="shared" si="1"/>
        <v>60</v>
      </c>
      <c r="G4">
        <f t="shared" si="2"/>
        <v>61</v>
      </c>
      <c r="H4">
        <f t="shared" si="3"/>
        <v>0</v>
      </c>
      <c r="I4">
        <f t="shared" si="4"/>
        <v>0</v>
      </c>
    </row>
    <row r="5" spans="1:12" x14ac:dyDescent="0.25">
      <c r="A5" t="s">
        <v>21</v>
      </c>
      <c r="B5" s="2">
        <v>95030607404</v>
      </c>
      <c r="C5" s="1">
        <v>70</v>
      </c>
      <c r="D5" s="1">
        <v>73</v>
      </c>
      <c r="E5">
        <f t="shared" si="0"/>
        <v>1</v>
      </c>
      <c r="F5">
        <f t="shared" si="1"/>
        <v>70</v>
      </c>
      <c r="G5">
        <f t="shared" si="2"/>
        <v>73</v>
      </c>
      <c r="H5">
        <f t="shared" si="3"/>
        <v>0</v>
      </c>
      <c r="I5">
        <f t="shared" si="4"/>
        <v>0</v>
      </c>
      <c r="J5" s="13"/>
      <c r="K5" s="13" t="s">
        <v>139</v>
      </c>
      <c r="L5" s="13" t="s">
        <v>138</v>
      </c>
    </row>
    <row r="6" spans="1:12" x14ac:dyDescent="0.25">
      <c r="A6" t="s">
        <v>21</v>
      </c>
      <c r="B6" s="2">
        <v>95031506511</v>
      </c>
      <c r="C6" s="1">
        <v>70</v>
      </c>
      <c r="D6" s="1">
        <v>51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70</v>
      </c>
      <c r="I6">
        <f t="shared" si="4"/>
        <v>51</v>
      </c>
      <c r="J6" s="13" t="s">
        <v>132</v>
      </c>
      <c r="K6" s="15">
        <f>SUM(F2:F153)/K3</f>
        <v>71.48571428571428</v>
      </c>
      <c r="L6" s="15">
        <f>SUM(G2:G153)/K3</f>
        <v>62.409523809523812</v>
      </c>
    </row>
    <row r="7" spans="1:12" x14ac:dyDescent="0.25">
      <c r="A7" t="s">
        <v>21</v>
      </c>
      <c r="B7" s="2">
        <v>95031714219</v>
      </c>
      <c r="C7" s="1">
        <v>48</v>
      </c>
      <c r="D7" s="1">
        <v>40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48</v>
      </c>
      <c r="I7">
        <f t="shared" si="4"/>
        <v>40</v>
      </c>
      <c r="J7" s="13" t="s">
        <v>133</v>
      </c>
      <c r="K7" s="15">
        <f>SUM(H2:H153)/L3</f>
        <v>78.936170212765958</v>
      </c>
      <c r="L7" s="15">
        <f>SUM(I2:I153)/L3</f>
        <v>60.787234042553195</v>
      </c>
    </row>
    <row r="8" spans="1:12" x14ac:dyDescent="0.25">
      <c r="A8" t="s">
        <v>21</v>
      </c>
      <c r="B8" s="2">
        <v>95032402083</v>
      </c>
      <c r="C8" s="1">
        <v>94</v>
      </c>
      <c r="D8" s="1">
        <v>74</v>
      </c>
      <c r="E8">
        <f t="shared" si="0"/>
        <v>1</v>
      </c>
      <c r="F8">
        <f t="shared" si="1"/>
        <v>94</v>
      </c>
      <c r="G8">
        <f t="shared" si="2"/>
        <v>74</v>
      </c>
      <c r="H8">
        <f t="shared" si="3"/>
        <v>0</v>
      </c>
      <c r="I8">
        <f t="shared" si="4"/>
        <v>0</v>
      </c>
    </row>
    <row r="9" spans="1:12" x14ac:dyDescent="0.25">
      <c r="A9" t="s">
        <v>21</v>
      </c>
      <c r="B9" s="2">
        <v>95032701960</v>
      </c>
      <c r="C9" s="1">
        <v>96</v>
      </c>
      <c r="D9" s="1">
        <v>77</v>
      </c>
      <c r="E9">
        <f t="shared" si="0"/>
        <v>1</v>
      </c>
      <c r="F9">
        <f t="shared" si="1"/>
        <v>96</v>
      </c>
      <c r="G9">
        <f t="shared" si="2"/>
        <v>77</v>
      </c>
      <c r="H9">
        <f t="shared" si="3"/>
        <v>0</v>
      </c>
      <c r="I9">
        <f t="shared" si="4"/>
        <v>0</v>
      </c>
    </row>
    <row r="10" spans="1:12" x14ac:dyDescent="0.25">
      <c r="A10" t="s">
        <v>21</v>
      </c>
      <c r="B10" s="2">
        <v>95040412034</v>
      </c>
      <c r="C10" s="1">
        <v>86</v>
      </c>
      <c r="D10" s="1">
        <v>73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86</v>
      </c>
      <c r="I10">
        <f t="shared" si="4"/>
        <v>73</v>
      </c>
    </row>
    <row r="11" spans="1:12" x14ac:dyDescent="0.25">
      <c r="A11" t="s">
        <v>21</v>
      </c>
      <c r="B11" s="2">
        <v>95040908766</v>
      </c>
      <c r="C11" s="1">
        <v>40</v>
      </c>
      <c r="D11" s="1">
        <v>43</v>
      </c>
      <c r="E11">
        <f t="shared" si="0"/>
        <v>1</v>
      </c>
      <c r="F11">
        <f t="shared" si="1"/>
        <v>40</v>
      </c>
      <c r="G11">
        <f t="shared" si="2"/>
        <v>43</v>
      </c>
      <c r="H11">
        <f t="shared" si="3"/>
        <v>0</v>
      </c>
      <c r="I11">
        <f t="shared" si="4"/>
        <v>0</v>
      </c>
    </row>
    <row r="12" spans="1:12" x14ac:dyDescent="0.25">
      <c r="A12" t="s">
        <v>21</v>
      </c>
      <c r="B12" s="2">
        <v>95041309368</v>
      </c>
      <c r="C12" s="1">
        <v>70</v>
      </c>
      <c r="D12" s="1">
        <v>76</v>
      </c>
      <c r="E12">
        <f t="shared" si="0"/>
        <v>1</v>
      </c>
      <c r="F12">
        <f t="shared" si="1"/>
        <v>70</v>
      </c>
      <c r="G12">
        <f t="shared" si="2"/>
        <v>76</v>
      </c>
      <c r="H12">
        <f t="shared" si="3"/>
        <v>0</v>
      </c>
      <c r="I12">
        <f t="shared" si="4"/>
        <v>0</v>
      </c>
    </row>
    <row r="13" spans="1:12" x14ac:dyDescent="0.25">
      <c r="A13" t="s">
        <v>21</v>
      </c>
      <c r="B13" s="2">
        <v>95052600643</v>
      </c>
      <c r="C13" s="1">
        <v>98</v>
      </c>
      <c r="D13" s="1">
        <v>80</v>
      </c>
      <c r="E13">
        <f t="shared" si="0"/>
        <v>1</v>
      </c>
      <c r="F13">
        <f t="shared" si="1"/>
        <v>98</v>
      </c>
      <c r="G13">
        <f t="shared" si="2"/>
        <v>80</v>
      </c>
      <c r="H13">
        <f t="shared" si="3"/>
        <v>0</v>
      </c>
      <c r="I13">
        <f t="shared" si="4"/>
        <v>0</v>
      </c>
    </row>
    <row r="14" spans="1:12" x14ac:dyDescent="0.25">
      <c r="A14" t="s">
        <v>21</v>
      </c>
      <c r="B14" s="2">
        <v>95061500402</v>
      </c>
      <c r="C14" s="1">
        <v>92</v>
      </c>
      <c r="D14" s="1">
        <v>79</v>
      </c>
      <c r="E14">
        <f t="shared" si="0"/>
        <v>1</v>
      </c>
      <c r="F14">
        <f t="shared" si="1"/>
        <v>92</v>
      </c>
      <c r="G14">
        <f t="shared" si="2"/>
        <v>79</v>
      </c>
      <c r="H14">
        <f t="shared" si="3"/>
        <v>0</v>
      </c>
      <c r="I14">
        <f t="shared" si="4"/>
        <v>0</v>
      </c>
    </row>
    <row r="15" spans="1:12" x14ac:dyDescent="0.25">
      <c r="A15" t="s">
        <v>21</v>
      </c>
      <c r="B15" s="2">
        <v>95061702842</v>
      </c>
      <c r="C15" s="1">
        <v>88</v>
      </c>
      <c r="D15" s="1">
        <v>59</v>
      </c>
      <c r="E15">
        <f t="shared" si="0"/>
        <v>1</v>
      </c>
      <c r="F15">
        <f t="shared" si="1"/>
        <v>88</v>
      </c>
      <c r="G15">
        <f t="shared" si="2"/>
        <v>59</v>
      </c>
      <c r="H15">
        <f t="shared" si="3"/>
        <v>0</v>
      </c>
      <c r="I15">
        <f t="shared" si="4"/>
        <v>0</v>
      </c>
    </row>
    <row r="16" spans="1:12" x14ac:dyDescent="0.25">
      <c r="A16" t="s">
        <v>21</v>
      </c>
      <c r="B16" s="2">
        <v>95062301712</v>
      </c>
      <c r="C16" s="1">
        <v>92</v>
      </c>
      <c r="D16" s="1">
        <v>56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92</v>
      </c>
      <c r="I16">
        <f t="shared" si="4"/>
        <v>56</v>
      </c>
    </row>
    <row r="17" spans="1:9" x14ac:dyDescent="0.25">
      <c r="A17" t="s">
        <v>21</v>
      </c>
      <c r="B17" s="2">
        <v>95071508265</v>
      </c>
      <c r="C17" s="1">
        <v>58</v>
      </c>
      <c r="D17" s="1">
        <v>59</v>
      </c>
      <c r="E17">
        <f t="shared" si="0"/>
        <v>1</v>
      </c>
      <c r="F17">
        <f t="shared" si="1"/>
        <v>58</v>
      </c>
      <c r="G17">
        <f t="shared" si="2"/>
        <v>59</v>
      </c>
      <c r="H17">
        <f t="shared" si="3"/>
        <v>0</v>
      </c>
      <c r="I17">
        <f t="shared" si="4"/>
        <v>0</v>
      </c>
    </row>
    <row r="18" spans="1:9" x14ac:dyDescent="0.25">
      <c r="A18" t="s">
        <v>21</v>
      </c>
      <c r="B18" s="2">
        <v>95071807500</v>
      </c>
      <c r="C18" s="1">
        <v>78</v>
      </c>
      <c r="D18" s="1">
        <v>54</v>
      </c>
      <c r="E18">
        <f t="shared" si="0"/>
        <v>1</v>
      </c>
      <c r="F18">
        <f t="shared" si="1"/>
        <v>78</v>
      </c>
      <c r="G18">
        <f t="shared" si="2"/>
        <v>54</v>
      </c>
      <c r="H18">
        <f t="shared" si="3"/>
        <v>0</v>
      </c>
      <c r="I18">
        <f t="shared" si="4"/>
        <v>0</v>
      </c>
    </row>
    <row r="19" spans="1:9" x14ac:dyDescent="0.25">
      <c r="A19" t="s">
        <v>21</v>
      </c>
      <c r="B19" s="2">
        <v>95072900844</v>
      </c>
      <c r="C19" s="1">
        <v>92</v>
      </c>
      <c r="D19" s="1">
        <v>73</v>
      </c>
      <c r="E19">
        <f t="shared" si="0"/>
        <v>1</v>
      </c>
      <c r="F19">
        <f t="shared" si="1"/>
        <v>92</v>
      </c>
      <c r="G19">
        <f t="shared" si="2"/>
        <v>73</v>
      </c>
      <c r="H19">
        <f t="shared" si="3"/>
        <v>0</v>
      </c>
      <c r="I19">
        <f t="shared" si="4"/>
        <v>0</v>
      </c>
    </row>
    <row r="20" spans="1:9" x14ac:dyDescent="0.25">
      <c r="A20" t="s">
        <v>21</v>
      </c>
      <c r="B20" s="2">
        <v>95073111506</v>
      </c>
      <c r="C20" s="1">
        <v>78</v>
      </c>
      <c r="D20" s="1">
        <v>56</v>
      </c>
      <c r="E20">
        <f t="shared" si="0"/>
        <v>1</v>
      </c>
      <c r="F20">
        <f t="shared" si="1"/>
        <v>78</v>
      </c>
      <c r="G20">
        <f t="shared" si="2"/>
        <v>56</v>
      </c>
      <c r="H20">
        <f t="shared" si="3"/>
        <v>0</v>
      </c>
      <c r="I20">
        <f t="shared" si="4"/>
        <v>0</v>
      </c>
    </row>
    <row r="21" spans="1:9" x14ac:dyDescent="0.25">
      <c r="A21" t="s">
        <v>21</v>
      </c>
      <c r="B21" s="2">
        <v>95080409087</v>
      </c>
      <c r="C21" s="1">
        <v>64</v>
      </c>
      <c r="D21" s="1">
        <v>84</v>
      </c>
      <c r="E21">
        <f t="shared" si="0"/>
        <v>1</v>
      </c>
      <c r="F21">
        <f t="shared" si="1"/>
        <v>64</v>
      </c>
      <c r="G21">
        <f t="shared" si="2"/>
        <v>84</v>
      </c>
      <c r="H21">
        <f t="shared" si="3"/>
        <v>0</v>
      </c>
      <c r="I21">
        <f t="shared" si="4"/>
        <v>0</v>
      </c>
    </row>
    <row r="22" spans="1:9" x14ac:dyDescent="0.25">
      <c r="A22" t="s">
        <v>21</v>
      </c>
      <c r="B22" s="2">
        <v>95081008322</v>
      </c>
      <c r="C22" s="1">
        <v>70</v>
      </c>
      <c r="D22" s="1">
        <v>64</v>
      </c>
      <c r="E22">
        <f t="shared" si="0"/>
        <v>1</v>
      </c>
      <c r="F22">
        <f t="shared" si="1"/>
        <v>70</v>
      </c>
      <c r="G22">
        <f t="shared" si="2"/>
        <v>64</v>
      </c>
      <c r="H22">
        <f t="shared" si="3"/>
        <v>0</v>
      </c>
      <c r="I22">
        <f t="shared" si="4"/>
        <v>0</v>
      </c>
    </row>
    <row r="23" spans="1:9" x14ac:dyDescent="0.25">
      <c r="A23" t="s">
        <v>21</v>
      </c>
      <c r="B23" s="2">
        <v>95081802841</v>
      </c>
      <c r="C23" s="1">
        <v>58</v>
      </c>
      <c r="D23" s="1">
        <v>54</v>
      </c>
      <c r="E23">
        <f t="shared" si="0"/>
        <v>1</v>
      </c>
      <c r="F23">
        <f t="shared" si="1"/>
        <v>58</v>
      </c>
      <c r="G23">
        <f t="shared" si="2"/>
        <v>54</v>
      </c>
      <c r="H23">
        <f t="shared" si="3"/>
        <v>0</v>
      </c>
      <c r="I23">
        <f t="shared" si="4"/>
        <v>0</v>
      </c>
    </row>
    <row r="24" spans="1:9" x14ac:dyDescent="0.25">
      <c r="A24" t="s">
        <v>21</v>
      </c>
      <c r="B24" s="2">
        <v>95082400949</v>
      </c>
      <c r="C24" s="1">
        <v>76</v>
      </c>
      <c r="D24" s="1">
        <v>50</v>
      </c>
      <c r="E24">
        <f t="shared" si="0"/>
        <v>1</v>
      </c>
      <c r="F24">
        <f t="shared" si="1"/>
        <v>76</v>
      </c>
      <c r="G24">
        <f t="shared" si="2"/>
        <v>50</v>
      </c>
      <c r="H24">
        <f t="shared" si="3"/>
        <v>0</v>
      </c>
      <c r="I24">
        <f t="shared" si="4"/>
        <v>0</v>
      </c>
    </row>
    <row r="25" spans="1:9" x14ac:dyDescent="0.25">
      <c r="A25" t="s">
        <v>21</v>
      </c>
      <c r="B25" s="2">
        <v>95082502641</v>
      </c>
      <c r="C25" s="1">
        <v>50</v>
      </c>
      <c r="D25" s="1">
        <v>33</v>
      </c>
      <c r="E25">
        <f t="shared" si="0"/>
        <v>1</v>
      </c>
      <c r="F25">
        <f t="shared" si="1"/>
        <v>50</v>
      </c>
      <c r="G25">
        <f t="shared" si="2"/>
        <v>33</v>
      </c>
      <c r="H25">
        <f t="shared" si="3"/>
        <v>0</v>
      </c>
      <c r="I25">
        <f t="shared" si="4"/>
        <v>0</v>
      </c>
    </row>
    <row r="26" spans="1:9" x14ac:dyDescent="0.25">
      <c r="A26" t="s">
        <v>21</v>
      </c>
      <c r="B26" s="2">
        <v>95090501360</v>
      </c>
      <c r="C26" s="1">
        <v>62</v>
      </c>
      <c r="D26" s="1">
        <v>76</v>
      </c>
      <c r="E26">
        <f t="shared" si="0"/>
        <v>1</v>
      </c>
      <c r="F26">
        <f t="shared" si="1"/>
        <v>62</v>
      </c>
      <c r="G26">
        <f t="shared" si="2"/>
        <v>76</v>
      </c>
      <c r="H26">
        <f t="shared" si="3"/>
        <v>0</v>
      </c>
      <c r="I26">
        <f t="shared" si="4"/>
        <v>0</v>
      </c>
    </row>
    <row r="27" spans="1:9" x14ac:dyDescent="0.25">
      <c r="A27" t="s">
        <v>21</v>
      </c>
      <c r="B27" s="2">
        <v>95091604864</v>
      </c>
      <c r="C27" s="1">
        <v>72</v>
      </c>
      <c r="D27" s="1">
        <v>84</v>
      </c>
      <c r="E27">
        <f t="shared" si="0"/>
        <v>1</v>
      </c>
      <c r="F27">
        <f t="shared" si="1"/>
        <v>72</v>
      </c>
      <c r="G27">
        <f t="shared" si="2"/>
        <v>84</v>
      </c>
      <c r="H27">
        <f t="shared" si="3"/>
        <v>0</v>
      </c>
      <c r="I27">
        <f t="shared" si="4"/>
        <v>0</v>
      </c>
    </row>
    <row r="28" spans="1:9" x14ac:dyDescent="0.25">
      <c r="A28" t="s">
        <v>21</v>
      </c>
      <c r="B28" s="2">
        <v>95110304166</v>
      </c>
      <c r="C28" s="1">
        <v>80</v>
      </c>
      <c r="D28" s="1">
        <v>74</v>
      </c>
      <c r="E28">
        <f t="shared" si="0"/>
        <v>1</v>
      </c>
      <c r="F28">
        <f t="shared" si="1"/>
        <v>80</v>
      </c>
      <c r="G28">
        <f t="shared" si="2"/>
        <v>74</v>
      </c>
      <c r="H28">
        <f t="shared" si="3"/>
        <v>0</v>
      </c>
      <c r="I28">
        <f t="shared" si="4"/>
        <v>0</v>
      </c>
    </row>
    <row r="29" spans="1:9" x14ac:dyDescent="0.25">
      <c r="A29" t="s">
        <v>21</v>
      </c>
      <c r="B29" s="2">
        <v>95110400947</v>
      </c>
      <c r="C29" s="1">
        <v>86</v>
      </c>
      <c r="D29" s="1">
        <v>64</v>
      </c>
      <c r="E29">
        <f t="shared" si="0"/>
        <v>1</v>
      </c>
      <c r="F29">
        <f t="shared" si="1"/>
        <v>86</v>
      </c>
      <c r="G29">
        <f t="shared" si="2"/>
        <v>64</v>
      </c>
      <c r="H29">
        <f t="shared" si="3"/>
        <v>0</v>
      </c>
      <c r="I29">
        <f t="shared" si="4"/>
        <v>0</v>
      </c>
    </row>
    <row r="30" spans="1:9" x14ac:dyDescent="0.25">
      <c r="A30" t="s">
        <v>21</v>
      </c>
      <c r="B30" s="2">
        <v>95111004447</v>
      </c>
      <c r="C30" s="1">
        <v>82</v>
      </c>
      <c r="D30" s="1">
        <v>60</v>
      </c>
      <c r="E30">
        <f t="shared" si="0"/>
        <v>1</v>
      </c>
      <c r="F30">
        <f t="shared" si="1"/>
        <v>82</v>
      </c>
      <c r="G30">
        <f t="shared" si="2"/>
        <v>60</v>
      </c>
      <c r="H30">
        <f t="shared" si="3"/>
        <v>0</v>
      </c>
      <c r="I30">
        <f t="shared" si="4"/>
        <v>0</v>
      </c>
    </row>
    <row r="31" spans="1:9" x14ac:dyDescent="0.25">
      <c r="A31" t="s">
        <v>21</v>
      </c>
      <c r="B31" s="2">
        <v>95112301543</v>
      </c>
      <c r="C31" s="1">
        <v>80</v>
      </c>
      <c r="D31" s="1">
        <v>63</v>
      </c>
      <c r="E31">
        <f t="shared" si="0"/>
        <v>1</v>
      </c>
      <c r="F31">
        <f t="shared" si="1"/>
        <v>80</v>
      </c>
      <c r="G31">
        <f t="shared" si="2"/>
        <v>63</v>
      </c>
      <c r="H31">
        <f t="shared" si="3"/>
        <v>0</v>
      </c>
      <c r="I31">
        <f t="shared" si="4"/>
        <v>0</v>
      </c>
    </row>
    <row r="32" spans="1:9" x14ac:dyDescent="0.25">
      <c r="A32" t="s">
        <v>21</v>
      </c>
      <c r="B32" s="2">
        <v>95120101108</v>
      </c>
      <c r="C32" s="1">
        <v>92</v>
      </c>
      <c r="D32" s="1">
        <v>76</v>
      </c>
      <c r="E32">
        <f t="shared" si="0"/>
        <v>1</v>
      </c>
      <c r="F32">
        <f t="shared" si="1"/>
        <v>92</v>
      </c>
      <c r="G32">
        <f t="shared" si="2"/>
        <v>76</v>
      </c>
      <c r="H32">
        <f t="shared" si="3"/>
        <v>0</v>
      </c>
      <c r="I32">
        <f t="shared" si="4"/>
        <v>0</v>
      </c>
    </row>
    <row r="33" spans="1:9" x14ac:dyDescent="0.25">
      <c r="A33" t="s">
        <v>21</v>
      </c>
      <c r="B33" s="2">
        <v>95120600768</v>
      </c>
      <c r="C33" s="1">
        <v>94</v>
      </c>
      <c r="D33" s="1">
        <v>66</v>
      </c>
      <c r="E33">
        <f t="shared" si="0"/>
        <v>1</v>
      </c>
      <c r="F33">
        <f t="shared" si="1"/>
        <v>94</v>
      </c>
      <c r="G33">
        <f t="shared" si="2"/>
        <v>66</v>
      </c>
      <c r="H33">
        <f t="shared" si="3"/>
        <v>0</v>
      </c>
      <c r="I33">
        <f t="shared" si="4"/>
        <v>0</v>
      </c>
    </row>
    <row r="34" spans="1:9" x14ac:dyDescent="0.25">
      <c r="A34" t="s">
        <v>21</v>
      </c>
      <c r="B34" s="2">
        <v>95120903939</v>
      </c>
      <c r="C34" s="1">
        <v>86</v>
      </c>
      <c r="D34" s="1">
        <v>63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86</v>
      </c>
      <c r="I34">
        <f t="shared" si="4"/>
        <v>63</v>
      </c>
    </row>
    <row r="35" spans="1:9" x14ac:dyDescent="0.25">
      <c r="A35" t="s">
        <v>21</v>
      </c>
      <c r="B35" s="2">
        <v>95122401008</v>
      </c>
      <c r="C35" s="1">
        <v>82</v>
      </c>
      <c r="D35" s="1">
        <v>79</v>
      </c>
      <c r="E35">
        <f t="shared" si="0"/>
        <v>1</v>
      </c>
      <c r="F35">
        <f t="shared" si="1"/>
        <v>82</v>
      </c>
      <c r="G35">
        <f t="shared" si="2"/>
        <v>79</v>
      </c>
      <c r="H35">
        <f t="shared" si="3"/>
        <v>0</v>
      </c>
      <c r="I35">
        <f t="shared" si="4"/>
        <v>0</v>
      </c>
    </row>
    <row r="36" spans="1:9" x14ac:dyDescent="0.25">
      <c r="A36" t="s">
        <v>77</v>
      </c>
      <c r="B36" s="2">
        <v>95011505013</v>
      </c>
      <c r="C36" s="1">
        <v>46</v>
      </c>
      <c r="D36" s="1">
        <v>60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46</v>
      </c>
      <c r="I36">
        <f t="shared" si="4"/>
        <v>60</v>
      </c>
    </row>
    <row r="37" spans="1:9" x14ac:dyDescent="0.25">
      <c r="A37" t="s">
        <v>77</v>
      </c>
      <c r="B37" s="2">
        <v>95012403389</v>
      </c>
      <c r="C37" s="1">
        <v>50</v>
      </c>
      <c r="D37" s="1">
        <v>40</v>
      </c>
      <c r="E37">
        <f t="shared" si="0"/>
        <v>1</v>
      </c>
      <c r="F37">
        <f t="shared" si="1"/>
        <v>50</v>
      </c>
      <c r="G37">
        <f t="shared" si="2"/>
        <v>40</v>
      </c>
      <c r="H37">
        <f t="shared" si="3"/>
        <v>0</v>
      </c>
      <c r="I37">
        <f t="shared" si="4"/>
        <v>0</v>
      </c>
    </row>
    <row r="38" spans="1:9" x14ac:dyDescent="0.25">
      <c r="A38" t="s">
        <v>77</v>
      </c>
      <c r="B38" s="2">
        <v>95020804428</v>
      </c>
      <c r="C38" s="1">
        <v>88</v>
      </c>
      <c r="D38" s="1">
        <v>57</v>
      </c>
      <c r="E38">
        <f t="shared" si="0"/>
        <v>1</v>
      </c>
      <c r="F38">
        <f t="shared" si="1"/>
        <v>88</v>
      </c>
      <c r="G38">
        <f t="shared" si="2"/>
        <v>57</v>
      </c>
      <c r="H38">
        <f t="shared" si="3"/>
        <v>0</v>
      </c>
      <c r="I38">
        <f t="shared" si="4"/>
        <v>0</v>
      </c>
    </row>
    <row r="39" spans="1:9" x14ac:dyDescent="0.25">
      <c r="A39" t="s">
        <v>77</v>
      </c>
      <c r="B39" s="2">
        <v>95021807901</v>
      </c>
      <c r="C39" s="1">
        <v>70</v>
      </c>
      <c r="D39" s="1">
        <v>56</v>
      </c>
      <c r="E39">
        <f t="shared" si="0"/>
        <v>1</v>
      </c>
      <c r="F39">
        <f t="shared" si="1"/>
        <v>70</v>
      </c>
      <c r="G39">
        <f t="shared" si="2"/>
        <v>56</v>
      </c>
      <c r="H39">
        <f t="shared" si="3"/>
        <v>0</v>
      </c>
      <c r="I39">
        <f t="shared" si="4"/>
        <v>0</v>
      </c>
    </row>
    <row r="40" spans="1:9" x14ac:dyDescent="0.25">
      <c r="A40" t="s">
        <v>77</v>
      </c>
      <c r="B40" s="2">
        <v>95022105039</v>
      </c>
      <c r="C40" s="1">
        <v>86</v>
      </c>
      <c r="D40" s="1">
        <v>53</v>
      </c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86</v>
      </c>
      <c r="I40">
        <f t="shared" si="4"/>
        <v>53</v>
      </c>
    </row>
    <row r="41" spans="1:9" x14ac:dyDescent="0.25">
      <c r="A41" t="s">
        <v>77</v>
      </c>
      <c r="B41" s="2">
        <v>95031012300</v>
      </c>
      <c r="C41" s="1">
        <v>34</v>
      </c>
      <c r="D41" s="1">
        <v>30</v>
      </c>
      <c r="E41">
        <f t="shared" si="0"/>
        <v>1</v>
      </c>
      <c r="F41">
        <f t="shared" si="1"/>
        <v>34</v>
      </c>
      <c r="G41">
        <f t="shared" si="2"/>
        <v>30</v>
      </c>
      <c r="H41">
        <f t="shared" si="3"/>
        <v>0</v>
      </c>
      <c r="I41">
        <f t="shared" si="4"/>
        <v>0</v>
      </c>
    </row>
    <row r="42" spans="1:9" x14ac:dyDescent="0.25">
      <c r="A42" t="s">
        <v>77</v>
      </c>
      <c r="B42" s="2">
        <v>95032101746</v>
      </c>
      <c r="C42" s="1">
        <v>68</v>
      </c>
      <c r="D42" s="1">
        <v>70</v>
      </c>
      <c r="E42">
        <f t="shared" si="0"/>
        <v>1</v>
      </c>
      <c r="F42">
        <f t="shared" si="1"/>
        <v>68</v>
      </c>
      <c r="G42">
        <f t="shared" si="2"/>
        <v>70</v>
      </c>
      <c r="H42">
        <f t="shared" si="3"/>
        <v>0</v>
      </c>
      <c r="I42">
        <f t="shared" si="4"/>
        <v>0</v>
      </c>
    </row>
    <row r="43" spans="1:9" x14ac:dyDescent="0.25">
      <c r="A43" t="s">
        <v>77</v>
      </c>
      <c r="B43" s="2">
        <v>95032204296</v>
      </c>
      <c r="C43" s="1">
        <v>56</v>
      </c>
      <c r="D43" s="1">
        <v>79</v>
      </c>
      <c r="E43">
        <f t="shared" si="0"/>
        <v>0</v>
      </c>
      <c r="F43">
        <f t="shared" si="1"/>
        <v>0</v>
      </c>
      <c r="G43">
        <f t="shared" si="2"/>
        <v>0</v>
      </c>
      <c r="H43">
        <f t="shared" si="3"/>
        <v>56</v>
      </c>
      <c r="I43">
        <f t="shared" si="4"/>
        <v>79</v>
      </c>
    </row>
    <row r="44" spans="1:9" x14ac:dyDescent="0.25">
      <c r="A44" t="s">
        <v>77</v>
      </c>
      <c r="B44" s="2">
        <v>95042205755</v>
      </c>
      <c r="C44" s="1">
        <v>40</v>
      </c>
      <c r="D44" s="1">
        <v>80</v>
      </c>
      <c r="E44">
        <f t="shared" si="0"/>
        <v>0</v>
      </c>
      <c r="F44">
        <f t="shared" si="1"/>
        <v>0</v>
      </c>
      <c r="G44">
        <f t="shared" si="2"/>
        <v>0</v>
      </c>
      <c r="H44">
        <f t="shared" si="3"/>
        <v>40</v>
      </c>
      <c r="I44">
        <f t="shared" si="4"/>
        <v>80</v>
      </c>
    </row>
    <row r="45" spans="1:9" x14ac:dyDescent="0.25">
      <c r="A45" t="s">
        <v>77</v>
      </c>
      <c r="B45" s="2">
        <v>95050205185</v>
      </c>
      <c r="C45" s="1">
        <v>50</v>
      </c>
      <c r="D45" s="1">
        <v>54</v>
      </c>
      <c r="E45">
        <f t="shared" si="0"/>
        <v>1</v>
      </c>
      <c r="F45">
        <f t="shared" si="1"/>
        <v>50</v>
      </c>
      <c r="G45">
        <f t="shared" si="2"/>
        <v>54</v>
      </c>
      <c r="H45">
        <f t="shared" si="3"/>
        <v>0</v>
      </c>
      <c r="I45">
        <f t="shared" si="4"/>
        <v>0</v>
      </c>
    </row>
    <row r="46" spans="1:9" x14ac:dyDescent="0.25">
      <c r="A46" t="s">
        <v>77</v>
      </c>
      <c r="B46" s="2">
        <v>95050904503</v>
      </c>
      <c r="C46" s="1">
        <v>70</v>
      </c>
      <c r="D46" s="1">
        <v>63</v>
      </c>
      <c r="E46">
        <f t="shared" si="0"/>
        <v>1</v>
      </c>
      <c r="F46">
        <f t="shared" si="1"/>
        <v>70</v>
      </c>
      <c r="G46">
        <f t="shared" si="2"/>
        <v>63</v>
      </c>
      <c r="H46">
        <f t="shared" si="3"/>
        <v>0</v>
      </c>
      <c r="I46">
        <f t="shared" si="4"/>
        <v>0</v>
      </c>
    </row>
    <row r="47" spans="1:9" x14ac:dyDescent="0.25">
      <c r="A47" t="s">
        <v>77</v>
      </c>
      <c r="B47" s="2">
        <v>95051201982</v>
      </c>
      <c r="C47" s="1">
        <v>64</v>
      </c>
      <c r="D47" s="1">
        <v>63</v>
      </c>
      <c r="E47">
        <f t="shared" si="0"/>
        <v>1</v>
      </c>
      <c r="F47">
        <f t="shared" si="1"/>
        <v>64</v>
      </c>
      <c r="G47">
        <f t="shared" si="2"/>
        <v>63</v>
      </c>
      <c r="H47">
        <f t="shared" si="3"/>
        <v>0</v>
      </c>
      <c r="I47">
        <f t="shared" si="4"/>
        <v>0</v>
      </c>
    </row>
    <row r="48" spans="1:9" x14ac:dyDescent="0.25">
      <c r="A48" t="s">
        <v>77</v>
      </c>
      <c r="B48" s="2">
        <v>95052501302</v>
      </c>
      <c r="C48" s="1">
        <v>68</v>
      </c>
      <c r="D48" s="1">
        <v>51</v>
      </c>
      <c r="E48">
        <f t="shared" si="0"/>
        <v>1</v>
      </c>
      <c r="F48">
        <f t="shared" si="1"/>
        <v>68</v>
      </c>
      <c r="G48">
        <f t="shared" si="2"/>
        <v>51</v>
      </c>
      <c r="H48">
        <f t="shared" si="3"/>
        <v>0</v>
      </c>
      <c r="I48">
        <f t="shared" si="4"/>
        <v>0</v>
      </c>
    </row>
    <row r="49" spans="1:9" x14ac:dyDescent="0.25">
      <c r="A49" t="s">
        <v>77</v>
      </c>
      <c r="B49" s="2">
        <v>95060201793</v>
      </c>
      <c r="C49" s="1">
        <v>52</v>
      </c>
      <c r="D49" s="1">
        <v>56</v>
      </c>
      <c r="E49">
        <f t="shared" si="0"/>
        <v>0</v>
      </c>
      <c r="F49">
        <f t="shared" si="1"/>
        <v>0</v>
      </c>
      <c r="G49">
        <f t="shared" si="2"/>
        <v>0</v>
      </c>
      <c r="H49">
        <f t="shared" si="3"/>
        <v>52</v>
      </c>
      <c r="I49">
        <f t="shared" si="4"/>
        <v>56</v>
      </c>
    </row>
    <row r="50" spans="1:9" x14ac:dyDescent="0.25">
      <c r="A50" t="s">
        <v>77</v>
      </c>
      <c r="B50" s="2">
        <v>95062400343</v>
      </c>
      <c r="C50" s="1">
        <v>58</v>
      </c>
      <c r="D50" s="1">
        <v>51</v>
      </c>
      <c r="E50">
        <f t="shared" si="0"/>
        <v>1</v>
      </c>
      <c r="F50">
        <f t="shared" si="1"/>
        <v>58</v>
      </c>
      <c r="G50">
        <f t="shared" si="2"/>
        <v>51</v>
      </c>
      <c r="H50">
        <f t="shared" si="3"/>
        <v>0</v>
      </c>
      <c r="I50">
        <f t="shared" si="4"/>
        <v>0</v>
      </c>
    </row>
    <row r="51" spans="1:9" x14ac:dyDescent="0.25">
      <c r="A51" t="s">
        <v>77</v>
      </c>
      <c r="B51" s="2">
        <v>95070400070</v>
      </c>
      <c r="C51" s="1">
        <v>72</v>
      </c>
      <c r="D51" s="1">
        <v>41</v>
      </c>
      <c r="E51">
        <f t="shared" si="0"/>
        <v>0</v>
      </c>
      <c r="F51">
        <f t="shared" si="1"/>
        <v>0</v>
      </c>
      <c r="G51">
        <f t="shared" si="2"/>
        <v>0</v>
      </c>
      <c r="H51">
        <f t="shared" si="3"/>
        <v>72</v>
      </c>
      <c r="I51">
        <f t="shared" si="4"/>
        <v>41</v>
      </c>
    </row>
    <row r="52" spans="1:9" x14ac:dyDescent="0.25">
      <c r="A52" t="s">
        <v>77</v>
      </c>
      <c r="B52" s="2">
        <v>95080101408</v>
      </c>
      <c r="C52" s="1">
        <v>56</v>
      </c>
      <c r="D52" s="1">
        <v>60</v>
      </c>
      <c r="E52">
        <f t="shared" si="0"/>
        <v>1</v>
      </c>
      <c r="F52">
        <f t="shared" si="1"/>
        <v>56</v>
      </c>
      <c r="G52">
        <f t="shared" si="2"/>
        <v>60</v>
      </c>
      <c r="H52">
        <f t="shared" si="3"/>
        <v>0</v>
      </c>
      <c r="I52">
        <f t="shared" si="4"/>
        <v>0</v>
      </c>
    </row>
    <row r="53" spans="1:9" x14ac:dyDescent="0.25">
      <c r="A53" t="s">
        <v>77</v>
      </c>
      <c r="B53" s="2">
        <v>95080902016</v>
      </c>
      <c r="C53" s="1">
        <v>44</v>
      </c>
      <c r="D53" s="1">
        <v>66</v>
      </c>
      <c r="E53">
        <f t="shared" si="0"/>
        <v>0</v>
      </c>
      <c r="F53">
        <f t="shared" si="1"/>
        <v>0</v>
      </c>
      <c r="G53">
        <f t="shared" si="2"/>
        <v>0</v>
      </c>
      <c r="H53">
        <f t="shared" si="3"/>
        <v>44</v>
      </c>
      <c r="I53">
        <f t="shared" si="4"/>
        <v>66</v>
      </c>
    </row>
    <row r="54" spans="1:9" x14ac:dyDescent="0.25">
      <c r="A54" t="s">
        <v>77</v>
      </c>
      <c r="B54" s="2">
        <v>95081001141</v>
      </c>
      <c r="C54" s="1">
        <v>32</v>
      </c>
      <c r="D54" s="1">
        <v>51</v>
      </c>
      <c r="E54">
        <f t="shared" si="0"/>
        <v>1</v>
      </c>
      <c r="F54">
        <f t="shared" si="1"/>
        <v>32</v>
      </c>
      <c r="G54">
        <f t="shared" si="2"/>
        <v>51</v>
      </c>
      <c r="H54">
        <f t="shared" si="3"/>
        <v>0</v>
      </c>
      <c r="I54">
        <f t="shared" si="4"/>
        <v>0</v>
      </c>
    </row>
    <row r="55" spans="1:9" x14ac:dyDescent="0.25">
      <c r="A55" t="s">
        <v>77</v>
      </c>
      <c r="B55" s="2">
        <v>95081600739</v>
      </c>
      <c r="C55" s="1">
        <v>66</v>
      </c>
      <c r="D55" s="1">
        <v>34</v>
      </c>
      <c r="E55">
        <f t="shared" si="0"/>
        <v>0</v>
      </c>
      <c r="F55">
        <f t="shared" si="1"/>
        <v>0</v>
      </c>
      <c r="G55">
        <f t="shared" si="2"/>
        <v>0</v>
      </c>
      <c r="H55">
        <f t="shared" si="3"/>
        <v>66</v>
      </c>
      <c r="I55">
        <f t="shared" si="4"/>
        <v>34</v>
      </c>
    </row>
    <row r="56" spans="1:9" x14ac:dyDescent="0.25">
      <c r="A56" t="s">
        <v>77</v>
      </c>
      <c r="B56" s="2">
        <v>95083106189</v>
      </c>
      <c r="C56" s="1">
        <v>64</v>
      </c>
      <c r="D56" s="1">
        <v>56</v>
      </c>
      <c r="E56">
        <f t="shared" si="0"/>
        <v>1</v>
      </c>
      <c r="F56">
        <f t="shared" si="1"/>
        <v>64</v>
      </c>
      <c r="G56">
        <f t="shared" si="2"/>
        <v>56</v>
      </c>
      <c r="H56">
        <f t="shared" si="3"/>
        <v>0</v>
      </c>
      <c r="I56">
        <f t="shared" si="4"/>
        <v>0</v>
      </c>
    </row>
    <row r="57" spans="1:9" x14ac:dyDescent="0.25">
      <c r="A57" t="s">
        <v>77</v>
      </c>
      <c r="B57" s="2">
        <v>95092111585</v>
      </c>
      <c r="C57" s="1">
        <v>72</v>
      </c>
      <c r="D57" s="1">
        <v>60</v>
      </c>
      <c r="E57">
        <f t="shared" si="0"/>
        <v>1</v>
      </c>
      <c r="F57">
        <f t="shared" si="1"/>
        <v>72</v>
      </c>
      <c r="G57">
        <f t="shared" si="2"/>
        <v>60</v>
      </c>
      <c r="H57">
        <f t="shared" si="3"/>
        <v>0</v>
      </c>
      <c r="I57">
        <f t="shared" si="4"/>
        <v>0</v>
      </c>
    </row>
    <row r="58" spans="1:9" x14ac:dyDescent="0.25">
      <c r="A58" t="s">
        <v>77</v>
      </c>
      <c r="B58" s="2">
        <v>95092712281</v>
      </c>
      <c r="C58" s="1">
        <v>52</v>
      </c>
      <c r="D58" s="1">
        <v>46</v>
      </c>
      <c r="E58">
        <f t="shared" si="0"/>
        <v>1</v>
      </c>
      <c r="F58">
        <f t="shared" si="1"/>
        <v>52</v>
      </c>
      <c r="G58">
        <f t="shared" si="2"/>
        <v>46</v>
      </c>
      <c r="H58">
        <f t="shared" si="3"/>
        <v>0</v>
      </c>
      <c r="I58">
        <f t="shared" si="4"/>
        <v>0</v>
      </c>
    </row>
    <row r="59" spans="1:9" x14ac:dyDescent="0.25">
      <c r="A59" t="s">
        <v>77</v>
      </c>
      <c r="B59" s="2">
        <v>95100600025</v>
      </c>
      <c r="C59" s="1">
        <v>50</v>
      </c>
      <c r="D59" s="1">
        <v>43</v>
      </c>
      <c r="E59">
        <f t="shared" si="0"/>
        <v>1</v>
      </c>
      <c r="F59">
        <f t="shared" si="1"/>
        <v>50</v>
      </c>
      <c r="G59">
        <f t="shared" si="2"/>
        <v>43</v>
      </c>
      <c r="H59">
        <f t="shared" si="3"/>
        <v>0</v>
      </c>
      <c r="I59">
        <f t="shared" si="4"/>
        <v>0</v>
      </c>
    </row>
    <row r="60" spans="1:9" x14ac:dyDescent="0.25">
      <c r="A60" t="s">
        <v>77</v>
      </c>
      <c r="B60" s="2">
        <v>95100606458</v>
      </c>
      <c r="C60" s="1">
        <v>58</v>
      </c>
      <c r="D60" s="1">
        <v>59</v>
      </c>
      <c r="E60">
        <f t="shared" si="0"/>
        <v>0</v>
      </c>
      <c r="F60">
        <f t="shared" si="1"/>
        <v>0</v>
      </c>
      <c r="G60">
        <f t="shared" si="2"/>
        <v>0</v>
      </c>
      <c r="H60">
        <f t="shared" si="3"/>
        <v>58</v>
      </c>
      <c r="I60">
        <f t="shared" si="4"/>
        <v>59</v>
      </c>
    </row>
    <row r="61" spans="1:9" x14ac:dyDescent="0.25">
      <c r="A61" t="s">
        <v>77</v>
      </c>
      <c r="B61" s="2">
        <v>95100700282</v>
      </c>
      <c r="C61" s="1">
        <v>78</v>
      </c>
      <c r="D61" s="1">
        <v>66</v>
      </c>
      <c r="E61">
        <f t="shared" si="0"/>
        <v>1</v>
      </c>
      <c r="F61">
        <f t="shared" si="1"/>
        <v>78</v>
      </c>
      <c r="G61">
        <f t="shared" si="2"/>
        <v>66</v>
      </c>
      <c r="H61">
        <f t="shared" si="3"/>
        <v>0</v>
      </c>
      <c r="I61">
        <f t="shared" si="4"/>
        <v>0</v>
      </c>
    </row>
    <row r="62" spans="1:9" x14ac:dyDescent="0.25">
      <c r="A62" t="s">
        <v>77</v>
      </c>
      <c r="B62" s="2">
        <v>95101000947</v>
      </c>
      <c r="C62" s="1">
        <v>72</v>
      </c>
      <c r="D62" s="1">
        <v>69</v>
      </c>
      <c r="E62">
        <f t="shared" si="0"/>
        <v>1</v>
      </c>
      <c r="F62">
        <f t="shared" si="1"/>
        <v>72</v>
      </c>
      <c r="G62">
        <f t="shared" si="2"/>
        <v>69</v>
      </c>
      <c r="H62">
        <f t="shared" si="3"/>
        <v>0</v>
      </c>
      <c r="I62">
        <f t="shared" si="4"/>
        <v>0</v>
      </c>
    </row>
    <row r="63" spans="1:9" x14ac:dyDescent="0.25">
      <c r="A63" t="s">
        <v>77</v>
      </c>
      <c r="B63" s="2">
        <v>95110605809</v>
      </c>
      <c r="C63" s="1">
        <v>70</v>
      </c>
      <c r="D63" s="1">
        <v>53</v>
      </c>
      <c r="E63">
        <f t="shared" si="0"/>
        <v>1</v>
      </c>
      <c r="F63">
        <f t="shared" si="1"/>
        <v>70</v>
      </c>
      <c r="G63">
        <f t="shared" si="2"/>
        <v>53</v>
      </c>
      <c r="H63">
        <f t="shared" si="3"/>
        <v>0</v>
      </c>
      <c r="I63">
        <f t="shared" si="4"/>
        <v>0</v>
      </c>
    </row>
    <row r="64" spans="1:9" x14ac:dyDescent="0.25">
      <c r="A64" t="s">
        <v>77</v>
      </c>
      <c r="B64" s="2">
        <v>95110704362</v>
      </c>
      <c r="C64" s="1">
        <v>60</v>
      </c>
      <c r="D64" s="1">
        <v>47</v>
      </c>
      <c r="E64">
        <f t="shared" si="0"/>
        <v>1</v>
      </c>
      <c r="F64">
        <f t="shared" si="1"/>
        <v>60</v>
      </c>
      <c r="G64">
        <f t="shared" si="2"/>
        <v>47</v>
      </c>
      <c r="H64">
        <f t="shared" si="3"/>
        <v>0</v>
      </c>
      <c r="I64">
        <f t="shared" si="4"/>
        <v>0</v>
      </c>
    </row>
    <row r="65" spans="1:9" x14ac:dyDescent="0.25">
      <c r="A65" t="s">
        <v>77</v>
      </c>
      <c r="B65" s="2">
        <v>95111800425</v>
      </c>
      <c r="C65" s="1">
        <v>66</v>
      </c>
      <c r="D65" s="1">
        <v>66</v>
      </c>
      <c r="E65">
        <f t="shared" si="0"/>
        <v>1</v>
      </c>
      <c r="F65">
        <f t="shared" si="1"/>
        <v>66</v>
      </c>
      <c r="G65">
        <f t="shared" si="2"/>
        <v>66</v>
      </c>
      <c r="H65">
        <f t="shared" si="3"/>
        <v>0</v>
      </c>
      <c r="I65">
        <f t="shared" si="4"/>
        <v>0</v>
      </c>
    </row>
    <row r="66" spans="1:9" x14ac:dyDescent="0.25">
      <c r="A66" t="s">
        <v>77</v>
      </c>
      <c r="B66" s="2">
        <v>95112902461</v>
      </c>
      <c r="C66" s="1">
        <v>76</v>
      </c>
      <c r="D66" s="1">
        <v>44</v>
      </c>
      <c r="E66">
        <f t="shared" si="0"/>
        <v>1</v>
      </c>
      <c r="F66">
        <f t="shared" si="1"/>
        <v>76</v>
      </c>
      <c r="G66">
        <f t="shared" si="2"/>
        <v>44</v>
      </c>
      <c r="H66">
        <f t="shared" si="3"/>
        <v>0</v>
      </c>
      <c r="I66">
        <f t="shared" si="4"/>
        <v>0</v>
      </c>
    </row>
    <row r="67" spans="1:9" x14ac:dyDescent="0.25">
      <c r="A67" t="s">
        <v>92</v>
      </c>
      <c r="B67" s="2">
        <v>94120209724</v>
      </c>
      <c r="C67" s="1">
        <v>76</v>
      </c>
      <c r="D67" s="1">
        <v>49</v>
      </c>
      <c r="E67">
        <f t="shared" ref="E67:E130" si="5">IF(MOD(MID(B67,10,1),2)=0,1,0)</f>
        <v>1</v>
      </c>
      <c r="F67">
        <f t="shared" ref="F67:F130" si="6">IF(E67=1,C67,0)</f>
        <v>76</v>
      </c>
      <c r="G67">
        <f t="shared" ref="G67:G130" si="7">IF(E67=1,D67,0)</f>
        <v>49</v>
      </c>
      <c r="H67">
        <f t="shared" ref="H67:H130" si="8">IF(E67=0,C67,0)</f>
        <v>0</v>
      </c>
      <c r="I67">
        <f t="shared" ref="I67:I130" si="9">IF(E67=0,D67,0)</f>
        <v>0</v>
      </c>
    </row>
    <row r="68" spans="1:9" x14ac:dyDescent="0.25">
      <c r="A68" t="s">
        <v>92</v>
      </c>
      <c r="B68" s="2">
        <v>95011303864</v>
      </c>
      <c r="C68" s="1">
        <v>76</v>
      </c>
      <c r="D68" s="1">
        <v>36</v>
      </c>
      <c r="E68">
        <f t="shared" si="5"/>
        <v>1</v>
      </c>
      <c r="F68">
        <f t="shared" si="6"/>
        <v>76</v>
      </c>
      <c r="G68">
        <f t="shared" si="7"/>
        <v>36</v>
      </c>
      <c r="H68">
        <f t="shared" si="8"/>
        <v>0</v>
      </c>
      <c r="I68">
        <f t="shared" si="9"/>
        <v>0</v>
      </c>
    </row>
    <row r="69" spans="1:9" x14ac:dyDescent="0.25">
      <c r="A69" t="s">
        <v>92</v>
      </c>
      <c r="B69" s="2">
        <v>95012701920</v>
      </c>
      <c r="C69" s="1">
        <v>66</v>
      </c>
      <c r="D69" s="1">
        <v>54</v>
      </c>
      <c r="E69">
        <f t="shared" si="5"/>
        <v>1</v>
      </c>
      <c r="F69">
        <f t="shared" si="6"/>
        <v>66</v>
      </c>
      <c r="G69">
        <f t="shared" si="7"/>
        <v>54</v>
      </c>
      <c r="H69">
        <f t="shared" si="8"/>
        <v>0</v>
      </c>
      <c r="I69">
        <f t="shared" si="9"/>
        <v>0</v>
      </c>
    </row>
    <row r="70" spans="1:9" x14ac:dyDescent="0.25">
      <c r="A70" t="s">
        <v>92</v>
      </c>
      <c r="B70" s="2">
        <v>95012707551</v>
      </c>
      <c r="C70" s="1">
        <v>72</v>
      </c>
      <c r="D70" s="1">
        <v>49</v>
      </c>
      <c r="E70">
        <f t="shared" si="5"/>
        <v>0</v>
      </c>
      <c r="F70">
        <f t="shared" si="6"/>
        <v>0</v>
      </c>
      <c r="G70">
        <f t="shared" si="7"/>
        <v>0</v>
      </c>
      <c r="H70">
        <f t="shared" si="8"/>
        <v>72</v>
      </c>
      <c r="I70">
        <f t="shared" si="9"/>
        <v>49</v>
      </c>
    </row>
    <row r="71" spans="1:9" x14ac:dyDescent="0.25">
      <c r="A71" t="s">
        <v>92</v>
      </c>
      <c r="B71" s="2">
        <v>95021105139</v>
      </c>
      <c r="C71" s="1">
        <v>94</v>
      </c>
      <c r="D71" s="1">
        <v>71</v>
      </c>
      <c r="E71">
        <f t="shared" si="5"/>
        <v>0</v>
      </c>
      <c r="F71">
        <f t="shared" si="6"/>
        <v>0</v>
      </c>
      <c r="G71">
        <f t="shared" si="7"/>
        <v>0</v>
      </c>
      <c r="H71">
        <f t="shared" si="8"/>
        <v>94</v>
      </c>
      <c r="I71">
        <f t="shared" si="9"/>
        <v>71</v>
      </c>
    </row>
    <row r="72" spans="1:9" x14ac:dyDescent="0.25">
      <c r="A72" t="s">
        <v>92</v>
      </c>
      <c r="B72" s="2">
        <v>95021201255</v>
      </c>
      <c r="C72" s="1">
        <v>52</v>
      </c>
      <c r="D72" s="1">
        <v>34</v>
      </c>
      <c r="E72">
        <f t="shared" si="5"/>
        <v>0</v>
      </c>
      <c r="F72">
        <f t="shared" si="6"/>
        <v>0</v>
      </c>
      <c r="G72">
        <f t="shared" si="7"/>
        <v>0</v>
      </c>
      <c r="H72">
        <f t="shared" si="8"/>
        <v>52</v>
      </c>
      <c r="I72">
        <f t="shared" si="9"/>
        <v>34</v>
      </c>
    </row>
    <row r="73" spans="1:9" x14ac:dyDescent="0.25">
      <c r="A73" t="s">
        <v>92</v>
      </c>
      <c r="B73" s="2">
        <v>95021303223</v>
      </c>
      <c r="C73" s="1">
        <v>70</v>
      </c>
      <c r="D73" s="1">
        <v>63</v>
      </c>
      <c r="E73">
        <f t="shared" si="5"/>
        <v>1</v>
      </c>
      <c r="F73">
        <f t="shared" si="6"/>
        <v>70</v>
      </c>
      <c r="G73">
        <f t="shared" si="7"/>
        <v>63</v>
      </c>
      <c r="H73">
        <f t="shared" si="8"/>
        <v>0</v>
      </c>
      <c r="I73">
        <f t="shared" si="9"/>
        <v>0</v>
      </c>
    </row>
    <row r="74" spans="1:9" x14ac:dyDescent="0.25">
      <c r="A74" t="s">
        <v>92</v>
      </c>
      <c r="B74" s="2">
        <v>95030407844</v>
      </c>
      <c r="C74" s="1">
        <v>88</v>
      </c>
      <c r="D74" s="1">
        <v>64</v>
      </c>
      <c r="E74">
        <f t="shared" si="5"/>
        <v>1</v>
      </c>
      <c r="F74">
        <f t="shared" si="6"/>
        <v>88</v>
      </c>
      <c r="G74">
        <f t="shared" si="7"/>
        <v>64</v>
      </c>
      <c r="H74">
        <f t="shared" si="8"/>
        <v>0</v>
      </c>
      <c r="I74">
        <f t="shared" si="9"/>
        <v>0</v>
      </c>
    </row>
    <row r="75" spans="1:9" x14ac:dyDescent="0.25">
      <c r="A75" t="s">
        <v>92</v>
      </c>
      <c r="B75" s="2">
        <v>95040309147</v>
      </c>
      <c r="C75" s="1">
        <v>48</v>
      </c>
      <c r="D75" s="1">
        <v>49</v>
      </c>
      <c r="E75">
        <f t="shared" si="5"/>
        <v>1</v>
      </c>
      <c r="F75">
        <f t="shared" si="6"/>
        <v>48</v>
      </c>
      <c r="G75">
        <f t="shared" si="7"/>
        <v>49</v>
      </c>
      <c r="H75">
        <f t="shared" si="8"/>
        <v>0</v>
      </c>
      <c r="I75">
        <f t="shared" si="9"/>
        <v>0</v>
      </c>
    </row>
    <row r="76" spans="1:9" x14ac:dyDescent="0.25">
      <c r="A76" t="s">
        <v>92</v>
      </c>
      <c r="B76" s="2">
        <v>95040502267</v>
      </c>
      <c r="C76" s="1">
        <v>72</v>
      </c>
      <c r="D76" s="1">
        <v>57</v>
      </c>
      <c r="E76">
        <f t="shared" si="5"/>
        <v>1</v>
      </c>
      <c r="F76">
        <f t="shared" si="6"/>
        <v>72</v>
      </c>
      <c r="G76">
        <f t="shared" si="7"/>
        <v>57</v>
      </c>
      <c r="H76">
        <f t="shared" si="8"/>
        <v>0</v>
      </c>
      <c r="I76">
        <f t="shared" si="9"/>
        <v>0</v>
      </c>
    </row>
    <row r="77" spans="1:9" x14ac:dyDescent="0.25">
      <c r="A77" t="s">
        <v>92</v>
      </c>
      <c r="B77" s="2">
        <v>95040601874</v>
      </c>
      <c r="C77" s="1">
        <v>78</v>
      </c>
      <c r="D77" s="1">
        <v>63</v>
      </c>
      <c r="E77">
        <f t="shared" si="5"/>
        <v>0</v>
      </c>
      <c r="F77">
        <f t="shared" si="6"/>
        <v>0</v>
      </c>
      <c r="G77">
        <f t="shared" si="7"/>
        <v>0</v>
      </c>
      <c r="H77">
        <f t="shared" si="8"/>
        <v>78</v>
      </c>
      <c r="I77">
        <f t="shared" si="9"/>
        <v>63</v>
      </c>
    </row>
    <row r="78" spans="1:9" x14ac:dyDescent="0.25">
      <c r="A78" t="s">
        <v>92</v>
      </c>
      <c r="B78" s="2">
        <v>95062703248</v>
      </c>
      <c r="C78" s="1">
        <v>64</v>
      </c>
      <c r="D78" s="1">
        <v>63</v>
      </c>
      <c r="E78">
        <f t="shared" si="5"/>
        <v>1</v>
      </c>
      <c r="F78">
        <f t="shared" si="6"/>
        <v>64</v>
      </c>
      <c r="G78">
        <f t="shared" si="7"/>
        <v>63</v>
      </c>
      <c r="H78">
        <f t="shared" si="8"/>
        <v>0</v>
      </c>
      <c r="I78">
        <f t="shared" si="9"/>
        <v>0</v>
      </c>
    </row>
    <row r="79" spans="1:9" x14ac:dyDescent="0.25">
      <c r="A79" t="s">
        <v>92</v>
      </c>
      <c r="B79" s="2">
        <v>95062704850</v>
      </c>
      <c r="C79" s="1">
        <v>52</v>
      </c>
      <c r="D79" s="1">
        <v>51</v>
      </c>
      <c r="E79">
        <f t="shared" si="5"/>
        <v>0</v>
      </c>
      <c r="F79">
        <f t="shared" si="6"/>
        <v>0</v>
      </c>
      <c r="G79">
        <f t="shared" si="7"/>
        <v>0</v>
      </c>
      <c r="H79">
        <f t="shared" si="8"/>
        <v>52</v>
      </c>
      <c r="I79">
        <f t="shared" si="9"/>
        <v>51</v>
      </c>
    </row>
    <row r="80" spans="1:9" x14ac:dyDescent="0.25">
      <c r="A80" t="s">
        <v>92</v>
      </c>
      <c r="B80" s="2">
        <v>95070400629</v>
      </c>
      <c r="C80" s="1">
        <v>68</v>
      </c>
      <c r="D80" s="1">
        <v>47</v>
      </c>
      <c r="E80">
        <f t="shared" si="5"/>
        <v>1</v>
      </c>
      <c r="F80">
        <f t="shared" si="6"/>
        <v>68</v>
      </c>
      <c r="G80">
        <f t="shared" si="7"/>
        <v>47</v>
      </c>
      <c r="H80">
        <f t="shared" si="8"/>
        <v>0</v>
      </c>
      <c r="I80">
        <f t="shared" si="9"/>
        <v>0</v>
      </c>
    </row>
    <row r="81" spans="1:9" x14ac:dyDescent="0.25">
      <c r="A81" t="s">
        <v>92</v>
      </c>
      <c r="B81" s="2">
        <v>95070600715</v>
      </c>
      <c r="C81" s="1">
        <v>82</v>
      </c>
      <c r="D81" s="1">
        <v>53</v>
      </c>
      <c r="E81">
        <f t="shared" si="5"/>
        <v>0</v>
      </c>
      <c r="F81">
        <f t="shared" si="6"/>
        <v>0</v>
      </c>
      <c r="G81">
        <f t="shared" si="7"/>
        <v>0</v>
      </c>
      <c r="H81">
        <f t="shared" si="8"/>
        <v>82</v>
      </c>
      <c r="I81">
        <f t="shared" si="9"/>
        <v>53</v>
      </c>
    </row>
    <row r="82" spans="1:9" x14ac:dyDescent="0.25">
      <c r="A82" t="s">
        <v>92</v>
      </c>
      <c r="B82" s="2">
        <v>95071306764</v>
      </c>
      <c r="C82" s="1">
        <v>88</v>
      </c>
      <c r="D82" s="1">
        <v>59</v>
      </c>
      <c r="E82">
        <f t="shared" si="5"/>
        <v>1</v>
      </c>
      <c r="F82">
        <f t="shared" si="6"/>
        <v>88</v>
      </c>
      <c r="G82">
        <f t="shared" si="7"/>
        <v>59</v>
      </c>
      <c r="H82">
        <f t="shared" si="8"/>
        <v>0</v>
      </c>
      <c r="I82">
        <f t="shared" si="9"/>
        <v>0</v>
      </c>
    </row>
    <row r="83" spans="1:9" x14ac:dyDescent="0.25">
      <c r="A83" t="s">
        <v>92</v>
      </c>
      <c r="B83" s="2">
        <v>95071307406</v>
      </c>
      <c r="C83" s="1">
        <v>76</v>
      </c>
      <c r="D83" s="1">
        <v>66</v>
      </c>
      <c r="E83">
        <f t="shared" si="5"/>
        <v>1</v>
      </c>
      <c r="F83">
        <f t="shared" si="6"/>
        <v>76</v>
      </c>
      <c r="G83">
        <f t="shared" si="7"/>
        <v>66</v>
      </c>
      <c r="H83">
        <f t="shared" si="8"/>
        <v>0</v>
      </c>
      <c r="I83">
        <f t="shared" si="9"/>
        <v>0</v>
      </c>
    </row>
    <row r="84" spans="1:9" x14ac:dyDescent="0.25">
      <c r="A84" t="s">
        <v>92</v>
      </c>
      <c r="B84" s="2">
        <v>95072805323</v>
      </c>
      <c r="C84" s="1">
        <v>86</v>
      </c>
      <c r="D84" s="1">
        <v>63</v>
      </c>
      <c r="E84">
        <f t="shared" si="5"/>
        <v>1</v>
      </c>
      <c r="F84">
        <f t="shared" si="6"/>
        <v>86</v>
      </c>
      <c r="G84">
        <f t="shared" si="7"/>
        <v>63</v>
      </c>
      <c r="H84">
        <f t="shared" si="8"/>
        <v>0</v>
      </c>
      <c r="I84">
        <f t="shared" si="9"/>
        <v>0</v>
      </c>
    </row>
    <row r="85" spans="1:9" x14ac:dyDescent="0.25">
      <c r="A85" t="s">
        <v>92</v>
      </c>
      <c r="B85" s="2">
        <v>95072901340</v>
      </c>
      <c r="C85" s="1">
        <v>100</v>
      </c>
      <c r="D85" s="1">
        <v>76</v>
      </c>
      <c r="E85">
        <f t="shared" si="5"/>
        <v>1</v>
      </c>
      <c r="F85">
        <f t="shared" si="6"/>
        <v>100</v>
      </c>
      <c r="G85">
        <f t="shared" si="7"/>
        <v>76</v>
      </c>
      <c r="H85">
        <f t="shared" si="8"/>
        <v>0</v>
      </c>
      <c r="I85">
        <f t="shared" si="9"/>
        <v>0</v>
      </c>
    </row>
    <row r="86" spans="1:9" x14ac:dyDescent="0.25">
      <c r="A86" t="s">
        <v>92</v>
      </c>
      <c r="B86" s="2">
        <v>95072901364</v>
      </c>
      <c r="C86" s="1">
        <v>74</v>
      </c>
      <c r="D86" s="1">
        <v>54</v>
      </c>
      <c r="E86">
        <f t="shared" si="5"/>
        <v>1</v>
      </c>
      <c r="F86">
        <f t="shared" si="6"/>
        <v>74</v>
      </c>
      <c r="G86">
        <f t="shared" si="7"/>
        <v>54</v>
      </c>
      <c r="H86">
        <f t="shared" si="8"/>
        <v>0</v>
      </c>
      <c r="I86">
        <f t="shared" si="9"/>
        <v>0</v>
      </c>
    </row>
    <row r="87" spans="1:9" x14ac:dyDescent="0.25">
      <c r="A87" t="s">
        <v>92</v>
      </c>
      <c r="B87" s="2">
        <v>95082206507</v>
      </c>
      <c r="C87" s="1">
        <v>96</v>
      </c>
      <c r="D87" s="1">
        <v>91</v>
      </c>
      <c r="E87">
        <f t="shared" si="5"/>
        <v>1</v>
      </c>
      <c r="F87">
        <f t="shared" si="6"/>
        <v>96</v>
      </c>
      <c r="G87">
        <f t="shared" si="7"/>
        <v>91</v>
      </c>
      <c r="H87">
        <f t="shared" si="8"/>
        <v>0</v>
      </c>
      <c r="I87">
        <f t="shared" si="9"/>
        <v>0</v>
      </c>
    </row>
    <row r="88" spans="1:9" x14ac:dyDescent="0.25">
      <c r="A88" t="s">
        <v>92</v>
      </c>
      <c r="B88" s="2">
        <v>95091103271</v>
      </c>
      <c r="C88" s="1">
        <v>76</v>
      </c>
      <c r="D88" s="1">
        <v>54</v>
      </c>
      <c r="E88">
        <f t="shared" si="5"/>
        <v>0</v>
      </c>
      <c r="F88">
        <f t="shared" si="6"/>
        <v>0</v>
      </c>
      <c r="G88">
        <f t="shared" si="7"/>
        <v>0</v>
      </c>
      <c r="H88">
        <f t="shared" si="8"/>
        <v>76</v>
      </c>
      <c r="I88">
        <f t="shared" si="9"/>
        <v>54</v>
      </c>
    </row>
    <row r="89" spans="1:9" x14ac:dyDescent="0.25">
      <c r="A89" t="s">
        <v>92</v>
      </c>
      <c r="B89" s="2">
        <v>95092301371</v>
      </c>
      <c r="C89" s="1">
        <v>88</v>
      </c>
      <c r="D89" s="1">
        <v>77</v>
      </c>
      <c r="E89">
        <f t="shared" si="5"/>
        <v>0</v>
      </c>
      <c r="F89">
        <f t="shared" si="6"/>
        <v>0</v>
      </c>
      <c r="G89">
        <f t="shared" si="7"/>
        <v>0</v>
      </c>
      <c r="H89">
        <f t="shared" si="8"/>
        <v>88</v>
      </c>
      <c r="I89">
        <f t="shared" si="9"/>
        <v>77</v>
      </c>
    </row>
    <row r="90" spans="1:9" x14ac:dyDescent="0.25">
      <c r="A90" t="s">
        <v>92</v>
      </c>
      <c r="B90" s="2">
        <v>95100703063</v>
      </c>
      <c r="C90" s="1">
        <v>100</v>
      </c>
      <c r="D90" s="1">
        <v>50</v>
      </c>
      <c r="E90">
        <f t="shared" si="5"/>
        <v>1</v>
      </c>
      <c r="F90">
        <f t="shared" si="6"/>
        <v>100</v>
      </c>
      <c r="G90">
        <f t="shared" si="7"/>
        <v>50</v>
      </c>
      <c r="H90">
        <f t="shared" si="8"/>
        <v>0</v>
      </c>
      <c r="I90">
        <f t="shared" si="9"/>
        <v>0</v>
      </c>
    </row>
    <row r="91" spans="1:9" x14ac:dyDescent="0.25">
      <c r="A91" t="s">
        <v>92</v>
      </c>
      <c r="B91" s="2">
        <v>95102509322</v>
      </c>
      <c r="C91" s="1">
        <v>78</v>
      </c>
      <c r="D91" s="1">
        <v>60</v>
      </c>
      <c r="E91">
        <f t="shared" si="5"/>
        <v>1</v>
      </c>
      <c r="F91">
        <f t="shared" si="6"/>
        <v>78</v>
      </c>
      <c r="G91">
        <f t="shared" si="7"/>
        <v>60</v>
      </c>
      <c r="H91">
        <f t="shared" si="8"/>
        <v>0</v>
      </c>
      <c r="I91">
        <f t="shared" si="9"/>
        <v>0</v>
      </c>
    </row>
    <row r="92" spans="1:9" x14ac:dyDescent="0.25">
      <c r="A92" t="s">
        <v>92</v>
      </c>
      <c r="B92" s="2">
        <v>95121002200</v>
      </c>
      <c r="C92" s="1">
        <v>86</v>
      </c>
      <c r="D92" s="1">
        <v>63</v>
      </c>
      <c r="E92">
        <f t="shared" si="5"/>
        <v>1</v>
      </c>
      <c r="F92">
        <f t="shared" si="6"/>
        <v>86</v>
      </c>
      <c r="G92">
        <f t="shared" si="7"/>
        <v>63</v>
      </c>
      <c r="H92">
        <f t="shared" si="8"/>
        <v>0</v>
      </c>
      <c r="I92">
        <f t="shared" si="9"/>
        <v>0</v>
      </c>
    </row>
    <row r="93" spans="1:9" x14ac:dyDescent="0.25">
      <c r="A93" t="s">
        <v>92</v>
      </c>
      <c r="B93" s="2">
        <v>96010806327</v>
      </c>
      <c r="C93" s="1">
        <v>68</v>
      </c>
      <c r="D93" s="1">
        <v>71</v>
      </c>
      <c r="E93">
        <f t="shared" si="5"/>
        <v>1</v>
      </c>
      <c r="F93">
        <f t="shared" si="6"/>
        <v>68</v>
      </c>
      <c r="G93">
        <f t="shared" si="7"/>
        <v>71</v>
      </c>
      <c r="H93">
        <f t="shared" si="8"/>
        <v>0</v>
      </c>
      <c r="I93">
        <f t="shared" si="9"/>
        <v>0</v>
      </c>
    </row>
    <row r="94" spans="1:9" x14ac:dyDescent="0.25">
      <c r="A94" t="s">
        <v>96</v>
      </c>
      <c r="B94" s="2">
        <v>95010400678</v>
      </c>
      <c r="C94" s="1">
        <v>90</v>
      </c>
      <c r="D94" s="1">
        <v>59</v>
      </c>
      <c r="E94">
        <f t="shared" si="5"/>
        <v>0</v>
      </c>
      <c r="F94">
        <f t="shared" si="6"/>
        <v>0</v>
      </c>
      <c r="G94">
        <f t="shared" si="7"/>
        <v>0</v>
      </c>
      <c r="H94">
        <f t="shared" si="8"/>
        <v>90</v>
      </c>
      <c r="I94">
        <f t="shared" si="9"/>
        <v>59</v>
      </c>
    </row>
    <row r="95" spans="1:9" x14ac:dyDescent="0.25">
      <c r="A95" t="s">
        <v>96</v>
      </c>
      <c r="B95" s="2">
        <v>95012402890</v>
      </c>
      <c r="C95" s="1">
        <v>90</v>
      </c>
      <c r="D95" s="1">
        <v>64</v>
      </c>
      <c r="E95">
        <f t="shared" si="5"/>
        <v>0</v>
      </c>
      <c r="F95">
        <f t="shared" si="6"/>
        <v>0</v>
      </c>
      <c r="G95">
        <f t="shared" si="7"/>
        <v>0</v>
      </c>
      <c r="H95">
        <f t="shared" si="8"/>
        <v>90</v>
      </c>
      <c r="I95">
        <f t="shared" si="9"/>
        <v>64</v>
      </c>
    </row>
    <row r="96" spans="1:9" x14ac:dyDescent="0.25">
      <c r="A96" t="s">
        <v>96</v>
      </c>
      <c r="B96" s="2">
        <v>95012801194</v>
      </c>
      <c r="C96" s="1">
        <v>100</v>
      </c>
      <c r="D96" s="1">
        <v>80</v>
      </c>
      <c r="E96">
        <f t="shared" si="5"/>
        <v>0</v>
      </c>
      <c r="F96">
        <f t="shared" si="6"/>
        <v>0</v>
      </c>
      <c r="G96">
        <f t="shared" si="7"/>
        <v>0</v>
      </c>
      <c r="H96">
        <f t="shared" si="8"/>
        <v>100</v>
      </c>
      <c r="I96">
        <f t="shared" si="9"/>
        <v>80</v>
      </c>
    </row>
    <row r="97" spans="1:9" x14ac:dyDescent="0.25">
      <c r="A97" t="s">
        <v>96</v>
      </c>
      <c r="B97" s="2">
        <v>95012904927</v>
      </c>
      <c r="C97" s="1">
        <v>86</v>
      </c>
      <c r="D97" s="1">
        <v>84</v>
      </c>
      <c r="E97">
        <f t="shared" si="5"/>
        <v>1</v>
      </c>
      <c r="F97">
        <f t="shared" si="6"/>
        <v>86</v>
      </c>
      <c r="G97">
        <f t="shared" si="7"/>
        <v>84</v>
      </c>
      <c r="H97">
        <f t="shared" si="8"/>
        <v>0</v>
      </c>
      <c r="I97">
        <f t="shared" si="9"/>
        <v>0</v>
      </c>
    </row>
    <row r="98" spans="1:9" x14ac:dyDescent="0.25">
      <c r="A98" t="s">
        <v>96</v>
      </c>
      <c r="B98" s="2">
        <v>95020904777</v>
      </c>
      <c r="C98" s="1">
        <v>82</v>
      </c>
      <c r="D98" s="1">
        <v>60</v>
      </c>
      <c r="E98">
        <f t="shared" si="5"/>
        <v>0</v>
      </c>
      <c r="F98">
        <f t="shared" si="6"/>
        <v>0</v>
      </c>
      <c r="G98">
        <f t="shared" si="7"/>
        <v>0</v>
      </c>
      <c r="H98">
        <f t="shared" si="8"/>
        <v>82</v>
      </c>
      <c r="I98">
        <f t="shared" si="9"/>
        <v>60</v>
      </c>
    </row>
    <row r="99" spans="1:9" x14ac:dyDescent="0.25">
      <c r="A99" t="s">
        <v>96</v>
      </c>
      <c r="B99" s="2">
        <v>95021601338</v>
      </c>
      <c r="C99" s="1">
        <v>98</v>
      </c>
      <c r="D99" s="1">
        <v>73</v>
      </c>
      <c r="E99">
        <f t="shared" si="5"/>
        <v>0</v>
      </c>
      <c r="F99">
        <f t="shared" si="6"/>
        <v>0</v>
      </c>
      <c r="G99">
        <f t="shared" si="7"/>
        <v>0</v>
      </c>
      <c r="H99">
        <f t="shared" si="8"/>
        <v>98</v>
      </c>
      <c r="I99">
        <f t="shared" si="9"/>
        <v>73</v>
      </c>
    </row>
    <row r="100" spans="1:9" x14ac:dyDescent="0.25">
      <c r="A100" t="s">
        <v>96</v>
      </c>
      <c r="B100" s="2">
        <v>95032801943</v>
      </c>
      <c r="C100" s="1">
        <v>94</v>
      </c>
      <c r="D100" s="1">
        <v>76</v>
      </c>
      <c r="E100">
        <f t="shared" si="5"/>
        <v>1</v>
      </c>
      <c r="F100">
        <f t="shared" si="6"/>
        <v>94</v>
      </c>
      <c r="G100">
        <f t="shared" si="7"/>
        <v>76</v>
      </c>
      <c r="H100">
        <f t="shared" si="8"/>
        <v>0</v>
      </c>
      <c r="I100">
        <f t="shared" si="9"/>
        <v>0</v>
      </c>
    </row>
    <row r="101" spans="1:9" x14ac:dyDescent="0.25">
      <c r="A101" t="s">
        <v>96</v>
      </c>
      <c r="B101" s="2">
        <v>95032801950</v>
      </c>
      <c r="C101" s="1">
        <v>72</v>
      </c>
      <c r="D101" s="1">
        <v>54</v>
      </c>
      <c r="E101">
        <f t="shared" si="5"/>
        <v>0</v>
      </c>
      <c r="F101">
        <f t="shared" si="6"/>
        <v>0</v>
      </c>
      <c r="G101">
        <f t="shared" si="7"/>
        <v>0</v>
      </c>
      <c r="H101">
        <f t="shared" si="8"/>
        <v>72</v>
      </c>
      <c r="I101">
        <f t="shared" si="9"/>
        <v>54</v>
      </c>
    </row>
    <row r="102" spans="1:9" x14ac:dyDescent="0.25">
      <c r="A102" t="s">
        <v>96</v>
      </c>
      <c r="B102" s="2">
        <v>95040804338</v>
      </c>
      <c r="C102" s="1">
        <v>86</v>
      </c>
      <c r="D102" s="1">
        <v>53</v>
      </c>
      <c r="E102">
        <f t="shared" si="5"/>
        <v>0</v>
      </c>
      <c r="F102">
        <f t="shared" si="6"/>
        <v>0</v>
      </c>
      <c r="G102">
        <f t="shared" si="7"/>
        <v>0</v>
      </c>
      <c r="H102">
        <f t="shared" si="8"/>
        <v>86</v>
      </c>
      <c r="I102">
        <f t="shared" si="9"/>
        <v>53</v>
      </c>
    </row>
    <row r="103" spans="1:9" x14ac:dyDescent="0.25">
      <c r="A103" t="s">
        <v>96</v>
      </c>
      <c r="B103" s="2">
        <v>95050803734</v>
      </c>
      <c r="C103" s="1">
        <v>84</v>
      </c>
      <c r="D103" s="1">
        <v>56</v>
      </c>
      <c r="E103">
        <f t="shared" si="5"/>
        <v>0</v>
      </c>
      <c r="F103">
        <f t="shared" si="6"/>
        <v>0</v>
      </c>
      <c r="G103">
        <f t="shared" si="7"/>
        <v>0</v>
      </c>
      <c r="H103">
        <f t="shared" si="8"/>
        <v>84</v>
      </c>
      <c r="I103">
        <f t="shared" si="9"/>
        <v>56</v>
      </c>
    </row>
    <row r="104" spans="1:9" x14ac:dyDescent="0.25">
      <c r="A104" t="s">
        <v>96</v>
      </c>
      <c r="B104" s="2">
        <v>95052200645</v>
      </c>
      <c r="C104" s="1">
        <v>94</v>
      </c>
      <c r="D104" s="1">
        <v>77</v>
      </c>
      <c r="E104">
        <f t="shared" si="5"/>
        <v>1</v>
      </c>
      <c r="F104">
        <f t="shared" si="6"/>
        <v>94</v>
      </c>
      <c r="G104">
        <f t="shared" si="7"/>
        <v>77</v>
      </c>
      <c r="H104">
        <f t="shared" si="8"/>
        <v>0</v>
      </c>
      <c r="I104">
        <f t="shared" si="9"/>
        <v>0</v>
      </c>
    </row>
    <row r="105" spans="1:9" x14ac:dyDescent="0.25">
      <c r="A105" t="s">
        <v>96</v>
      </c>
      <c r="B105" s="2">
        <v>95052901713</v>
      </c>
      <c r="C105" s="1">
        <v>78</v>
      </c>
      <c r="D105" s="1">
        <v>30</v>
      </c>
      <c r="E105">
        <f t="shared" si="5"/>
        <v>0</v>
      </c>
      <c r="F105">
        <f t="shared" si="6"/>
        <v>0</v>
      </c>
      <c r="G105">
        <f t="shared" si="7"/>
        <v>0</v>
      </c>
      <c r="H105">
        <f t="shared" si="8"/>
        <v>78</v>
      </c>
      <c r="I105">
        <f t="shared" si="9"/>
        <v>30</v>
      </c>
    </row>
    <row r="106" spans="1:9" x14ac:dyDescent="0.25">
      <c r="A106" t="s">
        <v>96</v>
      </c>
      <c r="B106" s="2">
        <v>95060303600</v>
      </c>
      <c r="C106" s="1">
        <v>80</v>
      </c>
      <c r="D106" s="1">
        <v>74</v>
      </c>
      <c r="E106">
        <f t="shared" si="5"/>
        <v>1</v>
      </c>
      <c r="F106">
        <f t="shared" si="6"/>
        <v>80</v>
      </c>
      <c r="G106">
        <f t="shared" si="7"/>
        <v>74</v>
      </c>
      <c r="H106">
        <f t="shared" si="8"/>
        <v>0</v>
      </c>
      <c r="I106">
        <f t="shared" si="9"/>
        <v>0</v>
      </c>
    </row>
    <row r="107" spans="1:9" x14ac:dyDescent="0.25">
      <c r="A107" t="s">
        <v>96</v>
      </c>
      <c r="B107" s="2">
        <v>95060705327</v>
      </c>
      <c r="C107" s="1">
        <v>64</v>
      </c>
      <c r="D107" s="1">
        <v>54</v>
      </c>
      <c r="E107">
        <f t="shared" si="5"/>
        <v>1</v>
      </c>
      <c r="F107">
        <f t="shared" si="6"/>
        <v>64</v>
      </c>
      <c r="G107">
        <f t="shared" si="7"/>
        <v>54</v>
      </c>
      <c r="H107">
        <f t="shared" si="8"/>
        <v>0</v>
      </c>
      <c r="I107">
        <f t="shared" si="9"/>
        <v>0</v>
      </c>
    </row>
    <row r="108" spans="1:9" x14ac:dyDescent="0.25">
      <c r="A108" t="s">
        <v>96</v>
      </c>
      <c r="B108" s="2">
        <v>95060913018</v>
      </c>
      <c r="C108" s="1">
        <v>100</v>
      </c>
      <c r="D108" s="1">
        <v>64</v>
      </c>
      <c r="E108">
        <f t="shared" si="5"/>
        <v>0</v>
      </c>
      <c r="F108">
        <f t="shared" si="6"/>
        <v>0</v>
      </c>
      <c r="G108">
        <f t="shared" si="7"/>
        <v>0</v>
      </c>
      <c r="H108">
        <f t="shared" si="8"/>
        <v>100</v>
      </c>
      <c r="I108">
        <f t="shared" si="9"/>
        <v>64</v>
      </c>
    </row>
    <row r="109" spans="1:9" x14ac:dyDescent="0.25">
      <c r="A109" t="s">
        <v>96</v>
      </c>
      <c r="B109" s="2">
        <v>95072510054</v>
      </c>
      <c r="C109" s="1">
        <v>92</v>
      </c>
      <c r="D109" s="1">
        <v>74</v>
      </c>
      <c r="E109">
        <f t="shared" si="5"/>
        <v>0</v>
      </c>
      <c r="F109">
        <f t="shared" si="6"/>
        <v>0</v>
      </c>
      <c r="G109">
        <f t="shared" si="7"/>
        <v>0</v>
      </c>
      <c r="H109">
        <f t="shared" si="8"/>
        <v>92</v>
      </c>
      <c r="I109">
        <f t="shared" si="9"/>
        <v>74</v>
      </c>
    </row>
    <row r="110" spans="1:9" x14ac:dyDescent="0.25">
      <c r="A110" t="s">
        <v>96</v>
      </c>
      <c r="B110" s="2">
        <v>95080407818</v>
      </c>
      <c r="C110" s="1">
        <v>94</v>
      </c>
      <c r="D110" s="1">
        <v>59</v>
      </c>
      <c r="E110">
        <f t="shared" si="5"/>
        <v>0</v>
      </c>
      <c r="F110">
        <f t="shared" si="6"/>
        <v>0</v>
      </c>
      <c r="G110">
        <f t="shared" si="7"/>
        <v>0</v>
      </c>
      <c r="H110">
        <f t="shared" si="8"/>
        <v>94</v>
      </c>
      <c r="I110">
        <f t="shared" si="9"/>
        <v>59</v>
      </c>
    </row>
    <row r="111" spans="1:9" x14ac:dyDescent="0.25">
      <c r="A111" t="s">
        <v>96</v>
      </c>
      <c r="B111" s="2">
        <v>95080805098</v>
      </c>
      <c r="C111" s="1">
        <v>88</v>
      </c>
      <c r="D111" s="1">
        <v>51</v>
      </c>
      <c r="E111">
        <f t="shared" si="5"/>
        <v>0</v>
      </c>
      <c r="F111">
        <f t="shared" si="6"/>
        <v>0</v>
      </c>
      <c r="G111">
        <f t="shared" si="7"/>
        <v>0</v>
      </c>
      <c r="H111">
        <f t="shared" si="8"/>
        <v>88</v>
      </c>
      <c r="I111">
        <f t="shared" si="9"/>
        <v>51</v>
      </c>
    </row>
    <row r="112" spans="1:9" x14ac:dyDescent="0.25">
      <c r="A112" t="s">
        <v>96</v>
      </c>
      <c r="B112" s="2">
        <v>95081600791</v>
      </c>
      <c r="C112" s="1">
        <v>100</v>
      </c>
      <c r="D112" s="1">
        <v>51</v>
      </c>
      <c r="E112">
        <f t="shared" si="5"/>
        <v>0</v>
      </c>
      <c r="F112">
        <f t="shared" si="6"/>
        <v>0</v>
      </c>
      <c r="G112">
        <f t="shared" si="7"/>
        <v>0</v>
      </c>
      <c r="H112">
        <f t="shared" si="8"/>
        <v>100</v>
      </c>
      <c r="I112">
        <f t="shared" si="9"/>
        <v>51</v>
      </c>
    </row>
    <row r="113" spans="1:9" x14ac:dyDescent="0.25">
      <c r="A113" t="s">
        <v>96</v>
      </c>
      <c r="B113" s="2">
        <v>95082906797</v>
      </c>
      <c r="C113" s="1">
        <v>92</v>
      </c>
      <c r="D113" s="1">
        <v>63</v>
      </c>
      <c r="E113">
        <f t="shared" si="5"/>
        <v>0</v>
      </c>
      <c r="F113">
        <f t="shared" si="6"/>
        <v>0</v>
      </c>
      <c r="G113">
        <f t="shared" si="7"/>
        <v>0</v>
      </c>
      <c r="H113">
        <f t="shared" si="8"/>
        <v>92</v>
      </c>
      <c r="I113">
        <f t="shared" si="9"/>
        <v>63</v>
      </c>
    </row>
    <row r="114" spans="1:9" x14ac:dyDescent="0.25">
      <c r="A114" t="s">
        <v>96</v>
      </c>
      <c r="B114" s="2">
        <v>95083100398</v>
      </c>
      <c r="C114" s="1">
        <v>98</v>
      </c>
      <c r="D114" s="1">
        <v>63</v>
      </c>
      <c r="E114">
        <f t="shared" si="5"/>
        <v>0</v>
      </c>
      <c r="F114">
        <f t="shared" si="6"/>
        <v>0</v>
      </c>
      <c r="G114">
        <f t="shared" si="7"/>
        <v>0</v>
      </c>
      <c r="H114">
        <f t="shared" si="8"/>
        <v>98</v>
      </c>
      <c r="I114">
        <f t="shared" si="9"/>
        <v>63</v>
      </c>
    </row>
    <row r="115" spans="1:9" x14ac:dyDescent="0.25">
      <c r="A115" t="s">
        <v>96</v>
      </c>
      <c r="B115" s="2">
        <v>95091803737</v>
      </c>
      <c r="C115" s="1">
        <v>96</v>
      </c>
      <c r="D115" s="1">
        <v>66</v>
      </c>
      <c r="E115">
        <f t="shared" si="5"/>
        <v>0</v>
      </c>
      <c r="F115">
        <f t="shared" si="6"/>
        <v>0</v>
      </c>
      <c r="G115">
        <f t="shared" si="7"/>
        <v>0</v>
      </c>
      <c r="H115">
        <f t="shared" si="8"/>
        <v>96</v>
      </c>
      <c r="I115">
        <f t="shared" si="9"/>
        <v>66</v>
      </c>
    </row>
    <row r="116" spans="1:9" x14ac:dyDescent="0.25">
      <c r="A116" t="s">
        <v>96</v>
      </c>
      <c r="B116" s="2">
        <v>95100400649</v>
      </c>
      <c r="C116" s="1">
        <v>94</v>
      </c>
      <c r="D116" s="1">
        <v>57</v>
      </c>
      <c r="E116">
        <f t="shared" si="5"/>
        <v>1</v>
      </c>
      <c r="F116">
        <f t="shared" si="6"/>
        <v>94</v>
      </c>
      <c r="G116">
        <f t="shared" si="7"/>
        <v>57</v>
      </c>
      <c r="H116">
        <f t="shared" si="8"/>
        <v>0</v>
      </c>
      <c r="I116">
        <f t="shared" si="9"/>
        <v>0</v>
      </c>
    </row>
    <row r="117" spans="1:9" x14ac:dyDescent="0.25">
      <c r="A117" t="s">
        <v>96</v>
      </c>
      <c r="B117" s="2">
        <v>95101104184</v>
      </c>
      <c r="C117" s="1">
        <v>94</v>
      </c>
      <c r="D117" s="1">
        <v>63</v>
      </c>
      <c r="E117">
        <f t="shared" si="5"/>
        <v>1</v>
      </c>
      <c r="F117">
        <f t="shared" si="6"/>
        <v>94</v>
      </c>
      <c r="G117">
        <f t="shared" si="7"/>
        <v>63</v>
      </c>
      <c r="H117">
        <f t="shared" si="8"/>
        <v>0</v>
      </c>
      <c r="I117">
        <f t="shared" si="9"/>
        <v>0</v>
      </c>
    </row>
    <row r="118" spans="1:9" x14ac:dyDescent="0.25">
      <c r="A118" t="s">
        <v>96</v>
      </c>
      <c r="B118" s="2">
        <v>95101303842</v>
      </c>
      <c r="C118" s="1">
        <v>100</v>
      </c>
      <c r="D118" s="1">
        <v>70</v>
      </c>
      <c r="E118">
        <f t="shared" si="5"/>
        <v>1</v>
      </c>
      <c r="F118">
        <f t="shared" si="6"/>
        <v>100</v>
      </c>
      <c r="G118">
        <f t="shared" si="7"/>
        <v>70</v>
      </c>
      <c r="H118">
        <f t="shared" si="8"/>
        <v>0</v>
      </c>
      <c r="I118">
        <f t="shared" si="9"/>
        <v>0</v>
      </c>
    </row>
    <row r="119" spans="1:9" x14ac:dyDescent="0.25">
      <c r="A119" t="s">
        <v>96</v>
      </c>
      <c r="B119" s="2">
        <v>95101902775</v>
      </c>
      <c r="C119" s="1">
        <v>94</v>
      </c>
      <c r="D119" s="1">
        <v>57</v>
      </c>
      <c r="E119">
        <f t="shared" si="5"/>
        <v>0</v>
      </c>
      <c r="F119">
        <f t="shared" si="6"/>
        <v>0</v>
      </c>
      <c r="G119">
        <f t="shared" si="7"/>
        <v>0</v>
      </c>
      <c r="H119">
        <f t="shared" si="8"/>
        <v>94</v>
      </c>
      <c r="I119">
        <f t="shared" si="9"/>
        <v>57</v>
      </c>
    </row>
    <row r="120" spans="1:9" x14ac:dyDescent="0.25">
      <c r="A120" t="s">
        <v>96</v>
      </c>
      <c r="B120" s="2">
        <v>95102002757</v>
      </c>
      <c r="C120" s="1">
        <v>98</v>
      </c>
      <c r="D120" s="1">
        <v>90</v>
      </c>
      <c r="E120">
        <f t="shared" si="5"/>
        <v>0</v>
      </c>
      <c r="F120">
        <f t="shared" si="6"/>
        <v>0</v>
      </c>
      <c r="G120">
        <f t="shared" si="7"/>
        <v>0</v>
      </c>
      <c r="H120">
        <f t="shared" si="8"/>
        <v>98</v>
      </c>
      <c r="I120">
        <f t="shared" si="9"/>
        <v>90</v>
      </c>
    </row>
    <row r="121" spans="1:9" x14ac:dyDescent="0.25">
      <c r="A121" t="s">
        <v>96</v>
      </c>
      <c r="B121" s="2">
        <v>95102301894</v>
      </c>
      <c r="C121" s="1">
        <v>90</v>
      </c>
      <c r="D121" s="1">
        <v>74</v>
      </c>
      <c r="E121">
        <f t="shared" si="5"/>
        <v>0</v>
      </c>
      <c r="F121">
        <f t="shared" si="6"/>
        <v>0</v>
      </c>
      <c r="G121">
        <f t="shared" si="7"/>
        <v>0</v>
      </c>
      <c r="H121">
        <f t="shared" si="8"/>
        <v>90</v>
      </c>
      <c r="I121">
        <f t="shared" si="9"/>
        <v>74</v>
      </c>
    </row>
    <row r="122" spans="1:9" x14ac:dyDescent="0.25">
      <c r="A122" t="s">
        <v>96</v>
      </c>
      <c r="B122" s="2">
        <v>95112306692</v>
      </c>
      <c r="C122" s="1">
        <v>92</v>
      </c>
      <c r="D122" s="1">
        <v>70</v>
      </c>
      <c r="E122">
        <f t="shared" si="5"/>
        <v>0</v>
      </c>
      <c r="F122">
        <f t="shared" si="6"/>
        <v>0</v>
      </c>
      <c r="G122">
        <f t="shared" si="7"/>
        <v>0</v>
      </c>
      <c r="H122">
        <f t="shared" si="8"/>
        <v>92</v>
      </c>
      <c r="I122">
        <f t="shared" si="9"/>
        <v>70</v>
      </c>
    </row>
    <row r="123" spans="1:9" x14ac:dyDescent="0.25">
      <c r="A123" t="s">
        <v>96</v>
      </c>
      <c r="B123" s="2">
        <v>95112702337</v>
      </c>
      <c r="C123" s="1">
        <v>96</v>
      </c>
      <c r="D123" s="1">
        <v>67</v>
      </c>
      <c r="E123">
        <f t="shared" si="5"/>
        <v>0</v>
      </c>
      <c r="F123">
        <f t="shared" si="6"/>
        <v>0</v>
      </c>
      <c r="G123">
        <f t="shared" si="7"/>
        <v>0</v>
      </c>
      <c r="H123">
        <f t="shared" si="8"/>
        <v>96</v>
      </c>
      <c r="I123">
        <f t="shared" si="9"/>
        <v>67</v>
      </c>
    </row>
    <row r="124" spans="1:9" x14ac:dyDescent="0.25">
      <c r="A124" t="s">
        <v>96</v>
      </c>
      <c r="B124" s="2">
        <v>95122110962</v>
      </c>
      <c r="C124" s="1">
        <v>94</v>
      </c>
      <c r="D124" s="1">
        <v>81</v>
      </c>
      <c r="E124">
        <f t="shared" si="5"/>
        <v>1</v>
      </c>
      <c r="F124">
        <f t="shared" si="6"/>
        <v>94</v>
      </c>
      <c r="G124">
        <f t="shared" si="7"/>
        <v>81</v>
      </c>
      <c r="H124">
        <f t="shared" si="8"/>
        <v>0</v>
      </c>
      <c r="I124">
        <f t="shared" si="9"/>
        <v>0</v>
      </c>
    </row>
    <row r="125" spans="1:9" x14ac:dyDescent="0.25">
      <c r="A125" t="s">
        <v>96</v>
      </c>
      <c r="B125" s="2">
        <v>95123001771</v>
      </c>
      <c r="C125" s="1">
        <v>82</v>
      </c>
      <c r="D125" s="1">
        <v>73</v>
      </c>
      <c r="E125">
        <f t="shared" si="5"/>
        <v>0</v>
      </c>
      <c r="F125">
        <f t="shared" si="6"/>
        <v>0</v>
      </c>
      <c r="G125">
        <f t="shared" si="7"/>
        <v>0</v>
      </c>
      <c r="H125">
        <f t="shared" si="8"/>
        <v>82</v>
      </c>
      <c r="I125">
        <f t="shared" si="9"/>
        <v>73</v>
      </c>
    </row>
    <row r="126" spans="1:9" x14ac:dyDescent="0.25">
      <c r="A126" t="s">
        <v>96</v>
      </c>
      <c r="B126" s="2">
        <v>96011200502</v>
      </c>
      <c r="C126" s="1">
        <v>98</v>
      </c>
      <c r="D126" s="1">
        <v>59</v>
      </c>
      <c r="E126">
        <f t="shared" si="5"/>
        <v>1</v>
      </c>
      <c r="F126">
        <f t="shared" si="6"/>
        <v>98</v>
      </c>
      <c r="G126">
        <f t="shared" si="7"/>
        <v>59</v>
      </c>
      <c r="H126">
        <f t="shared" si="8"/>
        <v>0</v>
      </c>
      <c r="I126">
        <f t="shared" si="9"/>
        <v>0</v>
      </c>
    </row>
    <row r="127" spans="1:9" x14ac:dyDescent="0.25">
      <c r="A127" t="s">
        <v>100</v>
      </c>
      <c r="B127" s="2">
        <v>94011110436</v>
      </c>
      <c r="C127" s="1">
        <v>58</v>
      </c>
      <c r="D127" s="1">
        <v>69</v>
      </c>
      <c r="E127">
        <f t="shared" si="5"/>
        <v>0</v>
      </c>
      <c r="F127">
        <f t="shared" si="6"/>
        <v>0</v>
      </c>
      <c r="G127">
        <f t="shared" si="7"/>
        <v>0</v>
      </c>
      <c r="H127">
        <f t="shared" si="8"/>
        <v>58</v>
      </c>
      <c r="I127">
        <f t="shared" si="9"/>
        <v>69</v>
      </c>
    </row>
    <row r="128" spans="1:9" x14ac:dyDescent="0.25">
      <c r="A128" t="s">
        <v>100</v>
      </c>
      <c r="B128" s="2">
        <v>94013113642</v>
      </c>
      <c r="C128" s="1">
        <v>68</v>
      </c>
      <c r="D128" s="1">
        <v>69</v>
      </c>
      <c r="E128">
        <f t="shared" si="5"/>
        <v>1</v>
      </c>
      <c r="F128">
        <f t="shared" si="6"/>
        <v>68</v>
      </c>
      <c r="G128">
        <f t="shared" si="7"/>
        <v>69</v>
      </c>
      <c r="H128">
        <f t="shared" si="8"/>
        <v>0</v>
      </c>
      <c r="I128">
        <f t="shared" si="9"/>
        <v>0</v>
      </c>
    </row>
    <row r="129" spans="1:9" x14ac:dyDescent="0.25">
      <c r="A129" t="s">
        <v>100</v>
      </c>
      <c r="B129" s="2">
        <v>94020211283</v>
      </c>
      <c r="C129" s="1">
        <v>50</v>
      </c>
      <c r="D129" s="1">
        <v>81</v>
      </c>
      <c r="E129">
        <f t="shared" si="5"/>
        <v>1</v>
      </c>
      <c r="F129">
        <f t="shared" si="6"/>
        <v>50</v>
      </c>
      <c r="G129">
        <f t="shared" si="7"/>
        <v>81</v>
      </c>
      <c r="H129">
        <f t="shared" si="8"/>
        <v>0</v>
      </c>
      <c r="I129">
        <f t="shared" si="9"/>
        <v>0</v>
      </c>
    </row>
    <row r="130" spans="1:9" x14ac:dyDescent="0.25">
      <c r="A130" t="s">
        <v>100</v>
      </c>
      <c r="B130" s="2">
        <v>94021306625</v>
      </c>
      <c r="C130" s="1">
        <v>58</v>
      </c>
      <c r="D130" s="1">
        <v>76</v>
      </c>
      <c r="E130">
        <f t="shared" si="5"/>
        <v>1</v>
      </c>
      <c r="F130">
        <f t="shared" si="6"/>
        <v>58</v>
      </c>
      <c r="G130">
        <f t="shared" si="7"/>
        <v>76</v>
      </c>
      <c r="H130">
        <f t="shared" si="8"/>
        <v>0</v>
      </c>
      <c r="I130">
        <f t="shared" si="9"/>
        <v>0</v>
      </c>
    </row>
    <row r="131" spans="1:9" x14ac:dyDescent="0.25">
      <c r="A131" t="s">
        <v>100</v>
      </c>
      <c r="B131" s="2">
        <v>94030804224</v>
      </c>
      <c r="C131" s="1">
        <v>82</v>
      </c>
      <c r="D131" s="1">
        <v>73</v>
      </c>
      <c r="E131">
        <f t="shared" ref="E131:E153" si="10">IF(MOD(MID(B131,10,1),2)=0,1,0)</f>
        <v>1</v>
      </c>
      <c r="F131">
        <f t="shared" ref="F131:F153" si="11">IF(E131=1,C131,0)</f>
        <v>82</v>
      </c>
      <c r="G131">
        <f t="shared" ref="G131:G153" si="12">IF(E131=1,D131,0)</f>
        <v>73</v>
      </c>
      <c r="H131">
        <f t="shared" ref="H131:H153" si="13">IF(E131=0,C131,0)</f>
        <v>0</v>
      </c>
      <c r="I131">
        <f t="shared" ref="I131:I153" si="14">IF(E131=0,D131,0)</f>
        <v>0</v>
      </c>
    </row>
    <row r="132" spans="1:9" x14ac:dyDescent="0.25">
      <c r="A132" t="s">
        <v>100</v>
      </c>
      <c r="B132" s="2">
        <v>94031410644</v>
      </c>
      <c r="C132" s="1">
        <v>74</v>
      </c>
      <c r="D132" s="1">
        <v>61</v>
      </c>
      <c r="E132">
        <f t="shared" si="10"/>
        <v>1</v>
      </c>
      <c r="F132">
        <f t="shared" si="11"/>
        <v>74</v>
      </c>
      <c r="G132">
        <f t="shared" si="12"/>
        <v>61</v>
      </c>
      <c r="H132">
        <f t="shared" si="13"/>
        <v>0</v>
      </c>
      <c r="I132">
        <f t="shared" si="14"/>
        <v>0</v>
      </c>
    </row>
    <row r="133" spans="1:9" x14ac:dyDescent="0.25">
      <c r="A133" t="s">
        <v>100</v>
      </c>
      <c r="B133" s="2">
        <v>94040607118</v>
      </c>
      <c r="C133" s="1">
        <v>64</v>
      </c>
      <c r="D133" s="1">
        <v>74</v>
      </c>
      <c r="E133">
        <f t="shared" si="10"/>
        <v>0</v>
      </c>
      <c r="F133">
        <f t="shared" si="11"/>
        <v>0</v>
      </c>
      <c r="G133">
        <f t="shared" si="12"/>
        <v>0</v>
      </c>
      <c r="H133">
        <f t="shared" si="13"/>
        <v>64</v>
      </c>
      <c r="I133">
        <f t="shared" si="14"/>
        <v>74</v>
      </c>
    </row>
    <row r="134" spans="1:9" x14ac:dyDescent="0.25">
      <c r="A134" t="s">
        <v>100</v>
      </c>
      <c r="B134" s="2">
        <v>94042912726</v>
      </c>
      <c r="C134" s="1">
        <v>56</v>
      </c>
      <c r="D134" s="1">
        <v>54</v>
      </c>
      <c r="E134">
        <f t="shared" si="10"/>
        <v>1</v>
      </c>
      <c r="F134">
        <f t="shared" si="11"/>
        <v>56</v>
      </c>
      <c r="G134">
        <f t="shared" si="12"/>
        <v>54</v>
      </c>
      <c r="H134">
        <f t="shared" si="13"/>
        <v>0</v>
      </c>
      <c r="I134">
        <f t="shared" si="14"/>
        <v>0</v>
      </c>
    </row>
    <row r="135" spans="1:9" x14ac:dyDescent="0.25">
      <c r="A135" t="s">
        <v>100</v>
      </c>
      <c r="B135" s="2">
        <v>94060604247</v>
      </c>
      <c r="C135" s="1">
        <v>56</v>
      </c>
      <c r="D135" s="1">
        <v>67</v>
      </c>
      <c r="E135">
        <f t="shared" si="10"/>
        <v>1</v>
      </c>
      <c r="F135">
        <f t="shared" si="11"/>
        <v>56</v>
      </c>
      <c r="G135">
        <f t="shared" si="12"/>
        <v>67</v>
      </c>
      <c r="H135">
        <f t="shared" si="13"/>
        <v>0</v>
      </c>
      <c r="I135">
        <f t="shared" si="14"/>
        <v>0</v>
      </c>
    </row>
    <row r="136" spans="1:9" x14ac:dyDescent="0.25">
      <c r="A136" t="s">
        <v>100</v>
      </c>
      <c r="B136" s="2">
        <v>94062703166</v>
      </c>
      <c r="C136" s="1">
        <v>54</v>
      </c>
      <c r="D136" s="1">
        <v>60</v>
      </c>
      <c r="E136">
        <f t="shared" si="10"/>
        <v>1</v>
      </c>
      <c r="F136">
        <f t="shared" si="11"/>
        <v>54</v>
      </c>
      <c r="G136">
        <f t="shared" si="12"/>
        <v>60</v>
      </c>
      <c r="H136">
        <f t="shared" si="13"/>
        <v>0</v>
      </c>
      <c r="I136">
        <f t="shared" si="14"/>
        <v>0</v>
      </c>
    </row>
    <row r="137" spans="1:9" x14ac:dyDescent="0.25">
      <c r="A137" t="s">
        <v>100</v>
      </c>
      <c r="B137" s="2">
        <v>94063002080</v>
      </c>
      <c r="C137" s="1">
        <v>100</v>
      </c>
      <c r="D137" s="1">
        <v>73</v>
      </c>
      <c r="E137">
        <f t="shared" si="10"/>
        <v>1</v>
      </c>
      <c r="F137">
        <f t="shared" si="11"/>
        <v>100</v>
      </c>
      <c r="G137">
        <f t="shared" si="12"/>
        <v>73</v>
      </c>
      <c r="H137">
        <f t="shared" si="13"/>
        <v>0</v>
      </c>
      <c r="I137">
        <f t="shared" si="14"/>
        <v>0</v>
      </c>
    </row>
    <row r="138" spans="1:9" x14ac:dyDescent="0.25">
      <c r="A138" t="s">
        <v>100</v>
      </c>
      <c r="B138" s="2">
        <v>94081102166</v>
      </c>
      <c r="C138" s="1">
        <v>56</v>
      </c>
      <c r="D138" s="1">
        <v>81</v>
      </c>
      <c r="E138">
        <f t="shared" si="10"/>
        <v>1</v>
      </c>
      <c r="F138">
        <f t="shared" si="11"/>
        <v>56</v>
      </c>
      <c r="G138">
        <f t="shared" si="12"/>
        <v>81</v>
      </c>
      <c r="H138">
        <f t="shared" si="13"/>
        <v>0</v>
      </c>
      <c r="I138">
        <f t="shared" si="14"/>
        <v>0</v>
      </c>
    </row>
    <row r="139" spans="1:9" x14ac:dyDescent="0.25">
      <c r="A139" t="s">
        <v>100</v>
      </c>
      <c r="B139" s="2">
        <v>94082703588</v>
      </c>
      <c r="C139" s="1">
        <v>78</v>
      </c>
      <c r="D139" s="1">
        <v>90</v>
      </c>
      <c r="E139">
        <f t="shared" si="10"/>
        <v>1</v>
      </c>
      <c r="F139">
        <f t="shared" si="11"/>
        <v>78</v>
      </c>
      <c r="G139">
        <f t="shared" si="12"/>
        <v>90</v>
      </c>
      <c r="H139">
        <f t="shared" si="13"/>
        <v>0</v>
      </c>
      <c r="I139">
        <f t="shared" si="14"/>
        <v>0</v>
      </c>
    </row>
    <row r="140" spans="1:9" x14ac:dyDescent="0.25">
      <c r="A140" t="s">
        <v>100</v>
      </c>
      <c r="B140" s="2">
        <v>94082901146</v>
      </c>
      <c r="C140" s="1">
        <v>78</v>
      </c>
      <c r="D140" s="1">
        <v>79</v>
      </c>
      <c r="E140">
        <f t="shared" si="10"/>
        <v>1</v>
      </c>
      <c r="F140">
        <f t="shared" si="11"/>
        <v>78</v>
      </c>
      <c r="G140">
        <f t="shared" si="12"/>
        <v>79</v>
      </c>
      <c r="H140">
        <f t="shared" si="13"/>
        <v>0</v>
      </c>
      <c r="I140">
        <f t="shared" si="14"/>
        <v>0</v>
      </c>
    </row>
    <row r="141" spans="1:9" x14ac:dyDescent="0.25">
      <c r="A141" t="s">
        <v>100</v>
      </c>
      <c r="B141" s="2">
        <v>94082905447</v>
      </c>
      <c r="C141" s="1">
        <v>44</v>
      </c>
      <c r="D141" s="1">
        <v>69</v>
      </c>
      <c r="E141">
        <f t="shared" si="10"/>
        <v>1</v>
      </c>
      <c r="F141">
        <f t="shared" si="11"/>
        <v>44</v>
      </c>
      <c r="G141">
        <f t="shared" si="12"/>
        <v>69</v>
      </c>
      <c r="H141">
        <f t="shared" si="13"/>
        <v>0</v>
      </c>
      <c r="I141">
        <f t="shared" si="14"/>
        <v>0</v>
      </c>
    </row>
    <row r="142" spans="1:9" x14ac:dyDescent="0.25">
      <c r="A142" t="s">
        <v>100</v>
      </c>
      <c r="B142" s="2">
        <v>94083000868</v>
      </c>
      <c r="C142" s="1">
        <v>40</v>
      </c>
      <c r="D142" s="1">
        <v>76</v>
      </c>
      <c r="E142">
        <f t="shared" si="10"/>
        <v>1</v>
      </c>
      <c r="F142">
        <f t="shared" si="11"/>
        <v>40</v>
      </c>
      <c r="G142">
        <f t="shared" si="12"/>
        <v>76</v>
      </c>
      <c r="H142">
        <f t="shared" si="13"/>
        <v>0</v>
      </c>
      <c r="I142">
        <f t="shared" si="14"/>
        <v>0</v>
      </c>
    </row>
    <row r="143" spans="1:9" x14ac:dyDescent="0.25">
      <c r="A143" t="s">
        <v>100</v>
      </c>
      <c r="B143" s="2">
        <v>94090909307</v>
      </c>
      <c r="C143" s="1">
        <v>64</v>
      </c>
      <c r="D143" s="1">
        <v>79</v>
      </c>
      <c r="E143">
        <f t="shared" si="10"/>
        <v>1</v>
      </c>
      <c r="F143">
        <f t="shared" si="11"/>
        <v>64</v>
      </c>
      <c r="G143">
        <f t="shared" si="12"/>
        <v>79</v>
      </c>
      <c r="H143">
        <f t="shared" si="13"/>
        <v>0</v>
      </c>
      <c r="I143">
        <f t="shared" si="14"/>
        <v>0</v>
      </c>
    </row>
    <row r="144" spans="1:9" x14ac:dyDescent="0.25">
      <c r="A144" t="s">
        <v>100</v>
      </c>
      <c r="B144" s="2">
        <v>94091301085</v>
      </c>
      <c r="C144" s="1">
        <v>40</v>
      </c>
      <c r="D144" s="1">
        <v>37</v>
      </c>
      <c r="E144">
        <f t="shared" si="10"/>
        <v>1</v>
      </c>
      <c r="F144">
        <f t="shared" si="11"/>
        <v>40</v>
      </c>
      <c r="G144">
        <f t="shared" si="12"/>
        <v>37</v>
      </c>
      <c r="H144">
        <f t="shared" si="13"/>
        <v>0</v>
      </c>
      <c r="I144">
        <f t="shared" si="14"/>
        <v>0</v>
      </c>
    </row>
    <row r="145" spans="1:9" x14ac:dyDescent="0.25">
      <c r="A145" t="s">
        <v>100</v>
      </c>
      <c r="B145" s="2">
        <v>94092207960</v>
      </c>
      <c r="C145" s="1">
        <v>56</v>
      </c>
      <c r="D145" s="1">
        <v>57</v>
      </c>
      <c r="E145">
        <f t="shared" si="10"/>
        <v>1</v>
      </c>
      <c r="F145">
        <f t="shared" si="11"/>
        <v>56</v>
      </c>
      <c r="G145">
        <f t="shared" si="12"/>
        <v>57</v>
      </c>
      <c r="H145">
        <f t="shared" si="13"/>
        <v>0</v>
      </c>
      <c r="I145">
        <f t="shared" si="14"/>
        <v>0</v>
      </c>
    </row>
    <row r="146" spans="1:9" x14ac:dyDescent="0.25">
      <c r="A146" t="s">
        <v>100</v>
      </c>
      <c r="B146" s="2">
        <v>94100706007</v>
      </c>
      <c r="C146" s="1">
        <v>66</v>
      </c>
      <c r="D146" s="1">
        <v>56</v>
      </c>
      <c r="E146">
        <f t="shared" si="10"/>
        <v>1</v>
      </c>
      <c r="F146">
        <f t="shared" si="11"/>
        <v>66</v>
      </c>
      <c r="G146">
        <f t="shared" si="12"/>
        <v>56</v>
      </c>
      <c r="H146">
        <f t="shared" si="13"/>
        <v>0</v>
      </c>
      <c r="I146">
        <f t="shared" si="14"/>
        <v>0</v>
      </c>
    </row>
    <row r="147" spans="1:9" x14ac:dyDescent="0.25">
      <c r="A147" t="s">
        <v>100</v>
      </c>
      <c r="B147" s="2">
        <v>94102604723</v>
      </c>
      <c r="C147" s="1">
        <v>68</v>
      </c>
      <c r="D147" s="1">
        <v>50</v>
      </c>
      <c r="E147">
        <f t="shared" si="10"/>
        <v>1</v>
      </c>
      <c r="F147">
        <f t="shared" si="11"/>
        <v>68</v>
      </c>
      <c r="G147">
        <f t="shared" si="12"/>
        <v>50</v>
      </c>
      <c r="H147">
        <f t="shared" si="13"/>
        <v>0</v>
      </c>
      <c r="I147">
        <f t="shared" si="14"/>
        <v>0</v>
      </c>
    </row>
    <row r="148" spans="1:9" x14ac:dyDescent="0.25">
      <c r="A148" t="s">
        <v>100</v>
      </c>
      <c r="B148" s="2">
        <v>94103100907</v>
      </c>
      <c r="C148" s="1">
        <v>58</v>
      </c>
      <c r="D148" s="1">
        <v>43</v>
      </c>
      <c r="E148">
        <f t="shared" si="10"/>
        <v>1</v>
      </c>
      <c r="F148">
        <f t="shared" si="11"/>
        <v>58</v>
      </c>
      <c r="G148">
        <f t="shared" si="12"/>
        <v>43</v>
      </c>
      <c r="H148">
        <f t="shared" si="13"/>
        <v>0</v>
      </c>
      <c r="I148">
        <f t="shared" si="14"/>
        <v>0</v>
      </c>
    </row>
    <row r="149" spans="1:9" x14ac:dyDescent="0.25">
      <c r="A149" t="s">
        <v>100</v>
      </c>
      <c r="B149" s="2">
        <v>94110205866</v>
      </c>
      <c r="C149" s="1">
        <v>96</v>
      </c>
      <c r="D149" s="1">
        <v>80</v>
      </c>
      <c r="E149">
        <f t="shared" si="10"/>
        <v>1</v>
      </c>
      <c r="F149">
        <f t="shared" si="11"/>
        <v>96</v>
      </c>
      <c r="G149">
        <f t="shared" si="12"/>
        <v>80</v>
      </c>
      <c r="H149">
        <f t="shared" si="13"/>
        <v>0</v>
      </c>
      <c r="I149">
        <f t="shared" si="14"/>
        <v>0</v>
      </c>
    </row>
    <row r="150" spans="1:9" x14ac:dyDescent="0.25">
      <c r="A150" t="s">
        <v>100</v>
      </c>
      <c r="B150" s="2">
        <v>94121203482</v>
      </c>
      <c r="C150" s="1">
        <v>38</v>
      </c>
      <c r="D150" s="1">
        <v>47</v>
      </c>
      <c r="E150">
        <f t="shared" si="10"/>
        <v>1</v>
      </c>
      <c r="F150">
        <f t="shared" si="11"/>
        <v>38</v>
      </c>
      <c r="G150">
        <f t="shared" si="12"/>
        <v>47</v>
      </c>
      <c r="H150">
        <f t="shared" si="13"/>
        <v>0</v>
      </c>
      <c r="I150">
        <f t="shared" si="14"/>
        <v>0</v>
      </c>
    </row>
    <row r="151" spans="1:9" x14ac:dyDescent="0.25">
      <c r="A151" t="s">
        <v>100</v>
      </c>
      <c r="B151" s="2">
        <v>94121709025</v>
      </c>
      <c r="C151" s="1">
        <v>62</v>
      </c>
      <c r="D151" s="1">
        <v>71</v>
      </c>
      <c r="E151">
        <f t="shared" si="10"/>
        <v>1</v>
      </c>
      <c r="F151">
        <f t="shared" si="11"/>
        <v>62</v>
      </c>
      <c r="G151">
        <f t="shared" si="12"/>
        <v>71</v>
      </c>
      <c r="H151">
        <f t="shared" si="13"/>
        <v>0</v>
      </c>
      <c r="I151">
        <f t="shared" si="14"/>
        <v>0</v>
      </c>
    </row>
    <row r="152" spans="1:9" x14ac:dyDescent="0.25">
      <c r="A152" t="s">
        <v>100</v>
      </c>
      <c r="B152" s="2">
        <v>95011300625</v>
      </c>
      <c r="C152" s="1">
        <v>58</v>
      </c>
      <c r="D152" s="1">
        <v>41</v>
      </c>
      <c r="E152">
        <f t="shared" si="10"/>
        <v>1</v>
      </c>
      <c r="F152">
        <f t="shared" si="11"/>
        <v>58</v>
      </c>
      <c r="G152">
        <f t="shared" si="12"/>
        <v>41</v>
      </c>
      <c r="H152">
        <f t="shared" si="13"/>
        <v>0</v>
      </c>
      <c r="I152">
        <f t="shared" si="14"/>
        <v>0</v>
      </c>
    </row>
    <row r="153" spans="1:9" x14ac:dyDescent="0.25">
      <c r="A153" t="s">
        <v>100</v>
      </c>
      <c r="B153" s="2">
        <v>95032804489</v>
      </c>
      <c r="C153" s="1">
        <v>62</v>
      </c>
      <c r="D153" s="1">
        <v>59</v>
      </c>
      <c r="E153">
        <f t="shared" si="10"/>
        <v>1</v>
      </c>
      <c r="F153">
        <f t="shared" si="11"/>
        <v>62</v>
      </c>
      <c r="G153">
        <f t="shared" si="12"/>
        <v>59</v>
      </c>
      <c r="H153">
        <f t="shared" si="13"/>
        <v>0</v>
      </c>
      <c r="I153">
        <f t="shared" si="1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D00AC-DF73-42AB-8FE3-1685A7166667}">
  <dimension ref="A3:K13"/>
  <sheetViews>
    <sheetView tabSelected="1" workbookViewId="0">
      <selection activeCell="G10" sqref="G10"/>
    </sheetView>
  </sheetViews>
  <sheetFormatPr defaultRowHeight="15" x14ac:dyDescent="0.25"/>
  <cols>
    <col min="1" max="1" width="27.140625" bestFit="1" customWidth="1"/>
    <col min="2" max="2" width="17.7109375" bestFit="1" customWidth="1"/>
    <col min="3" max="3" width="3" bestFit="1" customWidth="1"/>
    <col min="4" max="4" width="14.28515625" bestFit="1" customWidth="1"/>
    <col min="10" max="10" width="10.42578125" bestFit="1" customWidth="1"/>
  </cols>
  <sheetData>
    <row r="3" spans="1:11" x14ac:dyDescent="0.25">
      <c r="A3" s="4" t="s">
        <v>140</v>
      </c>
      <c r="B3" s="4" t="s">
        <v>109</v>
      </c>
    </row>
    <row r="4" spans="1:11" x14ac:dyDescent="0.25">
      <c r="A4" s="4" t="s">
        <v>104</v>
      </c>
      <c r="B4">
        <v>0</v>
      </c>
      <c r="C4">
        <v>1</v>
      </c>
      <c r="D4" t="s">
        <v>105</v>
      </c>
    </row>
    <row r="5" spans="1:11" x14ac:dyDescent="0.25">
      <c r="A5" s="12" t="s">
        <v>21</v>
      </c>
      <c r="B5" s="16">
        <v>1</v>
      </c>
      <c r="C5" s="16">
        <v>11</v>
      </c>
      <c r="D5" s="16">
        <v>12</v>
      </c>
    </row>
    <row r="6" spans="1:11" x14ac:dyDescent="0.25">
      <c r="A6" s="12" t="s">
        <v>77</v>
      </c>
      <c r="B6" s="16">
        <v>7</v>
      </c>
      <c r="C6" s="16">
        <v>18</v>
      </c>
      <c r="D6" s="16">
        <v>25</v>
      </c>
    </row>
    <row r="7" spans="1:11" x14ac:dyDescent="0.25">
      <c r="A7" s="12" t="s">
        <v>92</v>
      </c>
      <c r="B7" s="16">
        <v>3</v>
      </c>
      <c r="C7" s="16">
        <v>9</v>
      </c>
      <c r="D7" s="16">
        <v>12</v>
      </c>
    </row>
    <row r="8" spans="1:11" x14ac:dyDescent="0.25">
      <c r="A8" s="12" t="s">
        <v>96</v>
      </c>
      <c r="B8" s="16">
        <v>21</v>
      </c>
      <c r="C8" s="16">
        <v>6</v>
      </c>
      <c r="D8" s="16">
        <v>27</v>
      </c>
      <c r="I8" s="6"/>
      <c r="J8" s="6" t="s">
        <v>142</v>
      </c>
      <c r="K8" s="6" t="s">
        <v>141</v>
      </c>
    </row>
    <row r="9" spans="1:11" x14ac:dyDescent="0.25">
      <c r="A9" s="12" t="s">
        <v>100</v>
      </c>
      <c r="B9" s="16">
        <v>1</v>
      </c>
      <c r="C9" s="16">
        <v>13</v>
      </c>
      <c r="D9" s="16">
        <v>14</v>
      </c>
      <c r="I9" s="6" t="s">
        <v>21</v>
      </c>
      <c r="J9" s="6">
        <v>1</v>
      </c>
      <c r="K9" s="6">
        <v>11</v>
      </c>
    </row>
    <row r="10" spans="1:11" x14ac:dyDescent="0.25">
      <c r="A10" s="12" t="s">
        <v>105</v>
      </c>
      <c r="B10" s="16">
        <v>33</v>
      </c>
      <c r="C10" s="16">
        <v>57</v>
      </c>
      <c r="D10" s="16">
        <v>90</v>
      </c>
      <c r="I10" s="6" t="s">
        <v>77</v>
      </c>
      <c r="J10" s="6">
        <v>7</v>
      </c>
      <c r="K10" s="6">
        <v>18</v>
      </c>
    </row>
    <row r="11" spans="1:11" x14ac:dyDescent="0.25">
      <c r="I11" s="6" t="s">
        <v>92</v>
      </c>
      <c r="J11" s="6">
        <v>3</v>
      </c>
      <c r="K11" s="6">
        <v>9</v>
      </c>
    </row>
    <row r="12" spans="1:11" x14ac:dyDescent="0.25">
      <c r="I12" s="6" t="s">
        <v>96</v>
      </c>
      <c r="J12" s="6">
        <v>21</v>
      </c>
      <c r="K12" s="6">
        <v>6</v>
      </c>
    </row>
    <row r="13" spans="1:11" x14ac:dyDescent="0.25">
      <c r="I13" s="6" t="s">
        <v>100</v>
      </c>
      <c r="J13" s="6">
        <v>1</v>
      </c>
      <c r="K13" s="6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5515-DE96-4FF7-9C58-D12316D64FE3}">
  <dimension ref="A1:U153"/>
  <sheetViews>
    <sheetView workbookViewId="0">
      <selection activeCell="R27" sqref="R27"/>
    </sheetView>
  </sheetViews>
  <sheetFormatPr defaultRowHeight="15" x14ac:dyDescent="0.25"/>
  <cols>
    <col min="2" max="2" width="15.7109375" style="2" bestFit="1" customWidth="1"/>
    <col min="3" max="3" width="10" style="2" bestFit="1" customWidth="1"/>
    <col min="4" max="21" width="9.140625" style="2"/>
  </cols>
  <sheetData>
    <row r="1" spans="1:2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 t="s">
        <v>21</v>
      </c>
      <c r="B2" s="2">
        <v>95010405222</v>
      </c>
      <c r="C2" s="1">
        <v>52</v>
      </c>
      <c r="D2" s="1" t="s">
        <v>23</v>
      </c>
      <c r="E2" s="1" t="s">
        <v>23</v>
      </c>
      <c r="F2" s="1" t="s">
        <v>23</v>
      </c>
      <c r="G2" s="1" t="s">
        <v>23</v>
      </c>
      <c r="H2" s="1" t="s">
        <v>23</v>
      </c>
      <c r="I2" s="1">
        <v>100</v>
      </c>
      <c r="J2" s="1">
        <v>91</v>
      </c>
      <c r="K2" s="1" t="s">
        <v>23</v>
      </c>
      <c r="L2" s="1">
        <v>88</v>
      </c>
      <c r="M2" s="1" t="s">
        <v>23</v>
      </c>
      <c r="N2" s="1" t="s">
        <v>23</v>
      </c>
      <c r="O2" s="1" t="s">
        <v>23</v>
      </c>
      <c r="P2" s="1" t="s">
        <v>23</v>
      </c>
      <c r="Q2" s="1">
        <v>80</v>
      </c>
      <c r="R2" s="1" t="s">
        <v>23</v>
      </c>
      <c r="S2" s="1">
        <v>67</v>
      </c>
      <c r="T2" s="1" t="s">
        <v>23</v>
      </c>
      <c r="U2" s="1" t="s">
        <v>23</v>
      </c>
    </row>
    <row r="3" spans="1:21" x14ac:dyDescent="0.25">
      <c r="A3" t="s">
        <v>21</v>
      </c>
      <c r="B3" s="2">
        <v>95011310048</v>
      </c>
      <c r="C3" s="1">
        <v>33</v>
      </c>
      <c r="D3" s="1">
        <v>52</v>
      </c>
      <c r="E3" s="1" t="s">
        <v>23</v>
      </c>
      <c r="F3" s="1" t="s">
        <v>23</v>
      </c>
      <c r="G3" s="1" t="s">
        <v>23</v>
      </c>
      <c r="H3" s="1" t="s">
        <v>23</v>
      </c>
      <c r="I3" s="1">
        <v>73</v>
      </c>
      <c r="J3" s="1" t="s">
        <v>23</v>
      </c>
      <c r="K3" s="1" t="s">
        <v>23</v>
      </c>
      <c r="L3" s="1" t="s">
        <v>23</v>
      </c>
      <c r="M3" s="1" t="s">
        <v>23</v>
      </c>
      <c r="N3" s="1" t="s">
        <v>23</v>
      </c>
      <c r="O3" s="1" t="s">
        <v>23</v>
      </c>
      <c r="P3" s="1" t="s">
        <v>23</v>
      </c>
      <c r="Q3" s="1">
        <v>56</v>
      </c>
      <c r="R3" s="1" t="s">
        <v>23</v>
      </c>
      <c r="S3" s="1">
        <v>40</v>
      </c>
      <c r="T3" s="1" t="s">
        <v>23</v>
      </c>
      <c r="U3" s="1" t="s">
        <v>23</v>
      </c>
    </row>
    <row r="4" spans="1:21" x14ac:dyDescent="0.25">
      <c r="A4" t="s">
        <v>21</v>
      </c>
      <c r="B4" s="2">
        <v>95012311345</v>
      </c>
      <c r="C4" s="1">
        <v>70</v>
      </c>
      <c r="D4" s="1">
        <v>58</v>
      </c>
      <c r="E4" s="1" t="s">
        <v>23</v>
      </c>
      <c r="F4" s="1" t="s">
        <v>23</v>
      </c>
      <c r="G4" s="1" t="s">
        <v>23</v>
      </c>
      <c r="H4" s="1" t="s">
        <v>23</v>
      </c>
      <c r="I4" s="1">
        <v>92</v>
      </c>
      <c r="J4" s="1" t="s">
        <v>23</v>
      </c>
      <c r="K4" s="1" t="s">
        <v>23</v>
      </c>
      <c r="L4" s="1" t="s">
        <v>23</v>
      </c>
      <c r="M4" s="1" t="s">
        <v>23</v>
      </c>
      <c r="N4" s="1" t="s">
        <v>23</v>
      </c>
      <c r="O4" s="1" t="s">
        <v>23</v>
      </c>
      <c r="P4" s="1" t="s">
        <v>23</v>
      </c>
      <c r="Q4" s="1">
        <v>60</v>
      </c>
      <c r="R4" s="1" t="s">
        <v>23</v>
      </c>
      <c r="S4" s="1">
        <v>61</v>
      </c>
      <c r="T4" s="1" t="s">
        <v>23</v>
      </c>
      <c r="U4" s="1" t="s">
        <v>23</v>
      </c>
    </row>
    <row r="5" spans="1:21" x14ac:dyDescent="0.25">
      <c r="A5" t="s">
        <v>21</v>
      </c>
      <c r="B5" s="2">
        <v>95030607404</v>
      </c>
      <c r="C5" s="1">
        <v>90</v>
      </c>
      <c r="D5" s="1">
        <v>78</v>
      </c>
      <c r="E5" s="1" t="s">
        <v>23</v>
      </c>
      <c r="F5" s="1" t="s">
        <v>23</v>
      </c>
      <c r="G5" s="1" t="s">
        <v>23</v>
      </c>
      <c r="H5" s="1" t="s">
        <v>23</v>
      </c>
      <c r="I5" s="1">
        <v>98</v>
      </c>
      <c r="J5" s="1">
        <v>68</v>
      </c>
      <c r="K5" s="1" t="s">
        <v>23</v>
      </c>
      <c r="L5" s="1" t="s">
        <v>23</v>
      </c>
      <c r="M5" s="1" t="s">
        <v>23</v>
      </c>
      <c r="N5" s="1" t="s">
        <v>23</v>
      </c>
      <c r="O5" s="1" t="s">
        <v>23</v>
      </c>
      <c r="P5" s="1" t="s">
        <v>23</v>
      </c>
      <c r="Q5" s="1">
        <v>70</v>
      </c>
      <c r="R5" s="1" t="s">
        <v>23</v>
      </c>
      <c r="S5" s="1">
        <v>73</v>
      </c>
      <c r="T5" s="1" t="s">
        <v>23</v>
      </c>
      <c r="U5" s="1" t="s">
        <v>23</v>
      </c>
    </row>
    <row r="6" spans="1:21" x14ac:dyDescent="0.25">
      <c r="A6" t="s">
        <v>21</v>
      </c>
      <c r="B6" s="2">
        <v>95031506511</v>
      </c>
      <c r="C6" s="1">
        <v>62</v>
      </c>
      <c r="D6" s="1">
        <v>62</v>
      </c>
      <c r="E6" s="1" t="s">
        <v>23</v>
      </c>
      <c r="F6" s="1" t="s">
        <v>23</v>
      </c>
      <c r="G6" s="1" t="s">
        <v>23</v>
      </c>
      <c r="H6" s="1" t="s">
        <v>23</v>
      </c>
      <c r="I6" s="1">
        <v>87</v>
      </c>
      <c r="J6" s="1" t="s">
        <v>23</v>
      </c>
      <c r="K6" s="1" t="s">
        <v>23</v>
      </c>
      <c r="L6" s="1" t="s">
        <v>23</v>
      </c>
      <c r="M6" s="1" t="s">
        <v>23</v>
      </c>
      <c r="N6" s="1" t="s">
        <v>23</v>
      </c>
      <c r="O6" s="1" t="s">
        <v>23</v>
      </c>
      <c r="P6" s="1" t="s">
        <v>23</v>
      </c>
      <c r="Q6" s="1">
        <v>70</v>
      </c>
      <c r="R6" s="1" t="s">
        <v>23</v>
      </c>
      <c r="S6" s="1">
        <v>51</v>
      </c>
      <c r="T6" s="1" t="s">
        <v>23</v>
      </c>
      <c r="U6" s="1" t="s">
        <v>23</v>
      </c>
    </row>
    <row r="7" spans="1:21" x14ac:dyDescent="0.25">
      <c r="A7" t="s">
        <v>21</v>
      </c>
      <c r="B7" s="2">
        <v>95031714219</v>
      </c>
      <c r="C7" s="1">
        <v>65</v>
      </c>
      <c r="D7" s="1">
        <v>65</v>
      </c>
      <c r="E7" s="1" t="s">
        <v>23</v>
      </c>
      <c r="F7" s="1" t="s">
        <v>23</v>
      </c>
      <c r="G7" s="1" t="s">
        <v>23</v>
      </c>
      <c r="H7" s="1" t="s">
        <v>23</v>
      </c>
      <c r="I7" s="1">
        <v>75</v>
      </c>
      <c r="J7" s="1" t="s">
        <v>23</v>
      </c>
      <c r="K7" s="1" t="s">
        <v>23</v>
      </c>
      <c r="L7" s="1" t="s">
        <v>23</v>
      </c>
      <c r="M7" s="1" t="s">
        <v>23</v>
      </c>
      <c r="N7" s="1" t="s">
        <v>23</v>
      </c>
      <c r="O7" s="1" t="s">
        <v>23</v>
      </c>
      <c r="P7" s="1" t="s">
        <v>23</v>
      </c>
      <c r="Q7" s="1">
        <v>48</v>
      </c>
      <c r="R7" s="1" t="s">
        <v>23</v>
      </c>
      <c r="S7" s="1">
        <v>40</v>
      </c>
      <c r="T7" s="1" t="s">
        <v>23</v>
      </c>
      <c r="U7" s="1" t="s">
        <v>23</v>
      </c>
    </row>
    <row r="8" spans="1:21" x14ac:dyDescent="0.25">
      <c r="A8" t="s">
        <v>21</v>
      </c>
      <c r="B8" s="2">
        <v>95032402083</v>
      </c>
      <c r="C8" s="1" t="s">
        <v>23</v>
      </c>
      <c r="D8" s="1">
        <v>58</v>
      </c>
      <c r="E8" s="1" t="s">
        <v>23</v>
      </c>
      <c r="F8" s="1" t="s">
        <v>23</v>
      </c>
      <c r="G8" s="1" t="s">
        <v>23</v>
      </c>
      <c r="H8" s="1" t="s">
        <v>23</v>
      </c>
      <c r="I8" s="1">
        <v>96</v>
      </c>
      <c r="J8" s="1">
        <v>61</v>
      </c>
      <c r="K8" s="1" t="s">
        <v>23</v>
      </c>
      <c r="L8" s="1" t="s">
        <v>23</v>
      </c>
      <c r="M8" s="1" t="s">
        <v>23</v>
      </c>
      <c r="N8" s="1" t="s">
        <v>23</v>
      </c>
      <c r="O8" s="1" t="s">
        <v>23</v>
      </c>
      <c r="P8" s="1" t="s">
        <v>23</v>
      </c>
      <c r="Q8" s="1">
        <v>94</v>
      </c>
      <c r="R8" s="1">
        <v>34</v>
      </c>
      <c r="S8" s="1">
        <v>74</v>
      </c>
      <c r="T8" s="1" t="s">
        <v>23</v>
      </c>
      <c r="U8" s="1" t="s">
        <v>23</v>
      </c>
    </row>
    <row r="9" spans="1:21" x14ac:dyDescent="0.25">
      <c r="A9" t="s">
        <v>21</v>
      </c>
      <c r="B9" s="2">
        <v>95032701960</v>
      </c>
      <c r="C9" s="1">
        <v>77</v>
      </c>
      <c r="D9" s="1">
        <v>85</v>
      </c>
      <c r="E9" s="1" t="s">
        <v>23</v>
      </c>
      <c r="F9" s="1" t="s">
        <v>23</v>
      </c>
      <c r="G9" s="1" t="s">
        <v>23</v>
      </c>
      <c r="H9" s="1" t="s">
        <v>23</v>
      </c>
      <c r="I9" s="1">
        <v>96</v>
      </c>
      <c r="J9" s="1" t="s">
        <v>23</v>
      </c>
      <c r="K9" s="1" t="s">
        <v>23</v>
      </c>
      <c r="L9" s="1" t="s">
        <v>23</v>
      </c>
      <c r="M9" s="1" t="s">
        <v>23</v>
      </c>
      <c r="N9" s="1" t="s">
        <v>23</v>
      </c>
      <c r="O9" s="1" t="s">
        <v>23</v>
      </c>
      <c r="P9" s="1" t="s">
        <v>23</v>
      </c>
      <c r="Q9" s="1">
        <v>96</v>
      </c>
      <c r="R9" s="1" t="s">
        <v>23</v>
      </c>
      <c r="S9" s="1">
        <v>77</v>
      </c>
      <c r="T9" s="1" t="s">
        <v>23</v>
      </c>
      <c r="U9" s="1" t="s">
        <v>23</v>
      </c>
    </row>
    <row r="10" spans="1:21" x14ac:dyDescent="0.25">
      <c r="A10" t="s">
        <v>21</v>
      </c>
      <c r="B10" s="2">
        <v>95040412034</v>
      </c>
      <c r="C10" s="1">
        <v>93</v>
      </c>
      <c r="D10" s="1">
        <v>67</v>
      </c>
      <c r="E10" s="1" t="s">
        <v>23</v>
      </c>
      <c r="F10" s="1" t="s">
        <v>23</v>
      </c>
      <c r="G10" s="1" t="s">
        <v>23</v>
      </c>
      <c r="H10" s="1" t="s">
        <v>23</v>
      </c>
      <c r="I10" s="1">
        <v>84</v>
      </c>
      <c r="J10" s="1" t="s">
        <v>23</v>
      </c>
      <c r="K10" s="1" t="s">
        <v>23</v>
      </c>
      <c r="L10" s="1" t="s">
        <v>23</v>
      </c>
      <c r="M10" s="1" t="s">
        <v>23</v>
      </c>
      <c r="N10" s="1" t="s">
        <v>23</v>
      </c>
      <c r="O10" s="1" t="s">
        <v>23</v>
      </c>
      <c r="P10" s="1" t="s">
        <v>23</v>
      </c>
      <c r="Q10" s="1">
        <v>86</v>
      </c>
      <c r="R10" s="1" t="s">
        <v>23</v>
      </c>
      <c r="S10" s="1">
        <v>73</v>
      </c>
      <c r="T10" s="1" t="s">
        <v>23</v>
      </c>
      <c r="U10" s="1" t="s">
        <v>23</v>
      </c>
    </row>
    <row r="11" spans="1:21" x14ac:dyDescent="0.25">
      <c r="A11" t="s">
        <v>21</v>
      </c>
      <c r="B11" s="2">
        <v>95040908766</v>
      </c>
      <c r="C11" s="1">
        <v>57</v>
      </c>
      <c r="D11" s="1">
        <v>47</v>
      </c>
      <c r="E11" s="1" t="s">
        <v>23</v>
      </c>
      <c r="F11" s="1" t="s">
        <v>23</v>
      </c>
      <c r="G11" s="1" t="s">
        <v>23</v>
      </c>
      <c r="H11" s="1" t="s">
        <v>23</v>
      </c>
      <c r="I11" s="1">
        <v>87</v>
      </c>
      <c r="J11" s="1" t="s">
        <v>23</v>
      </c>
      <c r="K11" s="1" t="s">
        <v>23</v>
      </c>
      <c r="L11" s="1" t="s">
        <v>23</v>
      </c>
      <c r="M11" s="1" t="s">
        <v>23</v>
      </c>
      <c r="N11" s="1" t="s">
        <v>23</v>
      </c>
      <c r="O11" s="1" t="s">
        <v>23</v>
      </c>
      <c r="P11" s="1" t="s">
        <v>23</v>
      </c>
      <c r="Q11" s="1">
        <v>40</v>
      </c>
      <c r="R11" s="1" t="s">
        <v>23</v>
      </c>
      <c r="S11" s="1">
        <v>43</v>
      </c>
      <c r="T11" s="1" t="s">
        <v>23</v>
      </c>
      <c r="U11" s="1" t="s">
        <v>23</v>
      </c>
    </row>
    <row r="12" spans="1:21" x14ac:dyDescent="0.25">
      <c r="A12" t="s">
        <v>21</v>
      </c>
      <c r="B12" s="2">
        <v>95041309368</v>
      </c>
      <c r="C12" s="1">
        <v>60</v>
      </c>
      <c r="D12" s="1" t="s">
        <v>23</v>
      </c>
      <c r="E12" s="1" t="s">
        <v>23</v>
      </c>
      <c r="F12" s="1" t="s">
        <v>23</v>
      </c>
      <c r="G12" s="1" t="s">
        <v>23</v>
      </c>
      <c r="H12" s="1" t="s">
        <v>23</v>
      </c>
      <c r="I12" s="1">
        <v>96</v>
      </c>
      <c r="J12" s="1">
        <v>89</v>
      </c>
      <c r="K12" s="1" t="s">
        <v>23</v>
      </c>
      <c r="L12" s="1" t="s">
        <v>23</v>
      </c>
      <c r="M12" s="1" t="s">
        <v>23</v>
      </c>
      <c r="N12" s="1" t="s">
        <v>23</v>
      </c>
      <c r="O12" s="1" t="s">
        <v>23</v>
      </c>
      <c r="P12" s="1" t="s">
        <v>23</v>
      </c>
      <c r="Q12" s="1">
        <v>70</v>
      </c>
      <c r="R12" s="1" t="s">
        <v>23</v>
      </c>
      <c r="S12" s="1">
        <v>76</v>
      </c>
      <c r="T12" s="1" t="s">
        <v>23</v>
      </c>
      <c r="U12" s="1" t="s">
        <v>23</v>
      </c>
    </row>
    <row r="13" spans="1:21" x14ac:dyDescent="0.25">
      <c r="A13" t="s">
        <v>21</v>
      </c>
      <c r="B13" s="2">
        <v>95052600643</v>
      </c>
      <c r="C13" s="1" t="s">
        <v>23</v>
      </c>
      <c r="D13" s="1" t="s">
        <v>23</v>
      </c>
      <c r="E13" s="1" t="s">
        <v>23</v>
      </c>
      <c r="F13" s="1">
        <v>90</v>
      </c>
      <c r="G13" s="1" t="s">
        <v>23</v>
      </c>
      <c r="H13" s="1" t="s">
        <v>23</v>
      </c>
      <c r="I13" s="1">
        <v>100</v>
      </c>
      <c r="J13" s="1">
        <v>100</v>
      </c>
      <c r="K13" s="1" t="s">
        <v>23</v>
      </c>
      <c r="L13" s="1" t="s">
        <v>23</v>
      </c>
      <c r="M13" s="1" t="s">
        <v>23</v>
      </c>
      <c r="N13" s="1" t="s">
        <v>23</v>
      </c>
      <c r="O13" s="1">
        <v>100</v>
      </c>
      <c r="P13" s="1" t="s">
        <v>23</v>
      </c>
      <c r="Q13" s="1">
        <v>98</v>
      </c>
      <c r="R13" s="1">
        <v>86</v>
      </c>
      <c r="S13" s="1">
        <v>80</v>
      </c>
      <c r="T13" s="1" t="s">
        <v>23</v>
      </c>
      <c r="U13" s="1" t="s">
        <v>23</v>
      </c>
    </row>
    <row r="14" spans="1:21" x14ac:dyDescent="0.25">
      <c r="A14" t="s">
        <v>21</v>
      </c>
      <c r="B14" s="2">
        <v>95061500402</v>
      </c>
      <c r="C14" s="1">
        <v>95</v>
      </c>
      <c r="D14" s="1">
        <v>88</v>
      </c>
      <c r="E14" s="1" t="s">
        <v>23</v>
      </c>
      <c r="F14" s="1" t="s">
        <v>23</v>
      </c>
      <c r="G14" s="1" t="s">
        <v>23</v>
      </c>
      <c r="H14" s="1" t="s">
        <v>23</v>
      </c>
      <c r="I14" s="1">
        <v>92</v>
      </c>
      <c r="J14" s="1" t="s">
        <v>23</v>
      </c>
      <c r="K14" s="1" t="s">
        <v>23</v>
      </c>
      <c r="L14" s="1" t="s">
        <v>23</v>
      </c>
      <c r="M14" s="1" t="s">
        <v>23</v>
      </c>
      <c r="N14" s="1" t="s">
        <v>23</v>
      </c>
      <c r="O14" s="1" t="s">
        <v>23</v>
      </c>
      <c r="P14" s="1" t="s">
        <v>23</v>
      </c>
      <c r="Q14" s="1">
        <v>92</v>
      </c>
      <c r="R14" s="1" t="s">
        <v>23</v>
      </c>
      <c r="S14" s="1">
        <v>79</v>
      </c>
      <c r="T14" s="1" t="s">
        <v>23</v>
      </c>
      <c r="U14" s="1" t="s">
        <v>23</v>
      </c>
    </row>
    <row r="15" spans="1:21" x14ac:dyDescent="0.25">
      <c r="A15" t="s">
        <v>21</v>
      </c>
      <c r="B15" s="2">
        <v>95061702842</v>
      </c>
      <c r="C15" s="1">
        <v>75</v>
      </c>
      <c r="D15" s="1">
        <v>67</v>
      </c>
      <c r="E15" s="1" t="s">
        <v>23</v>
      </c>
      <c r="F15" s="1" t="s">
        <v>23</v>
      </c>
      <c r="G15" s="1" t="s">
        <v>23</v>
      </c>
      <c r="H15" s="1" t="s">
        <v>23</v>
      </c>
      <c r="I15" s="1">
        <v>91</v>
      </c>
      <c r="J15" s="1" t="s">
        <v>23</v>
      </c>
      <c r="K15" s="1" t="s">
        <v>23</v>
      </c>
      <c r="L15" s="1" t="s">
        <v>23</v>
      </c>
      <c r="M15" s="1" t="s">
        <v>23</v>
      </c>
      <c r="N15" s="1" t="s">
        <v>23</v>
      </c>
      <c r="O15" s="1" t="s">
        <v>23</v>
      </c>
      <c r="P15" s="1" t="s">
        <v>23</v>
      </c>
      <c r="Q15" s="1">
        <v>88</v>
      </c>
      <c r="R15" s="1" t="s">
        <v>23</v>
      </c>
      <c r="S15" s="1">
        <v>59</v>
      </c>
      <c r="T15" s="1" t="s">
        <v>23</v>
      </c>
      <c r="U15" s="1" t="s">
        <v>23</v>
      </c>
    </row>
    <row r="16" spans="1:21" x14ac:dyDescent="0.25">
      <c r="A16" t="s">
        <v>21</v>
      </c>
      <c r="B16" s="2">
        <v>95062301712</v>
      </c>
      <c r="C16" s="1">
        <v>85</v>
      </c>
      <c r="D16" s="1">
        <v>83</v>
      </c>
      <c r="E16" s="1">
        <v>48</v>
      </c>
      <c r="F16" s="1" t="s">
        <v>23</v>
      </c>
      <c r="G16" s="1" t="s">
        <v>23</v>
      </c>
      <c r="H16" s="1" t="s">
        <v>23</v>
      </c>
      <c r="I16" s="1">
        <v>94</v>
      </c>
      <c r="J16" s="1" t="s">
        <v>23</v>
      </c>
      <c r="K16" s="1" t="s">
        <v>23</v>
      </c>
      <c r="L16" s="1" t="s">
        <v>23</v>
      </c>
      <c r="M16" s="1" t="s">
        <v>23</v>
      </c>
      <c r="N16" s="1" t="s">
        <v>23</v>
      </c>
      <c r="O16" s="1" t="s">
        <v>23</v>
      </c>
      <c r="P16" s="1" t="s">
        <v>23</v>
      </c>
      <c r="Q16" s="1">
        <v>92</v>
      </c>
      <c r="R16" s="1" t="s">
        <v>23</v>
      </c>
      <c r="S16" s="1">
        <v>56</v>
      </c>
      <c r="T16" s="1" t="s">
        <v>23</v>
      </c>
      <c r="U16" s="1" t="s">
        <v>23</v>
      </c>
    </row>
    <row r="17" spans="1:21" x14ac:dyDescent="0.25">
      <c r="A17" t="s">
        <v>21</v>
      </c>
      <c r="B17" s="2">
        <v>95071508265</v>
      </c>
      <c r="C17" s="1">
        <v>62</v>
      </c>
      <c r="D17" s="1">
        <v>48</v>
      </c>
      <c r="E17" s="1" t="s">
        <v>23</v>
      </c>
      <c r="F17" s="1" t="s">
        <v>23</v>
      </c>
      <c r="G17" s="1" t="s">
        <v>23</v>
      </c>
      <c r="H17" s="1" t="s">
        <v>23</v>
      </c>
      <c r="I17" s="1">
        <v>85</v>
      </c>
      <c r="J17" s="1" t="s">
        <v>23</v>
      </c>
      <c r="K17" s="1" t="s">
        <v>23</v>
      </c>
      <c r="L17" s="1" t="s">
        <v>23</v>
      </c>
      <c r="M17" s="1" t="s">
        <v>23</v>
      </c>
      <c r="N17" s="1" t="s">
        <v>23</v>
      </c>
      <c r="O17" s="1" t="s">
        <v>23</v>
      </c>
      <c r="P17" s="1" t="s">
        <v>23</v>
      </c>
      <c r="Q17" s="1">
        <v>58</v>
      </c>
      <c r="R17" s="1" t="s">
        <v>23</v>
      </c>
      <c r="S17" s="1">
        <v>59</v>
      </c>
      <c r="T17" s="1" t="s">
        <v>23</v>
      </c>
      <c r="U17" s="1" t="s">
        <v>23</v>
      </c>
    </row>
    <row r="18" spans="1:21" x14ac:dyDescent="0.25">
      <c r="A18" t="s">
        <v>21</v>
      </c>
      <c r="B18" s="2">
        <v>95071807500</v>
      </c>
      <c r="C18" s="1">
        <v>68</v>
      </c>
      <c r="D18" s="1">
        <v>62</v>
      </c>
      <c r="E18" s="1" t="s">
        <v>23</v>
      </c>
      <c r="F18" s="1" t="s">
        <v>23</v>
      </c>
      <c r="G18" s="1" t="s">
        <v>23</v>
      </c>
      <c r="H18" s="1" t="s">
        <v>23</v>
      </c>
      <c r="I18" s="1">
        <v>99</v>
      </c>
      <c r="J18" s="1">
        <v>93</v>
      </c>
      <c r="K18" s="1" t="s">
        <v>23</v>
      </c>
      <c r="L18" s="1" t="s">
        <v>23</v>
      </c>
      <c r="M18" s="1" t="s">
        <v>23</v>
      </c>
      <c r="N18" s="1" t="s">
        <v>23</v>
      </c>
      <c r="O18" s="1" t="s">
        <v>23</v>
      </c>
      <c r="P18" s="1" t="s">
        <v>23</v>
      </c>
      <c r="Q18" s="1">
        <v>78</v>
      </c>
      <c r="R18" s="1" t="s">
        <v>23</v>
      </c>
      <c r="S18" s="1">
        <v>54</v>
      </c>
      <c r="T18" s="1" t="s">
        <v>23</v>
      </c>
      <c r="U18" s="1" t="s">
        <v>23</v>
      </c>
    </row>
    <row r="19" spans="1:21" x14ac:dyDescent="0.25">
      <c r="A19" t="s">
        <v>21</v>
      </c>
      <c r="B19" s="2">
        <v>95072900844</v>
      </c>
      <c r="C19" s="1">
        <v>55</v>
      </c>
      <c r="D19" s="1">
        <v>62</v>
      </c>
      <c r="E19" s="1" t="s">
        <v>23</v>
      </c>
      <c r="F19" s="1" t="s">
        <v>23</v>
      </c>
      <c r="G19" s="1" t="s">
        <v>23</v>
      </c>
      <c r="H19" s="1" t="s">
        <v>23</v>
      </c>
      <c r="I19" s="1">
        <v>96</v>
      </c>
      <c r="J19" s="1">
        <v>86</v>
      </c>
      <c r="K19" s="1" t="s">
        <v>23</v>
      </c>
      <c r="L19" s="1" t="s">
        <v>23</v>
      </c>
      <c r="M19" s="1" t="s">
        <v>23</v>
      </c>
      <c r="N19" s="1" t="s">
        <v>23</v>
      </c>
      <c r="O19" s="1" t="s">
        <v>23</v>
      </c>
      <c r="P19" s="1" t="s">
        <v>23</v>
      </c>
      <c r="Q19" s="1">
        <v>92</v>
      </c>
      <c r="R19" s="1" t="s">
        <v>23</v>
      </c>
      <c r="S19" s="1">
        <v>73</v>
      </c>
      <c r="T19" s="1" t="s">
        <v>23</v>
      </c>
      <c r="U19" s="1" t="s">
        <v>23</v>
      </c>
    </row>
    <row r="20" spans="1:21" x14ac:dyDescent="0.25">
      <c r="A20" t="s">
        <v>21</v>
      </c>
      <c r="B20" s="2">
        <v>95073111506</v>
      </c>
      <c r="C20" s="1">
        <v>68</v>
      </c>
      <c r="D20" s="1">
        <v>45</v>
      </c>
      <c r="E20" s="1" t="s">
        <v>23</v>
      </c>
      <c r="F20" s="1" t="s">
        <v>23</v>
      </c>
      <c r="G20" s="1" t="s">
        <v>23</v>
      </c>
      <c r="H20" s="1" t="s">
        <v>23</v>
      </c>
      <c r="I20" s="1">
        <v>92</v>
      </c>
      <c r="J20" s="1" t="s">
        <v>23</v>
      </c>
      <c r="K20" s="1" t="s">
        <v>23</v>
      </c>
      <c r="L20" s="1" t="s">
        <v>23</v>
      </c>
      <c r="M20" s="1" t="s">
        <v>23</v>
      </c>
      <c r="N20" s="1" t="s">
        <v>23</v>
      </c>
      <c r="O20" s="1" t="s">
        <v>23</v>
      </c>
      <c r="P20" s="1" t="s">
        <v>23</v>
      </c>
      <c r="Q20" s="1">
        <v>78</v>
      </c>
      <c r="R20" s="1" t="s">
        <v>23</v>
      </c>
      <c r="S20" s="1">
        <v>56</v>
      </c>
      <c r="T20" s="1" t="s">
        <v>23</v>
      </c>
      <c r="U20" s="1" t="s">
        <v>23</v>
      </c>
    </row>
    <row r="21" spans="1:21" x14ac:dyDescent="0.25">
      <c r="A21" t="s">
        <v>21</v>
      </c>
      <c r="B21" s="2">
        <v>95080409087</v>
      </c>
      <c r="C21" s="1">
        <v>78</v>
      </c>
      <c r="D21" s="1" t="s">
        <v>23</v>
      </c>
      <c r="E21" s="1" t="s">
        <v>23</v>
      </c>
      <c r="F21" s="1" t="s">
        <v>23</v>
      </c>
      <c r="G21" s="1" t="s">
        <v>23</v>
      </c>
      <c r="H21" s="1" t="s">
        <v>23</v>
      </c>
      <c r="I21" s="1">
        <v>95</v>
      </c>
      <c r="J21" s="1">
        <v>77</v>
      </c>
      <c r="K21" s="1" t="s">
        <v>23</v>
      </c>
      <c r="L21" s="1" t="s">
        <v>23</v>
      </c>
      <c r="M21" s="1" t="s">
        <v>23</v>
      </c>
      <c r="N21" s="1" t="s">
        <v>23</v>
      </c>
      <c r="O21" s="1" t="s">
        <v>23</v>
      </c>
      <c r="P21" s="1" t="s">
        <v>23</v>
      </c>
      <c r="Q21" s="1">
        <v>64</v>
      </c>
      <c r="R21" s="1" t="s">
        <v>23</v>
      </c>
      <c r="S21" s="1">
        <v>84</v>
      </c>
      <c r="T21" s="1" t="s">
        <v>23</v>
      </c>
      <c r="U21" s="1" t="s">
        <v>23</v>
      </c>
    </row>
    <row r="22" spans="1:21" x14ac:dyDescent="0.25">
      <c r="A22" t="s">
        <v>21</v>
      </c>
      <c r="B22" s="2">
        <v>95081008322</v>
      </c>
      <c r="C22" s="1">
        <v>72</v>
      </c>
      <c r="D22" s="1">
        <v>68</v>
      </c>
      <c r="E22" s="1" t="s">
        <v>23</v>
      </c>
      <c r="F22" s="1" t="s">
        <v>23</v>
      </c>
      <c r="G22" s="1" t="s">
        <v>23</v>
      </c>
      <c r="H22" s="1" t="s">
        <v>23</v>
      </c>
      <c r="I22" s="1">
        <v>92</v>
      </c>
      <c r="J22" s="1" t="s">
        <v>23</v>
      </c>
      <c r="K22" s="1" t="s">
        <v>23</v>
      </c>
      <c r="L22" s="1" t="s">
        <v>23</v>
      </c>
      <c r="M22" s="1" t="s">
        <v>23</v>
      </c>
      <c r="N22" s="1" t="s">
        <v>23</v>
      </c>
      <c r="O22" s="1" t="s">
        <v>23</v>
      </c>
      <c r="P22" s="1" t="s">
        <v>23</v>
      </c>
      <c r="Q22" s="1">
        <v>70</v>
      </c>
      <c r="R22" s="1" t="s">
        <v>23</v>
      </c>
      <c r="S22" s="1">
        <v>64</v>
      </c>
      <c r="T22" s="1" t="s">
        <v>23</v>
      </c>
      <c r="U22" s="1" t="s">
        <v>23</v>
      </c>
    </row>
    <row r="23" spans="1:21" x14ac:dyDescent="0.25">
      <c r="A23" t="s">
        <v>21</v>
      </c>
      <c r="B23" s="2">
        <v>95081802841</v>
      </c>
      <c r="C23" s="1">
        <v>55</v>
      </c>
      <c r="D23" s="1">
        <v>50</v>
      </c>
      <c r="E23" s="1" t="s">
        <v>23</v>
      </c>
      <c r="F23" s="1" t="s">
        <v>23</v>
      </c>
      <c r="G23" s="1" t="s">
        <v>23</v>
      </c>
      <c r="H23" s="1" t="s">
        <v>23</v>
      </c>
      <c r="I23" s="1">
        <v>84</v>
      </c>
      <c r="J23" s="1" t="s">
        <v>23</v>
      </c>
      <c r="K23" s="1" t="s">
        <v>23</v>
      </c>
      <c r="L23" s="1" t="s">
        <v>23</v>
      </c>
      <c r="M23" s="1" t="s">
        <v>23</v>
      </c>
      <c r="N23" s="1" t="s">
        <v>23</v>
      </c>
      <c r="O23" s="1" t="s">
        <v>23</v>
      </c>
      <c r="P23" s="1" t="s">
        <v>23</v>
      </c>
      <c r="Q23" s="1">
        <v>58</v>
      </c>
      <c r="R23" s="1" t="s">
        <v>23</v>
      </c>
      <c r="S23" s="1">
        <v>54</v>
      </c>
      <c r="T23" s="1" t="s">
        <v>23</v>
      </c>
      <c r="U23" s="1" t="s">
        <v>23</v>
      </c>
    </row>
    <row r="24" spans="1:21" x14ac:dyDescent="0.25">
      <c r="A24" t="s">
        <v>21</v>
      </c>
      <c r="B24" s="2">
        <v>95082400949</v>
      </c>
      <c r="C24" s="1">
        <v>67</v>
      </c>
      <c r="D24" s="1">
        <v>60</v>
      </c>
      <c r="E24" s="1" t="s">
        <v>23</v>
      </c>
      <c r="F24" s="1" t="s">
        <v>23</v>
      </c>
      <c r="G24" s="1" t="s">
        <v>23</v>
      </c>
      <c r="H24" s="1" t="s">
        <v>23</v>
      </c>
      <c r="I24" s="1">
        <v>92</v>
      </c>
      <c r="J24" s="1" t="s">
        <v>23</v>
      </c>
      <c r="K24" s="1" t="s">
        <v>23</v>
      </c>
      <c r="L24" s="1" t="s">
        <v>23</v>
      </c>
      <c r="M24" s="1" t="s">
        <v>23</v>
      </c>
      <c r="N24" s="1" t="s">
        <v>23</v>
      </c>
      <c r="O24" s="1" t="s">
        <v>23</v>
      </c>
      <c r="P24" s="1" t="s">
        <v>23</v>
      </c>
      <c r="Q24" s="1">
        <v>76</v>
      </c>
      <c r="R24" s="1" t="s">
        <v>23</v>
      </c>
      <c r="S24" s="1">
        <v>50</v>
      </c>
      <c r="T24" s="1" t="s">
        <v>23</v>
      </c>
      <c r="U24" s="1" t="s">
        <v>23</v>
      </c>
    </row>
    <row r="25" spans="1:21" x14ac:dyDescent="0.25">
      <c r="A25" t="s">
        <v>21</v>
      </c>
      <c r="B25" s="2">
        <v>95082502641</v>
      </c>
      <c r="C25" s="1">
        <v>45</v>
      </c>
      <c r="D25" s="1">
        <v>30</v>
      </c>
      <c r="E25" s="1" t="s">
        <v>23</v>
      </c>
      <c r="F25" s="1" t="s">
        <v>23</v>
      </c>
      <c r="G25" s="1" t="s">
        <v>23</v>
      </c>
      <c r="H25" s="1" t="s">
        <v>23</v>
      </c>
      <c r="I25" s="1">
        <v>61</v>
      </c>
      <c r="J25" s="1" t="s">
        <v>23</v>
      </c>
      <c r="K25" s="1" t="s">
        <v>23</v>
      </c>
      <c r="L25" s="1" t="s">
        <v>23</v>
      </c>
      <c r="M25" s="1" t="s">
        <v>23</v>
      </c>
      <c r="N25" s="1" t="s">
        <v>23</v>
      </c>
      <c r="O25" s="1" t="s">
        <v>23</v>
      </c>
      <c r="P25" s="1" t="s">
        <v>23</v>
      </c>
      <c r="Q25" s="1">
        <v>50</v>
      </c>
      <c r="R25" s="1" t="s">
        <v>23</v>
      </c>
      <c r="S25" s="1">
        <v>33</v>
      </c>
      <c r="T25" s="1" t="s">
        <v>23</v>
      </c>
      <c r="U25" s="1" t="s">
        <v>23</v>
      </c>
    </row>
    <row r="26" spans="1:21" x14ac:dyDescent="0.25">
      <c r="A26" t="s">
        <v>21</v>
      </c>
      <c r="B26" s="2">
        <v>95090501360</v>
      </c>
      <c r="C26" s="1">
        <v>83</v>
      </c>
      <c r="D26" s="1">
        <v>50</v>
      </c>
      <c r="E26" s="1" t="s">
        <v>23</v>
      </c>
      <c r="F26" s="1" t="s">
        <v>23</v>
      </c>
      <c r="G26" s="1" t="s">
        <v>23</v>
      </c>
      <c r="H26" s="1" t="s">
        <v>23</v>
      </c>
      <c r="I26" s="1">
        <v>100</v>
      </c>
      <c r="J26" s="1">
        <v>83</v>
      </c>
      <c r="K26" s="1" t="s">
        <v>23</v>
      </c>
      <c r="L26" s="1" t="s">
        <v>23</v>
      </c>
      <c r="M26" s="1" t="s">
        <v>23</v>
      </c>
      <c r="N26" s="1" t="s">
        <v>23</v>
      </c>
      <c r="O26" s="1" t="s">
        <v>23</v>
      </c>
      <c r="P26" s="1" t="s">
        <v>23</v>
      </c>
      <c r="Q26" s="1">
        <v>62</v>
      </c>
      <c r="R26" s="1" t="s">
        <v>23</v>
      </c>
      <c r="S26" s="1">
        <v>76</v>
      </c>
      <c r="T26" s="1" t="s">
        <v>23</v>
      </c>
      <c r="U26" s="1" t="s">
        <v>23</v>
      </c>
    </row>
    <row r="27" spans="1:21" x14ac:dyDescent="0.25">
      <c r="A27" t="s">
        <v>21</v>
      </c>
      <c r="B27" s="2">
        <v>95091604864</v>
      </c>
      <c r="C27" s="1">
        <v>80</v>
      </c>
      <c r="D27" s="1" t="s">
        <v>23</v>
      </c>
      <c r="E27" s="1" t="s">
        <v>23</v>
      </c>
      <c r="F27" s="1" t="s">
        <v>23</v>
      </c>
      <c r="G27" s="1" t="s">
        <v>23</v>
      </c>
      <c r="H27" s="1" t="s">
        <v>23</v>
      </c>
      <c r="I27" s="1">
        <v>99</v>
      </c>
      <c r="J27" s="1">
        <v>83</v>
      </c>
      <c r="K27" s="1" t="s">
        <v>23</v>
      </c>
      <c r="L27" s="1" t="s">
        <v>23</v>
      </c>
      <c r="M27" s="1" t="s">
        <v>23</v>
      </c>
      <c r="N27" s="1" t="s">
        <v>23</v>
      </c>
      <c r="O27" s="1" t="s">
        <v>23</v>
      </c>
      <c r="P27" s="1" t="s">
        <v>23</v>
      </c>
      <c r="Q27" s="1">
        <v>72</v>
      </c>
      <c r="R27" s="1" t="s">
        <v>23</v>
      </c>
      <c r="S27" s="1">
        <v>84</v>
      </c>
      <c r="T27" s="1" t="s">
        <v>23</v>
      </c>
      <c r="U27" s="1" t="s">
        <v>23</v>
      </c>
    </row>
    <row r="28" spans="1:21" x14ac:dyDescent="0.25">
      <c r="A28" t="s">
        <v>21</v>
      </c>
      <c r="B28" s="2">
        <v>95110304166</v>
      </c>
      <c r="C28" s="1">
        <v>70</v>
      </c>
      <c r="D28" s="1">
        <v>60</v>
      </c>
      <c r="E28" s="1" t="s">
        <v>23</v>
      </c>
      <c r="F28" s="1" t="s">
        <v>23</v>
      </c>
      <c r="G28" s="1" t="s">
        <v>23</v>
      </c>
      <c r="H28" s="1" t="s">
        <v>23</v>
      </c>
      <c r="I28" s="1">
        <v>91</v>
      </c>
      <c r="J28" s="1" t="s">
        <v>23</v>
      </c>
      <c r="K28" s="1" t="s">
        <v>23</v>
      </c>
      <c r="L28" s="1" t="s">
        <v>23</v>
      </c>
      <c r="M28" s="1" t="s">
        <v>23</v>
      </c>
      <c r="N28" s="1" t="s">
        <v>23</v>
      </c>
      <c r="O28" s="1" t="s">
        <v>23</v>
      </c>
      <c r="P28" s="1" t="s">
        <v>23</v>
      </c>
      <c r="Q28" s="1">
        <v>80</v>
      </c>
      <c r="R28" s="1" t="s">
        <v>23</v>
      </c>
      <c r="S28" s="1">
        <v>74</v>
      </c>
      <c r="T28" s="1" t="s">
        <v>23</v>
      </c>
      <c r="U28" s="1" t="s">
        <v>23</v>
      </c>
    </row>
    <row r="29" spans="1:21" x14ac:dyDescent="0.25">
      <c r="A29" t="s">
        <v>21</v>
      </c>
      <c r="B29" s="2">
        <v>95110400947</v>
      </c>
      <c r="C29" s="1" t="s">
        <v>23</v>
      </c>
      <c r="D29" s="1" t="s">
        <v>23</v>
      </c>
      <c r="E29" s="1">
        <v>55</v>
      </c>
      <c r="F29" s="1" t="s">
        <v>23</v>
      </c>
      <c r="G29" s="1" t="s">
        <v>23</v>
      </c>
      <c r="H29" s="1" t="s">
        <v>23</v>
      </c>
      <c r="I29" s="1">
        <v>96</v>
      </c>
      <c r="J29" s="1">
        <v>86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>
        <v>86</v>
      </c>
      <c r="R29" s="1" t="s">
        <v>23</v>
      </c>
      <c r="S29" s="1">
        <v>64</v>
      </c>
      <c r="T29" s="1" t="s">
        <v>23</v>
      </c>
      <c r="U29" s="1" t="s">
        <v>23</v>
      </c>
    </row>
    <row r="30" spans="1:21" x14ac:dyDescent="0.25">
      <c r="A30" t="s">
        <v>21</v>
      </c>
      <c r="B30" s="2">
        <v>95111004447</v>
      </c>
      <c r="C30" s="1">
        <v>73</v>
      </c>
      <c r="D30" s="1">
        <v>78</v>
      </c>
      <c r="E30" s="1" t="s">
        <v>23</v>
      </c>
      <c r="F30" s="1" t="s">
        <v>23</v>
      </c>
      <c r="G30" s="1" t="s">
        <v>23</v>
      </c>
      <c r="H30" s="1" t="s">
        <v>23</v>
      </c>
      <c r="I30" s="1">
        <v>96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>
        <v>82</v>
      </c>
      <c r="R30" s="1" t="s">
        <v>23</v>
      </c>
      <c r="S30" s="1">
        <v>60</v>
      </c>
      <c r="T30" s="1" t="s">
        <v>23</v>
      </c>
      <c r="U30" s="1" t="s">
        <v>23</v>
      </c>
    </row>
    <row r="31" spans="1:21" x14ac:dyDescent="0.25">
      <c r="A31" t="s">
        <v>21</v>
      </c>
      <c r="B31" s="2">
        <v>95112301543</v>
      </c>
      <c r="C31" s="1">
        <v>80</v>
      </c>
      <c r="D31" s="1">
        <v>60</v>
      </c>
      <c r="E31" s="1" t="s">
        <v>23</v>
      </c>
      <c r="F31" s="1" t="s">
        <v>23</v>
      </c>
      <c r="G31" s="1" t="s">
        <v>23</v>
      </c>
      <c r="H31" s="1" t="s">
        <v>23</v>
      </c>
      <c r="I31" s="1">
        <v>88</v>
      </c>
      <c r="J31" s="1">
        <v>67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>
        <v>80</v>
      </c>
      <c r="R31" s="1" t="s">
        <v>23</v>
      </c>
      <c r="S31" s="1">
        <v>63</v>
      </c>
      <c r="T31" s="1" t="s">
        <v>23</v>
      </c>
      <c r="U31" s="1" t="s">
        <v>23</v>
      </c>
    </row>
    <row r="32" spans="1:21" x14ac:dyDescent="0.25">
      <c r="A32" t="s">
        <v>21</v>
      </c>
      <c r="B32" s="2">
        <v>95120101108</v>
      </c>
      <c r="C32" s="1">
        <v>93</v>
      </c>
      <c r="D32" s="1">
        <v>88</v>
      </c>
      <c r="E32" s="1" t="s">
        <v>23</v>
      </c>
      <c r="F32" s="1" t="s">
        <v>23</v>
      </c>
      <c r="G32" s="1" t="s">
        <v>23</v>
      </c>
      <c r="H32" s="1" t="s">
        <v>23</v>
      </c>
      <c r="I32" s="1">
        <v>100</v>
      </c>
      <c r="J32" s="1">
        <v>76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>
        <v>92</v>
      </c>
      <c r="R32" s="1" t="s">
        <v>23</v>
      </c>
      <c r="S32" s="1">
        <v>76</v>
      </c>
      <c r="T32" s="1" t="s">
        <v>23</v>
      </c>
      <c r="U32" s="1" t="s">
        <v>23</v>
      </c>
    </row>
    <row r="33" spans="1:21" x14ac:dyDescent="0.25">
      <c r="A33" t="s">
        <v>21</v>
      </c>
      <c r="B33" s="2">
        <v>95120600768</v>
      </c>
      <c r="C33" s="1">
        <v>85</v>
      </c>
      <c r="D33" s="1">
        <v>93</v>
      </c>
      <c r="E33" s="1">
        <v>82</v>
      </c>
      <c r="F33" s="1" t="s">
        <v>23</v>
      </c>
      <c r="G33" s="1" t="s">
        <v>23</v>
      </c>
      <c r="H33" s="1" t="s">
        <v>23</v>
      </c>
      <c r="I33" s="1">
        <v>96</v>
      </c>
      <c r="J33" s="1" t="s">
        <v>23</v>
      </c>
      <c r="K33" s="1" t="s">
        <v>23</v>
      </c>
      <c r="L33" s="1" t="s">
        <v>23</v>
      </c>
      <c r="M33" s="1" t="s">
        <v>23</v>
      </c>
      <c r="N33" s="1" t="s">
        <v>23</v>
      </c>
      <c r="O33" s="1" t="s">
        <v>23</v>
      </c>
      <c r="P33" s="1" t="s">
        <v>23</v>
      </c>
      <c r="Q33" s="1">
        <v>94</v>
      </c>
      <c r="R33" s="1">
        <v>74</v>
      </c>
      <c r="S33" s="1">
        <v>66</v>
      </c>
      <c r="T33" s="1" t="s">
        <v>23</v>
      </c>
      <c r="U33" s="1" t="s">
        <v>23</v>
      </c>
    </row>
    <row r="34" spans="1:21" x14ac:dyDescent="0.25">
      <c r="A34" t="s">
        <v>21</v>
      </c>
      <c r="B34" s="2">
        <v>95120903939</v>
      </c>
      <c r="C34" s="1">
        <v>90</v>
      </c>
      <c r="D34" s="1">
        <v>82</v>
      </c>
      <c r="E34" s="1" t="s">
        <v>23</v>
      </c>
      <c r="F34" s="1" t="s">
        <v>23</v>
      </c>
      <c r="G34" s="1" t="s">
        <v>23</v>
      </c>
      <c r="H34" s="1" t="s">
        <v>23</v>
      </c>
      <c r="I34" s="1">
        <v>92</v>
      </c>
      <c r="J34" s="1" t="s">
        <v>23</v>
      </c>
      <c r="K34" s="1" t="s">
        <v>23</v>
      </c>
      <c r="L34" s="1" t="s">
        <v>23</v>
      </c>
      <c r="M34" s="1" t="s">
        <v>23</v>
      </c>
      <c r="N34" s="1" t="s">
        <v>23</v>
      </c>
      <c r="O34" s="1" t="s">
        <v>23</v>
      </c>
      <c r="P34" s="1" t="s">
        <v>23</v>
      </c>
      <c r="Q34" s="1">
        <v>86</v>
      </c>
      <c r="R34" s="1" t="s">
        <v>23</v>
      </c>
      <c r="S34" s="1">
        <v>63</v>
      </c>
      <c r="T34" s="1" t="s">
        <v>23</v>
      </c>
      <c r="U34" s="1" t="s">
        <v>23</v>
      </c>
    </row>
    <row r="35" spans="1:21" x14ac:dyDescent="0.25">
      <c r="A35" t="s">
        <v>21</v>
      </c>
      <c r="B35" s="2">
        <v>95122401008</v>
      </c>
      <c r="C35" s="1">
        <v>87</v>
      </c>
      <c r="D35" s="1" t="s">
        <v>23</v>
      </c>
      <c r="E35" s="1" t="s">
        <v>23</v>
      </c>
      <c r="F35" s="1" t="s">
        <v>23</v>
      </c>
      <c r="G35" s="1" t="s">
        <v>23</v>
      </c>
      <c r="H35" s="1" t="s">
        <v>23</v>
      </c>
      <c r="I35" s="1">
        <v>100</v>
      </c>
      <c r="J35" s="1" t="s">
        <v>23</v>
      </c>
      <c r="K35" s="1" t="s">
        <v>23</v>
      </c>
      <c r="L35" s="1" t="s">
        <v>23</v>
      </c>
      <c r="M35" s="1" t="s">
        <v>23</v>
      </c>
      <c r="N35" s="1" t="s">
        <v>23</v>
      </c>
      <c r="O35" s="1" t="s">
        <v>23</v>
      </c>
      <c r="P35" s="1" t="s">
        <v>23</v>
      </c>
      <c r="Q35" s="1">
        <v>82</v>
      </c>
      <c r="R35" s="1" t="s">
        <v>23</v>
      </c>
      <c r="S35" s="1">
        <v>79</v>
      </c>
      <c r="T35" s="1">
        <v>73</v>
      </c>
      <c r="U35" s="1">
        <v>64</v>
      </c>
    </row>
    <row r="36" spans="1:21" x14ac:dyDescent="0.25">
      <c r="A36" t="s">
        <v>77</v>
      </c>
      <c r="B36" s="2">
        <v>95011505013</v>
      </c>
      <c r="C36" s="1" t="s">
        <v>23</v>
      </c>
      <c r="D36" s="1" t="s">
        <v>23</v>
      </c>
      <c r="E36" s="1" t="s">
        <v>23</v>
      </c>
      <c r="F36" s="1" t="s">
        <v>23</v>
      </c>
      <c r="G36" s="1" t="s">
        <v>23</v>
      </c>
      <c r="H36" s="1" t="s">
        <v>23</v>
      </c>
      <c r="I36" s="1">
        <v>93</v>
      </c>
      <c r="J36" s="1">
        <v>60</v>
      </c>
      <c r="K36" s="1" t="s">
        <v>23</v>
      </c>
      <c r="L36" s="1" t="s">
        <v>23</v>
      </c>
      <c r="M36" s="1" t="s">
        <v>23</v>
      </c>
      <c r="N36" s="1" t="s">
        <v>23</v>
      </c>
      <c r="O36" s="1" t="s">
        <v>23</v>
      </c>
      <c r="P36" s="1" t="s">
        <v>23</v>
      </c>
      <c r="Q36" s="1">
        <v>46</v>
      </c>
      <c r="R36" s="1" t="s">
        <v>23</v>
      </c>
      <c r="S36" s="1">
        <v>60</v>
      </c>
      <c r="T36" s="1">
        <v>75</v>
      </c>
      <c r="U36" s="1" t="s">
        <v>23</v>
      </c>
    </row>
    <row r="37" spans="1:21" x14ac:dyDescent="0.25">
      <c r="A37" t="s">
        <v>77</v>
      </c>
      <c r="B37" s="2">
        <v>95012403389</v>
      </c>
      <c r="C37" s="1" t="s">
        <v>23</v>
      </c>
      <c r="D37" s="1" t="s">
        <v>23</v>
      </c>
      <c r="E37" s="1" t="s">
        <v>23</v>
      </c>
      <c r="F37" s="1" t="s">
        <v>23</v>
      </c>
      <c r="G37" s="1" t="s">
        <v>23</v>
      </c>
      <c r="H37" s="1" t="s">
        <v>23</v>
      </c>
      <c r="I37" s="1">
        <v>96</v>
      </c>
      <c r="J37" s="1">
        <v>87</v>
      </c>
      <c r="K37" s="1" t="s">
        <v>23</v>
      </c>
      <c r="L37" s="1" t="s">
        <v>23</v>
      </c>
      <c r="M37" s="1" t="s">
        <v>23</v>
      </c>
      <c r="N37" s="1" t="s">
        <v>23</v>
      </c>
      <c r="O37" s="1" t="s">
        <v>23</v>
      </c>
      <c r="P37" s="1" t="s">
        <v>23</v>
      </c>
      <c r="Q37" s="1">
        <v>50</v>
      </c>
      <c r="R37" s="1" t="s">
        <v>23</v>
      </c>
      <c r="S37" s="1">
        <v>40</v>
      </c>
      <c r="T37" s="1">
        <v>70</v>
      </c>
      <c r="U37" s="1">
        <v>44</v>
      </c>
    </row>
    <row r="38" spans="1:21" x14ac:dyDescent="0.25">
      <c r="A38" t="s">
        <v>77</v>
      </c>
      <c r="B38" s="2">
        <v>95020804428</v>
      </c>
      <c r="C38" s="1" t="s">
        <v>23</v>
      </c>
      <c r="D38" s="1" t="s">
        <v>23</v>
      </c>
      <c r="E38" s="1" t="s">
        <v>23</v>
      </c>
      <c r="F38" s="1" t="s">
        <v>23</v>
      </c>
      <c r="G38" s="1">
        <v>92</v>
      </c>
      <c r="H38" s="1" t="s">
        <v>23</v>
      </c>
      <c r="I38" s="1">
        <v>100</v>
      </c>
      <c r="J38" s="1">
        <v>81</v>
      </c>
      <c r="K38" s="1" t="s">
        <v>23</v>
      </c>
      <c r="L38" s="1" t="s">
        <v>23</v>
      </c>
      <c r="M38" s="1" t="s">
        <v>23</v>
      </c>
      <c r="N38" s="1" t="s">
        <v>23</v>
      </c>
      <c r="O38" s="1" t="s">
        <v>23</v>
      </c>
      <c r="P38" s="1" t="s">
        <v>23</v>
      </c>
      <c r="Q38" s="1">
        <v>88</v>
      </c>
      <c r="R38" s="1" t="s">
        <v>23</v>
      </c>
      <c r="S38" s="1">
        <v>57</v>
      </c>
      <c r="T38" s="1">
        <v>70</v>
      </c>
      <c r="U38" s="1" t="s">
        <v>23</v>
      </c>
    </row>
    <row r="39" spans="1:21" x14ac:dyDescent="0.25">
      <c r="A39" t="s">
        <v>77</v>
      </c>
      <c r="B39" s="2">
        <v>95021807901</v>
      </c>
      <c r="C39" s="1" t="s">
        <v>23</v>
      </c>
      <c r="D39" s="1" t="s">
        <v>23</v>
      </c>
      <c r="E39" s="1" t="s">
        <v>23</v>
      </c>
      <c r="F39" s="1" t="s">
        <v>23</v>
      </c>
      <c r="G39" s="1">
        <v>86</v>
      </c>
      <c r="H39" s="1" t="s">
        <v>23</v>
      </c>
      <c r="I39" s="1">
        <v>100</v>
      </c>
      <c r="J39" s="1">
        <v>90</v>
      </c>
      <c r="K39" s="1" t="s">
        <v>23</v>
      </c>
      <c r="L39" s="1" t="s">
        <v>23</v>
      </c>
      <c r="M39" s="1" t="s">
        <v>23</v>
      </c>
      <c r="N39" s="1" t="s">
        <v>23</v>
      </c>
      <c r="O39" s="1" t="s">
        <v>23</v>
      </c>
      <c r="P39" s="1" t="s">
        <v>23</v>
      </c>
      <c r="Q39" s="1">
        <v>70</v>
      </c>
      <c r="R39" s="1" t="s">
        <v>23</v>
      </c>
      <c r="S39" s="1">
        <v>56</v>
      </c>
      <c r="T39" s="1">
        <v>68</v>
      </c>
      <c r="U39" s="1">
        <v>78</v>
      </c>
    </row>
    <row r="40" spans="1:21" x14ac:dyDescent="0.25">
      <c r="A40" t="s">
        <v>77</v>
      </c>
      <c r="B40" s="2">
        <v>95022105039</v>
      </c>
      <c r="C40" s="1" t="s">
        <v>23</v>
      </c>
      <c r="D40" s="1" t="s">
        <v>23</v>
      </c>
      <c r="E40" s="1" t="s">
        <v>23</v>
      </c>
      <c r="F40" s="1" t="s">
        <v>23</v>
      </c>
      <c r="G40" s="1">
        <v>90</v>
      </c>
      <c r="H40" s="1" t="s">
        <v>23</v>
      </c>
      <c r="I40" s="1">
        <v>96</v>
      </c>
      <c r="J40" s="1">
        <v>93</v>
      </c>
      <c r="K40" s="1" t="s">
        <v>23</v>
      </c>
      <c r="L40" s="1" t="s">
        <v>23</v>
      </c>
      <c r="M40" s="1" t="s">
        <v>23</v>
      </c>
      <c r="N40" s="1" t="s">
        <v>23</v>
      </c>
      <c r="O40" s="1" t="s">
        <v>23</v>
      </c>
      <c r="P40" s="1" t="s">
        <v>23</v>
      </c>
      <c r="Q40" s="1">
        <v>86</v>
      </c>
      <c r="R40" s="1">
        <v>36</v>
      </c>
      <c r="S40" s="1">
        <v>53</v>
      </c>
      <c r="T40" s="1">
        <v>73</v>
      </c>
      <c r="U40" s="1">
        <v>100</v>
      </c>
    </row>
    <row r="41" spans="1:21" x14ac:dyDescent="0.25">
      <c r="A41" t="s">
        <v>77</v>
      </c>
      <c r="B41" s="2">
        <v>95031012300</v>
      </c>
      <c r="C41" s="1" t="s">
        <v>23</v>
      </c>
      <c r="D41" s="1" t="s">
        <v>23</v>
      </c>
      <c r="E41" s="1" t="s">
        <v>23</v>
      </c>
      <c r="F41" s="1" t="s">
        <v>23</v>
      </c>
      <c r="G41" s="1" t="s">
        <v>23</v>
      </c>
      <c r="H41" s="1" t="s">
        <v>23</v>
      </c>
      <c r="I41" s="1">
        <v>59</v>
      </c>
      <c r="J41" s="1">
        <v>44</v>
      </c>
      <c r="K41" s="1" t="s">
        <v>23</v>
      </c>
      <c r="L41" s="1" t="s">
        <v>23</v>
      </c>
      <c r="M41" s="1" t="s">
        <v>23</v>
      </c>
      <c r="N41" s="1" t="s">
        <v>23</v>
      </c>
      <c r="O41" s="1" t="s">
        <v>23</v>
      </c>
      <c r="P41" s="1" t="s">
        <v>23</v>
      </c>
      <c r="Q41" s="1">
        <v>34</v>
      </c>
      <c r="R41" s="1" t="s">
        <v>23</v>
      </c>
      <c r="S41" s="1">
        <v>30</v>
      </c>
      <c r="T41" s="1">
        <v>53</v>
      </c>
      <c r="U41" s="1">
        <v>34</v>
      </c>
    </row>
    <row r="42" spans="1:21" x14ac:dyDescent="0.25">
      <c r="A42" t="s">
        <v>77</v>
      </c>
      <c r="B42" s="2">
        <v>95032101746</v>
      </c>
      <c r="C42" s="1" t="s">
        <v>23</v>
      </c>
      <c r="D42" s="1" t="s">
        <v>23</v>
      </c>
      <c r="E42" s="1" t="s">
        <v>23</v>
      </c>
      <c r="F42" s="1" t="s">
        <v>23</v>
      </c>
      <c r="G42" s="1">
        <v>88</v>
      </c>
      <c r="H42" s="1" t="s">
        <v>23</v>
      </c>
      <c r="I42" s="1">
        <v>98</v>
      </c>
      <c r="J42" s="1">
        <v>95</v>
      </c>
      <c r="K42" s="1" t="s">
        <v>23</v>
      </c>
      <c r="L42" s="1" t="s">
        <v>23</v>
      </c>
      <c r="M42" s="1" t="s">
        <v>23</v>
      </c>
      <c r="N42" s="1" t="s">
        <v>23</v>
      </c>
      <c r="O42" s="1" t="s">
        <v>23</v>
      </c>
      <c r="P42" s="1">
        <v>69</v>
      </c>
      <c r="Q42" s="1">
        <v>68</v>
      </c>
      <c r="R42" s="1" t="s">
        <v>23</v>
      </c>
      <c r="S42" s="1">
        <v>70</v>
      </c>
      <c r="T42" s="1">
        <v>80</v>
      </c>
      <c r="U42" s="1">
        <v>72</v>
      </c>
    </row>
    <row r="43" spans="1:21" x14ac:dyDescent="0.25">
      <c r="A43" t="s">
        <v>77</v>
      </c>
      <c r="B43" s="2">
        <v>95032204296</v>
      </c>
      <c r="C43" s="1" t="s">
        <v>23</v>
      </c>
      <c r="D43" s="1" t="s">
        <v>23</v>
      </c>
      <c r="E43" s="1" t="s">
        <v>23</v>
      </c>
      <c r="F43" s="1" t="s">
        <v>23</v>
      </c>
      <c r="G43" s="1">
        <v>92</v>
      </c>
      <c r="H43" s="1" t="s">
        <v>23</v>
      </c>
      <c r="I43" s="1">
        <v>93</v>
      </c>
      <c r="J43" s="1">
        <v>95</v>
      </c>
      <c r="K43" s="1" t="s">
        <v>23</v>
      </c>
      <c r="L43" s="1" t="s">
        <v>23</v>
      </c>
      <c r="M43" s="1" t="s">
        <v>23</v>
      </c>
      <c r="N43" s="1" t="s">
        <v>23</v>
      </c>
      <c r="O43" s="1" t="s">
        <v>23</v>
      </c>
      <c r="P43" s="1" t="s">
        <v>23</v>
      </c>
      <c r="Q43" s="1">
        <v>56</v>
      </c>
      <c r="R43" s="1" t="s">
        <v>23</v>
      </c>
      <c r="S43" s="1">
        <v>79</v>
      </c>
      <c r="T43" s="1">
        <v>55</v>
      </c>
      <c r="U43" s="1">
        <v>72</v>
      </c>
    </row>
    <row r="44" spans="1:21" x14ac:dyDescent="0.25">
      <c r="A44" t="s">
        <v>77</v>
      </c>
      <c r="B44" s="2">
        <v>95042205755</v>
      </c>
      <c r="C44" s="1" t="s">
        <v>23</v>
      </c>
      <c r="D44" s="1" t="s">
        <v>23</v>
      </c>
      <c r="E44" s="1" t="s">
        <v>23</v>
      </c>
      <c r="F44" s="1" t="s">
        <v>23</v>
      </c>
      <c r="G44" s="1">
        <v>94</v>
      </c>
      <c r="H44" s="1" t="s">
        <v>23</v>
      </c>
      <c r="I44" s="1">
        <v>90</v>
      </c>
      <c r="J44" s="1">
        <v>67</v>
      </c>
      <c r="K44" s="1" t="s">
        <v>23</v>
      </c>
      <c r="L44" s="1" t="s">
        <v>23</v>
      </c>
      <c r="M44" s="1" t="s">
        <v>23</v>
      </c>
      <c r="N44" s="1" t="s">
        <v>23</v>
      </c>
      <c r="O44" s="1" t="s">
        <v>23</v>
      </c>
      <c r="P44" s="1" t="s">
        <v>23</v>
      </c>
      <c r="Q44" s="1">
        <v>40</v>
      </c>
      <c r="R44" s="1" t="s">
        <v>23</v>
      </c>
      <c r="S44" s="1">
        <v>80</v>
      </c>
      <c r="T44" s="1">
        <v>60</v>
      </c>
      <c r="U44" s="1" t="s">
        <v>23</v>
      </c>
    </row>
    <row r="45" spans="1:21" x14ac:dyDescent="0.25">
      <c r="A45" t="s">
        <v>77</v>
      </c>
      <c r="B45" s="2">
        <v>95050205185</v>
      </c>
      <c r="C45" s="1" t="s">
        <v>23</v>
      </c>
      <c r="D45" s="1" t="s">
        <v>23</v>
      </c>
      <c r="E45" s="1" t="s">
        <v>23</v>
      </c>
      <c r="F45" s="1" t="s">
        <v>23</v>
      </c>
      <c r="G45" s="1">
        <v>66</v>
      </c>
      <c r="H45" s="1" t="s">
        <v>23</v>
      </c>
      <c r="I45" s="1">
        <v>98</v>
      </c>
      <c r="J45" s="1">
        <v>67</v>
      </c>
      <c r="K45" s="1" t="s">
        <v>23</v>
      </c>
      <c r="L45" s="1" t="s">
        <v>23</v>
      </c>
      <c r="M45" s="1" t="s">
        <v>23</v>
      </c>
      <c r="N45" s="1" t="s">
        <v>23</v>
      </c>
      <c r="O45" s="1" t="s">
        <v>23</v>
      </c>
      <c r="P45" s="1" t="s">
        <v>23</v>
      </c>
      <c r="Q45" s="1">
        <v>50</v>
      </c>
      <c r="R45" s="1" t="s">
        <v>23</v>
      </c>
      <c r="S45" s="1">
        <v>54</v>
      </c>
      <c r="T45" s="1">
        <v>80</v>
      </c>
      <c r="U45" s="1">
        <v>68</v>
      </c>
    </row>
    <row r="46" spans="1:21" x14ac:dyDescent="0.25">
      <c r="A46" t="s">
        <v>77</v>
      </c>
      <c r="B46" s="2">
        <v>95050904503</v>
      </c>
      <c r="C46" s="1" t="s">
        <v>23</v>
      </c>
      <c r="D46" s="1" t="s">
        <v>23</v>
      </c>
      <c r="E46" s="1" t="s">
        <v>23</v>
      </c>
      <c r="F46" s="1" t="s">
        <v>23</v>
      </c>
      <c r="G46" s="1" t="s">
        <v>23</v>
      </c>
      <c r="H46" s="1" t="s">
        <v>23</v>
      </c>
      <c r="I46" s="1">
        <v>100</v>
      </c>
      <c r="J46" s="1">
        <v>92</v>
      </c>
      <c r="K46" s="1" t="s">
        <v>23</v>
      </c>
      <c r="L46" s="1" t="s">
        <v>23</v>
      </c>
      <c r="M46" s="1" t="s">
        <v>23</v>
      </c>
      <c r="N46" s="1" t="s">
        <v>23</v>
      </c>
      <c r="O46" s="1" t="s">
        <v>23</v>
      </c>
      <c r="P46" s="1" t="s">
        <v>23</v>
      </c>
      <c r="Q46" s="1">
        <v>70</v>
      </c>
      <c r="R46" s="1" t="s">
        <v>23</v>
      </c>
      <c r="S46" s="1">
        <v>63</v>
      </c>
      <c r="T46" s="1">
        <v>45</v>
      </c>
      <c r="U46" s="1" t="s">
        <v>23</v>
      </c>
    </row>
    <row r="47" spans="1:21" x14ac:dyDescent="0.25">
      <c r="A47" t="s">
        <v>77</v>
      </c>
      <c r="B47" s="2">
        <v>95051201982</v>
      </c>
      <c r="C47" s="1" t="s">
        <v>23</v>
      </c>
      <c r="D47" s="1" t="s">
        <v>23</v>
      </c>
      <c r="E47" s="1" t="s">
        <v>23</v>
      </c>
      <c r="F47" s="1" t="s">
        <v>23</v>
      </c>
      <c r="G47" s="1" t="s">
        <v>23</v>
      </c>
      <c r="H47" s="1" t="s">
        <v>23</v>
      </c>
      <c r="I47" s="1">
        <v>96</v>
      </c>
      <c r="J47" s="1">
        <v>63</v>
      </c>
      <c r="K47" s="1" t="s">
        <v>23</v>
      </c>
      <c r="L47" s="1" t="s">
        <v>23</v>
      </c>
      <c r="M47" s="1" t="s">
        <v>23</v>
      </c>
      <c r="N47" s="1" t="s">
        <v>23</v>
      </c>
      <c r="O47" s="1" t="s">
        <v>23</v>
      </c>
      <c r="P47" s="1" t="s">
        <v>23</v>
      </c>
      <c r="Q47" s="1">
        <v>64</v>
      </c>
      <c r="R47" s="1" t="s">
        <v>23</v>
      </c>
      <c r="S47" s="1">
        <v>63</v>
      </c>
      <c r="T47" s="1">
        <v>58</v>
      </c>
      <c r="U47" s="1">
        <v>48</v>
      </c>
    </row>
    <row r="48" spans="1:21" x14ac:dyDescent="0.25">
      <c r="A48" t="s">
        <v>77</v>
      </c>
      <c r="B48" s="2">
        <v>95052501302</v>
      </c>
      <c r="C48" s="1" t="s">
        <v>23</v>
      </c>
      <c r="D48" s="1" t="s">
        <v>23</v>
      </c>
      <c r="E48" s="1" t="s">
        <v>23</v>
      </c>
      <c r="F48" s="1" t="s">
        <v>23</v>
      </c>
      <c r="G48" s="1" t="s">
        <v>23</v>
      </c>
      <c r="H48" s="1" t="s">
        <v>23</v>
      </c>
      <c r="I48" s="1">
        <v>96</v>
      </c>
      <c r="J48" s="1">
        <v>69</v>
      </c>
      <c r="K48" s="1" t="s">
        <v>23</v>
      </c>
      <c r="L48" s="1" t="s">
        <v>23</v>
      </c>
      <c r="M48" s="1" t="s">
        <v>23</v>
      </c>
      <c r="N48" s="1" t="s">
        <v>23</v>
      </c>
      <c r="O48" s="1" t="s">
        <v>23</v>
      </c>
      <c r="P48" s="1" t="s">
        <v>23</v>
      </c>
      <c r="Q48" s="1">
        <v>68</v>
      </c>
      <c r="R48" s="1" t="s">
        <v>23</v>
      </c>
      <c r="S48" s="1">
        <v>51</v>
      </c>
      <c r="T48" s="1">
        <v>70</v>
      </c>
      <c r="U48" s="1">
        <v>38</v>
      </c>
    </row>
    <row r="49" spans="1:21" x14ac:dyDescent="0.25">
      <c r="A49" t="s">
        <v>77</v>
      </c>
      <c r="B49" s="2">
        <v>95060201793</v>
      </c>
      <c r="C49" s="1">
        <v>73</v>
      </c>
      <c r="D49" s="1">
        <v>65</v>
      </c>
      <c r="E49" s="1" t="s">
        <v>23</v>
      </c>
      <c r="F49" s="1" t="s">
        <v>23</v>
      </c>
      <c r="G49" s="1" t="s">
        <v>23</v>
      </c>
      <c r="H49" s="1" t="s">
        <v>23</v>
      </c>
      <c r="I49" s="1">
        <v>80</v>
      </c>
      <c r="J49" s="1" t="s">
        <v>23</v>
      </c>
      <c r="K49" s="1" t="s">
        <v>23</v>
      </c>
      <c r="L49" s="1" t="s">
        <v>23</v>
      </c>
      <c r="M49" s="1" t="s">
        <v>23</v>
      </c>
      <c r="N49" s="1" t="s">
        <v>23</v>
      </c>
      <c r="O49" s="1" t="s">
        <v>23</v>
      </c>
      <c r="P49" s="1" t="s">
        <v>23</v>
      </c>
      <c r="Q49" s="1">
        <v>52</v>
      </c>
      <c r="R49" s="1" t="s">
        <v>23</v>
      </c>
      <c r="S49" s="1">
        <v>56</v>
      </c>
      <c r="T49" s="1" t="s">
        <v>23</v>
      </c>
      <c r="U49" s="1" t="s">
        <v>23</v>
      </c>
    </row>
    <row r="50" spans="1:21" x14ac:dyDescent="0.25">
      <c r="A50" t="s">
        <v>77</v>
      </c>
      <c r="B50" s="2">
        <v>95062400343</v>
      </c>
      <c r="C50" s="1">
        <v>50</v>
      </c>
      <c r="D50" s="1">
        <v>47</v>
      </c>
      <c r="E50" s="1" t="s">
        <v>23</v>
      </c>
      <c r="F50" s="1" t="s">
        <v>23</v>
      </c>
      <c r="G50" s="1" t="s">
        <v>23</v>
      </c>
      <c r="H50" s="1" t="s">
        <v>23</v>
      </c>
      <c r="I50" s="1">
        <v>92</v>
      </c>
      <c r="J50" s="1" t="s">
        <v>23</v>
      </c>
      <c r="K50" s="1" t="s">
        <v>23</v>
      </c>
      <c r="L50" s="1" t="s">
        <v>23</v>
      </c>
      <c r="M50" s="1" t="s">
        <v>23</v>
      </c>
      <c r="N50" s="1" t="s">
        <v>23</v>
      </c>
      <c r="O50" s="1" t="s">
        <v>23</v>
      </c>
      <c r="P50" s="1" t="s">
        <v>23</v>
      </c>
      <c r="Q50" s="1">
        <v>58</v>
      </c>
      <c r="R50" s="1" t="s">
        <v>23</v>
      </c>
      <c r="S50" s="1">
        <v>51</v>
      </c>
      <c r="T50" s="1" t="s">
        <v>23</v>
      </c>
      <c r="U50" s="1" t="s">
        <v>23</v>
      </c>
    </row>
    <row r="51" spans="1:21" x14ac:dyDescent="0.25">
      <c r="A51" t="s">
        <v>77</v>
      </c>
      <c r="B51" s="2">
        <v>95070400070</v>
      </c>
      <c r="C51" s="1" t="s">
        <v>23</v>
      </c>
      <c r="D51" s="1" t="s">
        <v>23</v>
      </c>
      <c r="E51" s="1" t="s">
        <v>23</v>
      </c>
      <c r="F51" s="1" t="s">
        <v>23</v>
      </c>
      <c r="G51" s="1">
        <v>92</v>
      </c>
      <c r="H51" s="1" t="s">
        <v>23</v>
      </c>
      <c r="I51" s="1">
        <v>92</v>
      </c>
      <c r="J51" s="1">
        <v>59</v>
      </c>
      <c r="K51" s="1" t="s">
        <v>23</v>
      </c>
      <c r="L51" s="1" t="s">
        <v>23</v>
      </c>
      <c r="M51" s="1" t="s">
        <v>23</v>
      </c>
      <c r="N51" s="1" t="s">
        <v>23</v>
      </c>
      <c r="O51" s="1" t="s">
        <v>23</v>
      </c>
      <c r="P51" s="1" t="s">
        <v>23</v>
      </c>
      <c r="Q51" s="1">
        <v>72</v>
      </c>
      <c r="R51" s="1" t="s">
        <v>23</v>
      </c>
      <c r="S51" s="1">
        <v>41</v>
      </c>
      <c r="T51" s="1">
        <v>60</v>
      </c>
      <c r="U51" s="1">
        <v>68</v>
      </c>
    </row>
    <row r="52" spans="1:21" x14ac:dyDescent="0.25">
      <c r="A52" t="s">
        <v>77</v>
      </c>
      <c r="B52" s="2">
        <v>95080101408</v>
      </c>
      <c r="C52" s="1">
        <v>73</v>
      </c>
      <c r="D52" s="1" t="s">
        <v>23</v>
      </c>
      <c r="E52" s="1" t="s">
        <v>23</v>
      </c>
      <c r="F52" s="1" t="s">
        <v>23</v>
      </c>
      <c r="G52" s="1" t="s">
        <v>23</v>
      </c>
      <c r="H52" s="1" t="s">
        <v>23</v>
      </c>
      <c r="I52" s="1">
        <v>97</v>
      </c>
      <c r="J52" s="1">
        <v>74</v>
      </c>
      <c r="K52" s="1" t="s">
        <v>23</v>
      </c>
      <c r="L52" s="1" t="s">
        <v>23</v>
      </c>
      <c r="M52" s="1" t="s">
        <v>23</v>
      </c>
      <c r="N52" s="1" t="s">
        <v>23</v>
      </c>
      <c r="O52" s="1" t="s">
        <v>23</v>
      </c>
      <c r="P52" s="1" t="s">
        <v>23</v>
      </c>
      <c r="Q52" s="1">
        <v>56</v>
      </c>
      <c r="R52" s="1" t="s">
        <v>23</v>
      </c>
      <c r="S52" s="1">
        <v>60</v>
      </c>
      <c r="T52" s="1">
        <v>73</v>
      </c>
      <c r="U52" s="1" t="s">
        <v>23</v>
      </c>
    </row>
    <row r="53" spans="1:21" x14ac:dyDescent="0.25">
      <c r="A53" t="s">
        <v>77</v>
      </c>
      <c r="B53" s="2">
        <v>95080902016</v>
      </c>
      <c r="C53" s="1" t="s">
        <v>23</v>
      </c>
      <c r="D53" s="1" t="s">
        <v>23</v>
      </c>
      <c r="E53" s="1" t="s">
        <v>23</v>
      </c>
      <c r="F53" s="1" t="s">
        <v>23</v>
      </c>
      <c r="G53" s="1">
        <v>80</v>
      </c>
      <c r="H53" s="1" t="s">
        <v>23</v>
      </c>
      <c r="I53" s="1">
        <v>97</v>
      </c>
      <c r="J53" s="1">
        <v>83</v>
      </c>
      <c r="K53" s="1" t="s">
        <v>23</v>
      </c>
      <c r="L53" s="1" t="s">
        <v>23</v>
      </c>
      <c r="M53" s="1" t="s">
        <v>23</v>
      </c>
      <c r="N53" s="1" t="s">
        <v>23</v>
      </c>
      <c r="O53" s="1" t="s">
        <v>23</v>
      </c>
      <c r="P53" s="1" t="s">
        <v>23</v>
      </c>
      <c r="Q53" s="1">
        <v>44</v>
      </c>
      <c r="R53" s="1" t="s">
        <v>23</v>
      </c>
      <c r="S53" s="1">
        <v>66</v>
      </c>
      <c r="T53" s="1">
        <v>63</v>
      </c>
      <c r="U53" s="1" t="s">
        <v>23</v>
      </c>
    </row>
    <row r="54" spans="1:21" x14ac:dyDescent="0.25">
      <c r="A54" t="s">
        <v>77</v>
      </c>
      <c r="B54" s="2">
        <v>95081001141</v>
      </c>
      <c r="C54" s="1">
        <v>35</v>
      </c>
      <c r="D54" s="1" t="s">
        <v>23</v>
      </c>
      <c r="E54" s="1" t="s">
        <v>23</v>
      </c>
      <c r="F54" s="1" t="s">
        <v>23</v>
      </c>
      <c r="G54" s="1" t="s">
        <v>23</v>
      </c>
      <c r="H54" s="1" t="s">
        <v>23</v>
      </c>
      <c r="I54" s="1">
        <v>96</v>
      </c>
      <c r="J54" s="1">
        <v>84</v>
      </c>
      <c r="K54" s="1" t="s">
        <v>23</v>
      </c>
      <c r="L54" s="1" t="s">
        <v>23</v>
      </c>
      <c r="M54" s="1" t="s">
        <v>23</v>
      </c>
      <c r="N54" s="1" t="s">
        <v>23</v>
      </c>
      <c r="O54" s="1" t="s">
        <v>23</v>
      </c>
      <c r="P54" s="1" t="s">
        <v>23</v>
      </c>
      <c r="Q54" s="1">
        <v>32</v>
      </c>
      <c r="R54" s="1" t="s">
        <v>23</v>
      </c>
      <c r="S54" s="1">
        <v>51</v>
      </c>
      <c r="T54" s="1">
        <v>63</v>
      </c>
      <c r="U54" s="1" t="s">
        <v>23</v>
      </c>
    </row>
    <row r="55" spans="1:21" x14ac:dyDescent="0.25">
      <c r="A55" t="s">
        <v>77</v>
      </c>
      <c r="B55" s="2">
        <v>95081600739</v>
      </c>
      <c r="C55" s="1" t="s">
        <v>23</v>
      </c>
      <c r="D55" s="1" t="s">
        <v>23</v>
      </c>
      <c r="E55" s="1" t="s">
        <v>23</v>
      </c>
      <c r="F55" s="1">
        <v>47</v>
      </c>
      <c r="G55" s="1" t="s">
        <v>23</v>
      </c>
      <c r="H55" s="1" t="s">
        <v>23</v>
      </c>
      <c r="I55" s="1">
        <v>86</v>
      </c>
      <c r="J55" s="1">
        <v>60</v>
      </c>
      <c r="K55" s="1" t="s">
        <v>23</v>
      </c>
      <c r="L55" s="1" t="s">
        <v>23</v>
      </c>
      <c r="M55" s="1" t="s">
        <v>23</v>
      </c>
      <c r="N55" s="1" t="s">
        <v>23</v>
      </c>
      <c r="O55" s="1" t="s">
        <v>23</v>
      </c>
      <c r="P55" s="1" t="s">
        <v>23</v>
      </c>
      <c r="Q55" s="1">
        <v>66</v>
      </c>
      <c r="R55" s="1" t="s">
        <v>23</v>
      </c>
      <c r="S55" s="1">
        <v>34</v>
      </c>
      <c r="T55" s="1">
        <v>58</v>
      </c>
      <c r="U55" s="1">
        <v>58</v>
      </c>
    </row>
    <row r="56" spans="1:21" x14ac:dyDescent="0.25">
      <c r="A56" t="s">
        <v>77</v>
      </c>
      <c r="B56" s="2">
        <v>95083106189</v>
      </c>
      <c r="C56" s="1" t="s">
        <v>23</v>
      </c>
      <c r="D56" s="1" t="s">
        <v>23</v>
      </c>
      <c r="E56" s="1" t="s">
        <v>23</v>
      </c>
      <c r="F56" s="1" t="s">
        <v>23</v>
      </c>
      <c r="G56" s="1">
        <v>42</v>
      </c>
      <c r="H56" s="1" t="s">
        <v>23</v>
      </c>
      <c r="I56" s="1">
        <v>66</v>
      </c>
      <c r="J56" s="1" t="s">
        <v>23</v>
      </c>
      <c r="K56" s="1" t="s">
        <v>23</v>
      </c>
      <c r="L56" s="1" t="s">
        <v>23</v>
      </c>
      <c r="M56" s="1" t="s">
        <v>23</v>
      </c>
      <c r="N56" s="1" t="s">
        <v>23</v>
      </c>
      <c r="O56" s="1" t="s">
        <v>23</v>
      </c>
      <c r="P56" s="1" t="s">
        <v>23</v>
      </c>
      <c r="Q56" s="1">
        <v>64</v>
      </c>
      <c r="R56" s="1" t="s">
        <v>23</v>
      </c>
      <c r="S56" s="1">
        <v>56</v>
      </c>
      <c r="T56" s="1">
        <v>75</v>
      </c>
      <c r="U56" s="1" t="s">
        <v>23</v>
      </c>
    </row>
    <row r="57" spans="1:21" x14ac:dyDescent="0.25">
      <c r="A57" t="s">
        <v>77</v>
      </c>
      <c r="B57" s="2">
        <v>95092111585</v>
      </c>
      <c r="C57" s="1" t="s">
        <v>23</v>
      </c>
      <c r="D57" s="1" t="s">
        <v>23</v>
      </c>
      <c r="E57" s="1" t="s">
        <v>23</v>
      </c>
      <c r="F57" s="1" t="s">
        <v>23</v>
      </c>
      <c r="G57" s="1">
        <v>76</v>
      </c>
      <c r="H57" s="1" t="s">
        <v>23</v>
      </c>
      <c r="I57" s="1">
        <v>97</v>
      </c>
      <c r="J57" s="1">
        <v>78</v>
      </c>
      <c r="K57" s="1" t="s">
        <v>23</v>
      </c>
      <c r="L57" s="1" t="s">
        <v>23</v>
      </c>
      <c r="M57" s="1" t="s">
        <v>23</v>
      </c>
      <c r="N57" s="1" t="s">
        <v>23</v>
      </c>
      <c r="O57" s="1" t="s">
        <v>23</v>
      </c>
      <c r="P57" s="1" t="s">
        <v>23</v>
      </c>
      <c r="Q57" s="1">
        <v>72</v>
      </c>
      <c r="R57" s="1" t="s">
        <v>23</v>
      </c>
      <c r="S57" s="1">
        <v>60</v>
      </c>
      <c r="T57" s="1">
        <v>80</v>
      </c>
      <c r="U57" s="1" t="s">
        <v>23</v>
      </c>
    </row>
    <row r="58" spans="1:21" x14ac:dyDescent="0.25">
      <c r="A58" t="s">
        <v>77</v>
      </c>
      <c r="B58" s="2">
        <v>95092712281</v>
      </c>
      <c r="C58" s="1" t="s">
        <v>23</v>
      </c>
      <c r="D58" s="1" t="s">
        <v>23</v>
      </c>
      <c r="E58" s="1" t="s">
        <v>23</v>
      </c>
      <c r="F58" s="1" t="s">
        <v>23</v>
      </c>
      <c r="G58" s="1">
        <v>80</v>
      </c>
      <c r="H58" s="1" t="s">
        <v>23</v>
      </c>
      <c r="I58" s="1">
        <v>78</v>
      </c>
      <c r="J58" s="1">
        <v>34</v>
      </c>
      <c r="K58" s="1" t="s">
        <v>23</v>
      </c>
      <c r="L58" s="1" t="s">
        <v>23</v>
      </c>
      <c r="M58" s="1" t="s">
        <v>23</v>
      </c>
      <c r="N58" s="1" t="s">
        <v>23</v>
      </c>
      <c r="O58" s="1" t="s">
        <v>23</v>
      </c>
      <c r="P58" s="1" t="s">
        <v>23</v>
      </c>
      <c r="Q58" s="1">
        <v>52</v>
      </c>
      <c r="R58" s="1" t="s">
        <v>23</v>
      </c>
      <c r="S58" s="1">
        <v>46</v>
      </c>
      <c r="T58" s="1">
        <v>80</v>
      </c>
      <c r="U58" s="1">
        <v>62</v>
      </c>
    </row>
    <row r="59" spans="1:21" x14ac:dyDescent="0.25">
      <c r="A59" t="s">
        <v>77</v>
      </c>
      <c r="B59" s="2">
        <v>95100600025</v>
      </c>
      <c r="C59" s="1" t="s">
        <v>23</v>
      </c>
      <c r="D59" s="1" t="s">
        <v>23</v>
      </c>
      <c r="E59" s="1" t="s">
        <v>23</v>
      </c>
      <c r="F59" s="1" t="s">
        <v>23</v>
      </c>
      <c r="G59" s="1" t="s">
        <v>23</v>
      </c>
      <c r="H59" s="1" t="s">
        <v>23</v>
      </c>
      <c r="I59" s="1">
        <v>65</v>
      </c>
      <c r="J59" s="1" t="s">
        <v>23</v>
      </c>
      <c r="K59" s="1" t="s">
        <v>23</v>
      </c>
      <c r="L59" s="1" t="s">
        <v>23</v>
      </c>
      <c r="M59" s="1" t="s">
        <v>23</v>
      </c>
      <c r="N59" s="1" t="s">
        <v>23</v>
      </c>
      <c r="O59" s="1" t="s">
        <v>23</v>
      </c>
      <c r="P59" s="1" t="s">
        <v>23</v>
      </c>
      <c r="Q59" s="1">
        <v>50</v>
      </c>
      <c r="R59" s="1" t="s">
        <v>23</v>
      </c>
      <c r="S59" s="1">
        <v>43</v>
      </c>
      <c r="T59" s="1">
        <v>78</v>
      </c>
      <c r="U59" s="1">
        <v>24</v>
      </c>
    </row>
    <row r="60" spans="1:21" x14ac:dyDescent="0.25">
      <c r="A60" t="s">
        <v>77</v>
      </c>
      <c r="B60" s="2">
        <v>95100606458</v>
      </c>
      <c r="C60" s="1" t="s">
        <v>23</v>
      </c>
      <c r="D60" s="1" t="s">
        <v>23</v>
      </c>
      <c r="E60" s="1" t="s">
        <v>23</v>
      </c>
      <c r="F60" s="1" t="s">
        <v>23</v>
      </c>
      <c r="G60" s="1">
        <v>88</v>
      </c>
      <c r="H60" s="1" t="s">
        <v>23</v>
      </c>
      <c r="I60" s="1">
        <v>96</v>
      </c>
      <c r="J60" s="1">
        <v>92</v>
      </c>
      <c r="K60" s="1" t="s">
        <v>23</v>
      </c>
      <c r="L60" s="1" t="s">
        <v>23</v>
      </c>
      <c r="M60" s="1" t="s">
        <v>23</v>
      </c>
      <c r="N60" s="1" t="s">
        <v>23</v>
      </c>
      <c r="O60" s="1" t="s">
        <v>23</v>
      </c>
      <c r="P60" s="1" t="s">
        <v>23</v>
      </c>
      <c r="Q60" s="1">
        <v>58</v>
      </c>
      <c r="R60" s="1" t="s">
        <v>23</v>
      </c>
      <c r="S60" s="1">
        <v>59</v>
      </c>
      <c r="T60" s="1">
        <v>53</v>
      </c>
      <c r="U60" s="1">
        <v>72</v>
      </c>
    </row>
    <row r="61" spans="1:21" x14ac:dyDescent="0.25">
      <c r="A61" t="s">
        <v>77</v>
      </c>
      <c r="B61" s="2">
        <v>95100700282</v>
      </c>
      <c r="C61" s="1" t="s">
        <v>23</v>
      </c>
      <c r="D61" s="1" t="s">
        <v>23</v>
      </c>
      <c r="E61" s="1" t="s">
        <v>23</v>
      </c>
      <c r="F61" s="1" t="s">
        <v>23</v>
      </c>
      <c r="G61" s="1">
        <v>76</v>
      </c>
      <c r="H61" s="1" t="s">
        <v>23</v>
      </c>
      <c r="I61" s="1">
        <v>100</v>
      </c>
      <c r="J61" s="1">
        <v>90</v>
      </c>
      <c r="K61" s="1" t="s">
        <v>23</v>
      </c>
      <c r="L61" s="1" t="s">
        <v>23</v>
      </c>
      <c r="M61" s="1" t="s">
        <v>23</v>
      </c>
      <c r="N61" s="1" t="s">
        <v>23</v>
      </c>
      <c r="O61" s="1">
        <v>100</v>
      </c>
      <c r="P61" s="1" t="s">
        <v>23</v>
      </c>
      <c r="Q61" s="1">
        <v>78</v>
      </c>
      <c r="R61" s="1" t="s">
        <v>23</v>
      </c>
      <c r="S61" s="1">
        <v>66</v>
      </c>
      <c r="T61" s="1">
        <v>75</v>
      </c>
      <c r="U61" s="1" t="s">
        <v>23</v>
      </c>
    </row>
    <row r="62" spans="1:21" x14ac:dyDescent="0.25">
      <c r="A62" t="s">
        <v>77</v>
      </c>
      <c r="B62" s="2">
        <v>95101000947</v>
      </c>
      <c r="C62" s="1" t="s">
        <v>23</v>
      </c>
      <c r="D62" s="1" t="s">
        <v>23</v>
      </c>
      <c r="E62" s="1" t="s">
        <v>23</v>
      </c>
      <c r="F62" s="1" t="s">
        <v>23</v>
      </c>
      <c r="G62" s="1">
        <v>96</v>
      </c>
      <c r="H62" s="1" t="s">
        <v>23</v>
      </c>
      <c r="I62" s="1">
        <v>98</v>
      </c>
      <c r="J62" s="1">
        <v>91</v>
      </c>
      <c r="K62" s="1" t="s">
        <v>23</v>
      </c>
      <c r="L62" s="1" t="s">
        <v>23</v>
      </c>
      <c r="M62" s="1" t="s">
        <v>23</v>
      </c>
      <c r="N62" s="1" t="s">
        <v>23</v>
      </c>
      <c r="O62" s="1" t="s">
        <v>23</v>
      </c>
      <c r="P62" s="1" t="s">
        <v>23</v>
      </c>
      <c r="Q62" s="1">
        <v>72</v>
      </c>
      <c r="R62" s="1" t="s">
        <v>23</v>
      </c>
      <c r="S62" s="1">
        <v>69</v>
      </c>
      <c r="T62" s="1">
        <v>85</v>
      </c>
      <c r="U62" s="1" t="s">
        <v>23</v>
      </c>
    </row>
    <row r="63" spans="1:21" x14ac:dyDescent="0.25">
      <c r="A63" t="s">
        <v>77</v>
      </c>
      <c r="B63" s="2">
        <v>95110605809</v>
      </c>
      <c r="C63" s="1" t="s">
        <v>23</v>
      </c>
      <c r="D63" s="1" t="s">
        <v>23</v>
      </c>
      <c r="E63" s="1" t="s">
        <v>23</v>
      </c>
      <c r="F63" s="1" t="s">
        <v>23</v>
      </c>
      <c r="G63" s="1">
        <v>76</v>
      </c>
      <c r="H63" s="1" t="s">
        <v>23</v>
      </c>
      <c r="I63" s="1">
        <v>99</v>
      </c>
      <c r="J63" s="1">
        <v>84</v>
      </c>
      <c r="K63" s="1">
        <v>78</v>
      </c>
      <c r="L63" s="1" t="s">
        <v>23</v>
      </c>
      <c r="M63" s="1" t="s">
        <v>23</v>
      </c>
      <c r="N63" s="1" t="s">
        <v>23</v>
      </c>
      <c r="O63" s="1" t="s">
        <v>23</v>
      </c>
      <c r="P63" s="1" t="s">
        <v>23</v>
      </c>
      <c r="Q63" s="1">
        <v>70</v>
      </c>
      <c r="R63" s="1" t="s">
        <v>23</v>
      </c>
      <c r="S63" s="1">
        <v>53</v>
      </c>
      <c r="T63" s="1">
        <v>73</v>
      </c>
      <c r="U63" s="1" t="s">
        <v>23</v>
      </c>
    </row>
    <row r="64" spans="1:21" x14ac:dyDescent="0.25">
      <c r="A64" t="s">
        <v>77</v>
      </c>
      <c r="B64" s="2">
        <v>95110704362</v>
      </c>
      <c r="C64" s="1">
        <v>48</v>
      </c>
      <c r="D64" s="1">
        <v>17</v>
      </c>
      <c r="E64" s="1" t="s">
        <v>23</v>
      </c>
      <c r="F64" s="1" t="s">
        <v>23</v>
      </c>
      <c r="G64" s="1" t="s">
        <v>23</v>
      </c>
      <c r="H64" s="1" t="s">
        <v>23</v>
      </c>
      <c r="I64" s="1">
        <v>100</v>
      </c>
      <c r="J64" s="1">
        <v>92</v>
      </c>
      <c r="K64" s="1" t="s">
        <v>23</v>
      </c>
      <c r="L64" s="1" t="s">
        <v>23</v>
      </c>
      <c r="M64" s="1" t="s">
        <v>23</v>
      </c>
      <c r="N64" s="1" t="s">
        <v>23</v>
      </c>
      <c r="O64" s="1" t="s">
        <v>23</v>
      </c>
      <c r="P64" s="1" t="s">
        <v>23</v>
      </c>
      <c r="Q64" s="1">
        <v>60</v>
      </c>
      <c r="R64" s="1" t="s">
        <v>23</v>
      </c>
      <c r="S64" s="1">
        <v>47</v>
      </c>
      <c r="T64" s="1" t="s">
        <v>23</v>
      </c>
      <c r="U64" s="1" t="s">
        <v>23</v>
      </c>
    </row>
    <row r="65" spans="1:21" x14ac:dyDescent="0.25">
      <c r="A65" t="s">
        <v>77</v>
      </c>
      <c r="B65" s="2">
        <v>95111800425</v>
      </c>
      <c r="C65" s="1" t="s">
        <v>23</v>
      </c>
      <c r="D65" s="1" t="s">
        <v>23</v>
      </c>
      <c r="E65" s="1" t="s">
        <v>23</v>
      </c>
      <c r="F65" s="1" t="s">
        <v>23</v>
      </c>
      <c r="G65" s="1">
        <v>80</v>
      </c>
      <c r="H65" s="1" t="s">
        <v>23</v>
      </c>
      <c r="I65" s="1">
        <v>98</v>
      </c>
      <c r="J65" s="1">
        <v>79</v>
      </c>
      <c r="K65" s="1" t="s">
        <v>23</v>
      </c>
      <c r="L65" s="1" t="s">
        <v>23</v>
      </c>
      <c r="M65" s="1" t="s">
        <v>23</v>
      </c>
      <c r="N65" s="1" t="s">
        <v>23</v>
      </c>
      <c r="O65" s="1" t="s">
        <v>23</v>
      </c>
      <c r="P65" s="1" t="s">
        <v>23</v>
      </c>
      <c r="Q65" s="1">
        <v>66</v>
      </c>
      <c r="R65" s="1" t="s">
        <v>23</v>
      </c>
      <c r="S65" s="1">
        <v>66</v>
      </c>
      <c r="T65" s="1">
        <v>63</v>
      </c>
      <c r="U65" s="1">
        <v>60</v>
      </c>
    </row>
    <row r="66" spans="1:21" x14ac:dyDescent="0.25">
      <c r="A66" t="s">
        <v>77</v>
      </c>
      <c r="B66" s="2">
        <v>95112902461</v>
      </c>
      <c r="C66" s="1" t="s">
        <v>23</v>
      </c>
      <c r="D66" s="1" t="s">
        <v>23</v>
      </c>
      <c r="E66" s="1" t="s">
        <v>23</v>
      </c>
      <c r="F66" s="1" t="s">
        <v>23</v>
      </c>
      <c r="G66" s="1" t="s">
        <v>23</v>
      </c>
      <c r="H66" s="1" t="s">
        <v>23</v>
      </c>
      <c r="I66" s="1">
        <v>94</v>
      </c>
      <c r="J66" s="1">
        <v>66</v>
      </c>
      <c r="K66" s="1" t="s">
        <v>23</v>
      </c>
      <c r="L66" s="1" t="s">
        <v>23</v>
      </c>
      <c r="M66" s="1" t="s">
        <v>23</v>
      </c>
      <c r="N66" s="1" t="s">
        <v>23</v>
      </c>
      <c r="O66" s="1" t="s">
        <v>23</v>
      </c>
      <c r="P66" s="1" t="s">
        <v>23</v>
      </c>
      <c r="Q66" s="1">
        <v>76</v>
      </c>
      <c r="R66" s="1">
        <v>24</v>
      </c>
      <c r="S66" s="1">
        <v>44</v>
      </c>
      <c r="T66" s="1">
        <v>40</v>
      </c>
      <c r="U66" s="1" t="s">
        <v>23</v>
      </c>
    </row>
    <row r="67" spans="1:21" x14ac:dyDescent="0.25">
      <c r="A67" t="s">
        <v>92</v>
      </c>
      <c r="B67" s="2">
        <v>94120209724</v>
      </c>
      <c r="C67" s="1" t="s">
        <v>23</v>
      </c>
      <c r="D67" s="1" t="s">
        <v>23</v>
      </c>
      <c r="E67" s="1" t="s">
        <v>23</v>
      </c>
      <c r="F67" s="1" t="s">
        <v>23</v>
      </c>
      <c r="G67" s="1" t="s">
        <v>23</v>
      </c>
      <c r="H67" s="1" t="s">
        <v>23</v>
      </c>
      <c r="I67" s="1">
        <v>95</v>
      </c>
      <c r="J67" s="1">
        <v>70</v>
      </c>
      <c r="K67" s="1" t="s">
        <v>23</v>
      </c>
      <c r="L67" s="1" t="s">
        <v>23</v>
      </c>
      <c r="M67" s="1">
        <v>51</v>
      </c>
      <c r="N67" s="1" t="s">
        <v>23</v>
      </c>
      <c r="O67" s="1" t="s">
        <v>23</v>
      </c>
      <c r="P67" s="1" t="s">
        <v>23</v>
      </c>
      <c r="Q67" s="1">
        <v>76</v>
      </c>
      <c r="R67" s="1">
        <v>52</v>
      </c>
      <c r="S67" s="1">
        <v>49</v>
      </c>
      <c r="T67" s="1" t="s">
        <v>23</v>
      </c>
      <c r="U67" s="1" t="s">
        <v>23</v>
      </c>
    </row>
    <row r="68" spans="1:21" x14ac:dyDescent="0.25">
      <c r="A68" t="s">
        <v>92</v>
      </c>
      <c r="B68" s="2">
        <v>95011303864</v>
      </c>
      <c r="C68" s="1" t="s">
        <v>23</v>
      </c>
      <c r="D68" s="1" t="s">
        <v>23</v>
      </c>
      <c r="E68" s="1" t="s">
        <v>23</v>
      </c>
      <c r="F68" s="1">
        <v>42</v>
      </c>
      <c r="G68" s="1" t="s">
        <v>23</v>
      </c>
      <c r="H68" s="1" t="s">
        <v>23</v>
      </c>
      <c r="I68" s="1">
        <v>52</v>
      </c>
      <c r="J68" s="1" t="s">
        <v>23</v>
      </c>
      <c r="K68" s="1" t="s">
        <v>23</v>
      </c>
      <c r="L68" s="1" t="s">
        <v>23</v>
      </c>
      <c r="M68" s="1" t="s">
        <v>23</v>
      </c>
      <c r="N68" s="1" t="s">
        <v>23</v>
      </c>
      <c r="O68" s="1" t="s">
        <v>23</v>
      </c>
      <c r="P68" s="1" t="s">
        <v>23</v>
      </c>
      <c r="Q68" s="1">
        <v>76</v>
      </c>
      <c r="R68" s="1">
        <v>40</v>
      </c>
      <c r="S68" s="1">
        <v>36</v>
      </c>
      <c r="T68" s="1" t="s">
        <v>23</v>
      </c>
      <c r="U68" s="1" t="s">
        <v>23</v>
      </c>
    </row>
    <row r="69" spans="1:21" x14ac:dyDescent="0.25">
      <c r="A69" t="s">
        <v>92</v>
      </c>
      <c r="B69" s="2">
        <v>95012701920</v>
      </c>
      <c r="C69" s="1" t="s">
        <v>23</v>
      </c>
      <c r="D69" s="1" t="s">
        <v>23</v>
      </c>
      <c r="E69" s="1" t="s">
        <v>23</v>
      </c>
      <c r="F69" s="1">
        <v>77</v>
      </c>
      <c r="G69" s="1" t="s">
        <v>23</v>
      </c>
      <c r="H69" s="1" t="s">
        <v>23</v>
      </c>
      <c r="I69" s="1">
        <v>92</v>
      </c>
      <c r="J69" s="1">
        <v>80</v>
      </c>
      <c r="K69" s="1">
        <v>68</v>
      </c>
      <c r="L69" s="1" t="s">
        <v>23</v>
      </c>
      <c r="M69" s="1" t="s">
        <v>23</v>
      </c>
      <c r="N69" s="1" t="s">
        <v>23</v>
      </c>
      <c r="O69" s="1" t="s">
        <v>23</v>
      </c>
      <c r="P69" s="1" t="s">
        <v>23</v>
      </c>
      <c r="Q69" s="1">
        <v>66</v>
      </c>
      <c r="R69" s="1">
        <v>44</v>
      </c>
      <c r="S69" s="1">
        <v>54</v>
      </c>
      <c r="T69" s="1" t="s">
        <v>23</v>
      </c>
      <c r="U69" s="1" t="s">
        <v>23</v>
      </c>
    </row>
    <row r="70" spans="1:21" x14ac:dyDescent="0.25">
      <c r="A70" t="s">
        <v>92</v>
      </c>
      <c r="B70" s="2">
        <v>95012707551</v>
      </c>
      <c r="C70" s="1" t="s">
        <v>23</v>
      </c>
      <c r="D70" s="1" t="s">
        <v>23</v>
      </c>
      <c r="E70" s="1" t="s">
        <v>23</v>
      </c>
      <c r="F70" s="1">
        <v>55</v>
      </c>
      <c r="G70" s="1" t="s">
        <v>23</v>
      </c>
      <c r="H70" s="1" t="s">
        <v>23</v>
      </c>
      <c r="I70" s="1">
        <v>88</v>
      </c>
      <c r="J70" s="1" t="s">
        <v>23</v>
      </c>
      <c r="K70" s="1" t="s">
        <v>23</v>
      </c>
      <c r="L70" s="1" t="s">
        <v>23</v>
      </c>
      <c r="M70" s="1" t="s">
        <v>23</v>
      </c>
      <c r="N70" s="1" t="s">
        <v>23</v>
      </c>
      <c r="O70" s="1" t="s">
        <v>23</v>
      </c>
      <c r="P70" s="1" t="s">
        <v>23</v>
      </c>
      <c r="Q70" s="1">
        <v>72</v>
      </c>
      <c r="R70" s="1">
        <v>42</v>
      </c>
      <c r="S70" s="1">
        <v>49</v>
      </c>
      <c r="T70" s="1" t="s">
        <v>23</v>
      </c>
      <c r="U70" s="1" t="s">
        <v>23</v>
      </c>
    </row>
    <row r="71" spans="1:21" x14ac:dyDescent="0.25">
      <c r="A71" t="s">
        <v>92</v>
      </c>
      <c r="B71" s="2">
        <v>95021105139</v>
      </c>
      <c r="C71" s="1" t="s">
        <v>23</v>
      </c>
      <c r="D71" s="1" t="s">
        <v>23</v>
      </c>
      <c r="E71" s="1" t="s">
        <v>23</v>
      </c>
      <c r="F71" s="1">
        <v>85</v>
      </c>
      <c r="G71" s="1" t="s">
        <v>23</v>
      </c>
      <c r="H71" s="1" t="s">
        <v>23</v>
      </c>
      <c r="I71" s="1">
        <v>100</v>
      </c>
      <c r="J71" s="1">
        <v>81</v>
      </c>
      <c r="K71" s="1" t="s">
        <v>23</v>
      </c>
      <c r="L71" s="1" t="s">
        <v>23</v>
      </c>
      <c r="M71" s="1">
        <v>94</v>
      </c>
      <c r="N71" s="1" t="s">
        <v>23</v>
      </c>
      <c r="O71" s="1" t="s">
        <v>23</v>
      </c>
      <c r="P71" s="1" t="s">
        <v>23</v>
      </c>
      <c r="Q71" s="1">
        <v>94</v>
      </c>
      <c r="R71" s="1">
        <v>52</v>
      </c>
      <c r="S71" s="1">
        <v>71</v>
      </c>
      <c r="T71" s="1" t="s">
        <v>23</v>
      </c>
      <c r="U71" s="1" t="s">
        <v>23</v>
      </c>
    </row>
    <row r="72" spans="1:21" x14ac:dyDescent="0.25">
      <c r="A72" t="s">
        <v>92</v>
      </c>
      <c r="B72" s="2">
        <v>95021201255</v>
      </c>
      <c r="C72" s="1" t="s">
        <v>23</v>
      </c>
      <c r="D72" s="1" t="s">
        <v>23</v>
      </c>
      <c r="E72" s="1" t="s">
        <v>23</v>
      </c>
      <c r="F72" s="1">
        <v>68</v>
      </c>
      <c r="G72" s="1" t="s">
        <v>23</v>
      </c>
      <c r="H72" s="1" t="s">
        <v>23</v>
      </c>
      <c r="I72" s="1">
        <v>84</v>
      </c>
      <c r="J72" s="1" t="s">
        <v>23</v>
      </c>
      <c r="K72" s="1" t="s">
        <v>23</v>
      </c>
      <c r="L72" s="1" t="s">
        <v>23</v>
      </c>
      <c r="M72" s="1" t="s">
        <v>23</v>
      </c>
      <c r="N72" s="1" t="s">
        <v>23</v>
      </c>
      <c r="O72" s="1" t="s">
        <v>23</v>
      </c>
      <c r="P72" s="1" t="s">
        <v>23</v>
      </c>
      <c r="Q72" s="1">
        <v>52</v>
      </c>
      <c r="R72" s="1">
        <v>14</v>
      </c>
      <c r="S72" s="1">
        <v>34</v>
      </c>
      <c r="T72" s="1" t="s">
        <v>23</v>
      </c>
      <c r="U72" s="1" t="s">
        <v>23</v>
      </c>
    </row>
    <row r="73" spans="1:21" x14ac:dyDescent="0.25">
      <c r="A73" t="s">
        <v>92</v>
      </c>
      <c r="B73" s="2">
        <v>95021303223</v>
      </c>
      <c r="C73" s="1" t="s">
        <v>23</v>
      </c>
      <c r="D73" s="1" t="s">
        <v>23</v>
      </c>
      <c r="E73" s="1" t="s">
        <v>23</v>
      </c>
      <c r="F73" s="1">
        <v>60</v>
      </c>
      <c r="G73" s="1" t="s">
        <v>23</v>
      </c>
      <c r="H73" s="1" t="s">
        <v>23</v>
      </c>
      <c r="I73" s="1">
        <v>92</v>
      </c>
      <c r="J73" s="1" t="s">
        <v>23</v>
      </c>
      <c r="K73" s="1" t="s">
        <v>23</v>
      </c>
      <c r="L73" s="1" t="s">
        <v>23</v>
      </c>
      <c r="M73" s="1" t="s">
        <v>23</v>
      </c>
      <c r="N73" s="1" t="s">
        <v>23</v>
      </c>
      <c r="O73" s="1" t="s">
        <v>23</v>
      </c>
      <c r="P73" s="1" t="s">
        <v>23</v>
      </c>
      <c r="Q73" s="1">
        <v>70</v>
      </c>
      <c r="R73" s="1">
        <v>32</v>
      </c>
      <c r="S73" s="1">
        <v>63</v>
      </c>
      <c r="T73" s="1" t="s">
        <v>23</v>
      </c>
      <c r="U73" s="1" t="s">
        <v>23</v>
      </c>
    </row>
    <row r="74" spans="1:21" x14ac:dyDescent="0.25">
      <c r="A74" t="s">
        <v>92</v>
      </c>
      <c r="B74" s="2">
        <v>95030407844</v>
      </c>
      <c r="C74" s="1" t="s">
        <v>23</v>
      </c>
      <c r="D74" s="1" t="s">
        <v>23</v>
      </c>
      <c r="E74" s="1" t="s">
        <v>23</v>
      </c>
      <c r="F74" s="1">
        <v>70</v>
      </c>
      <c r="G74" s="1" t="s">
        <v>23</v>
      </c>
      <c r="H74" s="1" t="s">
        <v>23</v>
      </c>
      <c r="I74" s="1">
        <v>94</v>
      </c>
      <c r="J74" s="1">
        <v>84</v>
      </c>
      <c r="K74" s="1" t="s">
        <v>23</v>
      </c>
      <c r="L74" s="1" t="s">
        <v>23</v>
      </c>
      <c r="M74" s="1" t="s">
        <v>23</v>
      </c>
      <c r="N74" s="1" t="s">
        <v>23</v>
      </c>
      <c r="O74" s="1" t="s">
        <v>23</v>
      </c>
      <c r="P74" s="1">
        <v>90</v>
      </c>
      <c r="Q74" s="1">
        <v>88</v>
      </c>
      <c r="R74" s="1">
        <v>56</v>
      </c>
      <c r="S74" s="1">
        <v>64</v>
      </c>
      <c r="T74" s="1" t="s">
        <v>23</v>
      </c>
      <c r="U74" s="1" t="s">
        <v>23</v>
      </c>
    </row>
    <row r="75" spans="1:21" x14ac:dyDescent="0.25">
      <c r="A75" t="s">
        <v>92</v>
      </c>
      <c r="B75" s="2">
        <v>95040309147</v>
      </c>
      <c r="C75" s="1" t="s">
        <v>23</v>
      </c>
      <c r="D75" s="1" t="s">
        <v>23</v>
      </c>
      <c r="E75" s="1" t="s">
        <v>23</v>
      </c>
      <c r="F75" s="1">
        <v>38</v>
      </c>
      <c r="G75" s="1" t="s">
        <v>23</v>
      </c>
      <c r="H75" s="1" t="s">
        <v>23</v>
      </c>
      <c r="I75" s="1">
        <v>51</v>
      </c>
      <c r="J75" s="1" t="s">
        <v>23</v>
      </c>
      <c r="K75" s="1" t="s">
        <v>23</v>
      </c>
      <c r="L75" s="1" t="s">
        <v>23</v>
      </c>
      <c r="M75" s="1" t="s">
        <v>23</v>
      </c>
      <c r="N75" s="1" t="s">
        <v>23</v>
      </c>
      <c r="O75" s="1" t="s">
        <v>23</v>
      </c>
      <c r="P75" s="1" t="s">
        <v>23</v>
      </c>
      <c r="Q75" s="1">
        <v>48</v>
      </c>
      <c r="R75" s="1" t="s">
        <v>23</v>
      </c>
      <c r="S75" s="1">
        <v>49</v>
      </c>
      <c r="T75" s="1" t="s">
        <v>23</v>
      </c>
      <c r="U75" s="1" t="s">
        <v>23</v>
      </c>
    </row>
    <row r="76" spans="1:21" x14ac:dyDescent="0.25">
      <c r="A76" t="s">
        <v>92</v>
      </c>
      <c r="B76" s="2">
        <v>95040502267</v>
      </c>
      <c r="C76" s="1" t="s">
        <v>23</v>
      </c>
      <c r="D76" s="1" t="s">
        <v>23</v>
      </c>
      <c r="E76" s="1" t="s">
        <v>23</v>
      </c>
      <c r="F76" s="1">
        <v>83</v>
      </c>
      <c r="G76" s="1" t="s">
        <v>23</v>
      </c>
      <c r="H76" s="1" t="s">
        <v>23</v>
      </c>
      <c r="I76" s="1" t="s">
        <v>23</v>
      </c>
      <c r="J76" s="1">
        <v>93</v>
      </c>
      <c r="K76" s="1" t="s">
        <v>23</v>
      </c>
      <c r="L76" s="1" t="s">
        <v>23</v>
      </c>
      <c r="M76" s="1" t="s">
        <v>23</v>
      </c>
      <c r="N76" s="1" t="s">
        <v>23</v>
      </c>
      <c r="O76" s="1">
        <v>96</v>
      </c>
      <c r="P76" s="1" t="s">
        <v>23</v>
      </c>
      <c r="Q76" s="1">
        <v>72</v>
      </c>
      <c r="R76" s="1">
        <v>64</v>
      </c>
      <c r="S76" s="1">
        <v>57</v>
      </c>
      <c r="T76" s="1" t="s">
        <v>23</v>
      </c>
      <c r="U76" s="1" t="s">
        <v>23</v>
      </c>
    </row>
    <row r="77" spans="1:21" x14ac:dyDescent="0.25">
      <c r="A77" t="s">
        <v>92</v>
      </c>
      <c r="B77" s="2">
        <v>95040601874</v>
      </c>
      <c r="C77" s="1" t="s">
        <v>23</v>
      </c>
      <c r="D77" s="1" t="s">
        <v>23</v>
      </c>
      <c r="E77" s="1" t="s">
        <v>23</v>
      </c>
      <c r="F77" s="1">
        <v>93</v>
      </c>
      <c r="G77" s="1" t="s">
        <v>23</v>
      </c>
      <c r="H77" s="1" t="s">
        <v>23</v>
      </c>
      <c r="I77" s="1">
        <v>98</v>
      </c>
      <c r="J77" s="1">
        <v>80</v>
      </c>
      <c r="K77" s="1">
        <v>80</v>
      </c>
      <c r="L77" s="1" t="s">
        <v>23</v>
      </c>
      <c r="M77" s="1" t="s">
        <v>23</v>
      </c>
      <c r="N77" s="1" t="s">
        <v>23</v>
      </c>
      <c r="O77" s="1" t="s">
        <v>23</v>
      </c>
      <c r="P77" s="1" t="s">
        <v>23</v>
      </c>
      <c r="Q77" s="1">
        <v>78</v>
      </c>
      <c r="R77" s="1">
        <v>64</v>
      </c>
      <c r="S77" s="1">
        <v>63</v>
      </c>
      <c r="T77" s="1" t="s">
        <v>23</v>
      </c>
      <c r="U77" s="1" t="s">
        <v>23</v>
      </c>
    </row>
    <row r="78" spans="1:21" x14ac:dyDescent="0.25">
      <c r="A78" t="s">
        <v>92</v>
      </c>
      <c r="B78" s="2">
        <v>95062703248</v>
      </c>
      <c r="C78" s="1" t="s">
        <v>23</v>
      </c>
      <c r="D78" s="1" t="s">
        <v>23</v>
      </c>
      <c r="E78" s="1" t="s">
        <v>23</v>
      </c>
      <c r="F78" s="1">
        <v>63</v>
      </c>
      <c r="G78" s="1" t="s">
        <v>23</v>
      </c>
      <c r="H78" s="1" t="s">
        <v>23</v>
      </c>
      <c r="I78" s="1">
        <v>88</v>
      </c>
      <c r="J78" s="1" t="s">
        <v>23</v>
      </c>
      <c r="K78" s="1" t="s">
        <v>23</v>
      </c>
      <c r="L78" s="1" t="s">
        <v>23</v>
      </c>
      <c r="M78" s="1" t="s">
        <v>23</v>
      </c>
      <c r="N78" s="1" t="s">
        <v>23</v>
      </c>
      <c r="O78" s="1" t="s">
        <v>23</v>
      </c>
      <c r="P78" s="1" t="s">
        <v>23</v>
      </c>
      <c r="Q78" s="1">
        <v>64</v>
      </c>
      <c r="R78" s="1" t="s">
        <v>23</v>
      </c>
      <c r="S78" s="1">
        <v>63</v>
      </c>
      <c r="T78" s="1">
        <v>43</v>
      </c>
      <c r="U78" s="1" t="s">
        <v>23</v>
      </c>
    </row>
    <row r="79" spans="1:21" x14ac:dyDescent="0.25">
      <c r="A79" t="s">
        <v>92</v>
      </c>
      <c r="B79" s="2">
        <v>95062704850</v>
      </c>
      <c r="C79" s="1" t="s">
        <v>23</v>
      </c>
      <c r="D79" s="1" t="s">
        <v>23</v>
      </c>
      <c r="E79" s="1" t="s">
        <v>23</v>
      </c>
      <c r="F79" s="1">
        <v>65</v>
      </c>
      <c r="G79" s="1" t="s">
        <v>23</v>
      </c>
      <c r="H79" s="1" t="s">
        <v>23</v>
      </c>
      <c r="I79" s="1">
        <v>69</v>
      </c>
      <c r="J79" s="1" t="s">
        <v>23</v>
      </c>
      <c r="K79" s="1" t="s">
        <v>23</v>
      </c>
      <c r="L79" s="1" t="s">
        <v>23</v>
      </c>
      <c r="M79" s="1" t="s">
        <v>23</v>
      </c>
      <c r="N79" s="1" t="s">
        <v>23</v>
      </c>
      <c r="O79" s="1" t="s">
        <v>23</v>
      </c>
      <c r="P79" s="1" t="s">
        <v>23</v>
      </c>
      <c r="Q79" s="1">
        <v>52</v>
      </c>
      <c r="R79" s="1" t="s">
        <v>23</v>
      </c>
      <c r="S79" s="1">
        <v>51</v>
      </c>
      <c r="T79" s="1" t="s">
        <v>23</v>
      </c>
      <c r="U79" s="1" t="s">
        <v>23</v>
      </c>
    </row>
    <row r="80" spans="1:21" x14ac:dyDescent="0.25">
      <c r="A80" t="s">
        <v>92</v>
      </c>
      <c r="B80" s="2">
        <v>95070400629</v>
      </c>
      <c r="C80" s="1" t="s">
        <v>23</v>
      </c>
      <c r="D80" s="1" t="s">
        <v>23</v>
      </c>
      <c r="E80" s="1" t="s">
        <v>23</v>
      </c>
      <c r="F80" s="1">
        <v>50</v>
      </c>
      <c r="G80" s="1" t="s">
        <v>23</v>
      </c>
      <c r="H80" s="1" t="s">
        <v>23</v>
      </c>
      <c r="I80" s="1">
        <v>82</v>
      </c>
      <c r="J80" s="1" t="s">
        <v>23</v>
      </c>
      <c r="K80" s="1" t="s">
        <v>23</v>
      </c>
      <c r="L80" s="1" t="s">
        <v>23</v>
      </c>
      <c r="M80" s="1" t="s">
        <v>23</v>
      </c>
      <c r="N80" s="1" t="s">
        <v>23</v>
      </c>
      <c r="O80" s="1" t="s">
        <v>23</v>
      </c>
      <c r="P80" s="1" t="s">
        <v>23</v>
      </c>
      <c r="Q80" s="1">
        <v>68</v>
      </c>
      <c r="R80" s="1">
        <v>36</v>
      </c>
      <c r="S80" s="1">
        <v>47</v>
      </c>
      <c r="T80" s="1" t="s">
        <v>23</v>
      </c>
      <c r="U80" s="1" t="s">
        <v>23</v>
      </c>
    </row>
    <row r="81" spans="1:21" x14ac:dyDescent="0.25">
      <c r="A81" t="s">
        <v>92</v>
      </c>
      <c r="B81" s="2">
        <v>95070600715</v>
      </c>
      <c r="C81" s="1" t="s">
        <v>23</v>
      </c>
      <c r="D81" s="1" t="s">
        <v>23</v>
      </c>
      <c r="E81" s="1" t="s">
        <v>23</v>
      </c>
      <c r="F81" s="1">
        <v>53</v>
      </c>
      <c r="G81" s="1" t="s">
        <v>23</v>
      </c>
      <c r="H81" s="1" t="s">
        <v>23</v>
      </c>
      <c r="I81" s="1">
        <v>100</v>
      </c>
      <c r="J81" s="1">
        <v>77</v>
      </c>
      <c r="K81" s="1" t="s">
        <v>23</v>
      </c>
      <c r="L81" s="1" t="s">
        <v>23</v>
      </c>
      <c r="M81" s="1" t="s">
        <v>23</v>
      </c>
      <c r="N81" s="1" t="s">
        <v>23</v>
      </c>
      <c r="O81" s="1" t="s">
        <v>23</v>
      </c>
      <c r="P81" s="1" t="s">
        <v>23</v>
      </c>
      <c r="Q81" s="1">
        <v>82</v>
      </c>
      <c r="R81" s="1">
        <v>38</v>
      </c>
      <c r="S81" s="1">
        <v>53</v>
      </c>
      <c r="T81" s="1" t="s">
        <v>23</v>
      </c>
      <c r="U81" s="1">
        <v>46</v>
      </c>
    </row>
    <row r="82" spans="1:21" x14ac:dyDescent="0.25">
      <c r="A82" t="s">
        <v>92</v>
      </c>
      <c r="B82" s="2">
        <v>95071306764</v>
      </c>
      <c r="C82" s="1" t="s">
        <v>23</v>
      </c>
      <c r="D82" s="1" t="s">
        <v>23</v>
      </c>
      <c r="E82" s="1" t="s">
        <v>23</v>
      </c>
      <c r="F82" s="1" t="s">
        <v>23</v>
      </c>
      <c r="G82" s="1" t="s">
        <v>23</v>
      </c>
      <c r="H82" s="1" t="s">
        <v>23</v>
      </c>
      <c r="I82" s="1">
        <v>98</v>
      </c>
      <c r="J82" s="1">
        <v>81</v>
      </c>
      <c r="K82" s="1" t="s">
        <v>23</v>
      </c>
      <c r="L82" s="1" t="s">
        <v>23</v>
      </c>
      <c r="M82" s="1" t="s">
        <v>23</v>
      </c>
      <c r="N82" s="1" t="s">
        <v>23</v>
      </c>
      <c r="O82" s="1" t="s">
        <v>23</v>
      </c>
      <c r="P82" s="1" t="s">
        <v>23</v>
      </c>
      <c r="Q82" s="1">
        <v>88</v>
      </c>
      <c r="R82" s="1">
        <v>40</v>
      </c>
      <c r="S82" s="1">
        <v>59</v>
      </c>
      <c r="T82" s="1" t="s">
        <v>23</v>
      </c>
      <c r="U82" s="1" t="s">
        <v>23</v>
      </c>
    </row>
    <row r="83" spans="1:21" x14ac:dyDescent="0.25">
      <c r="A83" t="s">
        <v>92</v>
      </c>
      <c r="B83" s="2">
        <v>95071307406</v>
      </c>
      <c r="C83" s="1" t="s">
        <v>23</v>
      </c>
      <c r="D83" s="1" t="s">
        <v>23</v>
      </c>
      <c r="E83" s="1" t="s">
        <v>23</v>
      </c>
      <c r="F83" s="1">
        <v>70</v>
      </c>
      <c r="G83" s="1" t="s">
        <v>23</v>
      </c>
      <c r="H83" s="1" t="s">
        <v>23</v>
      </c>
      <c r="I83" s="1">
        <v>96</v>
      </c>
      <c r="J83" s="1">
        <v>51</v>
      </c>
      <c r="K83" s="1" t="s">
        <v>23</v>
      </c>
      <c r="L83" s="1" t="s">
        <v>23</v>
      </c>
      <c r="M83" s="1" t="s">
        <v>23</v>
      </c>
      <c r="N83" s="1" t="s">
        <v>23</v>
      </c>
      <c r="O83" s="1" t="s">
        <v>23</v>
      </c>
      <c r="P83" s="1" t="s">
        <v>23</v>
      </c>
      <c r="Q83" s="1">
        <v>76</v>
      </c>
      <c r="R83" s="1" t="s">
        <v>23</v>
      </c>
      <c r="S83" s="1">
        <v>66</v>
      </c>
      <c r="T83" s="1">
        <v>95</v>
      </c>
      <c r="U83" s="1" t="s">
        <v>23</v>
      </c>
    </row>
    <row r="84" spans="1:21" x14ac:dyDescent="0.25">
      <c r="A84" t="s">
        <v>92</v>
      </c>
      <c r="B84" s="2">
        <v>95072805323</v>
      </c>
      <c r="C84" s="1" t="s">
        <v>23</v>
      </c>
      <c r="D84" s="1" t="s">
        <v>23</v>
      </c>
      <c r="E84" s="1" t="s">
        <v>23</v>
      </c>
      <c r="F84" s="1">
        <v>68</v>
      </c>
      <c r="G84" s="1" t="s">
        <v>23</v>
      </c>
      <c r="H84" s="1" t="s">
        <v>23</v>
      </c>
      <c r="I84" s="1">
        <v>87</v>
      </c>
      <c r="J84" s="1">
        <v>55</v>
      </c>
      <c r="K84" s="1" t="s">
        <v>23</v>
      </c>
      <c r="L84" s="1" t="s">
        <v>23</v>
      </c>
      <c r="M84" s="1" t="s">
        <v>23</v>
      </c>
      <c r="N84" s="1" t="s">
        <v>23</v>
      </c>
      <c r="O84" s="1" t="s">
        <v>23</v>
      </c>
      <c r="P84" s="1" t="s">
        <v>23</v>
      </c>
      <c r="Q84" s="1">
        <v>86</v>
      </c>
      <c r="R84" s="1">
        <v>48</v>
      </c>
      <c r="S84" s="1">
        <v>63</v>
      </c>
      <c r="T84" s="1">
        <v>55</v>
      </c>
      <c r="U84" s="1" t="s">
        <v>23</v>
      </c>
    </row>
    <row r="85" spans="1:21" x14ac:dyDescent="0.25">
      <c r="A85" t="s">
        <v>92</v>
      </c>
      <c r="B85" s="2">
        <v>95072901340</v>
      </c>
      <c r="C85" s="1" t="s">
        <v>23</v>
      </c>
      <c r="D85" s="1" t="s">
        <v>23</v>
      </c>
      <c r="E85" s="1" t="s">
        <v>23</v>
      </c>
      <c r="F85" s="1" t="s">
        <v>23</v>
      </c>
      <c r="G85" s="1" t="s">
        <v>23</v>
      </c>
      <c r="H85" s="1" t="s">
        <v>23</v>
      </c>
      <c r="I85" s="1">
        <v>91</v>
      </c>
      <c r="J85" s="1">
        <v>66</v>
      </c>
      <c r="K85" s="1" t="s">
        <v>23</v>
      </c>
      <c r="L85" s="1" t="s">
        <v>23</v>
      </c>
      <c r="M85" s="1" t="s">
        <v>23</v>
      </c>
      <c r="N85" s="1" t="s">
        <v>23</v>
      </c>
      <c r="O85" s="1" t="s">
        <v>23</v>
      </c>
      <c r="P85" s="1" t="s">
        <v>23</v>
      </c>
      <c r="Q85" s="1">
        <v>100</v>
      </c>
      <c r="R85" s="1">
        <v>66</v>
      </c>
      <c r="S85" s="1">
        <v>76</v>
      </c>
      <c r="T85" s="1">
        <v>70</v>
      </c>
      <c r="U85" s="1" t="s">
        <v>23</v>
      </c>
    </row>
    <row r="86" spans="1:21" x14ac:dyDescent="0.25">
      <c r="A86" t="s">
        <v>92</v>
      </c>
      <c r="B86" s="2">
        <v>95072901364</v>
      </c>
      <c r="C86" s="1" t="s">
        <v>23</v>
      </c>
      <c r="D86" s="1" t="s">
        <v>23</v>
      </c>
      <c r="E86" s="1" t="s">
        <v>23</v>
      </c>
      <c r="F86" s="1" t="s">
        <v>23</v>
      </c>
      <c r="G86" s="1" t="s">
        <v>23</v>
      </c>
      <c r="H86" s="1" t="s">
        <v>23</v>
      </c>
      <c r="I86" s="1">
        <v>100</v>
      </c>
      <c r="J86" s="1">
        <v>92</v>
      </c>
      <c r="K86" s="1">
        <v>72</v>
      </c>
      <c r="L86" s="1" t="s">
        <v>23</v>
      </c>
      <c r="M86" s="1" t="s">
        <v>23</v>
      </c>
      <c r="N86" s="1" t="s">
        <v>23</v>
      </c>
      <c r="O86" s="1" t="s">
        <v>23</v>
      </c>
      <c r="P86" s="1" t="s">
        <v>23</v>
      </c>
      <c r="Q86" s="1">
        <v>74</v>
      </c>
      <c r="R86" s="1">
        <v>52</v>
      </c>
      <c r="S86" s="1">
        <v>54</v>
      </c>
      <c r="T86" s="1" t="s">
        <v>23</v>
      </c>
      <c r="U86" s="1" t="s">
        <v>23</v>
      </c>
    </row>
    <row r="87" spans="1:21" x14ac:dyDescent="0.25">
      <c r="A87" t="s">
        <v>92</v>
      </c>
      <c r="B87" s="2">
        <v>95082206507</v>
      </c>
      <c r="C87" s="1" t="s">
        <v>23</v>
      </c>
      <c r="D87" s="1" t="s">
        <v>23</v>
      </c>
      <c r="E87" s="1" t="s">
        <v>23</v>
      </c>
      <c r="F87" s="1">
        <v>87</v>
      </c>
      <c r="G87" s="1" t="s">
        <v>23</v>
      </c>
      <c r="H87" s="1" t="s">
        <v>23</v>
      </c>
      <c r="I87" s="1">
        <v>98</v>
      </c>
      <c r="J87" s="1" t="s">
        <v>23</v>
      </c>
      <c r="K87" s="1" t="s">
        <v>23</v>
      </c>
      <c r="L87" s="1" t="s">
        <v>23</v>
      </c>
      <c r="M87" s="1" t="s">
        <v>23</v>
      </c>
      <c r="N87" s="1" t="s">
        <v>23</v>
      </c>
      <c r="O87" s="1" t="s">
        <v>23</v>
      </c>
      <c r="P87" s="1" t="s">
        <v>23</v>
      </c>
      <c r="Q87" s="1">
        <v>96</v>
      </c>
      <c r="R87" s="1">
        <v>90</v>
      </c>
      <c r="S87" s="1">
        <v>91</v>
      </c>
      <c r="T87" s="1" t="s">
        <v>23</v>
      </c>
      <c r="U87" s="1" t="s">
        <v>23</v>
      </c>
    </row>
    <row r="88" spans="1:21" x14ac:dyDescent="0.25">
      <c r="A88" t="s">
        <v>92</v>
      </c>
      <c r="B88" s="2">
        <v>95091103271</v>
      </c>
      <c r="C88" s="1" t="s">
        <v>23</v>
      </c>
      <c r="D88" s="1" t="s">
        <v>23</v>
      </c>
      <c r="E88" s="1" t="s">
        <v>23</v>
      </c>
      <c r="F88" s="1">
        <v>47</v>
      </c>
      <c r="G88" s="1" t="s">
        <v>23</v>
      </c>
      <c r="H88" s="1" t="s">
        <v>23</v>
      </c>
      <c r="I88" s="1">
        <v>89</v>
      </c>
      <c r="J88" s="1" t="s">
        <v>23</v>
      </c>
      <c r="K88" s="1" t="s">
        <v>23</v>
      </c>
      <c r="L88" s="1" t="s">
        <v>23</v>
      </c>
      <c r="M88" s="1" t="s">
        <v>23</v>
      </c>
      <c r="N88" s="1" t="s">
        <v>23</v>
      </c>
      <c r="O88" s="1" t="s">
        <v>23</v>
      </c>
      <c r="P88" s="1" t="s">
        <v>23</v>
      </c>
      <c r="Q88" s="1">
        <v>76</v>
      </c>
      <c r="R88" s="1">
        <v>40</v>
      </c>
      <c r="S88" s="1">
        <v>54</v>
      </c>
      <c r="T88" s="1" t="s">
        <v>23</v>
      </c>
      <c r="U88" s="1" t="s">
        <v>23</v>
      </c>
    </row>
    <row r="89" spans="1:21" x14ac:dyDescent="0.25">
      <c r="A89" t="s">
        <v>92</v>
      </c>
      <c r="B89" s="2">
        <v>95092301371</v>
      </c>
      <c r="C89" s="1" t="s">
        <v>23</v>
      </c>
      <c r="D89" s="1" t="s">
        <v>23</v>
      </c>
      <c r="E89" s="1" t="s">
        <v>23</v>
      </c>
      <c r="F89" s="1" t="s">
        <v>23</v>
      </c>
      <c r="G89" s="1" t="s">
        <v>23</v>
      </c>
      <c r="H89" s="1" t="s">
        <v>23</v>
      </c>
      <c r="I89" s="1">
        <v>94</v>
      </c>
      <c r="J89" s="1">
        <v>88</v>
      </c>
      <c r="K89" s="1" t="s">
        <v>23</v>
      </c>
      <c r="L89" s="1" t="s">
        <v>23</v>
      </c>
      <c r="M89" s="1" t="s">
        <v>23</v>
      </c>
      <c r="N89" s="1" t="s">
        <v>23</v>
      </c>
      <c r="O89" s="1" t="s">
        <v>23</v>
      </c>
      <c r="P89" s="1" t="s">
        <v>23</v>
      </c>
      <c r="Q89" s="1">
        <v>88</v>
      </c>
      <c r="R89" s="1">
        <v>46</v>
      </c>
      <c r="S89" s="1">
        <v>77</v>
      </c>
      <c r="T89" s="1" t="s">
        <v>23</v>
      </c>
      <c r="U89" s="1" t="s">
        <v>23</v>
      </c>
    </row>
    <row r="90" spans="1:21" x14ac:dyDescent="0.25">
      <c r="A90" t="s">
        <v>92</v>
      </c>
      <c r="B90" s="2">
        <v>95100703063</v>
      </c>
      <c r="C90" s="1" t="s">
        <v>23</v>
      </c>
      <c r="D90" s="1" t="s">
        <v>23</v>
      </c>
      <c r="E90" s="1" t="s">
        <v>23</v>
      </c>
      <c r="F90" s="1">
        <v>68</v>
      </c>
      <c r="G90" s="1" t="s">
        <v>23</v>
      </c>
      <c r="H90" s="1" t="s">
        <v>23</v>
      </c>
      <c r="I90" s="1">
        <v>94</v>
      </c>
      <c r="J90" s="1">
        <v>78</v>
      </c>
      <c r="K90" s="1" t="s">
        <v>23</v>
      </c>
      <c r="L90" s="1" t="s">
        <v>23</v>
      </c>
      <c r="M90" s="1" t="s">
        <v>23</v>
      </c>
      <c r="N90" s="1" t="s">
        <v>23</v>
      </c>
      <c r="O90" s="1">
        <v>96</v>
      </c>
      <c r="P90" s="1" t="s">
        <v>23</v>
      </c>
      <c r="Q90" s="1">
        <v>100</v>
      </c>
      <c r="R90" s="1">
        <v>54</v>
      </c>
      <c r="S90" s="1">
        <v>50</v>
      </c>
      <c r="T90" s="1" t="s">
        <v>23</v>
      </c>
      <c r="U90" s="1" t="s">
        <v>23</v>
      </c>
    </row>
    <row r="91" spans="1:21" x14ac:dyDescent="0.25">
      <c r="A91" t="s">
        <v>92</v>
      </c>
      <c r="B91" s="2">
        <v>95102509322</v>
      </c>
      <c r="C91" s="1" t="s">
        <v>23</v>
      </c>
      <c r="D91" s="1" t="s">
        <v>23</v>
      </c>
      <c r="E91" s="1" t="s">
        <v>23</v>
      </c>
      <c r="F91" s="1">
        <v>77</v>
      </c>
      <c r="G91" s="1" t="s">
        <v>23</v>
      </c>
      <c r="H91" s="1" t="s">
        <v>23</v>
      </c>
      <c r="I91" s="1">
        <v>72</v>
      </c>
      <c r="J91" s="1">
        <v>44</v>
      </c>
      <c r="K91" s="1" t="s">
        <v>23</v>
      </c>
      <c r="L91" s="1" t="s">
        <v>23</v>
      </c>
      <c r="M91" s="1" t="s">
        <v>23</v>
      </c>
      <c r="N91" s="1" t="s">
        <v>23</v>
      </c>
      <c r="O91" s="1" t="s">
        <v>23</v>
      </c>
      <c r="P91" s="1" t="s">
        <v>23</v>
      </c>
      <c r="Q91" s="1">
        <v>78</v>
      </c>
      <c r="R91" s="1">
        <v>40</v>
      </c>
      <c r="S91" s="1">
        <v>60</v>
      </c>
      <c r="T91" s="1" t="s">
        <v>23</v>
      </c>
      <c r="U91" s="1" t="s">
        <v>23</v>
      </c>
    </row>
    <row r="92" spans="1:21" x14ac:dyDescent="0.25">
      <c r="A92" t="s">
        <v>92</v>
      </c>
      <c r="B92" s="2">
        <v>95121002200</v>
      </c>
      <c r="C92" s="1" t="s">
        <v>23</v>
      </c>
      <c r="D92" s="1" t="s">
        <v>23</v>
      </c>
      <c r="E92" s="1" t="s">
        <v>23</v>
      </c>
      <c r="F92" s="1">
        <v>80</v>
      </c>
      <c r="G92" s="1" t="s">
        <v>23</v>
      </c>
      <c r="H92" s="1" t="s">
        <v>23</v>
      </c>
      <c r="I92" s="1">
        <v>100</v>
      </c>
      <c r="J92" s="1">
        <v>82</v>
      </c>
      <c r="K92" s="1" t="s">
        <v>23</v>
      </c>
      <c r="L92" s="1" t="s">
        <v>23</v>
      </c>
      <c r="M92" s="1" t="s">
        <v>23</v>
      </c>
      <c r="N92" s="1" t="s">
        <v>23</v>
      </c>
      <c r="O92" s="1">
        <v>100</v>
      </c>
      <c r="P92" s="1" t="s">
        <v>23</v>
      </c>
      <c r="Q92" s="1">
        <v>86</v>
      </c>
      <c r="R92" s="1">
        <v>94</v>
      </c>
      <c r="S92" s="1">
        <v>63</v>
      </c>
      <c r="T92" s="1" t="s">
        <v>23</v>
      </c>
      <c r="U92" s="1" t="s">
        <v>23</v>
      </c>
    </row>
    <row r="93" spans="1:21" x14ac:dyDescent="0.25">
      <c r="A93" t="s">
        <v>92</v>
      </c>
      <c r="B93" s="2">
        <v>96010806327</v>
      </c>
      <c r="C93" s="1" t="s">
        <v>23</v>
      </c>
      <c r="D93" s="1" t="s">
        <v>23</v>
      </c>
      <c r="E93" s="1" t="s">
        <v>23</v>
      </c>
      <c r="F93" s="1">
        <v>82</v>
      </c>
      <c r="G93" s="1" t="s">
        <v>23</v>
      </c>
      <c r="H93" s="1" t="s">
        <v>23</v>
      </c>
      <c r="I93" s="1">
        <v>94</v>
      </c>
      <c r="J93" s="1">
        <v>61</v>
      </c>
      <c r="K93" s="1" t="s">
        <v>23</v>
      </c>
      <c r="L93" s="1" t="s">
        <v>23</v>
      </c>
      <c r="M93" s="1" t="s">
        <v>23</v>
      </c>
      <c r="N93" s="1" t="s">
        <v>23</v>
      </c>
      <c r="O93" s="1" t="s">
        <v>23</v>
      </c>
      <c r="P93" s="1" t="s">
        <v>23</v>
      </c>
      <c r="Q93" s="1">
        <v>68</v>
      </c>
      <c r="R93" s="1" t="s">
        <v>23</v>
      </c>
      <c r="S93" s="1">
        <v>71</v>
      </c>
      <c r="T93" s="1" t="s">
        <v>23</v>
      </c>
      <c r="U93" s="1" t="s">
        <v>23</v>
      </c>
    </row>
    <row r="94" spans="1:21" x14ac:dyDescent="0.25">
      <c r="A94" t="s">
        <v>96</v>
      </c>
      <c r="B94" s="2">
        <v>95010400678</v>
      </c>
      <c r="C94" s="1" t="s">
        <v>23</v>
      </c>
      <c r="D94" s="1" t="s">
        <v>23</v>
      </c>
      <c r="E94" s="1">
        <v>70</v>
      </c>
      <c r="F94" s="1" t="s">
        <v>23</v>
      </c>
      <c r="G94" s="1" t="s">
        <v>23</v>
      </c>
      <c r="H94" s="1" t="s">
        <v>23</v>
      </c>
      <c r="I94" s="1">
        <v>94</v>
      </c>
      <c r="J94" s="1">
        <v>73</v>
      </c>
      <c r="K94" s="1" t="s">
        <v>23</v>
      </c>
      <c r="L94" s="1" t="s">
        <v>23</v>
      </c>
      <c r="M94" s="1" t="s">
        <v>23</v>
      </c>
      <c r="N94" s="1" t="s">
        <v>23</v>
      </c>
      <c r="O94" s="1" t="s">
        <v>23</v>
      </c>
      <c r="P94" s="1" t="s">
        <v>23</v>
      </c>
      <c r="Q94" s="1">
        <v>90</v>
      </c>
      <c r="R94" s="1">
        <v>70</v>
      </c>
      <c r="S94" s="1">
        <v>59</v>
      </c>
      <c r="T94" s="1" t="s">
        <v>23</v>
      </c>
      <c r="U94" s="1" t="s">
        <v>23</v>
      </c>
    </row>
    <row r="95" spans="1:21" x14ac:dyDescent="0.25">
      <c r="A95" t="s">
        <v>96</v>
      </c>
      <c r="B95" s="2">
        <v>95012402890</v>
      </c>
      <c r="C95" s="1" t="s">
        <v>23</v>
      </c>
      <c r="D95" s="1" t="s">
        <v>23</v>
      </c>
      <c r="E95" s="1">
        <v>53</v>
      </c>
      <c r="F95" s="1" t="s">
        <v>23</v>
      </c>
      <c r="G95" s="1" t="s">
        <v>23</v>
      </c>
      <c r="H95" s="1" t="s">
        <v>23</v>
      </c>
      <c r="I95" s="1">
        <v>96</v>
      </c>
      <c r="J95" s="1">
        <v>67</v>
      </c>
      <c r="K95" s="1" t="s">
        <v>23</v>
      </c>
      <c r="L95" s="1" t="s">
        <v>23</v>
      </c>
      <c r="M95" s="1" t="s">
        <v>23</v>
      </c>
      <c r="N95" s="1" t="s">
        <v>23</v>
      </c>
      <c r="O95" s="1" t="s">
        <v>23</v>
      </c>
      <c r="P95" s="1" t="s">
        <v>23</v>
      </c>
      <c r="Q95" s="1">
        <v>90</v>
      </c>
      <c r="R95" s="1">
        <v>40</v>
      </c>
      <c r="S95" s="1">
        <v>64</v>
      </c>
      <c r="T95" s="1" t="s">
        <v>23</v>
      </c>
      <c r="U95" s="1" t="s">
        <v>23</v>
      </c>
    </row>
    <row r="96" spans="1:21" x14ac:dyDescent="0.25">
      <c r="A96" t="s">
        <v>96</v>
      </c>
      <c r="B96" s="2">
        <v>95012801194</v>
      </c>
      <c r="C96" s="1" t="s">
        <v>23</v>
      </c>
      <c r="D96" s="1" t="s">
        <v>23</v>
      </c>
      <c r="E96" s="1">
        <v>75</v>
      </c>
      <c r="F96" s="1" t="s">
        <v>23</v>
      </c>
      <c r="G96" s="1" t="s">
        <v>23</v>
      </c>
      <c r="H96" s="1">
        <v>78</v>
      </c>
      <c r="I96" s="1">
        <v>98</v>
      </c>
      <c r="J96" s="1">
        <v>96</v>
      </c>
      <c r="K96" s="1" t="s">
        <v>23</v>
      </c>
      <c r="L96" s="1" t="s">
        <v>23</v>
      </c>
      <c r="M96" s="1" t="s">
        <v>23</v>
      </c>
      <c r="N96" s="1" t="s">
        <v>23</v>
      </c>
      <c r="O96" s="1" t="s">
        <v>23</v>
      </c>
      <c r="P96" s="1" t="s">
        <v>23</v>
      </c>
      <c r="Q96" s="1">
        <v>100</v>
      </c>
      <c r="R96" s="1">
        <v>90</v>
      </c>
      <c r="S96" s="1">
        <v>80</v>
      </c>
      <c r="T96" s="1" t="s">
        <v>23</v>
      </c>
      <c r="U96" s="1" t="s">
        <v>23</v>
      </c>
    </row>
    <row r="97" spans="1:21" x14ac:dyDescent="0.25">
      <c r="A97" t="s">
        <v>96</v>
      </c>
      <c r="B97" s="2">
        <v>95012904927</v>
      </c>
      <c r="C97" s="1" t="s">
        <v>23</v>
      </c>
      <c r="D97" s="1" t="s">
        <v>23</v>
      </c>
      <c r="E97" s="1">
        <v>82</v>
      </c>
      <c r="F97" s="1" t="s">
        <v>23</v>
      </c>
      <c r="G97" s="1" t="s">
        <v>23</v>
      </c>
      <c r="H97" s="1" t="s">
        <v>23</v>
      </c>
      <c r="I97" s="1">
        <v>100</v>
      </c>
      <c r="J97" s="1">
        <v>91</v>
      </c>
      <c r="K97" s="1" t="s">
        <v>23</v>
      </c>
      <c r="L97" s="1" t="s">
        <v>23</v>
      </c>
      <c r="M97" s="1" t="s">
        <v>23</v>
      </c>
      <c r="N97" s="1" t="s">
        <v>23</v>
      </c>
      <c r="O97" s="1" t="s">
        <v>23</v>
      </c>
      <c r="P97" s="1" t="s">
        <v>23</v>
      </c>
      <c r="Q97" s="1">
        <v>86</v>
      </c>
      <c r="R97" s="1">
        <v>80</v>
      </c>
      <c r="S97" s="1">
        <v>84</v>
      </c>
      <c r="T97" s="1" t="s">
        <v>23</v>
      </c>
      <c r="U97" s="1" t="s">
        <v>23</v>
      </c>
    </row>
    <row r="98" spans="1:21" x14ac:dyDescent="0.25">
      <c r="A98" t="s">
        <v>96</v>
      </c>
      <c r="B98" s="2">
        <v>95020904777</v>
      </c>
      <c r="C98" s="1" t="s">
        <v>23</v>
      </c>
      <c r="D98" s="1" t="s">
        <v>23</v>
      </c>
      <c r="E98" s="1">
        <v>32</v>
      </c>
      <c r="F98" s="1" t="s">
        <v>23</v>
      </c>
      <c r="G98" s="1" t="s">
        <v>23</v>
      </c>
      <c r="H98" s="1" t="s">
        <v>23</v>
      </c>
      <c r="I98" s="1">
        <v>96</v>
      </c>
      <c r="J98" s="1">
        <v>74</v>
      </c>
      <c r="K98" s="1" t="s">
        <v>23</v>
      </c>
      <c r="L98" s="1" t="s">
        <v>23</v>
      </c>
      <c r="M98" s="1" t="s">
        <v>23</v>
      </c>
      <c r="N98" s="1" t="s">
        <v>23</v>
      </c>
      <c r="O98" s="1" t="s">
        <v>23</v>
      </c>
      <c r="P98" s="1" t="s">
        <v>23</v>
      </c>
      <c r="Q98" s="1">
        <v>82</v>
      </c>
      <c r="R98" s="1" t="s">
        <v>23</v>
      </c>
      <c r="S98" s="1">
        <v>60</v>
      </c>
      <c r="T98" s="1">
        <v>25</v>
      </c>
      <c r="U98" s="1" t="s">
        <v>23</v>
      </c>
    </row>
    <row r="99" spans="1:21" x14ac:dyDescent="0.25">
      <c r="A99" t="s">
        <v>96</v>
      </c>
      <c r="B99" s="2">
        <v>95021601338</v>
      </c>
      <c r="C99" s="1" t="s">
        <v>23</v>
      </c>
      <c r="D99" s="1" t="s">
        <v>23</v>
      </c>
      <c r="E99" s="1">
        <v>77</v>
      </c>
      <c r="F99" s="1" t="s">
        <v>23</v>
      </c>
      <c r="G99" s="1" t="s">
        <v>23</v>
      </c>
      <c r="H99" s="1">
        <v>88</v>
      </c>
      <c r="I99" s="1">
        <v>98</v>
      </c>
      <c r="J99" s="1">
        <v>76</v>
      </c>
      <c r="K99" s="1" t="s">
        <v>23</v>
      </c>
      <c r="L99" s="1" t="s">
        <v>23</v>
      </c>
      <c r="M99" s="1" t="s">
        <v>23</v>
      </c>
      <c r="N99" s="1" t="s">
        <v>23</v>
      </c>
      <c r="O99" s="1" t="s">
        <v>23</v>
      </c>
      <c r="P99" s="1" t="s">
        <v>23</v>
      </c>
      <c r="Q99" s="1">
        <v>98</v>
      </c>
      <c r="R99" s="1">
        <v>68</v>
      </c>
      <c r="S99" s="1">
        <v>73</v>
      </c>
      <c r="T99" s="1" t="s">
        <v>23</v>
      </c>
      <c r="U99" s="1" t="s">
        <v>23</v>
      </c>
    </row>
    <row r="100" spans="1:21" x14ac:dyDescent="0.25">
      <c r="A100" t="s">
        <v>96</v>
      </c>
      <c r="B100" s="2">
        <v>95032801943</v>
      </c>
      <c r="C100" s="1" t="s">
        <v>23</v>
      </c>
      <c r="D100" s="1" t="s">
        <v>23</v>
      </c>
      <c r="E100" s="1">
        <v>70</v>
      </c>
      <c r="F100" s="1" t="s">
        <v>23</v>
      </c>
      <c r="G100" s="1" t="s">
        <v>23</v>
      </c>
      <c r="H100" s="1" t="s">
        <v>23</v>
      </c>
      <c r="I100" s="1">
        <v>97</v>
      </c>
      <c r="J100" s="1">
        <v>65</v>
      </c>
      <c r="K100" s="1" t="s">
        <v>23</v>
      </c>
      <c r="L100" s="1" t="s">
        <v>23</v>
      </c>
      <c r="M100" s="1" t="s">
        <v>23</v>
      </c>
      <c r="N100" s="1" t="s">
        <v>23</v>
      </c>
      <c r="O100" s="1" t="s">
        <v>23</v>
      </c>
      <c r="P100" s="1" t="s">
        <v>23</v>
      </c>
      <c r="Q100" s="1">
        <v>94</v>
      </c>
      <c r="R100" s="1">
        <v>78</v>
      </c>
      <c r="S100" s="1">
        <v>76</v>
      </c>
      <c r="T100" s="1" t="s">
        <v>23</v>
      </c>
      <c r="U100" s="1" t="s">
        <v>23</v>
      </c>
    </row>
    <row r="101" spans="1:21" x14ac:dyDescent="0.25">
      <c r="A101" t="s">
        <v>96</v>
      </c>
      <c r="B101" s="2">
        <v>95032801950</v>
      </c>
      <c r="C101" s="1" t="s">
        <v>23</v>
      </c>
      <c r="D101" s="1" t="s">
        <v>23</v>
      </c>
      <c r="E101" s="1">
        <v>32</v>
      </c>
      <c r="F101" s="1" t="s">
        <v>23</v>
      </c>
      <c r="G101" s="1" t="s">
        <v>23</v>
      </c>
      <c r="H101" s="1" t="s">
        <v>23</v>
      </c>
      <c r="I101" s="1">
        <v>95</v>
      </c>
      <c r="J101" s="1">
        <v>75</v>
      </c>
      <c r="K101" s="1" t="s">
        <v>23</v>
      </c>
      <c r="L101" s="1" t="s">
        <v>23</v>
      </c>
      <c r="M101" s="1" t="s">
        <v>23</v>
      </c>
      <c r="N101" s="1" t="s">
        <v>23</v>
      </c>
      <c r="O101" s="1" t="s">
        <v>23</v>
      </c>
      <c r="P101" s="1" t="s">
        <v>23</v>
      </c>
      <c r="Q101" s="1">
        <v>72</v>
      </c>
      <c r="R101" s="1">
        <v>58</v>
      </c>
      <c r="S101" s="1">
        <v>54</v>
      </c>
      <c r="T101" s="1" t="s">
        <v>23</v>
      </c>
      <c r="U101" s="1" t="s">
        <v>23</v>
      </c>
    </row>
    <row r="102" spans="1:21" x14ac:dyDescent="0.25">
      <c r="A102" t="s">
        <v>96</v>
      </c>
      <c r="B102" s="2">
        <v>95040804338</v>
      </c>
      <c r="C102" s="1">
        <v>37</v>
      </c>
      <c r="D102" s="1" t="s">
        <v>23</v>
      </c>
      <c r="E102" s="1">
        <v>37</v>
      </c>
      <c r="F102" s="1" t="s">
        <v>23</v>
      </c>
      <c r="G102" s="1" t="s">
        <v>23</v>
      </c>
      <c r="H102" s="1" t="s">
        <v>23</v>
      </c>
      <c r="I102" s="1">
        <v>96</v>
      </c>
      <c r="J102" s="1">
        <v>84</v>
      </c>
      <c r="K102" s="1" t="s">
        <v>23</v>
      </c>
      <c r="L102" s="1" t="s">
        <v>23</v>
      </c>
      <c r="M102" s="1" t="s">
        <v>23</v>
      </c>
      <c r="N102" s="1" t="s">
        <v>23</v>
      </c>
      <c r="O102" s="1" t="s">
        <v>23</v>
      </c>
      <c r="P102" s="1" t="s">
        <v>23</v>
      </c>
      <c r="Q102" s="1">
        <v>86</v>
      </c>
      <c r="R102" s="1" t="s">
        <v>23</v>
      </c>
      <c r="S102" s="1">
        <v>53</v>
      </c>
      <c r="T102" s="1" t="s">
        <v>23</v>
      </c>
      <c r="U102" s="1" t="s">
        <v>23</v>
      </c>
    </row>
    <row r="103" spans="1:21" x14ac:dyDescent="0.25">
      <c r="A103" t="s">
        <v>96</v>
      </c>
      <c r="B103" s="2">
        <v>95050803734</v>
      </c>
      <c r="C103" s="1" t="s">
        <v>23</v>
      </c>
      <c r="D103" s="1" t="s">
        <v>23</v>
      </c>
      <c r="E103" s="1">
        <v>75</v>
      </c>
      <c r="F103" s="1" t="s">
        <v>23</v>
      </c>
      <c r="G103" s="1" t="s">
        <v>23</v>
      </c>
      <c r="H103" s="1" t="s">
        <v>23</v>
      </c>
      <c r="I103" s="1">
        <v>98</v>
      </c>
      <c r="J103" s="1">
        <v>94</v>
      </c>
      <c r="K103" s="1" t="s">
        <v>23</v>
      </c>
      <c r="L103" s="1" t="s">
        <v>23</v>
      </c>
      <c r="M103" s="1" t="s">
        <v>23</v>
      </c>
      <c r="N103" s="1" t="s">
        <v>23</v>
      </c>
      <c r="O103" s="1" t="s">
        <v>23</v>
      </c>
      <c r="P103" s="1" t="s">
        <v>23</v>
      </c>
      <c r="Q103" s="1">
        <v>84</v>
      </c>
      <c r="R103" s="1">
        <v>82</v>
      </c>
      <c r="S103" s="1">
        <v>56</v>
      </c>
      <c r="T103" s="1" t="s">
        <v>23</v>
      </c>
      <c r="U103" s="1" t="s">
        <v>23</v>
      </c>
    </row>
    <row r="104" spans="1:21" x14ac:dyDescent="0.25">
      <c r="A104" t="s">
        <v>96</v>
      </c>
      <c r="B104" s="2">
        <v>95052200645</v>
      </c>
      <c r="C104" s="1" t="s">
        <v>23</v>
      </c>
      <c r="D104" s="1" t="s">
        <v>23</v>
      </c>
      <c r="E104" s="1">
        <v>92</v>
      </c>
      <c r="F104" s="1" t="s">
        <v>23</v>
      </c>
      <c r="G104" s="1" t="s">
        <v>23</v>
      </c>
      <c r="H104" s="1" t="s">
        <v>23</v>
      </c>
      <c r="I104" s="1">
        <v>98</v>
      </c>
      <c r="J104" s="1">
        <v>86</v>
      </c>
      <c r="K104" s="1" t="s">
        <v>23</v>
      </c>
      <c r="L104" s="1" t="s">
        <v>23</v>
      </c>
      <c r="M104" s="1" t="s">
        <v>23</v>
      </c>
      <c r="N104" s="1" t="s">
        <v>23</v>
      </c>
      <c r="O104" s="1" t="s">
        <v>23</v>
      </c>
      <c r="P104" s="1" t="s">
        <v>23</v>
      </c>
      <c r="Q104" s="1">
        <v>94</v>
      </c>
      <c r="R104" s="1">
        <v>88</v>
      </c>
      <c r="S104" s="1">
        <v>77</v>
      </c>
      <c r="T104" s="1" t="s">
        <v>23</v>
      </c>
      <c r="U104" s="1" t="s">
        <v>23</v>
      </c>
    </row>
    <row r="105" spans="1:21" x14ac:dyDescent="0.25">
      <c r="A105" t="s">
        <v>96</v>
      </c>
      <c r="B105" s="2">
        <v>95052901713</v>
      </c>
      <c r="C105" s="1" t="s">
        <v>23</v>
      </c>
      <c r="D105" s="1" t="s">
        <v>23</v>
      </c>
      <c r="E105" s="1" t="s">
        <v>23</v>
      </c>
      <c r="F105" s="1">
        <v>45</v>
      </c>
      <c r="G105" s="1" t="s">
        <v>23</v>
      </c>
      <c r="H105" s="1" t="s">
        <v>23</v>
      </c>
      <c r="I105" s="1">
        <v>100</v>
      </c>
      <c r="J105" s="1">
        <v>80</v>
      </c>
      <c r="K105" s="1" t="s">
        <v>23</v>
      </c>
      <c r="L105" s="1" t="s">
        <v>23</v>
      </c>
      <c r="M105" s="1" t="s">
        <v>23</v>
      </c>
      <c r="N105" s="1" t="s">
        <v>23</v>
      </c>
      <c r="O105" s="1" t="s">
        <v>23</v>
      </c>
      <c r="P105" s="1" t="s">
        <v>23</v>
      </c>
      <c r="Q105" s="1">
        <v>78</v>
      </c>
      <c r="R105" s="1">
        <v>36</v>
      </c>
      <c r="S105" s="1">
        <v>30</v>
      </c>
      <c r="T105" s="1" t="s">
        <v>23</v>
      </c>
      <c r="U105" s="1" t="s">
        <v>23</v>
      </c>
    </row>
    <row r="106" spans="1:21" x14ac:dyDescent="0.25">
      <c r="A106" t="s">
        <v>96</v>
      </c>
      <c r="B106" s="2">
        <v>95060303600</v>
      </c>
      <c r="C106" s="1" t="s">
        <v>23</v>
      </c>
      <c r="D106" s="1" t="s">
        <v>23</v>
      </c>
      <c r="E106" s="1" t="s">
        <v>23</v>
      </c>
      <c r="F106" s="1" t="s">
        <v>23</v>
      </c>
      <c r="G106" s="1" t="s">
        <v>23</v>
      </c>
      <c r="H106" s="1" t="s">
        <v>23</v>
      </c>
      <c r="I106" s="1">
        <v>100</v>
      </c>
      <c r="J106" s="1">
        <v>94</v>
      </c>
      <c r="K106" s="1">
        <v>99</v>
      </c>
      <c r="L106" s="1" t="s">
        <v>23</v>
      </c>
      <c r="M106" s="1" t="s">
        <v>23</v>
      </c>
      <c r="N106" s="1" t="s">
        <v>23</v>
      </c>
      <c r="O106" s="1" t="s">
        <v>23</v>
      </c>
      <c r="P106" s="1" t="s">
        <v>23</v>
      </c>
      <c r="Q106" s="1">
        <v>80</v>
      </c>
      <c r="R106" s="1">
        <v>74</v>
      </c>
      <c r="S106" s="1">
        <v>74</v>
      </c>
      <c r="T106" s="1" t="s">
        <v>23</v>
      </c>
      <c r="U106" s="1" t="s">
        <v>23</v>
      </c>
    </row>
    <row r="107" spans="1:21" x14ac:dyDescent="0.25">
      <c r="A107" t="s">
        <v>96</v>
      </c>
      <c r="B107" s="2">
        <v>95060705327</v>
      </c>
      <c r="C107" s="1" t="s">
        <v>23</v>
      </c>
      <c r="D107" s="1" t="s">
        <v>23</v>
      </c>
      <c r="E107" s="1" t="s">
        <v>23</v>
      </c>
      <c r="F107" s="1" t="s">
        <v>23</v>
      </c>
      <c r="G107" s="1" t="s">
        <v>23</v>
      </c>
      <c r="H107" s="1" t="s">
        <v>23</v>
      </c>
      <c r="I107" s="1">
        <v>98</v>
      </c>
      <c r="J107" s="1">
        <v>78</v>
      </c>
      <c r="K107" s="1" t="s">
        <v>23</v>
      </c>
      <c r="L107" s="1" t="s">
        <v>23</v>
      </c>
      <c r="M107" s="1" t="s">
        <v>23</v>
      </c>
      <c r="N107" s="1" t="s">
        <v>23</v>
      </c>
      <c r="O107" s="1" t="s">
        <v>23</v>
      </c>
      <c r="P107" s="1" t="s">
        <v>23</v>
      </c>
      <c r="Q107" s="1">
        <v>64</v>
      </c>
      <c r="R107" s="1" t="s">
        <v>23</v>
      </c>
      <c r="S107" s="1">
        <v>54</v>
      </c>
      <c r="T107" s="1" t="s">
        <v>23</v>
      </c>
      <c r="U107" s="1" t="s">
        <v>23</v>
      </c>
    </row>
    <row r="108" spans="1:21" x14ac:dyDescent="0.25">
      <c r="A108" t="s">
        <v>96</v>
      </c>
      <c r="B108" s="2">
        <v>95060913018</v>
      </c>
      <c r="C108" s="1" t="s">
        <v>23</v>
      </c>
      <c r="D108" s="1" t="s">
        <v>23</v>
      </c>
      <c r="E108" s="1">
        <v>72</v>
      </c>
      <c r="F108" s="1" t="s">
        <v>23</v>
      </c>
      <c r="G108" s="1" t="s">
        <v>23</v>
      </c>
      <c r="H108" s="1" t="s">
        <v>23</v>
      </c>
      <c r="I108" s="1">
        <v>98</v>
      </c>
      <c r="J108" s="1">
        <v>79</v>
      </c>
      <c r="K108" s="1" t="s">
        <v>23</v>
      </c>
      <c r="L108" s="1" t="s">
        <v>23</v>
      </c>
      <c r="M108" s="1" t="s">
        <v>23</v>
      </c>
      <c r="N108" s="1" t="s">
        <v>23</v>
      </c>
      <c r="O108" s="1" t="s">
        <v>23</v>
      </c>
      <c r="P108" s="1" t="s">
        <v>23</v>
      </c>
      <c r="Q108" s="1">
        <v>100</v>
      </c>
      <c r="R108" s="1">
        <v>78</v>
      </c>
      <c r="S108" s="1">
        <v>64</v>
      </c>
      <c r="T108" s="1" t="s">
        <v>23</v>
      </c>
      <c r="U108" s="1" t="s">
        <v>23</v>
      </c>
    </row>
    <row r="109" spans="1:21" x14ac:dyDescent="0.25">
      <c r="A109" t="s">
        <v>96</v>
      </c>
      <c r="B109" s="2">
        <v>95072510054</v>
      </c>
      <c r="C109" s="1" t="s">
        <v>23</v>
      </c>
      <c r="D109" s="1" t="s">
        <v>23</v>
      </c>
      <c r="E109" s="1">
        <v>62</v>
      </c>
      <c r="F109" s="1" t="s">
        <v>23</v>
      </c>
      <c r="G109" s="1" t="s">
        <v>23</v>
      </c>
      <c r="H109" s="1" t="s">
        <v>23</v>
      </c>
      <c r="I109" s="1">
        <v>100</v>
      </c>
      <c r="J109" s="1">
        <v>75</v>
      </c>
      <c r="K109" s="1" t="s">
        <v>23</v>
      </c>
      <c r="L109" s="1" t="s">
        <v>23</v>
      </c>
      <c r="M109" s="1" t="s">
        <v>23</v>
      </c>
      <c r="N109" s="1" t="s">
        <v>23</v>
      </c>
      <c r="O109" s="1" t="s">
        <v>23</v>
      </c>
      <c r="P109" s="1" t="s">
        <v>23</v>
      </c>
      <c r="Q109" s="1">
        <v>92</v>
      </c>
      <c r="R109" s="1">
        <v>38</v>
      </c>
      <c r="S109" s="1">
        <v>74</v>
      </c>
      <c r="T109" s="1" t="s">
        <v>23</v>
      </c>
      <c r="U109" s="1" t="s">
        <v>23</v>
      </c>
    </row>
    <row r="110" spans="1:21" x14ac:dyDescent="0.25">
      <c r="A110" t="s">
        <v>96</v>
      </c>
      <c r="B110" s="2">
        <v>95080407818</v>
      </c>
      <c r="C110" s="1" t="s">
        <v>23</v>
      </c>
      <c r="D110" s="1" t="s">
        <v>23</v>
      </c>
      <c r="E110" s="1" t="s">
        <v>23</v>
      </c>
      <c r="F110" s="1" t="s">
        <v>23</v>
      </c>
      <c r="G110" s="1" t="s">
        <v>23</v>
      </c>
      <c r="H110" s="1">
        <v>70</v>
      </c>
      <c r="I110" s="1">
        <v>98</v>
      </c>
      <c r="J110" s="1">
        <v>79</v>
      </c>
      <c r="K110" s="1" t="s">
        <v>23</v>
      </c>
      <c r="L110" s="1" t="s">
        <v>23</v>
      </c>
      <c r="M110" s="1" t="s">
        <v>23</v>
      </c>
      <c r="N110" s="1" t="s">
        <v>23</v>
      </c>
      <c r="O110" s="1" t="s">
        <v>23</v>
      </c>
      <c r="P110" s="1" t="s">
        <v>23</v>
      </c>
      <c r="Q110" s="1">
        <v>94</v>
      </c>
      <c r="R110" s="1">
        <v>62</v>
      </c>
      <c r="S110" s="1">
        <v>59</v>
      </c>
      <c r="T110" s="1" t="s">
        <v>23</v>
      </c>
      <c r="U110" s="1" t="s">
        <v>23</v>
      </c>
    </row>
    <row r="111" spans="1:21" x14ac:dyDescent="0.25">
      <c r="A111" t="s">
        <v>96</v>
      </c>
      <c r="B111" s="2">
        <v>95080805098</v>
      </c>
      <c r="C111" s="1" t="s">
        <v>23</v>
      </c>
      <c r="D111" s="1" t="s">
        <v>23</v>
      </c>
      <c r="E111" s="1">
        <v>48</v>
      </c>
      <c r="F111" s="1" t="s">
        <v>23</v>
      </c>
      <c r="G111" s="1" t="s">
        <v>23</v>
      </c>
      <c r="H111" s="1" t="s">
        <v>23</v>
      </c>
      <c r="I111" s="1">
        <v>84</v>
      </c>
      <c r="J111" s="1">
        <v>28</v>
      </c>
      <c r="K111" s="1" t="s">
        <v>23</v>
      </c>
      <c r="L111" s="1" t="s">
        <v>23</v>
      </c>
      <c r="M111" s="1" t="s">
        <v>23</v>
      </c>
      <c r="N111" s="1" t="s">
        <v>23</v>
      </c>
      <c r="O111" s="1" t="s">
        <v>23</v>
      </c>
      <c r="P111" s="1" t="s">
        <v>23</v>
      </c>
      <c r="Q111" s="1">
        <v>88</v>
      </c>
      <c r="R111" s="1">
        <v>68</v>
      </c>
      <c r="S111" s="1">
        <v>51</v>
      </c>
      <c r="T111" s="1" t="s">
        <v>23</v>
      </c>
      <c r="U111" s="1" t="s">
        <v>23</v>
      </c>
    </row>
    <row r="112" spans="1:21" x14ac:dyDescent="0.25">
      <c r="A112" t="s">
        <v>96</v>
      </c>
      <c r="B112" s="2">
        <v>95081600791</v>
      </c>
      <c r="C112" s="1" t="s">
        <v>23</v>
      </c>
      <c r="D112" s="1" t="s">
        <v>23</v>
      </c>
      <c r="E112" s="1">
        <v>62</v>
      </c>
      <c r="F112" s="1" t="s">
        <v>23</v>
      </c>
      <c r="G112" s="1" t="s">
        <v>23</v>
      </c>
      <c r="H112" s="1" t="s">
        <v>23</v>
      </c>
      <c r="I112" s="1">
        <v>98</v>
      </c>
      <c r="J112" s="1">
        <v>79</v>
      </c>
      <c r="K112" s="1" t="s">
        <v>23</v>
      </c>
      <c r="L112" s="1" t="s">
        <v>23</v>
      </c>
      <c r="M112" s="1" t="s">
        <v>23</v>
      </c>
      <c r="N112" s="1" t="s">
        <v>23</v>
      </c>
      <c r="O112" s="1" t="s">
        <v>23</v>
      </c>
      <c r="P112" s="1" t="s">
        <v>23</v>
      </c>
      <c r="Q112" s="1">
        <v>100</v>
      </c>
      <c r="R112" s="1">
        <v>66</v>
      </c>
      <c r="S112" s="1">
        <v>51</v>
      </c>
      <c r="T112" s="1" t="s">
        <v>23</v>
      </c>
      <c r="U112" s="1" t="s">
        <v>23</v>
      </c>
    </row>
    <row r="113" spans="1:21" x14ac:dyDescent="0.25">
      <c r="A113" t="s">
        <v>96</v>
      </c>
      <c r="B113" s="2">
        <v>95082906797</v>
      </c>
      <c r="C113" s="1" t="s">
        <v>23</v>
      </c>
      <c r="D113" s="1" t="s">
        <v>23</v>
      </c>
      <c r="E113" s="1">
        <v>67</v>
      </c>
      <c r="F113" s="1" t="s">
        <v>23</v>
      </c>
      <c r="G113" s="1" t="s">
        <v>23</v>
      </c>
      <c r="H113" s="1" t="s">
        <v>23</v>
      </c>
      <c r="I113" s="1">
        <v>100</v>
      </c>
      <c r="J113" s="1">
        <v>85</v>
      </c>
      <c r="K113" s="1" t="s">
        <v>23</v>
      </c>
      <c r="L113" s="1" t="s">
        <v>23</v>
      </c>
      <c r="M113" s="1" t="s">
        <v>23</v>
      </c>
      <c r="N113" s="1" t="s">
        <v>23</v>
      </c>
      <c r="O113" s="1" t="s">
        <v>23</v>
      </c>
      <c r="P113" s="1" t="s">
        <v>23</v>
      </c>
      <c r="Q113" s="1">
        <v>92</v>
      </c>
      <c r="R113" s="1">
        <v>70</v>
      </c>
      <c r="S113" s="1">
        <v>63</v>
      </c>
      <c r="T113" s="1" t="s">
        <v>23</v>
      </c>
      <c r="U113" s="1" t="s">
        <v>23</v>
      </c>
    </row>
    <row r="114" spans="1:21" x14ac:dyDescent="0.25">
      <c r="A114" t="s">
        <v>96</v>
      </c>
      <c r="B114" s="2">
        <v>95083100398</v>
      </c>
      <c r="C114" s="1" t="s">
        <v>23</v>
      </c>
      <c r="D114" s="1" t="s">
        <v>23</v>
      </c>
      <c r="E114" s="1">
        <v>67</v>
      </c>
      <c r="F114" s="1" t="s">
        <v>23</v>
      </c>
      <c r="G114" s="1" t="s">
        <v>23</v>
      </c>
      <c r="H114" s="1" t="s">
        <v>23</v>
      </c>
      <c r="I114" s="1">
        <v>100</v>
      </c>
      <c r="J114" s="1">
        <v>78</v>
      </c>
      <c r="K114" s="1" t="s">
        <v>23</v>
      </c>
      <c r="L114" s="1" t="s">
        <v>23</v>
      </c>
      <c r="M114" s="1" t="s">
        <v>23</v>
      </c>
      <c r="N114" s="1" t="s">
        <v>23</v>
      </c>
      <c r="O114" s="1" t="s">
        <v>23</v>
      </c>
      <c r="P114" s="1" t="s">
        <v>23</v>
      </c>
      <c r="Q114" s="1">
        <v>98</v>
      </c>
      <c r="R114" s="1">
        <v>68</v>
      </c>
      <c r="S114" s="1">
        <v>63</v>
      </c>
      <c r="T114" s="1" t="s">
        <v>23</v>
      </c>
      <c r="U114" s="1" t="s">
        <v>23</v>
      </c>
    </row>
    <row r="115" spans="1:21" x14ac:dyDescent="0.25">
      <c r="A115" t="s">
        <v>96</v>
      </c>
      <c r="B115" s="2">
        <v>95091803737</v>
      </c>
      <c r="C115" s="1" t="s">
        <v>23</v>
      </c>
      <c r="D115" s="1" t="s">
        <v>23</v>
      </c>
      <c r="E115" s="1" t="s">
        <v>23</v>
      </c>
      <c r="F115" s="1" t="s">
        <v>23</v>
      </c>
      <c r="G115" s="1" t="s">
        <v>23</v>
      </c>
      <c r="H115" s="1">
        <v>98</v>
      </c>
      <c r="I115" s="1">
        <v>99</v>
      </c>
      <c r="J115" s="1">
        <v>84</v>
      </c>
      <c r="K115" s="1" t="s">
        <v>23</v>
      </c>
      <c r="L115" s="1" t="s">
        <v>23</v>
      </c>
      <c r="M115" s="1" t="s">
        <v>23</v>
      </c>
      <c r="N115" s="1" t="s">
        <v>23</v>
      </c>
      <c r="O115" s="1" t="s">
        <v>23</v>
      </c>
      <c r="P115" s="1" t="s">
        <v>23</v>
      </c>
      <c r="Q115" s="1">
        <v>96</v>
      </c>
      <c r="R115" s="1">
        <v>92</v>
      </c>
      <c r="S115" s="1">
        <v>66</v>
      </c>
      <c r="T115" s="1" t="s">
        <v>23</v>
      </c>
      <c r="U115" s="1" t="s">
        <v>23</v>
      </c>
    </row>
    <row r="116" spans="1:21" x14ac:dyDescent="0.25">
      <c r="A116" t="s">
        <v>96</v>
      </c>
      <c r="B116" s="2">
        <v>95100400649</v>
      </c>
      <c r="C116" s="1" t="s">
        <v>23</v>
      </c>
      <c r="D116" s="1" t="s">
        <v>23</v>
      </c>
      <c r="E116" s="1" t="s">
        <v>23</v>
      </c>
      <c r="F116" s="1" t="s">
        <v>23</v>
      </c>
      <c r="G116" s="1" t="s">
        <v>23</v>
      </c>
      <c r="H116" s="1" t="s">
        <v>23</v>
      </c>
      <c r="I116" s="1">
        <v>96</v>
      </c>
      <c r="J116" s="1">
        <v>86</v>
      </c>
      <c r="K116" s="1" t="s">
        <v>23</v>
      </c>
      <c r="L116" s="1" t="s">
        <v>23</v>
      </c>
      <c r="M116" s="1" t="s">
        <v>23</v>
      </c>
      <c r="N116" s="1" t="s">
        <v>23</v>
      </c>
      <c r="O116" s="1" t="s">
        <v>23</v>
      </c>
      <c r="P116" s="1" t="s">
        <v>23</v>
      </c>
      <c r="Q116" s="1">
        <v>94</v>
      </c>
      <c r="R116" s="1">
        <v>60</v>
      </c>
      <c r="S116" s="1">
        <v>57</v>
      </c>
      <c r="T116" s="1" t="s">
        <v>23</v>
      </c>
      <c r="U116" s="1" t="s">
        <v>23</v>
      </c>
    </row>
    <row r="117" spans="1:21" x14ac:dyDescent="0.25">
      <c r="A117" t="s">
        <v>96</v>
      </c>
      <c r="B117" s="2">
        <v>95101104184</v>
      </c>
      <c r="C117" s="1" t="s">
        <v>23</v>
      </c>
      <c r="D117" s="1" t="s">
        <v>23</v>
      </c>
      <c r="E117" s="1">
        <v>55</v>
      </c>
      <c r="F117" s="1" t="s">
        <v>23</v>
      </c>
      <c r="G117" s="1" t="s">
        <v>23</v>
      </c>
      <c r="H117" s="1" t="s">
        <v>23</v>
      </c>
      <c r="I117" s="1">
        <v>97</v>
      </c>
      <c r="J117" s="1">
        <v>92</v>
      </c>
      <c r="K117" s="1" t="s">
        <v>23</v>
      </c>
      <c r="L117" s="1" t="s">
        <v>23</v>
      </c>
      <c r="M117" s="1" t="s">
        <v>23</v>
      </c>
      <c r="N117" s="1" t="s">
        <v>23</v>
      </c>
      <c r="O117" s="1" t="s">
        <v>23</v>
      </c>
      <c r="P117" s="1" t="s">
        <v>23</v>
      </c>
      <c r="Q117" s="1">
        <v>94</v>
      </c>
      <c r="R117" s="1">
        <v>78</v>
      </c>
      <c r="S117" s="1">
        <v>63</v>
      </c>
      <c r="T117" s="1" t="s">
        <v>23</v>
      </c>
      <c r="U117" s="1" t="s">
        <v>23</v>
      </c>
    </row>
    <row r="118" spans="1:21" x14ac:dyDescent="0.25">
      <c r="A118" t="s">
        <v>96</v>
      </c>
      <c r="B118" s="2">
        <v>95101303842</v>
      </c>
      <c r="C118" s="1" t="s">
        <v>23</v>
      </c>
      <c r="D118" s="1" t="s">
        <v>23</v>
      </c>
      <c r="E118" s="1">
        <v>78</v>
      </c>
      <c r="F118" s="1" t="s">
        <v>23</v>
      </c>
      <c r="G118" s="1" t="s">
        <v>23</v>
      </c>
      <c r="H118" s="1" t="s">
        <v>23</v>
      </c>
      <c r="I118" s="1">
        <v>98</v>
      </c>
      <c r="J118" s="1">
        <v>85</v>
      </c>
      <c r="K118" s="1" t="s">
        <v>23</v>
      </c>
      <c r="L118" s="1" t="s">
        <v>23</v>
      </c>
      <c r="M118" s="1" t="s">
        <v>23</v>
      </c>
      <c r="N118" s="1" t="s">
        <v>23</v>
      </c>
      <c r="O118" s="1" t="s">
        <v>23</v>
      </c>
      <c r="P118" s="1" t="s">
        <v>23</v>
      </c>
      <c r="Q118" s="1">
        <v>100</v>
      </c>
      <c r="R118" s="1">
        <v>92</v>
      </c>
      <c r="S118" s="1">
        <v>70</v>
      </c>
      <c r="T118" s="1" t="s">
        <v>23</v>
      </c>
      <c r="U118" s="1" t="s">
        <v>23</v>
      </c>
    </row>
    <row r="119" spans="1:21" x14ac:dyDescent="0.25">
      <c r="A119" t="s">
        <v>96</v>
      </c>
      <c r="B119" s="2">
        <v>95101902775</v>
      </c>
      <c r="C119" s="1" t="s">
        <v>23</v>
      </c>
      <c r="D119" s="1" t="s">
        <v>23</v>
      </c>
      <c r="E119" s="1" t="s">
        <v>23</v>
      </c>
      <c r="F119" s="1" t="s">
        <v>23</v>
      </c>
      <c r="G119" s="1" t="s">
        <v>23</v>
      </c>
      <c r="H119" s="1">
        <v>52</v>
      </c>
      <c r="I119" s="1">
        <v>96</v>
      </c>
      <c r="J119" s="1">
        <v>68</v>
      </c>
      <c r="K119" s="1" t="s">
        <v>23</v>
      </c>
      <c r="L119" s="1" t="s">
        <v>23</v>
      </c>
      <c r="M119" s="1" t="s">
        <v>23</v>
      </c>
      <c r="N119" s="1" t="s">
        <v>23</v>
      </c>
      <c r="O119" s="1" t="s">
        <v>23</v>
      </c>
      <c r="P119" s="1" t="s">
        <v>23</v>
      </c>
      <c r="Q119" s="1">
        <v>94</v>
      </c>
      <c r="R119" s="1">
        <v>56</v>
      </c>
      <c r="S119" s="1">
        <v>57</v>
      </c>
      <c r="T119" s="1" t="s">
        <v>23</v>
      </c>
      <c r="U119" s="1" t="s">
        <v>23</v>
      </c>
    </row>
    <row r="120" spans="1:21" x14ac:dyDescent="0.25">
      <c r="A120" t="s">
        <v>96</v>
      </c>
      <c r="B120" s="2">
        <v>95102002757</v>
      </c>
      <c r="C120" s="1" t="s">
        <v>23</v>
      </c>
      <c r="D120" s="1" t="s">
        <v>23</v>
      </c>
      <c r="E120" s="1">
        <v>70</v>
      </c>
      <c r="F120" s="1" t="s">
        <v>23</v>
      </c>
      <c r="G120" s="1" t="s">
        <v>23</v>
      </c>
      <c r="H120" s="1" t="s">
        <v>23</v>
      </c>
      <c r="I120" s="1">
        <v>100</v>
      </c>
      <c r="J120" s="1">
        <v>86</v>
      </c>
      <c r="K120" s="1" t="s">
        <v>23</v>
      </c>
      <c r="L120" s="1" t="s">
        <v>23</v>
      </c>
      <c r="M120" s="1" t="s">
        <v>23</v>
      </c>
      <c r="N120" s="1" t="s">
        <v>23</v>
      </c>
      <c r="O120" s="1" t="s">
        <v>23</v>
      </c>
      <c r="P120" s="1" t="s">
        <v>23</v>
      </c>
      <c r="Q120" s="1">
        <v>98</v>
      </c>
      <c r="R120" s="1">
        <v>78</v>
      </c>
      <c r="S120" s="1">
        <v>90</v>
      </c>
      <c r="T120" s="1" t="s">
        <v>23</v>
      </c>
      <c r="U120" s="1" t="s">
        <v>23</v>
      </c>
    </row>
    <row r="121" spans="1:21" x14ac:dyDescent="0.25">
      <c r="A121" t="s">
        <v>96</v>
      </c>
      <c r="B121" s="2">
        <v>95102301894</v>
      </c>
      <c r="C121" s="1" t="s">
        <v>23</v>
      </c>
      <c r="D121" s="1" t="s">
        <v>23</v>
      </c>
      <c r="E121" s="1">
        <v>32</v>
      </c>
      <c r="F121" s="1" t="s">
        <v>23</v>
      </c>
      <c r="G121" s="1" t="s">
        <v>23</v>
      </c>
      <c r="H121" s="1" t="s">
        <v>23</v>
      </c>
      <c r="I121" s="1">
        <v>96</v>
      </c>
      <c r="J121" s="1">
        <v>78</v>
      </c>
      <c r="K121" s="1" t="s">
        <v>23</v>
      </c>
      <c r="L121" s="1" t="s">
        <v>23</v>
      </c>
      <c r="M121" s="1" t="s">
        <v>23</v>
      </c>
      <c r="N121" s="1" t="s">
        <v>23</v>
      </c>
      <c r="O121" s="1" t="s">
        <v>23</v>
      </c>
      <c r="P121" s="1" t="s">
        <v>23</v>
      </c>
      <c r="Q121" s="1">
        <v>90</v>
      </c>
      <c r="R121" s="1">
        <v>74</v>
      </c>
      <c r="S121" s="1">
        <v>74</v>
      </c>
      <c r="T121" s="1" t="s">
        <v>23</v>
      </c>
      <c r="U121" s="1" t="s">
        <v>23</v>
      </c>
    </row>
    <row r="122" spans="1:21" x14ac:dyDescent="0.25">
      <c r="A122" t="s">
        <v>96</v>
      </c>
      <c r="B122" s="2">
        <v>95112306692</v>
      </c>
      <c r="C122" s="1" t="s">
        <v>23</v>
      </c>
      <c r="D122" s="1" t="s">
        <v>23</v>
      </c>
      <c r="E122" s="1">
        <v>75</v>
      </c>
      <c r="F122" s="1" t="s">
        <v>23</v>
      </c>
      <c r="G122" s="1" t="s">
        <v>23</v>
      </c>
      <c r="H122" s="1" t="s">
        <v>23</v>
      </c>
      <c r="I122" s="1">
        <v>100</v>
      </c>
      <c r="J122" s="1">
        <v>64</v>
      </c>
      <c r="K122" s="1" t="s">
        <v>23</v>
      </c>
      <c r="L122" s="1" t="s">
        <v>23</v>
      </c>
      <c r="M122" s="1" t="s">
        <v>23</v>
      </c>
      <c r="N122" s="1" t="s">
        <v>23</v>
      </c>
      <c r="O122" s="1" t="s">
        <v>23</v>
      </c>
      <c r="P122" s="1" t="s">
        <v>23</v>
      </c>
      <c r="Q122" s="1">
        <v>92</v>
      </c>
      <c r="R122" s="1">
        <v>74</v>
      </c>
      <c r="S122" s="1">
        <v>70</v>
      </c>
      <c r="T122" s="1" t="s">
        <v>23</v>
      </c>
      <c r="U122" s="1" t="s">
        <v>23</v>
      </c>
    </row>
    <row r="123" spans="1:21" x14ac:dyDescent="0.25">
      <c r="A123" t="s">
        <v>96</v>
      </c>
      <c r="B123" s="2">
        <v>95112702337</v>
      </c>
      <c r="C123" s="1" t="s">
        <v>23</v>
      </c>
      <c r="D123" s="1" t="s">
        <v>23</v>
      </c>
      <c r="E123" s="1">
        <v>63</v>
      </c>
      <c r="F123" s="1" t="s">
        <v>23</v>
      </c>
      <c r="G123" s="1" t="s">
        <v>23</v>
      </c>
      <c r="H123" s="1" t="s">
        <v>23</v>
      </c>
      <c r="I123" s="1">
        <v>96</v>
      </c>
      <c r="J123" s="1" t="s">
        <v>23</v>
      </c>
      <c r="K123" s="1" t="s">
        <v>23</v>
      </c>
      <c r="L123" s="1" t="s">
        <v>23</v>
      </c>
      <c r="M123" s="1" t="s">
        <v>23</v>
      </c>
      <c r="N123" s="1" t="s">
        <v>23</v>
      </c>
      <c r="O123" s="1" t="s">
        <v>23</v>
      </c>
      <c r="P123" s="1" t="s">
        <v>23</v>
      </c>
      <c r="Q123" s="1">
        <v>96</v>
      </c>
      <c r="R123" s="1">
        <v>92</v>
      </c>
      <c r="S123" s="1">
        <v>67</v>
      </c>
      <c r="T123" s="1" t="s">
        <v>23</v>
      </c>
      <c r="U123" s="1" t="s">
        <v>23</v>
      </c>
    </row>
    <row r="124" spans="1:21" x14ac:dyDescent="0.25">
      <c r="A124" t="s">
        <v>96</v>
      </c>
      <c r="B124" s="2">
        <v>95122110962</v>
      </c>
      <c r="C124" s="1" t="s">
        <v>23</v>
      </c>
      <c r="D124" s="1" t="s">
        <v>23</v>
      </c>
      <c r="E124" s="1" t="s">
        <v>23</v>
      </c>
      <c r="F124" s="1" t="s">
        <v>23</v>
      </c>
      <c r="G124" s="1" t="s">
        <v>23</v>
      </c>
      <c r="H124" s="1" t="s">
        <v>23</v>
      </c>
      <c r="I124" s="1">
        <v>98</v>
      </c>
      <c r="J124" s="1">
        <v>65</v>
      </c>
      <c r="K124" s="1" t="s">
        <v>23</v>
      </c>
      <c r="L124" s="1" t="s">
        <v>23</v>
      </c>
      <c r="M124" s="1" t="s">
        <v>23</v>
      </c>
      <c r="N124" s="1" t="s">
        <v>23</v>
      </c>
      <c r="O124" s="1" t="s">
        <v>23</v>
      </c>
      <c r="P124" s="1" t="s">
        <v>23</v>
      </c>
      <c r="Q124" s="1">
        <v>94</v>
      </c>
      <c r="R124" s="1">
        <v>68</v>
      </c>
      <c r="S124" s="1">
        <v>81</v>
      </c>
      <c r="T124" s="1" t="s">
        <v>23</v>
      </c>
      <c r="U124" s="1" t="s">
        <v>23</v>
      </c>
    </row>
    <row r="125" spans="1:21" x14ac:dyDescent="0.25">
      <c r="A125" t="s">
        <v>96</v>
      </c>
      <c r="B125" s="2">
        <v>95123001771</v>
      </c>
      <c r="C125" s="1" t="s">
        <v>23</v>
      </c>
      <c r="D125" s="1" t="s">
        <v>23</v>
      </c>
      <c r="E125" s="1" t="s">
        <v>23</v>
      </c>
      <c r="F125" s="1" t="s">
        <v>23</v>
      </c>
      <c r="G125" s="1" t="s">
        <v>23</v>
      </c>
      <c r="H125" s="1" t="s">
        <v>23</v>
      </c>
      <c r="I125" s="1">
        <v>98</v>
      </c>
      <c r="J125" s="1">
        <v>84</v>
      </c>
      <c r="K125" s="1" t="s">
        <v>23</v>
      </c>
      <c r="L125" s="1" t="s">
        <v>23</v>
      </c>
      <c r="M125" s="1" t="s">
        <v>23</v>
      </c>
      <c r="N125" s="1" t="s">
        <v>23</v>
      </c>
      <c r="O125" s="1" t="s">
        <v>23</v>
      </c>
      <c r="P125" s="1" t="s">
        <v>23</v>
      </c>
      <c r="Q125" s="1">
        <v>82</v>
      </c>
      <c r="R125" s="1">
        <v>54</v>
      </c>
      <c r="S125" s="1">
        <v>73</v>
      </c>
      <c r="T125" s="1" t="s">
        <v>23</v>
      </c>
      <c r="U125" s="1" t="s">
        <v>23</v>
      </c>
    </row>
    <row r="126" spans="1:21" x14ac:dyDescent="0.25">
      <c r="A126" t="s">
        <v>96</v>
      </c>
      <c r="B126" s="2">
        <v>96011200502</v>
      </c>
      <c r="C126" s="1" t="s">
        <v>23</v>
      </c>
      <c r="D126" s="1" t="s">
        <v>23</v>
      </c>
      <c r="E126" s="1">
        <v>77</v>
      </c>
      <c r="F126" s="1" t="s">
        <v>23</v>
      </c>
      <c r="G126" s="1" t="s">
        <v>23</v>
      </c>
      <c r="H126" s="1" t="s">
        <v>23</v>
      </c>
      <c r="I126" s="1">
        <v>94</v>
      </c>
      <c r="J126" s="1">
        <v>86</v>
      </c>
      <c r="K126" s="1" t="s">
        <v>23</v>
      </c>
      <c r="L126" s="1" t="s">
        <v>23</v>
      </c>
      <c r="M126" s="1" t="s">
        <v>23</v>
      </c>
      <c r="N126" s="1" t="s">
        <v>23</v>
      </c>
      <c r="O126" s="1" t="s">
        <v>23</v>
      </c>
      <c r="P126" s="1" t="s">
        <v>23</v>
      </c>
      <c r="Q126" s="1">
        <v>98</v>
      </c>
      <c r="R126" s="1">
        <v>64</v>
      </c>
      <c r="S126" s="1">
        <v>59</v>
      </c>
      <c r="T126" s="1" t="s">
        <v>23</v>
      </c>
      <c r="U126" s="1" t="s">
        <v>23</v>
      </c>
    </row>
    <row r="127" spans="1:21" x14ac:dyDescent="0.25">
      <c r="A127" t="s">
        <v>100</v>
      </c>
      <c r="B127" s="2">
        <v>94011110436</v>
      </c>
      <c r="C127" s="1" t="s">
        <v>23</v>
      </c>
      <c r="D127" s="1" t="s">
        <v>23</v>
      </c>
      <c r="E127" s="1" t="s">
        <v>23</v>
      </c>
      <c r="F127" s="1" t="s">
        <v>23</v>
      </c>
      <c r="G127" s="1" t="s">
        <v>23</v>
      </c>
      <c r="H127" s="1" t="s">
        <v>23</v>
      </c>
      <c r="I127" s="1">
        <v>96</v>
      </c>
      <c r="J127" s="1" t="s">
        <v>23</v>
      </c>
      <c r="K127" s="1" t="s">
        <v>23</v>
      </c>
      <c r="L127" s="1" t="s">
        <v>23</v>
      </c>
      <c r="M127" s="1">
        <v>97</v>
      </c>
      <c r="N127" s="1">
        <v>73</v>
      </c>
      <c r="O127" s="1" t="s">
        <v>23</v>
      </c>
      <c r="P127" s="1" t="s">
        <v>23</v>
      </c>
      <c r="Q127" s="1">
        <v>58</v>
      </c>
      <c r="R127" s="1" t="s">
        <v>23</v>
      </c>
      <c r="S127" s="1">
        <v>69</v>
      </c>
      <c r="T127" s="1">
        <v>65</v>
      </c>
      <c r="U127" s="1" t="s">
        <v>23</v>
      </c>
    </row>
    <row r="128" spans="1:21" x14ac:dyDescent="0.25">
      <c r="A128" t="s">
        <v>100</v>
      </c>
      <c r="B128" s="2">
        <v>94013113642</v>
      </c>
      <c r="C128" s="1" t="s">
        <v>23</v>
      </c>
      <c r="D128" s="1" t="s">
        <v>23</v>
      </c>
      <c r="E128" s="1" t="s">
        <v>23</v>
      </c>
      <c r="F128" s="1" t="s">
        <v>23</v>
      </c>
      <c r="G128" s="1" t="s">
        <v>23</v>
      </c>
      <c r="H128" s="1" t="s">
        <v>23</v>
      </c>
      <c r="I128" s="1">
        <v>96</v>
      </c>
      <c r="J128" s="1" t="s">
        <v>23</v>
      </c>
      <c r="K128" s="1" t="s">
        <v>23</v>
      </c>
      <c r="L128" s="1" t="s">
        <v>23</v>
      </c>
      <c r="M128" s="1">
        <v>83</v>
      </c>
      <c r="N128" s="1">
        <v>61</v>
      </c>
      <c r="O128" s="1" t="s">
        <v>23</v>
      </c>
      <c r="P128" s="1" t="s">
        <v>23</v>
      </c>
      <c r="Q128" s="1">
        <v>68</v>
      </c>
      <c r="R128" s="1" t="s">
        <v>23</v>
      </c>
      <c r="S128" s="1">
        <v>69</v>
      </c>
      <c r="T128" s="1">
        <v>58</v>
      </c>
      <c r="U128" s="1" t="s">
        <v>23</v>
      </c>
    </row>
    <row r="129" spans="1:21" x14ac:dyDescent="0.25">
      <c r="A129" t="s">
        <v>100</v>
      </c>
      <c r="B129" s="2">
        <v>94020211283</v>
      </c>
      <c r="C129" s="1" t="s">
        <v>23</v>
      </c>
      <c r="D129" s="1" t="s">
        <v>23</v>
      </c>
      <c r="E129" s="1" t="s">
        <v>23</v>
      </c>
      <c r="F129" s="1" t="s">
        <v>23</v>
      </c>
      <c r="G129" s="1" t="s">
        <v>23</v>
      </c>
      <c r="H129" s="1" t="s">
        <v>23</v>
      </c>
      <c r="I129" s="1">
        <v>88</v>
      </c>
      <c r="J129" s="1" t="s">
        <v>23</v>
      </c>
      <c r="K129" s="1" t="s">
        <v>23</v>
      </c>
      <c r="L129" s="1" t="s">
        <v>23</v>
      </c>
      <c r="M129" s="1">
        <v>90</v>
      </c>
      <c r="N129" s="1">
        <v>65</v>
      </c>
      <c r="O129" s="1" t="s">
        <v>23</v>
      </c>
      <c r="P129" s="1" t="s">
        <v>23</v>
      </c>
      <c r="Q129" s="1">
        <v>50</v>
      </c>
      <c r="R129" s="1" t="s">
        <v>23</v>
      </c>
      <c r="S129" s="1">
        <v>81</v>
      </c>
      <c r="T129" s="1">
        <v>58</v>
      </c>
      <c r="U129" s="1" t="s">
        <v>23</v>
      </c>
    </row>
    <row r="130" spans="1:21" x14ac:dyDescent="0.25">
      <c r="A130" t="s">
        <v>100</v>
      </c>
      <c r="B130" s="2">
        <v>94021306625</v>
      </c>
      <c r="C130" s="1" t="s">
        <v>23</v>
      </c>
      <c r="D130" s="1" t="s">
        <v>23</v>
      </c>
      <c r="E130" s="1" t="s">
        <v>23</v>
      </c>
      <c r="F130" s="1" t="s">
        <v>23</v>
      </c>
      <c r="G130" s="1" t="s">
        <v>23</v>
      </c>
      <c r="H130" s="1" t="s">
        <v>23</v>
      </c>
      <c r="I130" s="1">
        <v>90</v>
      </c>
      <c r="J130" s="1" t="s">
        <v>23</v>
      </c>
      <c r="K130" s="1" t="s">
        <v>23</v>
      </c>
      <c r="L130" s="1" t="s">
        <v>23</v>
      </c>
      <c r="M130" s="1">
        <v>84</v>
      </c>
      <c r="N130" s="1">
        <v>68</v>
      </c>
      <c r="O130" s="1" t="s">
        <v>23</v>
      </c>
      <c r="P130" s="1" t="s">
        <v>23</v>
      </c>
      <c r="Q130" s="1">
        <v>58</v>
      </c>
      <c r="R130" s="1" t="s">
        <v>23</v>
      </c>
      <c r="S130" s="1">
        <v>76</v>
      </c>
      <c r="T130" s="1">
        <v>88</v>
      </c>
      <c r="U130" s="1" t="s">
        <v>23</v>
      </c>
    </row>
    <row r="131" spans="1:21" x14ac:dyDescent="0.25">
      <c r="A131" t="s">
        <v>100</v>
      </c>
      <c r="B131" s="2">
        <v>94030804224</v>
      </c>
      <c r="C131" s="1" t="s">
        <v>23</v>
      </c>
      <c r="D131" s="1" t="s">
        <v>23</v>
      </c>
      <c r="E131" s="1" t="s">
        <v>23</v>
      </c>
      <c r="F131" s="1">
        <v>85</v>
      </c>
      <c r="G131" s="1" t="s">
        <v>23</v>
      </c>
      <c r="H131" s="1" t="s">
        <v>23</v>
      </c>
      <c r="I131" s="1" t="s">
        <v>23</v>
      </c>
      <c r="J131" s="1">
        <v>95</v>
      </c>
      <c r="K131" s="1" t="s">
        <v>23</v>
      </c>
      <c r="L131" s="1" t="s">
        <v>23</v>
      </c>
      <c r="M131" s="1">
        <v>100</v>
      </c>
      <c r="N131" s="1" t="s">
        <v>23</v>
      </c>
      <c r="O131" s="1" t="s">
        <v>23</v>
      </c>
      <c r="P131" s="1" t="s">
        <v>23</v>
      </c>
      <c r="Q131" s="1">
        <v>82</v>
      </c>
      <c r="R131" s="1" t="s">
        <v>23</v>
      </c>
      <c r="S131" s="1">
        <v>73</v>
      </c>
      <c r="T131" s="1">
        <v>88</v>
      </c>
      <c r="U131" s="1" t="s">
        <v>23</v>
      </c>
    </row>
    <row r="132" spans="1:21" x14ac:dyDescent="0.25">
      <c r="A132" t="s">
        <v>100</v>
      </c>
      <c r="B132" s="2">
        <v>94031410644</v>
      </c>
      <c r="C132" s="1" t="s">
        <v>23</v>
      </c>
      <c r="D132" s="1" t="s">
        <v>23</v>
      </c>
      <c r="E132" s="1" t="s">
        <v>23</v>
      </c>
      <c r="F132" s="1" t="s">
        <v>23</v>
      </c>
      <c r="G132" s="1" t="s">
        <v>23</v>
      </c>
      <c r="H132" s="1" t="s">
        <v>23</v>
      </c>
      <c r="I132" s="1">
        <v>96</v>
      </c>
      <c r="J132" s="1" t="s">
        <v>23</v>
      </c>
      <c r="K132" s="1" t="s">
        <v>23</v>
      </c>
      <c r="L132" s="1" t="s">
        <v>23</v>
      </c>
      <c r="M132" s="1" t="s">
        <v>23</v>
      </c>
      <c r="N132" s="1">
        <v>45</v>
      </c>
      <c r="O132" s="1" t="s">
        <v>23</v>
      </c>
      <c r="P132" s="1" t="s">
        <v>23</v>
      </c>
      <c r="Q132" s="1">
        <v>74</v>
      </c>
      <c r="R132" s="1" t="s">
        <v>23</v>
      </c>
      <c r="S132" s="1">
        <v>61</v>
      </c>
      <c r="T132" s="1">
        <v>83</v>
      </c>
      <c r="U132" s="1" t="s">
        <v>23</v>
      </c>
    </row>
    <row r="133" spans="1:21" x14ac:dyDescent="0.25">
      <c r="A133" t="s">
        <v>100</v>
      </c>
      <c r="B133" s="2">
        <v>94040607118</v>
      </c>
      <c r="C133" s="1" t="s">
        <v>23</v>
      </c>
      <c r="D133" s="1" t="s">
        <v>23</v>
      </c>
      <c r="E133" s="1" t="s">
        <v>23</v>
      </c>
      <c r="F133" s="1" t="s">
        <v>23</v>
      </c>
      <c r="G133" s="1" t="s">
        <v>23</v>
      </c>
      <c r="H133" s="1" t="s">
        <v>23</v>
      </c>
      <c r="I133" s="1">
        <v>94</v>
      </c>
      <c r="J133" s="1">
        <v>79</v>
      </c>
      <c r="K133" s="1" t="s">
        <v>23</v>
      </c>
      <c r="L133" s="1" t="s">
        <v>23</v>
      </c>
      <c r="M133" s="1" t="s">
        <v>23</v>
      </c>
      <c r="N133" s="1">
        <v>79</v>
      </c>
      <c r="O133" s="1" t="s">
        <v>23</v>
      </c>
      <c r="P133" s="1" t="s">
        <v>23</v>
      </c>
      <c r="Q133" s="1">
        <v>64</v>
      </c>
      <c r="R133" s="1" t="s">
        <v>23</v>
      </c>
      <c r="S133" s="1">
        <v>74</v>
      </c>
      <c r="T133" s="1">
        <v>53</v>
      </c>
      <c r="U133" s="1" t="s">
        <v>23</v>
      </c>
    </row>
    <row r="134" spans="1:21" x14ac:dyDescent="0.25">
      <c r="A134" t="s">
        <v>100</v>
      </c>
      <c r="B134" s="2">
        <v>94042912726</v>
      </c>
      <c r="C134" s="1" t="s">
        <v>23</v>
      </c>
      <c r="D134" s="1" t="s">
        <v>23</v>
      </c>
      <c r="E134" s="1" t="s">
        <v>23</v>
      </c>
      <c r="F134" s="1">
        <v>38</v>
      </c>
      <c r="G134" s="1" t="s">
        <v>23</v>
      </c>
      <c r="H134" s="1" t="s">
        <v>23</v>
      </c>
      <c r="I134" s="1">
        <v>87</v>
      </c>
      <c r="J134" s="1">
        <v>69</v>
      </c>
      <c r="K134" s="1" t="s">
        <v>23</v>
      </c>
      <c r="L134" s="1" t="s">
        <v>23</v>
      </c>
      <c r="M134" s="1" t="s">
        <v>23</v>
      </c>
      <c r="N134" s="1">
        <v>72</v>
      </c>
      <c r="O134" s="1" t="s">
        <v>23</v>
      </c>
      <c r="P134" s="1" t="s">
        <v>23</v>
      </c>
      <c r="Q134" s="1">
        <v>56</v>
      </c>
      <c r="R134" s="1" t="s">
        <v>23</v>
      </c>
      <c r="S134" s="1">
        <v>54</v>
      </c>
      <c r="T134" s="1">
        <v>60</v>
      </c>
      <c r="U134" s="1" t="s">
        <v>23</v>
      </c>
    </row>
    <row r="135" spans="1:21" x14ac:dyDescent="0.25">
      <c r="A135" t="s">
        <v>100</v>
      </c>
      <c r="B135" s="2">
        <v>94060604247</v>
      </c>
      <c r="C135" s="1">
        <v>62</v>
      </c>
      <c r="D135" s="1">
        <v>35</v>
      </c>
      <c r="E135" s="1" t="s">
        <v>23</v>
      </c>
      <c r="F135" s="1" t="s">
        <v>23</v>
      </c>
      <c r="G135" s="1" t="s">
        <v>23</v>
      </c>
      <c r="H135" s="1" t="s">
        <v>23</v>
      </c>
      <c r="I135" s="1">
        <v>97</v>
      </c>
      <c r="J135" s="1" t="s">
        <v>23</v>
      </c>
      <c r="K135" s="1" t="s">
        <v>23</v>
      </c>
      <c r="L135" s="1" t="s">
        <v>23</v>
      </c>
      <c r="M135" s="1">
        <v>92</v>
      </c>
      <c r="N135" s="1">
        <v>52</v>
      </c>
      <c r="O135" s="1" t="s">
        <v>23</v>
      </c>
      <c r="P135" s="1" t="s">
        <v>23</v>
      </c>
      <c r="Q135" s="1">
        <v>56</v>
      </c>
      <c r="R135" s="1" t="s">
        <v>23</v>
      </c>
      <c r="S135" s="1">
        <v>67</v>
      </c>
      <c r="T135" s="1" t="s">
        <v>23</v>
      </c>
      <c r="U135" s="1" t="s">
        <v>23</v>
      </c>
    </row>
    <row r="136" spans="1:21" x14ac:dyDescent="0.25">
      <c r="A136" t="s">
        <v>100</v>
      </c>
      <c r="B136" s="2">
        <v>94062703166</v>
      </c>
      <c r="C136" s="1" t="s">
        <v>23</v>
      </c>
      <c r="D136" s="1" t="s">
        <v>23</v>
      </c>
      <c r="E136" s="1" t="s">
        <v>23</v>
      </c>
      <c r="F136" s="1">
        <v>50</v>
      </c>
      <c r="G136" s="1" t="s">
        <v>23</v>
      </c>
      <c r="H136" s="1" t="s">
        <v>23</v>
      </c>
      <c r="I136" s="1">
        <v>92</v>
      </c>
      <c r="J136" s="1" t="s">
        <v>23</v>
      </c>
      <c r="K136" s="1" t="s">
        <v>23</v>
      </c>
      <c r="L136" s="1" t="s">
        <v>23</v>
      </c>
      <c r="M136" s="1">
        <v>84</v>
      </c>
      <c r="N136" s="1">
        <v>63</v>
      </c>
      <c r="O136" s="1" t="s">
        <v>23</v>
      </c>
      <c r="P136" s="1" t="s">
        <v>23</v>
      </c>
      <c r="Q136" s="1">
        <v>54</v>
      </c>
      <c r="R136" s="1" t="s">
        <v>23</v>
      </c>
      <c r="S136" s="1">
        <v>60</v>
      </c>
      <c r="T136" s="1" t="s">
        <v>23</v>
      </c>
      <c r="U136" s="1" t="s">
        <v>23</v>
      </c>
    </row>
    <row r="137" spans="1:21" x14ac:dyDescent="0.25">
      <c r="A137" t="s">
        <v>100</v>
      </c>
      <c r="B137" s="2">
        <v>94063002080</v>
      </c>
      <c r="C137" s="1" t="s">
        <v>23</v>
      </c>
      <c r="D137" s="1" t="s">
        <v>23</v>
      </c>
      <c r="E137" s="1" t="s">
        <v>23</v>
      </c>
      <c r="F137" s="1">
        <v>82</v>
      </c>
      <c r="G137" s="1" t="s">
        <v>23</v>
      </c>
      <c r="H137" s="1" t="s">
        <v>23</v>
      </c>
      <c r="I137" s="1">
        <v>100</v>
      </c>
      <c r="J137" s="1" t="s">
        <v>23</v>
      </c>
      <c r="K137" s="1" t="s">
        <v>23</v>
      </c>
      <c r="L137" s="1" t="s">
        <v>23</v>
      </c>
      <c r="M137" s="1">
        <v>100</v>
      </c>
      <c r="N137" s="1" t="s">
        <v>23</v>
      </c>
      <c r="O137" s="1" t="s">
        <v>23</v>
      </c>
      <c r="P137" s="1" t="s">
        <v>23</v>
      </c>
      <c r="Q137" s="1">
        <v>100</v>
      </c>
      <c r="R137" s="1">
        <v>66</v>
      </c>
      <c r="S137" s="1">
        <v>73</v>
      </c>
      <c r="T137" s="1">
        <v>85</v>
      </c>
      <c r="U137" s="1" t="s">
        <v>23</v>
      </c>
    </row>
    <row r="138" spans="1:21" x14ac:dyDescent="0.25">
      <c r="A138" t="s">
        <v>100</v>
      </c>
      <c r="B138" s="2">
        <v>94081102166</v>
      </c>
      <c r="C138" s="1" t="s">
        <v>23</v>
      </c>
      <c r="D138" s="1" t="s">
        <v>23</v>
      </c>
      <c r="E138" s="1" t="s">
        <v>23</v>
      </c>
      <c r="F138" s="1" t="s">
        <v>23</v>
      </c>
      <c r="G138" s="1" t="s">
        <v>23</v>
      </c>
      <c r="H138" s="1" t="s">
        <v>23</v>
      </c>
      <c r="I138" s="1">
        <v>96</v>
      </c>
      <c r="J138" s="1" t="s">
        <v>23</v>
      </c>
      <c r="K138" s="1" t="s">
        <v>23</v>
      </c>
      <c r="L138" s="1" t="s">
        <v>23</v>
      </c>
      <c r="M138" s="1" t="s">
        <v>23</v>
      </c>
      <c r="N138" s="1">
        <v>79</v>
      </c>
      <c r="O138" s="1" t="s">
        <v>23</v>
      </c>
      <c r="P138" s="1" t="s">
        <v>23</v>
      </c>
      <c r="Q138" s="1">
        <v>56</v>
      </c>
      <c r="R138" s="1" t="s">
        <v>23</v>
      </c>
      <c r="S138" s="1">
        <v>81</v>
      </c>
      <c r="T138" s="1">
        <v>83</v>
      </c>
      <c r="U138" s="1" t="s">
        <v>23</v>
      </c>
    </row>
    <row r="139" spans="1:21" x14ac:dyDescent="0.25">
      <c r="A139" t="s">
        <v>100</v>
      </c>
      <c r="B139" s="2">
        <v>94082703588</v>
      </c>
      <c r="C139" s="1" t="s">
        <v>23</v>
      </c>
      <c r="D139" s="1" t="s">
        <v>23</v>
      </c>
      <c r="E139" s="1" t="s">
        <v>23</v>
      </c>
      <c r="F139" s="1" t="s">
        <v>23</v>
      </c>
      <c r="G139" s="1">
        <v>66</v>
      </c>
      <c r="H139" s="1" t="s">
        <v>23</v>
      </c>
      <c r="I139" s="1">
        <v>94</v>
      </c>
      <c r="J139" s="1">
        <v>93</v>
      </c>
      <c r="K139" s="1" t="s">
        <v>23</v>
      </c>
      <c r="L139" s="1" t="s">
        <v>23</v>
      </c>
      <c r="M139" s="1" t="s">
        <v>23</v>
      </c>
      <c r="N139" s="1">
        <v>83</v>
      </c>
      <c r="O139" s="1" t="s">
        <v>23</v>
      </c>
      <c r="P139" s="1" t="s">
        <v>23</v>
      </c>
      <c r="Q139" s="1">
        <v>78</v>
      </c>
      <c r="R139" s="1" t="s">
        <v>23</v>
      </c>
      <c r="S139" s="1">
        <v>90</v>
      </c>
      <c r="T139" s="1">
        <v>100</v>
      </c>
      <c r="U139" s="1" t="s">
        <v>23</v>
      </c>
    </row>
    <row r="140" spans="1:21" x14ac:dyDescent="0.25">
      <c r="A140" t="s">
        <v>100</v>
      </c>
      <c r="B140" s="2">
        <v>94082901146</v>
      </c>
      <c r="C140" s="1" t="s">
        <v>23</v>
      </c>
      <c r="D140" s="1" t="s">
        <v>23</v>
      </c>
      <c r="E140" s="1" t="s">
        <v>23</v>
      </c>
      <c r="F140" s="1">
        <v>75</v>
      </c>
      <c r="G140" s="1" t="s">
        <v>23</v>
      </c>
      <c r="H140" s="1" t="s">
        <v>23</v>
      </c>
      <c r="I140" s="1">
        <v>99</v>
      </c>
      <c r="J140" s="1">
        <v>83</v>
      </c>
      <c r="K140" s="1" t="s">
        <v>23</v>
      </c>
      <c r="L140" s="1" t="s">
        <v>23</v>
      </c>
      <c r="M140" s="1">
        <v>100</v>
      </c>
      <c r="N140" s="1" t="s">
        <v>23</v>
      </c>
      <c r="O140" s="1" t="s">
        <v>23</v>
      </c>
      <c r="P140" s="1" t="s">
        <v>23</v>
      </c>
      <c r="Q140" s="1">
        <v>78</v>
      </c>
      <c r="R140" s="1">
        <v>30</v>
      </c>
      <c r="S140" s="1">
        <v>79</v>
      </c>
      <c r="T140" s="1">
        <v>80</v>
      </c>
      <c r="U140" s="1" t="s">
        <v>23</v>
      </c>
    </row>
    <row r="141" spans="1:21" x14ac:dyDescent="0.25">
      <c r="A141" t="s">
        <v>100</v>
      </c>
      <c r="B141" s="2">
        <v>94082905447</v>
      </c>
      <c r="C141" s="1" t="s">
        <v>23</v>
      </c>
      <c r="D141" s="1" t="s">
        <v>23</v>
      </c>
      <c r="E141" s="1" t="s">
        <v>23</v>
      </c>
      <c r="F141" s="1" t="s">
        <v>23</v>
      </c>
      <c r="G141" s="1" t="s">
        <v>23</v>
      </c>
      <c r="H141" s="1" t="s">
        <v>23</v>
      </c>
      <c r="I141" s="1">
        <v>96</v>
      </c>
      <c r="J141" s="1" t="s">
        <v>23</v>
      </c>
      <c r="K141" s="1" t="s">
        <v>23</v>
      </c>
      <c r="L141" s="1" t="s">
        <v>23</v>
      </c>
      <c r="M141" s="1">
        <v>98</v>
      </c>
      <c r="N141" s="1">
        <v>96</v>
      </c>
      <c r="O141" s="1" t="s">
        <v>23</v>
      </c>
      <c r="P141" s="1" t="s">
        <v>23</v>
      </c>
      <c r="Q141" s="1">
        <v>44</v>
      </c>
      <c r="R141" s="1" t="s">
        <v>23</v>
      </c>
      <c r="S141" s="1">
        <v>69</v>
      </c>
      <c r="T141" s="1" t="s">
        <v>23</v>
      </c>
      <c r="U141" s="1" t="s">
        <v>23</v>
      </c>
    </row>
    <row r="142" spans="1:21" x14ac:dyDescent="0.25">
      <c r="A142" t="s">
        <v>100</v>
      </c>
      <c r="B142" s="2">
        <v>94083000868</v>
      </c>
      <c r="C142" s="1" t="s">
        <v>23</v>
      </c>
      <c r="D142" s="1" t="s">
        <v>23</v>
      </c>
      <c r="E142" s="1" t="s">
        <v>23</v>
      </c>
      <c r="F142" s="1" t="s">
        <v>23</v>
      </c>
      <c r="G142" s="1">
        <v>24</v>
      </c>
      <c r="H142" s="1" t="s">
        <v>23</v>
      </c>
      <c r="I142" s="1">
        <v>100</v>
      </c>
      <c r="J142" s="1">
        <v>63</v>
      </c>
      <c r="K142" s="1" t="s">
        <v>23</v>
      </c>
      <c r="L142" s="1" t="s">
        <v>23</v>
      </c>
      <c r="M142" s="1" t="s">
        <v>23</v>
      </c>
      <c r="N142" s="1">
        <v>61</v>
      </c>
      <c r="O142" s="1" t="s">
        <v>23</v>
      </c>
      <c r="P142" s="1" t="s">
        <v>23</v>
      </c>
      <c r="Q142" s="1">
        <v>40</v>
      </c>
      <c r="R142" s="1" t="s">
        <v>23</v>
      </c>
      <c r="S142" s="1">
        <v>76</v>
      </c>
      <c r="T142" s="1">
        <v>58</v>
      </c>
      <c r="U142" s="1">
        <v>16</v>
      </c>
    </row>
    <row r="143" spans="1:21" x14ac:dyDescent="0.25">
      <c r="A143" t="s">
        <v>100</v>
      </c>
      <c r="B143" s="2">
        <v>94090909307</v>
      </c>
      <c r="C143" s="1" t="s">
        <v>23</v>
      </c>
      <c r="D143" s="1" t="s">
        <v>23</v>
      </c>
      <c r="E143" s="1" t="s">
        <v>23</v>
      </c>
      <c r="F143" s="1" t="s">
        <v>23</v>
      </c>
      <c r="G143" s="1">
        <v>72</v>
      </c>
      <c r="H143" s="1" t="s">
        <v>23</v>
      </c>
      <c r="I143" s="1">
        <v>98</v>
      </c>
      <c r="J143" s="1">
        <v>76</v>
      </c>
      <c r="K143" s="1" t="s">
        <v>23</v>
      </c>
      <c r="L143" s="1" t="s">
        <v>23</v>
      </c>
      <c r="M143" s="1" t="s">
        <v>23</v>
      </c>
      <c r="N143" s="1">
        <v>77</v>
      </c>
      <c r="O143" s="1" t="s">
        <v>23</v>
      </c>
      <c r="P143" s="1" t="s">
        <v>23</v>
      </c>
      <c r="Q143" s="1">
        <v>64</v>
      </c>
      <c r="R143" s="1" t="s">
        <v>23</v>
      </c>
      <c r="S143" s="1">
        <v>79</v>
      </c>
      <c r="T143" s="1">
        <v>75</v>
      </c>
      <c r="U143" s="1">
        <v>46</v>
      </c>
    </row>
    <row r="144" spans="1:21" x14ac:dyDescent="0.25">
      <c r="A144" t="s">
        <v>100</v>
      </c>
      <c r="B144" s="2">
        <v>94091301085</v>
      </c>
      <c r="C144" s="1" t="s">
        <v>23</v>
      </c>
      <c r="D144" s="1" t="s">
        <v>23</v>
      </c>
      <c r="E144" s="1" t="s">
        <v>23</v>
      </c>
      <c r="F144" s="1" t="s">
        <v>23</v>
      </c>
      <c r="G144" s="1" t="s">
        <v>23</v>
      </c>
      <c r="H144" s="1" t="s">
        <v>23</v>
      </c>
      <c r="I144" s="1">
        <v>96</v>
      </c>
      <c r="J144" s="1">
        <v>71</v>
      </c>
      <c r="K144" s="1" t="s">
        <v>23</v>
      </c>
      <c r="L144" s="1" t="s">
        <v>23</v>
      </c>
      <c r="M144" s="1" t="s">
        <v>23</v>
      </c>
      <c r="N144" s="1">
        <v>70</v>
      </c>
      <c r="O144" s="1" t="s">
        <v>23</v>
      </c>
      <c r="P144" s="1" t="s">
        <v>23</v>
      </c>
      <c r="Q144" s="1">
        <v>40</v>
      </c>
      <c r="R144" s="1" t="s">
        <v>23</v>
      </c>
      <c r="S144" s="1">
        <v>37</v>
      </c>
      <c r="T144" s="1">
        <v>55</v>
      </c>
      <c r="U144" s="1" t="s">
        <v>23</v>
      </c>
    </row>
    <row r="145" spans="1:21" x14ac:dyDescent="0.25">
      <c r="A145" t="s">
        <v>100</v>
      </c>
      <c r="B145" s="2">
        <v>94092207960</v>
      </c>
      <c r="C145" s="1" t="s">
        <v>23</v>
      </c>
      <c r="D145" s="1" t="s">
        <v>23</v>
      </c>
      <c r="E145" s="1" t="s">
        <v>23</v>
      </c>
      <c r="F145" s="1" t="s">
        <v>23</v>
      </c>
      <c r="G145" s="1" t="s">
        <v>23</v>
      </c>
      <c r="H145" s="1" t="s">
        <v>23</v>
      </c>
      <c r="I145" s="1" t="s">
        <v>23</v>
      </c>
      <c r="J145" s="1">
        <v>89</v>
      </c>
      <c r="K145" s="1" t="s">
        <v>23</v>
      </c>
      <c r="L145" s="1" t="s">
        <v>23</v>
      </c>
      <c r="M145" s="1">
        <v>96</v>
      </c>
      <c r="N145" s="1" t="s">
        <v>23</v>
      </c>
      <c r="O145" s="1" t="s">
        <v>23</v>
      </c>
      <c r="P145" s="1" t="s">
        <v>23</v>
      </c>
      <c r="Q145" s="1">
        <v>56</v>
      </c>
      <c r="R145" s="1" t="s">
        <v>23</v>
      </c>
      <c r="S145" s="1">
        <v>57</v>
      </c>
      <c r="T145" s="1">
        <v>63</v>
      </c>
      <c r="U145" s="1" t="s">
        <v>23</v>
      </c>
    </row>
    <row r="146" spans="1:21" x14ac:dyDescent="0.25">
      <c r="A146" t="s">
        <v>100</v>
      </c>
      <c r="B146" s="2">
        <v>94100706007</v>
      </c>
      <c r="C146" s="1" t="s">
        <v>23</v>
      </c>
      <c r="D146" s="1" t="s">
        <v>23</v>
      </c>
      <c r="E146" s="1" t="s">
        <v>23</v>
      </c>
      <c r="F146" s="1" t="s">
        <v>23</v>
      </c>
      <c r="G146" s="1" t="s">
        <v>23</v>
      </c>
      <c r="H146" s="1" t="s">
        <v>23</v>
      </c>
      <c r="I146" s="1" t="s">
        <v>23</v>
      </c>
      <c r="J146" s="1">
        <v>74</v>
      </c>
      <c r="K146" s="1" t="s">
        <v>23</v>
      </c>
      <c r="L146" s="1" t="s">
        <v>23</v>
      </c>
      <c r="M146" s="1">
        <v>98</v>
      </c>
      <c r="N146" s="1" t="s">
        <v>23</v>
      </c>
      <c r="O146" s="1" t="s">
        <v>23</v>
      </c>
      <c r="P146" s="1" t="s">
        <v>23</v>
      </c>
      <c r="Q146" s="1">
        <v>66</v>
      </c>
      <c r="R146" s="1" t="s">
        <v>23</v>
      </c>
      <c r="S146" s="1">
        <v>56</v>
      </c>
      <c r="T146" s="1" t="s">
        <v>23</v>
      </c>
      <c r="U146" s="1" t="s">
        <v>23</v>
      </c>
    </row>
    <row r="147" spans="1:21" x14ac:dyDescent="0.25">
      <c r="A147" t="s">
        <v>100</v>
      </c>
      <c r="B147" s="2">
        <v>94102604723</v>
      </c>
      <c r="C147" s="1" t="s">
        <v>23</v>
      </c>
      <c r="D147" s="1" t="s">
        <v>23</v>
      </c>
      <c r="E147" s="1" t="s">
        <v>23</v>
      </c>
      <c r="F147" s="1" t="s">
        <v>23</v>
      </c>
      <c r="G147" s="1" t="s">
        <v>23</v>
      </c>
      <c r="H147" s="1" t="s">
        <v>23</v>
      </c>
      <c r="I147" s="1" t="s">
        <v>23</v>
      </c>
      <c r="J147" s="1" t="s">
        <v>23</v>
      </c>
      <c r="K147" s="1" t="s">
        <v>23</v>
      </c>
      <c r="L147" s="1">
        <v>73</v>
      </c>
      <c r="M147" s="1">
        <v>98</v>
      </c>
      <c r="N147" s="1">
        <v>82</v>
      </c>
      <c r="O147" s="1" t="s">
        <v>23</v>
      </c>
      <c r="P147" s="1" t="s">
        <v>23</v>
      </c>
      <c r="Q147" s="1">
        <v>68</v>
      </c>
      <c r="R147" s="1" t="s">
        <v>23</v>
      </c>
      <c r="S147" s="1">
        <v>50</v>
      </c>
      <c r="T147" s="1">
        <v>70</v>
      </c>
      <c r="U147" s="1" t="s">
        <v>23</v>
      </c>
    </row>
    <row r="148" spans="1:21" x14ac:dyDescent="0.25">
      <c r="A148" t="s">
        <v>100</v>
      </c>
      <c r="B148" s="2">
        <v>94103100907</v>
      </c>
      <c r="C148" s="1">
        <v>18</v>
      </c>
      <c r="D148" s="1">
        <v>12</v>
      </c>
      <c r="E148" s="1" t="s">
        <v>23</v>
      </c>
      <c r="F148" s="1" t="s">
        <v>23</v>
      </c>
      <c r="G148" s="1" t="s">
        <v>23</v>
      </c>
      <c r="H148" s="1" t="s">
        <v>23</v>
      </c>
      <c r="I148" s="1">
        <v>70</v>
      </c>
      <c r="J148" s="1" t="s">
        <v>23</v>
      </c>
      <c r="K148" s="1" t="s">
        <v>23</v>
      </c>
      <c r="L148" s="1" t="s">
        <v>23</v>
      </c>
      <c r="M148" s="1">
        <v>58</v>
      </c>
      <c r="N148" s="1" t="s">
        <v>23</v>
      </c>
      <c r="O148" s="1" t="s">
        <v>23</v>
      </c>
      <c r="P148" s="1" t="s">
        <v>23</v>
      </c>
      <c r="Q148" s="1">
        <v>58</v>
      </c>
      <c r="R148" s="1" t="s">
        <v>23</v>
      </c>
      <c r="S148" s="1">
        <v>43</v>
      </c>
      <c r="T148" s="1" t="s">
        <v>23</v>
      </c>
      <c r="U148" s="1" t="s">
        <v>23</v>
      </c>
    </row>
    <row r="149" spans="1:21" x14ac:dyDescent="0.25">
      <c r="A149" t="s">
        <v>100</v>
      </c>
      <c r="B149" s="2">
        <v>94110205866</v>
      </c>
      <c r="C149" s="1" t="s">
        <v>23</v>
      </c>
      <c r="D149" s="1" t="s">
        <v>23</v>
      </c>
      <c r="E149" s="1" t="s">
        <v>23</v>
      </c>
      <c r="F149" s="1" t="s">
        <v>23</v>
      </c>
      <c r="G149" s="1" t="s">
        <v>23</v>
      </c>
      <c r="H149" s="1" t="s">
        <v>23</v>
      </c>
      <c r="I149" s="1" t="s">
        <v>23</v>
      </c>
      <c r="J149" s="1">
        <v>78</v>
      </c>
      <c r="K149" s="1" t="s">
        <v>23</v>
      </c>
      <c r="L149" s="1" t="s">
        <v>23</v>
      </c>
      <c r="M149" s="1">
        <v>100</v>
      </c>
      <c r="N149" s="1" t="s">
        <v>23</v>
      </c>
      <c r="O149" s="1" t="s">
        <v>23</v>
      </c>
      <c r="P149" s="1" t="s">
        <v>23</v>
      </c>
      <c r="Q149" s="1">
        <v>96</v>
      </c>
      <c r="R149" s="1">
        <v>40</v>
      </c>
      <c r="S149" s="1">
        <v>80</v>
      </c>
      <c r="T149" s="1" t="s">
        <v>23</v>
      </c>
      <c r="U149" s="1" t="s">
        <v>23</v>
      </c>
    </row>
    <row r="150" spans="1:21" x14ac:dyDescent="0.25">
      <c r="A150" t="s">
        <v>100</v>
      </c>
      <c r="B150" s="2">
        <v>94121203482</v>
      </c>
      <c r="C150" s="1" t="s">
        <v>23</v>
      </c>
      <c r="D150" s="1" t="s">
        <v>23</v>
      </c>
      <c r="E150" s="1" t="s">
        <v>23</v>
      </c>
      <c r="F150" s="1" t="s">
        <v>23</v>
      </c>
      <c r="G150" s="1" t="s">
        <v>23</v>
      </c>
      <c r="H150" s="1" t="s">
        <v>23</v>
      </c>
      <c r="I150" s="1">
        <v>90</v>
      </c>
      <c r="J150" s="1" t="s">
        <v>23</v>
      </c>
      <c r="K150" s="1" t="s">
        <v>23</v>
      </c>
      <c r="L150" s="1" t="s">
        <v>23</v>
      </c>
      <c r="M150" s="1">
        <v>92</v>
      </c>
      <c r="N150" s="1">
        <v>71</v>
      </c>
      <c r="O150" s="1" t="s">
        <v>23</v>
      </c>
      <c r="P150" s="1" t="s">
        <v>23</v>
      </c>
      <c r="Q150" s="1">
        <v>38</v>
      </c>
      <c r="R150" s="1" t="s">
        <v>23</v>
      </c>
      <c r="S150" s="1">
        <v>47</v>
      </c>
      <c r="T150" s="1">
        <v>58</v>
      </c>
      <c r="U150" s="1" t="s">
        <v>23</v>
      </c>
    </row>
    <row r="151" spans="1:21" x14ac:dyDescent="0.25">
      <c r="A151" t="s">
        <v>100</v>
      </c>
      <c r="B151" s="2">
        <v>94121709025</v>
      </c>
      <c r="C151" s="1" t="s">
        <v>23</v>
      </c>
      <c r="D151" s="1" t="s">
        <v>23</v>
      </c>
      <c r="E151" s="1" t="s">
        <v>23</v>
      </c>
      <c r="F151" s="1">
        <v>53</v>
      </c>
      <c r="G151" s="1" t="s">
        <v>23</v>
      </c>
      <c r="H151" s="1" t="s">
        <v>23</v>
      </c>
      <c r="I151" s="1">
        <v>98</v>
      </c>
      <c r="J151" s="1">
        <v>66</v>
      </c>
      <c r="K151" s="1" t="s">
        <v>23</v>
      </c>
      <c r="L151" s="1" t="s">
        <v>23</v>
      </c>
      <c r="M151" s="1" t="s">
        <v>23</v>
      </c>
      <c r="N151" s="1">
        <v>67</v>
      </c>
      <c r="O151" s="1" t="s">
        <v>23</v>
      </c>
      <c r="P151" s="1" t="s">
        <v>23</v>
      </c>
      <c r="Q151" s="1">
        <v>62</v>
      </c>
      <c r="R151" s="1" t="s">
        <v>23</v>
      </c>
      <c r="S151" s="1">
        <v>71</v>
      </c>
      <c r="T151" s="1">
        <v>63</v>
      </c>
      <c r="U151" s="1" t="s">
        <v>23</v>
      </c>
    </row>
    <row r="152" spans="1:21" x14ac:dyDescent="0.25">
      <c r="A152" t="s">
        <v>100</v>
      </c>
      <c r="B152" s="2">
        <v>95011300625</v>
      </c>
      <c r="C152" s="1" t="s">
        <v>23</v>
      </c>
      <c r="D152" s="1" t="s">
        <v>23</v>
      </c>
      <c r="E152" s="1" t="s">
        <v>23</v>
      </c>
      <c r="F152" s="1">
        <v>52</v>
      </c>
      <c r="G152" s="1" t="s">
        <v>23</v>
      </c>
      <c r="H152" s="1" t="s">
        <v>23</v>
      </c>
      <c r="I152" s="1">
        <v>98</v>
      </c>
      <c r="J152" s="1" t="s">
        <v>23</v>
      </c>
      <c r="K152" s="1" t="s">
        <v>23</v>
      </c>
      <c r="L152" s="1" t="s">
        <v>23</v>
      </c>
      <c r="M152" s="1">
        <v>93</v>
      </c>
      <c r="N152" s="1">
        <v>70</v>
      </c>
      <c r="O152" s="1" t="s">
        <v>23</v>
      </c>
      <c r="P152" s="1" t="s">
        <v>23</v>
      </c>
      <c r="Q152" s="1">
        <v>58</v>
      </c>
      <c r="R152" s="1">
        <v>36</v>
      </c>
      <c r="S152" s="1">
        <v>41</v>
      </c>
      <c r="T152" s="1" t="s">
        <v>23</v>
      </c>
      <c r="U152" s="1" t="s">
        <v>23</v>
      </c>
    </row>
    <row r="153" spans="1:21" x14ac:dyDescent="0.25">
      <c r="A153" t="s">
        <v>100</v>
      </c>
      <c r="B153" s="2">
        <v>95032804489</v>
      </c>
      <c r="C153" s="1">
        <v>43</v>
      </c>
      <c r="D153" s="1">
        <v>43</v>
      </c>
      <c r="E153" s="1" t="s">
        <v>23</v>
      </c>
      <c r="F153" s="1" t="s">
        <v>23</v>
      </c>
      <c r="G153" s="1" t="s">
        <v>23</v>
      </c>
      <c r="H153" s="1" t="s">
        <v>23</v>
      </c>
      <c r="I153" s="1">
        <v>95</v>
      </c>
      <c r="J153" s="1" t="s">
        <v>23</v>
      </c>
      <c r="K153" s="1" t="s">
        <v>23</v>
      </c>
      <c r="L153" s="1" t="s">
        <v>23</v>
      </c>
      <c r="M153" s="1" t="s">
        <v>23</v>
      </c>
      <c r="N153" s="1">
        <v>70</v>
      </c>
      <c r="O153" s="1" t="s">
        <v>23</v>
      </c>
      <c r="P153" s="1" t="s">
        <v>23</v>
      </c>
      <c r="Q153" s="1">
        <v>62</v>
      </c>
      <c r="R153" s="1" t="s">
        <v>23</v>
      </c>
      <c r="S153" s="1">
        <v>59</v>
      </c>
      <c r="T153" s="1" t="s">
        <v>23</v>
      </c>
      <c r="U153" s="1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E A A B Q S w M E F A A C A A g A 2 H N l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2 H N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z Z V b Y C D u E t g E A A O Q D A A A T A B w A R m 9 y b X V s Y X M v U 2 V j d G l v b j E u b S C i G A A o o B Q A A A A A A A A A A A A A A A A A A A A A A A A A A A C N k k F v 0 0 A Q h c 9 E y n 9 Y m U s i u R a p g A O V D 8 F J a U U J A Q c h U X N Y 7 K m 7 8 n o n 2 h 2 T 2 F E v F f + o J y R u l f 8 X W x K R C C 8 I X + y d p + / t m y c b S E m g Y v H 2 P T r p 9 / o 9 c 8 0 1 Z K z k V G n O Q i a B + j 1 m n / a 7 v r / L 2 l u 0 w 8 h 8 D S a Y V i U o G p w K C U G E i u z B D L z o R f L B g D a J g Z V Y J x M w B e E y 4 b q o T D N K M q 4 g 2 b o H t C Z v 6 F 9 O Q I p S E O j Q e + T 5 L E J Z l c q E x y O f T V W K m V B 5 O D p + 9 s R n 7 y o k i K m W E O 4 / g x k q + D z 0 t z E f e z O e t 7 f 3 d 6 t C M G R L z F Z 1 + 8 M 0 q O r S n h q B p Q D P 7 r D g X y w 7 1 1 h a o z P g m c 0 8 + L 2 k z y 5 3 0 l j K O O W S a x O S r g 4 v + m S d l C 0 O G d X L v e V C c 2 W u U J f b R R b 1 E s z g / 2 L 5 m 4 3 3 + m I c j 2 0 N 1 h M Y w Z p u f L b x 5 t N 4 e m G n 5 4 q e P w 0 e P H + N X w q U m A t + 9 L 5 D R N d Q O o V T 0 d S F S 3 g F m G t + 5 Y T O h C H U T u l c P S z L y W 0 6 V r k A a Q p x N P + H 5 k h p W 0 w r N 7 f X n E G b J W + / u c l D t c v O h K 0 M U i e 5 1 7 r c G 0 6 w K 6 A L H o h d c o 5 / q W Y n d I m P b + M / p j f D f k 8 o 9 0 9 5 8 h N Q S w E C L Q A U A A I A C A D Y c 2 V W 3 u m H a 6 Q A A A D 2 A A A A E g A A A A A A A A A A A A A A A A A A A A A A Q 2 9 u Z m l n L 1 B h Y 2 t h Z 2 U u e G 1 s U E s B A i 0 A F A A C A A g A 2 H N l V g / K 6 a u k A A A A 6 Q A A A B M A A A A A A A A A A A A A A A A A 8 A A A A F t D b 2 5 0 Z W 5 0 X 1 R 5 c G V z X S 5 4 b W x Q S w E C L Q A U A A I A C A D Y c 2 V W 2 A g 7 h L Y B A A D k A w A A E w A A A A A A A A A A A A A A A A D h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F A A A A A A A A C M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d X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d X J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V Q x M z o z M D o 0 O S 4 z O D E 4 O D A x W i I g L z 4 8 R W 5 0 c n k g V H l w Z T 0 i R m l s b E N v b H V t b l R 5 c G V z I i B W Y W x 1 Z T 0 i c 0 J n T U d C Z 1 l H Q m d Z R 0 J n W U d C Z 1 l H Q m d Z R 0 J n W U c i I C 8 + P E V u d H J 5 I F R 5 c G U 9 I k Z p b G x D b 2 x 1 b W 5 O Y W 1 l c y I g V m F s d W U 9 I n N b J n F 1 b 3 Q 7 S 0 x B U 0 E m c X V v d D s s J n F 1 b 3 Q 7 U E V T R U w m c X V v d D s s J n F 1 b 3 Q 7 Q m l v b G 9 n a W E t U i Z x d W 9 0 O y w m c X V v d D t D a G V t a W E t U i Z x d W 9 0 O y w m c X V v d D t G a X p 5 a 2 E t U i Z x d W 9 0 O y w m c X V v d D t H Z W 9 n c m F m a W E t U i Z x d W 9 0 O y w m c X V v d D t I a X N 0 b 3 J p Y S 1 S J n F 1 b 3 Q 7 L C Z x d W 9 0 O 0 l u Z m 9 y b W F 0 e W t h L V I m c X V v d D s s J n F 1 b 3 Q 7 Q W 5 n a W V s c 2 t p L V A m c X V v d D s s J n F 1 b 3 Q 7 Q W 5 n a W V s c 2 t p L V I m c X V v d D s s J n F 1 b 3 Q 7 R n J h b m N 1 c 2 t p L V A m c X V v d D s s J n F 1 b 3 Q 7 R n J h b m N 1 c 2 t p L V I m c X V v d D s s J n F 1 b 3 Q 7 S G l z e n B h x Y R z a 2 k t U C Z x d W 9 0 O y w m c X V v d D t I a X N 6 c G H F h H N r a S 1 S J n F 1 b 3 Q 7 L C Z x d W 9 0 O 0 5 p Z W 1 p Z W N r a S 1 Q J n F 1 b 3 Q 7 L C Z x d W 9 0 O 0 5 p Z W 1 p Z W N r a S 1 S J n F 1 b 3 Q 7 L C Z x d W 9 0 O 0 1 h d G V t Y X R 5 a 2 E t U C Z x d W 9 0 O y w m c X V v d D t N Y X R l b W F 0 e W t h L V I m c X V v d D s s J n F 1 b 3 Q 7 U G 9 s c 2 t p L V A m c X V v d D s s J n F 1 b 3 Q 7 U G 9 s c 2 t p L V I m c X V v d D s s J n F 1 b 3 Q 7 V 0 9 T L V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d X J h L 0 F 1 d G 9 S Z W 1 v d m V k Q 2 9 s d W 1 u c z E u e 0 t M Q V N B L D B 9 J n F 1 b 3 Q 7 L C Z x d W 9 0 O 1 N l Y 3 R p b 2 4 x L 2 1 h d H V y Y S 9 B d X R v U m V t b 3 Z l Z E N v b H V t b n M x L n t Q R V N F T C w x f S Z x d W 9 0 O y w m c X V v d D t T Z W N 0 a W 9 u M S 9 t Y X R 1 c m E v Q X V 0 b 1 J l b W 9 2 Z W R D b 2 x 1 b W 5 z M S 5 7 Q m l v b G 9 n a W E t U i w y f S Z x d W 9 0 O y w m c X V v d D t T Z W N 0 a W 9 u M S 9 t Y X R 1 c m E v Q X V 0 b 1 J l b W 9 2 Z W R D b 2 x 1 b W 5 z M S 5 7 Q 2 h l b W l h L V I s M 3 0 m c X V v d D s s J n F 1 b 3 Q 7 U 2 V j d G l v b j E v b W F 0 d X J h L 0 F 1 d G 9 S Z W 1 v d m V k Q 2 9 s d W 1 u c z E u e 0 Z p e n l r Y S 1 S L D R 9 J n F 1 b 3 Q 7 L C Z x d W 9 0 O 1 N l Y 3 R p b 2 4 x L 2 1 h d H V y Y S 9 B d X R v U m V t b 3 Z l Z E N v b H V t b n M x L n t H Z W 9 n c m F m a W E t U i w 1 f S Z x d W 9 0 O y w m c X V v d D t T Z W N 0 a W 9 u M S 9 t Y X R 1 c m E v Q X V 0 b 1 J l b W 9 2 Z W R D b 2 x 1 b W 5 z M S 5 7 S G l z d G 9 y a W E t U i w 2 f S Z x d W 9 0 O y w m c X V v d D t T Z W N 0 a W 9 u M S 9 t Y X R 1 c m E v Q X V 0 b 1 J l b W 9 2 Z W R D b 2 x 1 b W 5 z M S 5 7 S W 5 m b 3 J t Y X R 5 a 2 E t U i w 3 f S Z x d W 9 0 O y w m c X V v d D t T Z W N 0 a W 9 u M S 9 t Y X R 1 c m E v Q X V 0 b 1 J l b W 9 2 Z W R D b 2 x 1 b W 5 z M S 5 7 Q W 5 n a W V s c 2 t p L V A s O H 0 m c X V v d D s s J n F 1 b 3 Q 7 U 2 V j d G l v b j E v b W F 0 d X J h L 0 F 1 d G 9 S Z W 1 v d m V k Q 2 9 s d W 1 u c z E u e 0 F u Z 2 l l b H N r a S 1 S L D l 9 J n F 1 b 3 Q 7 L C Z x d W 9 0 O 1 N l Y 3 R p b 2 4 x L 2 1 h d H V y Y S 9 B d X R v U m V t b 3 Z l Z E N v b H V t b n M x L n t G c m F u Y 3 V z a 2 k t U C w x M H 0 m c X V v d D s s J n F 1 b 3 Q 7 U 2 V j d G l v b j E v b W F 0 d X J h L 0 F 1 d G 9 S Z W 1 v d m V k Q 2 9 s d W 1 u c z E u e 0 Z y Y W 5 j d X N r a S 1 S L D E x f S Z x d W 9 0 O y w m c X V v d D t T Z W N 0 a W 9 u M S 9 t Y X R 1 c m E v Q X V 0 b 1 J l b W 9 2 Z W R D b 2 x 1 b W 5 z M S 5 7 S G l z e n B h x Y R z a 2 k t U C w x M n 0 m c X V v d D s s J n F 1 b 3 Q 7 U 2 V j d G l v b j E v b W F 0 d X J h L 0 F 1 d G 9 S Z W 1 v d m V k Q 2 9 s d W 1 u c z E u e 0 h p c 3 p w Y c W E c 2 t p L V I s M T N 9 J n F 1 b 3 Q 7 L C Z x d W 9 0 O 1 N l Y 3 R p b 2 4 x L 2 1 h d H V y Y S 9 B d X R v U m V t b 3 Z l Z E N v b H V t b n M x L n t O a W V t a W V j a 2 k t U C w x N H 0 m c X V v d D s s J n F 1 b 3 Q 7 U 2 V j d G l v b j E v b W F 0 d X J h L 0 F 1 d G 9 S Z W 1 v d m V k Q 2 9 s d W 1 u c z E u e 0 5 p Z W 1 p Z W N r a S 1 S L D E 1 f S Z x d W 9 0 O y w m c X V v d D t T Z W N 0 a W 9 u M S 9 t Y X R 1 c m E v Q X V 0 b 1 J l b W 9 2 Z W R D b 2 x 1 b W 5 z M S 5 7 T W F 0 Z W 1 h d H l r Y S 1 Q L D E 2 f S Z x d W 9 0 O y w m c X V v d D t T Z W N 0 a W 9 u M S 9 t Y X R 1 c m E v Q X V 0 b 1 J l b W 9 2 Z W R D b 2 x 1 b W 5 z M S 5 7 T W F 0 Z W 1 h d H l r Y S 1 S L D E 3 f S Z x d W 9 0 O y w m c X V v d D t T Z W N 0 a W 9 u M S 9 t Y X R 1 c m E v Q X V 0 b 1 J l b W 9 2 Z W R D b 2 x 1 b W 5 z M S 5 7 U G 9 s c 2 t p L V A s M T h 9 J n F 1 b 3 Q 7 L C Z x d W 9 0 O 1 N l Y 3 R p b 2 4 x L 2 1 h d H V y Y S 9 B d X R v U m V t b 3 Z l Z E N v b H V t b n M x L n t Q b 2 x z a 2 k t U i w x O X 0 m c X V v d D s s J n F 1 b 3 Q 7 U 2 V j d G l v b j E v b W F 0 d X J h L 0 F 1 d G 9 S Z W 1 v d m V k Q 2 9 s d W 1 u c z E u e 1 d P U y 1 S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b W F 0 d X J h L 0 F 1 d G 9 S Z W 1 v d m V k Q 2 9 s d W 1 u c z E u e 0 t M Q V N B L D B 9 J n F 1 b 3 Q 7 L C Z x d W 9 0 O 1 N l Y 3 R p b 2 4 x L 2 1 h d H V y Y S 9 B d X R v U m V t b 3 Z l Z E N v b H V t b n M x L n t Q R V N F T C w x f S Z x d W 9 0 O y w m c X V v d D t T Z W N 0 a W 9 u M S 9 t Y X R 1 c m E v Q X V 0 b 1 J l b W 9 2 Z W R D b 2 x 1 b W 5 z M S 5 7 Q m l v b G 9 n a W E t U i w y f S Z x d W 9 0 O y w m c X V v d D t T Z W N 0 a W 9 u M S 9 t Y X R 1 c m E v Q X V 0 b 1 J l b W 9 2 Z W R D b 2 x 1 b W 5 z M S 5 7 Q 2 h l b W l h L V I s M 3 0 m c X V v d D s s J n F 1 b 3 Q 7 U 2 V j d G l v b j E v b W F 0 d X J h L 0 F 1 d G 9 S Z W 1 v d m V k Q 2 9 s d W 1 u c z E u e 0 Z p e n l r Y S 1 S L D R 9 J n F 1 b 3 Q 7 L C Z x d W 9 0 O 1 N l Y 3 R p b 2 4 x L 2 1 h d H V y Y S 9 B d X R v U m V t b 3 Z l Z E N v b H V t b n M x L n t H Z W 9 n c m F m a W E t U i w 1 f S Z x d W 9 0 O y w m c X V v d D t T Z W N 0 a W 9 u M S 9 t Y X R 1 c m E v Q X V 0 b 1 J l b W 9 2 Z W R D b 2 x 1 b W 5 z M S 5 7 S G l z d G 9 y a W E t U i w 2 f S Z x d W 9 0 O y w m c X V v d D t T Z W N 0 a W 9 u M S 9 t Y X R 1 c m E v Q X V 0 b 1 J l b W 9 2 Z W R D b 2 x 1 b W 5 z M S 5 7 S W 5 m b 3 J t Y X R 5 a 2 E t U i w 3 f S Z x d W 9 0 O y w m c X V v d D t T Z W N 0 a W 9 u M S 9 t Y X R 1 c m E v Q X V 0 b 1 J l b W 9 2 Z W R D b 2 x 1 b W 5 z M S 5 7 Q W 5 n a W V s c 2 t p L V A s O H 0 m c X V v d D s s J n F 1 b 3 Q 7 U 2 V j d G l v b j E v b W F 0 d X J h L 0 F 1 d G 9 S Z W 1 v d m V k Q 2 9 s d W 1 u c z E u e 0 F u Z 2 l l b H N r a S 1 S L D l 9 J n F 1 b 3 Q 7 L C Z x d W 9 0 O 1 N l Y 3 R p b 2 4 x L 2 1 h d H V y Y S 9 B d X R v U m V t b 3 Z l Z E N v b H V t b n M x L n t G c m F u Y 3 V z a 2 k t U C w x M H 0 m c X V v d D s s J n F 1 b 3 Q 7 U 2 V j d G l v b j E v b W F 0 d X J h L 0 F 1 d G 9 S Z W 1 v d m V k Q 2 9 s d W 1 u c z E u e 0 Z y Y W 5 j d X N r a S 1 S L D E x f S Z x d W 9 0 O y w m c X V v d D t T Z W N 0 a W 9 u M S 9 t Y X R 1 c m E v Q X V 0 b 1 J l b W 9 2 Z W R D b 2 x 1 b W 5 z M S 5 7 S G l z e n B h x Y R z a 2 k t U C w x M n 0 m c X V v d D s s J n F 1 b 3 Q 7 U 2 V j d G l v b j E v b W F 0 d X J h L 0 F 1 d G 9 S Z W 1 v d m V k Q 2 9 s d W 1 u c z E u e 0 h p c 3 p w Y c W E c 2 t p L V I s M T N 9 J n F 1 b 3 Q 7 L C Z x d W 9 0 O 1 N l Y 3 R p b 2 4 x L 2 1 h d H V y Y S 9 B d X R v U m V t b 3 Z l Z E N v b H V t b n M x L n t O a W V t a W V j a 2 k t U C w x N H 0 m c X V v d D s s J n F 1 b 3 Q 7 U 2 V j d G l v b j E v b W F 0 d X J h L 0 F 1 d G 9 S Z W 1 v d m V k Q 2 9 s d W 1 u c z E u e 0 5 p Z W 1 p Z W N r a S 1 S L D E 1 f S Z x d W 9 0 O y w m c X V v d D t T Z W N 0 a W 9 u M S 9 t Y X R 1 c m E v Q X V 0 b 1 J l b W 9 2 Z W R D b 2 x 1 b W 5 z M S 5 7 T W F 0 Z W 1 h d H l r Y S 1 Q L D E 2 f S Z x d W 9 0 O y w m c X V v d D t T Z W N 0 a W 9 u M S 9 t Y X R 1 c m E v Q X V 0 b 1 J l b W 9 2 Z W R D b 2 x 1 b W 5 z M S 5 7 T W F 0 Z W 1 h d H l r Y S 1 S L D E 3 f S Z x d W 9 0 O y w m c X V v d D t T Z W N 0 a W 9 u M S 9 t Y X R 1 c m E v Q X V 0 b 1 J l b W 9 2 Z W R D b 2 x 1 b W 5 z M S 5 7 U G 9 s c 2 t p L V A s M T h 9 J n F 1 b 3 Q 7 L C Z x d W 9 0 O 1 N l Y 3 R p b 2 4 x L 2 1 h d H V y Y S 9 B d X R v U m V t b 3 Z l Z E N v b H V t b n M x L n t Q b 2 x z a 2 k t U i w x O X 0 m c X V v d D s s J n F 1 b 3 Q 7 U 2 V j d G l v b j E v b W F 0 d X J h L 0 F 1 d G 9 S Z W 1 v d m V k Q 2 9 s d W 1 u c z E u e 1 d P U y 1 S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d X J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V y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V y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e M x m m S o h E + M 7 B 7 B j 7 q d a w A A A A A C A A A A A A A Q Z g A A A A E A A C A A A A C K W K n 4 S 5 c t 1 d U F Q u V 1 W W d r F 5 V r r E T v P 9 E 9 a u d T i L m X V w A A A A A O g A A A A A I A A C A A A A D E K s o m p 6 + J t r r e E 9 U t q 7 T g d V z s 5 1 Z X 2 W n u g h X o x R V 1 i V A A A A C n k Q T p 5 E + S x h Z H i R L M d Z V 5 F k U 5 W m B y 6 w l k j c D a M 0 N Q E w f 5 V 5 k r x u t U w s b B S k 1 k + l / s s P j B b 9 y x N p M J F l N X M d h W y 4 e f v B j k 3 y 5 G t / T J 1 T y I K 0 A A A A A 7 T a O c / W l 3 O V + 7 k W I F N E a m d d W x M t V e s p 5 k l O 1 B 0 9 L I t 3 c 6 D z q e 3 P e m r p w s h T n i n z q Q n / q s 0 Z a Q T Q / U P d g z 7 G k d < / D a t a M a s h u p > 
</file>

<file path=customXml/itemProps1.xml><?xml version="1.0" encoding="utf-8"?>
<ds:datastoreItem xmlns:ds="http://schemas.openxmlformats.org/officeDocument/2006/customXml" ds:itemID="{62AA0D63-B815-4E3B-AEE5-8439AD846E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matura</vt:lpstr>
      <vt:lpstr>zad4.1</vt:lpstr>
      <vt:lpstr>zad4.2</vt:lpstr>
      <vt:lpstr>zad4.3</vt:lpstr>
      <vt:lpstr>zad4.4</vt:lpstr>
      <vt:lpstr>zad4.5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Seweryn Tasior</dc:creator>
  <cp:lastModifiedBy>Seweryn Tasior</cp:lastModifiedBy>
  <dcterms:created xsi:type="dcterms:W3CDTF">2015-06-05T18:17:20Z</dcterms:created>
  <dcterms:modified xsi:type="dcterms:W3CDTF">2023-03-05T21:29:18Z</dcterms:modified>
</cp:coreProperties>
</file>