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Inf_Matura\Matury\Operon 2023 probna\"/>
    </mc:Choice>
  </mc:AlternateContent>
  <xr:revisionPtr revIDLastSave="0" documentId="13_ncr:1_{20A7FE87-7B00-48BF-800F-E1D36D927946}" xr6:coauthVersionLast="47" xr6:coauthVersionMax="47" xr10:uidLastSave="{00000000-0000-0000-0000-000000000000}"/>
  <bookViews>
    <workbookView xWindow="2775" yWindow="2730" windowWidth="18900" windowHeight="11055" activeTab="3" xr2:uid="{00000000-000D-0000-FFFF-FFFF00000000}"/>
  </bookViews>
  <sheets>
    <sheet name="4.1" sheetId="3" r:id="rId1"/>
    <sheet name="4.2" sheetId="5" r:id="rId2"/>
    <sheet name="4.3" sheetId="6" r:id="rId3"/>
    <sheet name="4.4" sheetId="8" r:id="rId4"/>
    <sheet name="dane" sheetId="1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6" l="1"/>
  <c r="P3" i="6"/>
  <c r="P4" i="6" s="1"/>
  <c r="R4" i="6"/>
  <c r="R3" i="6"/>
  <c r="Q3" i="6"/>
  <c r="Q4" i="6" s="1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I2" i="6"/>
  <c r="H2" i="6"/>
  <c r="G2" i="6"/>
  <c r="J2" i="6" s="1"/>
  <c r="B2" i="6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2" i="5"/>
  <c r="H2" i="5"/>
  <c r="G2" i="5"/>
  <c r="B2" i="5"/>
  <c r="O12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2" i="3"/>
  <c r="I2" i="3"/>
  <c r="H2" i="3"/>
  <c r="G2" i="3"/>
  <c r="B2" i="3"/>
  <c r="F4" i="1"/>
  <c r="E4" i="1"/>
  <c r="F3" i="1"/>
  <c r="E3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2" i="1"/>
  <c r="I2" i="1"/>
  <c r="H2" i="1"/>
  <c r="G2" i="1"/>
  <c r="S4" i="6" l="1"/>
  <c r="L2" i="6"/>
  <c r="K2" i="6"/>
  <c r="J2" i="5"/>
  <c r="K2" i="3"/>
  <c r="L2" i="3"/>
  <c r="J2" i="1"/>
  <c r="E3" i="6" l="1"/>
  <c r="D3" i="6"/>
  <c r="F3" i="6"/>
  <c r="L2" i="5"/>
  <c r="K2" i="5"/>
  <c r="E3" i="3"/>
  <c r="F3" i="3"/>
  <c r="D3" i="3"/>
  <c r="L2" i="1"/>
  <c r="K2" i="1"/>
  <c r="G3" i="6" l="1"/>
  <c r="H3" i="6"/>
  <c r="I3" i="6"/>
  <c r="D3" i="5"/>
  <c r="F3" i="5"/>
  <c r="E3" i="5"/>
  <c r="H3" i="3"/>
  <c r="G3" i="3"/>
  <c r="J3" i="3" s="1"/>
  <c r="I3" i="3"/>
  <c r="H3" i="1"/>
  <c r="G3" i="1"/>
  <c r="I3" i="1"/>
  <c r="J3" i="6" l="1"/>
  <c r="I3" i="5"/>
  <c r="G3" i="5"/>
  <c r="H3" i="5"/>
  <c r="L3" i="3"/>
  <c r="K3" i="3"/>
  <c r="J3" i="1"/>
  <c r="K3" i="1" s="1"/>
  <c r="D4" i="1" s="1"/>
  <c r="L3" i="1"/>
  <c r="K3" i="6" l="1"/>
  <c r="L3" i="6"/>
  <c r="J3" i="5"/>
  <c r="D4" i="3"/>
  <c r="E4" i="3"/>
  <c r="F4" i="3"/>
  <c r="H4" i="1"/>
  <c r="E4" i="6" l="1"/>
  <c r="F4" i="6"/>
  <c r="D4" i="6"/>
  <c r="L3" i="5"/>
  <c r="K3" i="5"/>
  <c r="I4" i="3"/>
  <c r="H4" i="3"/>
  <c r="G4" i="3"/>
  <c r="J4" i="3" s="1"/>
  <c r="G4" i="1"/>
  <c r="I4" i="1"/>
  <c r="I4" i="6" l="1"/>
  <c r="H4" i="6"/>
  <c r="G4" i="6"/>
  <c r="D4" i="5"/>
  <c r="F4" i="5"/>
  <c r="E4" i="5"/>
  <c r="K4" i="3"/>
  <c r="L4" i="3"/>
  <c r="J4" i="1"/>
  <c r="K4" i="1" s="1"/>
  <c r="F5" i="1" s="1"/>
  <c r="J4" i="6" l="1"/>
  <c r="L4" i="6" s="1"/>
  <c r="I4" i="5"/>
  <c r="G4" i="5"/>
  <c r="H4" i="5"/>
  <c r="D5" i="3"/>
  <c r="E5" i="3"/>
  <c r="F5" i="3"/>
  <c r="D5" i="1"/>
  <c r="E5" i="1"/>
  <c r="L4" i="1"/>
  <c r="K4" i="6" l="1"/>
  <c r="F5" i="6" s="1"/>
  <c r="J4" i="5"/>
  <c r="K4" i="5"/>
  <c r="L4" i="5"/>
  <c r="G5" i="3"/>
  <c r="I5" i="3"/>
  <c r="H5" i="3"/>
  <c r="I5" i="1"/>
  <c r="G5" i="1"/>
  <c r="H5" i="1"/>
  <c r="E5" i="6" l="1"/>
  <c r="D5" i="6"/>
  <c r="H5" i="6"/>
  <c r="G5" i="6"/>
  <c r="J5" i="6" s="1"/>
  <c r="I5" i="6"/>
  <c r="E5" i="5"/>
  <c r="F5" i="5"/>
  <c r="D5" i="5"/>
  <c r="J5" i="3"/>
  <c r="J5" i="1"/>
  <c r="K5" i="1" s="1"/>
  <c r="F6" i="1" s="1"/>
  <c r="K5" i="6" l="1"/>
  <c r="L5" i="6"/>
  <c r="G5" i="5"/>
  <c r="I5" i="5"/>
  <c r="H5" i="5"/>
  <c r="L5" i="3"/>
  <c r="K5" i="3"/>
  <c r="D6" i="1"/>
  <c r="E6" i="1"/>
  <c r="L5" i="1"/>
  <c r="I6" i="1"/>
  <c r="D6" i="6" l="1"/>
  <c r="E6" i="6"/>
  <c r="F6" i="6"/>
  <c r="J5" i="5"/>
  <c r="D6" i="3"/>
  <c r="E6" i="3"/>
  <c r="F6" i="3"/>
  <c r="G6" i="1"/>
  <c r="H6" i="1"/>
  <c r="I6" i="6" l="1"/>
  <c r="H6" i="6"/>
  <c r="G6" i="6"/>
  <c r="J6" i="6" s="1"/>
  <c r="L5" i="5"/>
  <c r="K5" i="5"/>
  <c r="I6" i="3"/>
  <c r="H6" i="3"/>
  <c r="G6" i="3"/>
  <c r="J6" i="3" s="1"/>
  <c r="J6" i="1"/>
  <c r="L6" i="6" l="1"/>
  <c r="K6" i="6"/>
  <c r="D6" i="5"/>
  <c r="E6" i="5"/>
  <c r="F6" i="5"/>
  <c r="K6" i="3"/>
  <c r="L6" i="3"/>
  <c r="K6" i="1"/>
  <c r="F7" i="1" s="1"/>
  <c r="L6" i="1"/>
  <c r="D7" i="6" l="1"/>
  <c r="F7" i="6"/>
  <c r="E7" i="6"/>
  <c r="I6" i="5"/>
  <c r="H6" i="5"/>
  <c r="G6" i="5"/>
  <c r="J6" i="5" s="1"/>
  <c r="F7" i="3"/>
  <c r="D7" i="3"/>
  <c r="E7" i="3"/>
  <c r="D7" i="1"/>
  <c r="E7" i="1"/>
  <c r="I7" i="1"/>
  <c r="H7" i="6" l="1"/>
  <c r="I7" i="6"/>
  <c r="G7" i="6"/>
  <c r="K6" i="5"/>
  <c r="L6" i="5"/>
  <c r="I7" i="3"/>
  <c r="H7" i="3"/>
  <c r="G7" i="3"/>
  <c r="J7" i="3" s="1"/>
  <c r="H7" i="1"/>
  <c r="G7" i="1"/>
  <c r="J7" i="1" s="1"/>
  <c r="J7" i="6" l="1"/>
  <c r="F7" i="5"/>
  <c r="D7" i="5"/>
  <c r="E7" i="5"/>
  <c r="L7" i="3"/>
  <c r="K7" i="3"/>
  <c r="K7" i="1"/>
  <c r="F8" i="1" s="1"/>
  <c r="L7" i="1"/>
  <c r="L7" i="6" l="1"/>
  <c r="K7" i="6"/>
  <c r="H7" i="5"/>
  <c r="G7" i="5"/>
  <c r="I7" i="5"/>
  <c r="F8" i="3"/>
  <c r="D8" i="3"/>
  <c r="E8" i="3"/>
  <c r="D8" i="1"/>
  <c r="E8" i="1"/>
  <c r="I8" i="1"/>
  <c r="E8" i="6" l="1"/>
  <c r="D8" i="6"/>
  <c r="F8" i="6"/>
  <c r="J7" i="5"/>
  <c r="L7" i="5"/>
  <c r="K7" i="5"/>
  <c r="H8" i="3"/>
  <c r="G8" i="3"/>
  <c r="J8" i="3" s="1"/>
  <c r="I8" i="3"/>
  <c r="G8" i="1"/>
  <c r="H8" i="1"/>
  <c r="I8" i="6" l="1"/>
  <c r="G8" i="6"/>
  <c r="H8" i="6"/>
  <c r="F8" i="5"/>
  <c r="E8" i="5"/>
  <c r="D8" i="5"/>
  <c r="K8" i="3"/>
  <c r="L8" i="3"/>
  <c r="J8" i="1"/>
  <c r="J8" i="6" l="1"/>
  <c r="L8" i="6"/>
  <c r="K8" i="6"/>
  <c r="G8" i="5"/>
  <c r="H8" i="5"/>
  <c r="I8" i="5"/>
  <c r="E9" i="3"/>
  <c r="F9" i="3"/>
  <c r="D9" i="3"/>
  <c r="K8" i="1"/>
  <c r="F9" i="1" s="1"/>
  <c r="L8" i="1"/>
  <c r="E9" i="6" l="1"/>
  <c r="F9" i="6"/>
  <c r="D9" i="6"/>
  <c r="J8" i="5"/>
  <c r="L8" i="5"/>
  <c r="K8" i="5"/>
  <c r="G9" i="3"/>
  <c r="I9" i="3"/>
  <c r="H9" i="3"/>
  <c r="D9" i="1"/>
  <c r="E9" i="1"/>
  <c r="I9" i="1"/>
  <c r="G9" i="6" l="1"/>
  <c r="I9" i="6"/>
  <c r="H9" i="6"/>
  <c r="D9" i="5"/>
  <c r="F9" i="5"/>
  <c r="E9" i="5"/>
  <c r="J9" i="3"/>
  <c r="H9" i="1"/>
  <c r="G9" i="1"/>
  <c r="J9" i="1" s="1"/>
  <c r="J9" i="6" l="1"/>
  <c r="L9" i="6" s="1"/>
  <c r="H9" i="5"/>
  <c r="I9" i="5"/>
  <c r="G9" i="5"/>
  <c r="L9" i="3"/>
  <c r="K9" i="3"/>
  <c r="K9" i="1"/>
  <c r="F10" i="1" s="1"/>
  <c r="L9" i="1"/>
  <c r="K9" i="6" l="1"/>
  <c r="E10" i="6"/>
  <c r="F10" i="6"/>
  <c r="D10" i="6"/>
  <c r="J9" i="5"/>
  <c r="D10" i="3"/>
  <c r="E10" i="3"/>
  <c r="F10" i="3"/>
  <c r="D10" i="1"/>
  <c r="E10" i="1"/>
  <c r="G10" i="6" l="1"/>
  <c r="I10" i="6"/>
  <c r="H10" i="6"/>
  <c r="L9" i="5"/>
  <c r="K9" i="5"/>
  <c r="H10" i="3"/>
  <c r="I10" i="3"/>
  <c r="G10" i="3"/>
  <c r="J10" i="3" s="1"/>
  <c r="G10" i="1"/>
  <c r="H10" i="1"/>
  <c r="I10" i="1"/>
  <c r="J10" i="6" l="1"/>
  <c r="L10" i="6" s="1"/>
  <c r="E10" i="5"/>
  <c r="D10" i="5"/>
  <c r="F10" i="5"/>
  <c r="K10" i="3"/>
  <c r="L10" i="3"/>
  <c r="J10" i="1"/>
  <c r="K10" i="6" l="1"/>
  <c r="D11" i="6"/>
  <c r="E11" i="6"/>
  <c r="F11" i="6"/>
  <c r="I10" i="5"/>
  <c r="G10" i="5"/>
  <c r="H10" i="5"/>
  <c r="E11" i="3"/>
  <c r="D11" i="3"/>
  <c r="F11" i="3"/>
  <c r="K10" i="1"/>
  <c r="F11" i="1" s="1"/>
  <c r="L10" i="1"/>
  <c r="H11" i="6" l="1"/>
  <c r="I11" i="6"/>
  <c r="G11" i="6"/>
  <c r="J11" i="6" s="1"/>
  <c r="J10" i="5"/>
  <c r="K10" i="5"/>
  <c r="L10" i="5"/>
  <c r="I11" i="3"/>
  <c r="G11" i="3"/>
  <c r="J11" i="3" s="1"/>
  <c r="H11" i="3"/>
  <c r="D11" i="1"/>
  <c r="E11" i="1"/>
  <c r="G11" i="1"/>
  <c r="L11" i="6" l="1"/>
  <c r="K11" i="6"/>
  <c r="F11" i="5"/>
  <c r="E11" i="5"/>
  <c r="D11" i="5"/>
  <c r="L11" i="3"/>
  <c r="K11" i="3"/>
  <c r="H11" i="1"/>
  <c r="I11" i="1"/>
  <c r="F12" i="6" l="1"/>
  <c r="E12" i="6"/>
  <c r="D12" i="6"/>
  <c r="G11" i="5"/>
  <c r="H11" i="5"/>
  <c r="I11" i="5"/>
  <c r="D12" i="3"/>
  <c r="F12" i="3"/>
  <c r="E12" i="3"/>
  <c r="J11" i="1"/>
  <c r="L11" i="1" s="1"/>
  <c r="G12" i="6" l="1"/>
  <c r="H12" i="6"/>
  <c r="I12" i="6"/>
  <c r="J11" i="5"/>
  <c r="I12" i="3"/>
  <c r="H12" i="3"/>
  <c r="G12" i="3"/>
  <c r="J12" i="3" s="1"/>
  <c r="K11" i="1"/>
  <c r="F12" i="1" s="1"/>
  <c r="J12" i="6" l="1"/>
  <c r="K12" i="6" s="1"/>
  <c r="L11" i="5"/>
  <c r="K11" i="5"/>
  <c r="K12" i="3"/>
  <c r="L12" i="3"/>
  <c r="D12" i="1"/>
  <c r="G12" i="1" s="1"/>
  <c r="E12" i="1"/>
  <c r="H12" i="1" s="1"/>
  <c r="I12" i="1"/>
  <c r="L12" i="6" l="1"/>
  <c r="D13" i="6"/>
  <c r="E13" i="6"/>
  <c r="F13" i="6"/>
  <c r="D12" i="5"/>
  <c r="F12" i="5"/>
  <c r="E12" i="5"/>
  <c r="F13" i="3"/>
  <c r="D13" i="3"/>
  <c r="E13" i="3"/>
  <c r="J12" i="1"/>
  <c r="I13" i="6" l="1"/>
  <c r="H13" i="6"/>
  <c r="G13" i="6"/>
  <c r="H12" i="5"/>
  <c r="I12" i="5"/>
  <c r="G12" i="5"/>
  <c r="J12" i="5" s="1"/>
  <c r="G13" i="3"/>
  <c r="H13" i="3"/>
  <c r="I13" i="3"/>
  <c r="K12" i="1"/>
  <c r="F13" i="1" s="1"/>
  <c r="L12" i="1"/>
  <c r="J13" i="6" l="1"/>
  <c r="L12" i="5"/>
  <c r="K12" i="5"/>
  <c r="J13" i="3"/>
  <c r="D13" i="1"/>
  <c r="E13" i="1"/>
  <c r="L13" i="6" l="1"/>
  <c r="K13" i="6"/>
  <c r="E13" i="5"/>
  <c r="D13" i="5"/>
  <c r="F13" i="5"/>
  <c r="L13" i="3"/>
  <c r="K13" i="3"/>
  <c r="H13" i="1"/>
  <c r="G13" i="1"/>
  <c r="I13" i="1"/>
  <c r="F14" i="6" l="1"/>
  <c r="D14" i="6"/>
  <c r="E14" i="6"/>
  <c r="I13" i="5"/>
  <c r="G13" i="5"/>
  <c r="H13" i="5"/>
  <c r="D14" i="3"/>
  <c r="F14" i="3"/>
  <c r="E14" i="3"/>
  <c r="J13" i="1"/>
  <c r="K13" i="1" s="1"/>
  <c r="F14" i="1" s="1"/>
  <c r="H14" i="6" l="1"/>
  <c r="G14" i="6"/>
  <c r="I14" i="6"/>
  <c r="J13" i="5"/>
  <c r="L13" i="5"/>
  <c r="K13" i="5"/>
  <c r="I14" i="3"/>
  <c r="H14" i="3"/>
  <c r="G14" i="3"/>
  <c r="J14" i="3" s="1"/>
  <c r="D14" i="1"/>
  <c r="E14" i="1"/>
  <c r="L13" i="1"/>
  <c r="J14" i="6" l="1"/>
  <c r="L14" i="6" s="1"/>
  <c r="F14" i="5"/>
  <c r="E14" i="5"/>
  <c r="D14" i="5"/>
  <c r="K14" i="3"/>
  <c r="L14" i="3"/>
  <c r="G14" i="1"/>
  <c r="I14" i="1"/>
  <c r="H14" i="1"/>
  <c r="K14" i="6" l="1"/>
  <c r="E15" i="6" s="1"/>
  <c r="G14" i="5"/>
  <c r="H14" i="5"/>
  <c r="I14" i="5"/>
  <c r="F15" i="3"/>
  <c r="D15" i="3"/>
  <c r="E15" i="3"/>
  <c r="J14" i="1"/>
  <c r="D15" i="6" l="1"/>
  <c r="G15" i="6" s="1"/>
  <c r="F15" i="6"/>
  <c r="I15" i="6"/>
  <c r="H15" i="6"/>
  <c r="J14" i="5"/>
  <c r="H15" i="3"/>
  <c r="G15" i="3"/>
  <c r="J15" i="3" s="1"/>
  <c r="I15" i="3"/>
  <c r="K14" i="1"/>
  <c r="F15" i="1" s="1"/>
  <c r="L14" i="1"/>
  <c r="J15" i="6" l="1"/>
  <c r="K14" i="5"/>
  <c r="L14" i="5"/>
  <c r="L15" i="3"/>
  <c r="K15" i="3"/>
  <c r="D15" i="1"/>
  <c r="E15" i="1"/>
  <c r="L15" i="6" l="1"/>
  <c r="K15" i="6"/>
  <c r="D15" i="5"/>
  <c r="F15" i="5"/>
  <c r="E15" i="5"/>
  <c r="D16" i="3"/>
  <c r="E16" i="3"/>
  <c r="F16" i="3"/>
  <c r="I15" i="1"/>
  <c r="H15" i="1"/>
  <c r="G15" i="1"/>
  <c r="F16" i="6" l="1"/>
  <c r="D16" i="6"/>
  <c r="E16" i="6"/>
  <c r="H15" i="5"/>
  <c r="I15" i="5"/>
  <c r="G15" i="5"/>
  <c r="I16" i="3"/>
  <c r="H16" i="3"/>
  <c r="G16" i="3"/>
  <c r="J16" i="3" s="1"/>
  <c r="J15" i="1"/>
  <c r="G16" i="6" l="1"/>
  <c r="H16" i="6"/>
  <c r="I16" i="6"/>
  <c r="J15" i="5"/>
  <c r="L16" i="3"/>
  <c r="K16" i="3"/>
  <c r="K15" i="1"/>
  <c r="F16" i="1" s="1"/>
  <c r="L15" i="1"/>
  <c r="J16" i="6" l="1"/>
  <c r="L15" i="5"/>
  <c r="K15" i="5"/>
  <c r="F17" i="3"/>
  <c r="D17" i="3"/>
  <c r="E17" i="3"/>
  <c r="D16" i="1"/>
  <c r="E16" i="1"/>
  <c r="G16" i="1"/>
  <c r="K16" i="6" l="1"/>
  <c r="L16" i="6"/>
  <c r="D16" i="5"/>
  <c r="E16" i="5"/>
  <c r="F16" i="5"/>
  <c r="H17" i="3"/>
  <c r="G17" i="3"/>
  <c r="J17" i="3" s="1"/>
  <c r="I17" i="3"/>
  <c r="H16" i="1"/>
  <c r="I16" i="1"/>
  <c r="J16" i="1" s="1"/>
  <c r="D17" i="6" l="1"/>
  <c r="F17" i="6"/>
  <c r="E17" i="6"/>
  <c r="I16" i="5"/>
  <c r="H16" i="5"/>
  <c r="G16" i="5"/>
  <c r="J16" i="5" s="1"/>
  <c r="L17" i="3"/>
  <c r="K17" i="3"/>
  <c r="K16" i="1"/>
  <c r="F17" i="1" s="1"/>
  <c r="L16" i="1"/>
  <c r="H17" i="6" l="1"/>
  <c r="I17" i="6"/>
  <c r="G17" i="6"/>
  <c r="L16" i="5"/>
  <c r="K16" i="5"/>
  <c r="E18" i="3"/>
  <c r="F18" i="3"/>
  <c r="D18" i="3"/>
  <c r="D17" i="1"/>
  <c r="E17" i="1"/>
  <c r="J17" i="6" l="1"/>
  <c r="F17" i="5"/>
  <c r="D17" i="5"/>
  <c r="E17" i="5"/>
  <c r="G18" i="3"/>
  <c r="I18" i="3"/>
  <c r="H18" i="3"/>
  <c r="I17" i="1"/>
  <c r="H17" i="1"/>
  <c r="G17" i="1"/>
  <c r="L17" i="6" l="1"/>
  <c r="K17" i="6"/>
  <c r="G17" i="5"/>
  <c r="H17" i="5"/>
  <c r="I17" i="5"/>
  <c r="J18" i="3"/>
  <c r="J17" i="1"/>
  <c r="L17" i="1" s="1"/>
  <c r="E18" i="6" l="1"/>
  <c r="D18" i="6"/>
  <c r="F18" i="6"/>
  <c r="J17" i="5"/>
  <c r="L18" i="3"/>
  <c r="K18" i="3"/>
  <c r="K17" i="1"/>
  <c r="F18" i="1" s="1"/>
  <c r="I18" i="6" l="1"/>
  <c r="G18" i="6"/>
  <c r="H18" i="6"/>
  <c r="L17" i="5"/>
  <c r="K17" i="5"/>
  <c r="D19" i="3"/>
  <c r="E19" i="3"/>
  <c r="F19" i="3"/>
  <c r="D18" i="1"/>
  <c r="G18" i="1" s="1"/>
  <c r="E18" i="1"/>
  <c r="H18" i="1" s="1"/>
  <c r="I18" i="1"/>
  <c r="J18" i="6" l="1"/>
  <c r="K18" i="6"/>
  <c r="L18" i="6"/>
  <c r="F18" i="5"/>
  <c r="D18" i="5"/>
  <c r="E18" i="5"/>
  <c r="H19" i="3"/>
  <c r="I19" i="3"/>
  <c r="G19" i="3"/>
  <c r="J19" i="3" s="1"/>
  <c r="J18" i="1"/>
  <c r="K18" i="1" s="1"/>
  <c r="E19" i="6" l="1"/>
  <c r="F19" i="6"/>
  <c r="D19" i="6"/>
  <c r="H18" i="5"/>
  <c r="G18" i="5"/>
  <c r="I18" i="5"/>
  <c r="L19" i="3"/>
  <c r="K19" i="3"/>
  <c r="D19" i="1"/>
  <c r="F19" i="1"/>
  <c r="E19" i="1"/>
  <c r="L18" i="1"/>
  <c r="I19" i="6" l="1"/>
  <c r="G19" i="6"/>
  <c r="H19" i="6"/>
  <c r="J18" i="5"/>
  <c r="L18" i="5"/>
  <c r="K18" i="5"/>
  <c r="E20" i="3"/>
  <c r="D20" i="3"/>
  <c r="F20" i="3"/>
  <c r="H19" i="1"/>
  <c r="I19" i="1"/>
  <c r="G19" i="1"/>
  <c r="J19" i="6" l="1"/>
  <c r="L19" i="6" s="1"/>
  <c r="F19" i="5"/>
  <c r="E19" i="5"/>
  <c r="D19" i="5"/>
  <c r="I20" i="3"/>
  <c r="G20" i="3"/>
  <c r="J20" i="3" s="1"/>
  <c r="H20" i="3"/>
  <c r="J19" i="1"/>
  <c r="K19" i="1" s="1"/>
  <c r="F20" i="1" s="1"/>
  <c r="K19" i="6" l="1"/>
  <c r="F20" i="6" s="1"/>
  <c r="E20" i="6"/>
  <c r="D20" i="6"/>
  <c r="G19" i="5"/>
  <c r="H19" i="5"/>
  <c r="I19" i="5"/>
  <c r="L20" i="3"/>
  <c r="K20" i="3"/>
  <c r="L19" i="1"/>
  <c r="D20" i="1"/>
  <c r="E20" i="1"/>
  <c r="H20" i="1" s="1"/>
  <c r="G20" i="6" l="1"/>
  <c r="H20" i="6"/>
  <c r="I20" i="6"/>
  <c r="J19" i="5"/>
  <c r="L19" i="5"/>
  <c r="K19" i="5"/>
  <c r="F21" i="3"/>
  <c r="E21" i="3"/>
  <c r="D21" i="3"/>
  <c r="I20" i="1"/>
  <c r="G20" i="1"/>
  <c r="J20" i="6" l="1"/>
  <c r="D20" i="5"/>
  <c r="F20" i="5"/>
  <c r="E20" i="5"/>
  <c r="H21" i="3"/>
  <c r="G21" i="3"/>
  <c r="J21" i="3" s="1"/>
  <c r="I21" i="3"/>
  <c r="J20" i="1"/>
  <c r="K20" i="6" l="1"/>
  <c r="L20" i="6"/>
  <c r="H20" i="5"/>
  <c r="I20" i="5"/>
  <c r="G20" i="5"/>
  <c r="J20" i="5" s="1"/>
  <c r="K21" i="3"/>
  <c r="L21" i="3"/>
  <c r="K20" i="1"/>
  <c r="F21" i="1" s="1"/>
  <c r="L20" i="1"/>
  <c r="D21" i="6" l="1"/>
  <c r="F21" i="6"/>
  <c r="E21" i="6"/>
  <c r="K20" i="5"/>
  <c r="L20" i="5"/>
  <c r="E22" i="3"/>
  <c r="D22" i="3"/>
  <c r="F22" i="3"/>
  <c r="D21" i="1"/>
  <c r="E21" i="1"/>
  <c r="H21" i="1" s="1"/>
  <c r="H21" i="6" l="1"/>
  <c r="I21" i="6"/>
  <c r="G21" i="6"/>
  <c r="E21" i="5"/>
  <c r="D21" i="5"/>
  <c r="F21" i="5"/>
  <c r="G22" i="3"/>
  <c r="I22" i="3"/>
  <c r="H22" i="3"/>
  <c r="G21" i="1"/>
  <c r="I21" i="1"/>
  <c r="J21" i="6" l="1"/>
  <c r="I21" i="5"/>
  <c r="G21" i="5"/>
  <c r="H21" i="5"/>
  <c r="J22" i="3"/>
  <c r="J21" i="1"/>
  <c r="L21" i="6" l="1"/>
  <c r="K21" i="6"/>
  <c r="J21" i="5"/>
  <c r="L21" i="5"/>
  <c r="K21" i="5"/>
  <c r="L22" i="3"/>
  <c r="K22" i="3"/>
  <c r="K21" i="1"/>
  <c r="F22" i="1" s="1"/>
  <c r="L21" i="1"/>
  <c r="E22" i="6" l="1"/>
  <c r="D22" i="6"/>
  <c r="F22" i="6"/>
  <c r="F22" i="5"/>
  <c r="D22" i="5"/>
  <c r="E22" i="5"/>
  <c r="D23" i="3"/>
  <c r="E23" i="3"/>
  <c r="F23" i="3"/>
  <c r="D22" i="1"/>
  <c r="E22" i="1"/>
  <c r="G22" i="6" l="1"/>
  <c r="I22" i="6"/>
  <c r="H22" i="6"/>
  <c r="H22" i="5"/>
  <c r="G22" i="5"/>
  <c r="I22" i="5"/>
  <c r="I23" i="3"/>
  <c r="H23" i="3"/>
  <c r="G23" i="3"/>
  <c r="J23" i="3" s="1"/>
  <c r="I22" i="1"/>
  <c r="G22" i="1"/>
  <c r="H22" i="1"/>
  <c r="J22" i="6" l="1"/>
  <c r="J22" i="5"/>
  <c r="K22" i="5"/>
  <c r="L22" i="5"/>
  <c r="K23" i="3"/>
  <c r="L23" i="3"/>
  <c r="J22" i="1"/>
  <c r="K22" i="1" s="1"/>
  <c r="F23" i="1" s="1"/>
  <c r="K22" i="6" l="1"/>
  <c r="L22" i="6"/>
  <c r="E23" i="5"/>
  <c r="F23" i="5"/>
  <c r="D23" i="5"/>
  <c r="F24" i="3"/>
  <c r="E24" i="3"/>
  <c r="D24" i="3"/>
  <c r="D23" i="1"/>
  <c r="E23" i="1"/>
  <c r="L22" i="1"/>
  <c r="E23" i="6" l="1"/>
  <c r="D23" i="6"/>
  <c r="F23" i="6"/>
  <c r="G23" i="5"/>
  <c r="I23" i="5"/>
  <c r="H23" i="5"/>
  <c r="I24" i="3"/>
  <c r="G24" i="3"/>
  <c r="J24" i="3" s="1"/>
  <c r="H24" i="3"/>
  <c r="G23" i="1"/>
  <c r="H23" i="1"/>
  <c r="I23" i="1"/>
  <c r="I23" i="6" l="1"/>
  <c r="G23" i="6"/>
  <c r="H23" i="6"/>
  <c r="J23" i="5"/>
  <c r="L23" i="5"/>
  <c r="K23" i="5"/>
  <c r="L24" i="3"/>
  <c r="K24" i="3"/>
  <c r="J23" i="1"/>
  <c r="J23" i="6" l="1"/>
  <c r="L23" i="6"/>
  <c r="K23" i="6"/>
  <c r="D24" i="5"/>
  <c r="E24" i="5"/>
  <c r="F24" i="5"/>
  <c r="F25" i="3"/>
  <c r="E25" i="3"/>
  <c r="D25" i="3"/>
  <c r="K23" i="1"/>
  <c r="F24" i="1" s="1"/>
  <c r="L23" i="1"/>
  <c r="E24" i="6" l="1"/>
  <c r="F24" i="6"/>
  <c r="D24" i="6"/>
  <c r="I24" i="5"/>
  <c r="H24" i="5"/>
  <c r="G24" i="5"/>
  <c r="J24" i="5" s="1"/>
  <c r="G25" i="3"/>
  <c r="J25" i="3" s="1"/>
  <c r="H25" i="3"/>
  <c r="I25" i="3"/>
  <c r="D24" i="1"/>
  <c r="E24" i="1"/>
  <c r="G24" i="6" l="1"/>
  <c r="I24" i="6"/>
  <c r="H24" i="6"/>
  <c r="L24" i="5"/>
  <c r="K24" i="5"/>
  <c r="L25" i="3"/>
  <c r="K25" i="3"/>
  <c r="H24" i="1"/>
  <c r="I24" i="1"/>
  <c r="G24" i="1"/>
  <c r="J24" i="6" l="1"/>
  <c r="F25" i="5"/>
  <c r="D25" i="5"/>
  <c r="E25" i="5"/>
  <c r="D26" i="3"/>
  <c r="E26" i="3"/>
  <c r="F26" i="3"/>
  <c r="J24" i="1"/>
  <c r="K24" i="6" l="1"/>
  <c r="L24" i="6"/>
  <c r="H25" i="5"/>
  <c r="G25" i="5"/>
  <c r="I25" i="5"/>
  <c r="G26" i="3"/>
  <c r="J26" i="3" s="1"/>
  <c r="I26" i="3"/>
  <c r="H26" i="3"/>
  <c r="K24" i="1"/>
  <c r="F25" i="1" s="1"/>
  <c r="L24" i="1"/>
  <c r="D25" i="6" l="1"/>
  <c r="F25" i="6"/>
  <c r="E25" i="6"/>
  <c r="J25" i="5"/>
  <c r="L25" i="5"/>
  <c r="K25" i="5"/>
  <c r="L26" i="3"/>
  <c r="K26" i="3"/>
  <c r="D25" i="1"/>
  <c r="E25" i="1"/>
  <c r="H25" i="6" l="1"/>
  <c r="I25" i="6"/>
  <c r="G25" i="6"/>
  <c r="F26" i="5"/>
  <c r="D26" i="5"/>
  <c r="E26" i="5"/>
  <c r="D27" i="3"/>
  <c r="E27" i="3"/>
  <c r="F27" i="3"/>
  <c r="I25" i="1"/>
  <c r="G25" i="1"/>
  <c r="H25" i="1"/>
  <c r="J25" i="6" l="1"/>
  <c r="H26" i="5"/>
  <c r="G26" i="5"/>
  <c r="I26" i="5"/>
  <c r="G27" i="3"/>
  <c r="J27" i="3" s="1"/>
  <c r="I27" i="3"/>
  <c r="H27" i="3"/>
  <c r="J25" i="1"/>
  <c r="L25" i="1" s="1"/>
  <c r="L25" i="6" l="1"/>
  <c r="K25" i="6"/>
  <c r="J26" i="5"/>
  <c r="L26" i="5"/>
  <c r="K26" i="5"/>
  <c r="L27" i="3"/>
  <c r="K27" i="3"/>
  <c r="K25" i="1"/>
  <c r="F26" i="1" s="1"/>
  <c r="E26" i="6" l="1"/>
  <c r="D26" i="6"/>
  <c r="F26" i="6"/>
  <c r="F27" i="5"/>
  <c r="E27" i="5"/>
  <c r="D27" i="5"/>
  <c r="F28" i="3"/>
  <c r="D28" i="3"/>
  <c r="E28" i="3"/>
  <c r="D26" i="1"/>
  <c r="G26" i="1" s="1"/>
  <c r="E26" i="1"/>
  <c r="I26" i="1"/>
  <c r="I26" i="6" l="1"/>
  <c r="G26" i="6"/>
  <c r="H26" i="6"/>
  <c r="G27" i="5"/>
  <c r="H27" i="5"/>
  <c r="I27" i="5"/>
  <c r="H28" i="3"/>
  <c r="G28" i="3"/>
  <c r="J28" i="3" s="1"/>
  <c r="I28" i="3"/>
  <c r="H26" i="1"/>
  <c r="J26" i="1"/>
  <c r="J26" i="6" l="1"/>
  <c r="K26" i="6"/>
  <c r="L26" i="6"/>
  <c r="J27" i="5"/>
  <c r="K27" i="5"/>
  <c r="L27" i="5"/>
  <c r="L28" i="3"/>
  <c r="K28" i="3"/>
  <c r="K26" i="1"/>
  <c r="F27" i="1" s="1"/>
  <c r="L26" i="1"/>
  <c r="E27" i="6" l="1"/>
  <c r="F27" i="6"/>
  <c r="D27" i="6"/>
  <c r="D28" i="5"/>
  <c r="F28" i="5"/>
  <c r="E28" i="5"/>
  <c r="F29" i="3"/>
  <c r="E29" i="3"/>
  <c r="D29" i="3"/>
  <c r="D27" i="1"/>
  <c r="E27" i="1"/>
  <c r="G27" i="6" l="1"/>
  <c r="I27" i="6"/>
  <c r="H27" i="6"/>
  <c r="H28" i="5"/>
  <c r="I28" i="5"/>
  <c r="G28" i="5"/>
  <c r="G29" i="3"/>
  <c r="J29" i="3" s="1"/>
  <c r="H29" i="3"/>
  <c r="I29" i="3"/>
  <c r="H27" i="1"/>
  <c r="I27" i="1"/>
  <c r="G27" i="1"/>
  <c r="J27" i="6" l="1"/>
  <c r="J28" i="5"/>
  <c r="K29" i="3"/>
  <c r="L29" i="3"/>
  <c r="J27" i="1"/>
  <c r="L27" i="6" l="1"/>
  <c r="K27" i="6"/>
  <c r="L28" i="5"/>
  <c r="K28" i="5"/>
  <c r="E30" i="3"/>
  <c r="D30" i="3"/>
  <c r="F30" i="3"/>
  <c r="K27" i="1"/>
  <c r="F28" i="1" s="1"/>
  <c r="L27" i="1"/>
  <c r="D28" i="6" l="1"/>
  <c r="E28" i="6"/>
  <c r="F28" i="6"/>
  <c r="D29" i="5"/>
  <c r="E29" i="5"/>
  <c r="F29" i="5"/>
  <c r="H30" i="3"/>
  <c r="I30" i="3"/>
  <c r="G30" i="3"/>
  <c r="J30" i="3" s="1"/>
  <c r="D28" i="1"/>
  <c r="E28" i="1"/>
  <c r="I28" i="1"/>
  <c r="I28" i="6" l="1"/>
  <c r="H28" i="6"/>
  <c r="G28" i="6"/>
  <c r="I29" i="5"/>
  <c r="H29" i="5"/>
  <c r="G29" i="5"/>
  <c r="J29" i="5" s="1"/>
  <c r="L30" i="3"/>
  <c r="K30" i="3"/>
  <c r="G28" i="1"/>
  <c r="H28" i="1"/>
  <c r="J28" i="6" l="1"/>
  <c r="K29" i="5"/>
  <c r="L29" i="5"/>
  <c r="E31" i="3"/>
  <c r="D31" i="3"/>
  <c r="F31" i="3"/>
  <c r="J28" i="1"/>
  <c r="K28" i="1" s="1"/>
  <c r="F29" i="1" s="1"/>
  <c r="K28" i="6" l="1"/>
  <c r="L28" i="6"/>
  <c r="F30" i="5"/>
  <c r="D30" i="5"/>
  <c r="E30" i="5"/>
  <c r="H31" i="3"/>
  <c r="I31" i="3"/>
  <c r="G31" i="3"/>
  <c r="J31" i="3" s="1"/>
  <c r="D29" i="1"/>
  <c r="E29" i="1"/>
  <c r="L28" i="1"/>
  <c r="F29" i="6" l="1"/>
  <c r="D29" i="6"/>
  <c r="E29" i="6"/>
  <c r="H30" i="5"/>
  <c r="G30" i="5"/>
  <c r="I30" i="5"/>
  <c r="L31" i="3"/>
  <c r="K31" i="3"/>
  <c r="G29" i="1"/>
  <c r="H29" i="1"/>
  <c r="I29" i="1"/>
  <c r="H29" i="6" l="1"/>
  <c r="G29" i="6"/>
  <c r="I29" i="6"/>
  <c r="J30" i="5"/>
  <c r="L30" i="5"/>
  <c r="K30" i="5"/>
  <c r="E32" i="3"/>
  <c r="F32" i="3"/>
  <c r="D32" i="3"/>
  <c r="J29" i="1"/>
  <c r="J29" i="6" l="1"/>
  <c r="L29" i="6"/>
  <c r="K29" i="6"/>
  <c r="F31" i="5"/>
  <c r="E31" i="5"/>
  <c r="D31" i="5"/>
  <c r="G32" i="3"/>
  <c r="I32" i="3"/>
  <c r="H32" i="3"/>
  <c r="K29" i="1"/>
  <c r="F30" i="1" s="1"/>
  <c r="L29" i="1"/>
  <c r="E30" i="6" l="1"/>
  <c r="F30" i="6"/>
  <c r="D30" i="6"/>
  <c r="G31" i="5"/>
  <c r="H31" i="5"/>
  <c r="I31" i="5"/>
  <c r="J32" i="3"/>
  <c r="D30" i="1"/>
  <c r="E30" i="1"/>
  <c r="G30" i="6" l="1"/>
  <c r="I30" i="6"/>
  <c r="H30" i="6"/>
  <c r="J31" i="5"/>
  <c r="L32" i="3"/>
  <c r="K32" i="3"/>
  <c r="H30" i="1"/>
  <c r="I30" i="1"/>
  <c r="G30" i="1"/>
  <c r="J30" i="6" l="1"/>
  <c r="L31" i="5"/>
  <c r="K31" i="5"/>
  <c r="E33" i="3"/>
  <c r="D33" i="3"/>
  <c r="F33" i="3"/>
  <c r="J30" i="1"/>
  <c r="K30" i="6" l="1"/>
  <c r="L30" i="6"/>
  <c r="D32" i="5"/>
  <c r="F32" i="5"/>
  <c r="E32" i="5"/>
  <c r="H33" i="3"/>
  <c r="I33" i="3"/>
  <c r="G33" i="3"/>
  <c r="J33" i="3" s="1"/>
  <c r="K30" i="1"/>
  <c r="F31" i="1" s="1"/>
  <c r="L30" i="1"/>
  <c r="E31" i="6" l="1"/>
  <c r="D31" i="6"/>
  <c r="F31" i="6"/>
  <c r="H32" i="5"/>
  <c r="I32" i="5"/>
  <c r="G32" i="5"/>
  <c r="L33" i="3"/>
  <c r="K33" i="3"/>
  <c r="D31" i="1"/>
  <c r="E31" i="1"/>
  <c r="G31" i="6" l="1"/>
  <c r="I31" i="6"/>
  <c r="H31" i="6"/>
  <c r="J32" i="5"/>
  <c r="F34" i="3"/>
  <c r="E34" i="3"/>
  <c r="D34" i="3"/>
  <c r="I31" i="1"/>
  <c r="G31" i="1"/>
  <c r="H31" i="1"/>
  <c r="J31" i="6" l="1"/>
  <c r="L32" i="5"/>
  <c r="K32" i="5"/>
  <c r="G34" i="3"/>
  <c r="J34" i="3" s="1"/>
  <c r="H34" i="3"/>
  <c r="I34" i="3"/>
  <c r="J31" i="1"/>
  <c r="K31" i="1" s="1"/>
  <c r="F32" i="1" s="1"/>
  <c r="L31" i="6" l="1"/>
  <c r="K31" i="6"/>
  <c r="E33" i="5"/>
  <c r="D33" i="5"/>
  <c r="F33" i="5"/>
  <c r="L34" i="3"/>
  <c r="K34" i="3"/>
  <c r="D32" i="1"/>
  <c r="E32" i="1"/>
  <c r="L31" i="1"/>
  <c r="D32" i="6" l="1"/>
  <c r="E32" i="6"/>
  <c r="F32" i="6"/>
  <c r="I33" i="5"/>
  <c r="G33" i="5"/>
  <c r="H33" i="5"/>
  <c r="D35" i="3"/>
  <c r="F35" i="3"/>
  <c r="E35" i="3"/>
  <c r="G32" i="1"/>
  <c r="H32" i="1"/>
  <c r="I32" i="1"/>
  <c r="I32" i="6" l="1"/>
  <c r="H32" i="6"/>
  <c r="G32" i="6"/>
  <c r="J32" i="6" s="1"/>
  <c r="J33" i="5"/>
  <c r="L33" i="5"/>
  <c r="K33" i="5"/>
  <c r="H35" i="3"/>
  <c r="I35" i="3"/>
  <c r="G35" i="3"/>
  <c r="J35" i="3" s="1"/>
  <c r="J32" i="1"/>
  <c r="K32" i="6" l="1"/>
  <c r="L32" i="6"/>
  <c r="F34" i="5"/>
  <c r="E34" i="5"/>
  <c r="D34" i="5"/>
  <c r="L35" i="3"/>
  <c r="K35" i="3"/>
  <c r="K32" i="1"/>
  <c r="F33" i="1" s="1"/>
  <c r="L32" i="1"/>
  <c r="F33" i="6" l="1"/>
  <c r="E33" i="6"/>
  <c r="D33" i="6"/>
  <c r="G34" i="5"/>
  <c r="H34" i="5"/>
  <c r="I34" i="5"/>
  <c r="E36" i="3"/>
  <c r="D36" i="3"/>
  <c r="F36" i="3"/>
  <c r="D33" i="1"/>
  <c r="E33" i="1"/>
  <c r="H33" i="1" s="1"/>
  <c r="G33" i="6" l="1"/>
  <c r="H33" i="6"/>
  <c r="I33" i="6"/>
  <c r="J34" i="5"/>
  <c r="I36" i="3"/>
  <c r="G36" i="3"/>
  <c r="H36" i="3"/>
  <c r="I33" i="1"/>
  <c r="G33" i="1"/>
  <c r="J33" i="1" s="1"/>
  <c r="J33" i="6" l="1"/>
  <c r="K33" i="6"/>
  <c r="L33" i="6"/>
  <c r="L34" i="5"/>
  <c r="K34" i="5"/>
  <c r="J36" i="3"/>
  <c r="K33" i="1"/>
  <c r="F34" i="1" s="1"/>
  <c r="L33" i="1"/>
  <c r="D34" i="6" l="1"/>
  <c r="F34" i="6"/>
  <c r="E34" i="6"/>
  <c r="D35" i="5"/>
  <c r="F35" i="5"/>
  <c r="E35" i="5"/>
  <c r="L36" i="3"/>
  <c r="K36" i="3"/>
  <c r="D34" i="1"/>
  <c r="E34" i="1"/>
  <c r="H34" i="6" l="1"/>
  <c r="I34" i="6"/>
  <c r="G34" i="6"/>
  <c r="H35" i="5"/>
  <c r="I35" i="5"/>
  <c r="G35" i="5"/>
  <c r="J35" i="5" s="1"/>
  <c r="E37" i="3"/>
  <c r="F37" i="3"/>
  <c r="D37" i="3"/>
  <c r="G34" i="1"/>
  <c r="I34" i="1"/>
  <c r="H34" i="1"/>
  <c r="J34" i="6" l="1"/>
  <c r="K35" i="5"/>
  <c r="L35" i="5"/>
  <c r="H37" i="3"/>
  <c r="G37" i="3"/>
  <c r="I37" i="3"/>
  <c r="J34" i="1"/>
  <c r="K34" i="6" l="1"/>
  <c r="L34" i="6"/>
  <c r="E36" i="5"/>
  <c r="D36" i="5"/>
  <c r="F36" i="5"/>
  <c r="J37" i="3"/>
  <c r="K34" i="1"/>
  <c r="F35" i="1" s="1"/>
  <c r="L34" i="1"/>
  <c r="E35" i="6" l="1"/>
  <c r="D35" i="6"/>
  <c r="F35" i="6"/>
  <c r="I36" i="5"/>
  <c r="G36" i="5"/>
  <c r="H36" i="5"/>
  <c r="K37" i="3"/>
  <c r="L37" i="3"/>
  <c r="D35" i="1"/>
  <c r="E35" i="1"/>
  <c r="H35" i="1" s="1"/>
  <c r="I35" i="6" l="1"/>
  <c r="G35" i="6"/>
  <c r="H35" i="6"/>
  <c r="J36" i="5"/>
  <c r="L36" i="5"/>
  <c r="K36" i="5"/>
  <c r="F38" i="3"/>
  <c r="E38" i="3"/>
  <c r="D38" i="3"/>
  <c r="I35" i="1"/>
  <c r="G35" i="1"/>
  <c r="J35" i="1" s="1"/>
  <c r="J35" i="6" l="1"/>
  <c r="K35" i="6"/>
  <c r="L35" i="6"/>
  <c r="F37" i="5"/>
  <c r="E37" i="5"/>
  <c r="D37" i="5"/>
  <c r="G38" i="3"/>
  <c r="H38" i="3"/>
  <c r="I38" i="3"/>
  <c r="K35" i="1"/>
  <c r="F36" i="1" s="1"/>
  <c r="L35" i="1"/>
  <c r="E36" i="6" l="1"/>
  <c r="F36" i="6"/>
  <c r="D36" i="6"/>
  <c r="G37" i="5"/>
  <c r="H37" i="5"/>
  <c r="I37" i="5"/>
  <c r="J38" i="3"/>
  <c r="D36" i="1"/>
  <c r="E36" i="1"/>
  <c r="H36" i="1" s="1"/>
  <c r="G36" i="6" l="1"/>
  <c r="I36" i="6"/>
  <c r="H36" i="6"/>
  <c r="J37" i="5"/>
  <c r="L38" i="3"/>
  <c r="K38" i="3"/>
  <c r="G36" i="1"/>
  <c r="I36" i="1"/>
  <c r="J36" i="1" s="1"/>
  <c r="J36" i="6" l="1"/>
  <c r="L37" i="5"/>
  <c r="K37" i="5"/>
  <c r="F39" i="3"/>
  <c r="D39" i="3"/>
  <c r="E39" i="3"/>
  <c r="K36" i="1"/>
  <c r="F37" i="1" s="1"/>
  <c r="L36" i="1"/>
  <c r="K36" i="6" l="1"/>
  <c r="L36" i="6"/>
  <c r="D38" i="5"/>
  <c r="F38" i="5"/>
  <c r="E38" i="5"/>
  <c r="H39" i="3"/>
  <c r="G39" i="3"/>
  <c r="J39" i="3" s="1"/>
  <c r="I39" i="3"/>
  <c r="D37" i="1"/>
  <c r="E37" i="1"/>
  <c r="H37" i="1" s="1"/>
  <c r="E37" i="6" l="1"/>
  <c r="D37" i="6"/>
  <c r="F37" i="6"/>
  <c r="H38" i="5"/>
  <c r="I38" i="5"/>
  <c r="G38" i="5"/>
  <c r="L39" i="3"/>
  <c r="K39" i="3"/>
  <c r="I37" i="1"/>
  <c r="G37" i="1"/>
  <c r="J37" i="1" s="1"/>
  <c r="I37" i="6" l="1"/>
  <c r="G37" i="6"/>
  <c r="H37" i="6"/>
  <c r="J38" i="5"/>
  <c r="E40" i="3"/>
  <c r="F40" i="3"/>
  <c r="D40" i="3"/>
  <c r="K37" i="1"/>
  <c r="F38" i="1" s="1"/>
  <c r="L37" i="1"/>
  <c r="J37" i="6" l="1"/>
  <c r="K37" i="6" s="1"/>
  <c r="L38" i="5"/>
  <c r="K38" i="5"/>
  <c r="G40" i="3"/>
  <c r="I40" i="3"/>
  <c r="H40" i="3"/>
  <c r="D38" i="1"/>
  <c r="E38" i="1"/>
  <c r="H38" i="1" s="1"/>
  <c r="L37" i="6" l="1"/>
  <c r="E38" i="6"/>
  <c r="F38" i="6"/>
  <c r="D38" i="6"/>
  <c r="D39" i="5"/>
  <c r="E39" i="5"/>
  <c r="F39" i="5"/>
  <c r="J40" i="3"/>
  <c r="G38" i="1"/>
  <c r="I38" i="1"/>
  <c r="G38" i="6" l="1"/>
  <c r="I38" i="6"/>
  <c r="H38" i="6"/>
  <c r="I39" i="5"/>
  <c r="H39" i="5"/>
  <c r="G39" i="5"/>
  <c r="J39" i="5" s="1"/>
  <c r="L40" i="3"/>
  <c r="K40" i="3"/>
  <c r="J38" i="1"/>
  <c r="J38" i="6" l="1"/>
  <c r="L39" i="5"/>
  <c r="K39" i="5"/>
  <c r="D41" i="3"/>
  <c r="E41" i="3"/>
  <c r="F41" i="3"/>
  <c r="K38" i="1"/>
  <c r="F39" i="1" s="1"/>
  <c r="L38" i="1"/>
  <c r="K38" i="6" l="1"/>
  <c r="L38" i="6"/>
  <c r="D40" i="5"/>
  <c r="F40" i="5"/>
  <c r="E40" i="5"/>
  <c r="I41" i="3"/>
  <c r="H41" i="3"/>
  <c r="G41" i="3"/>
  <c r="J41" i="3" s="1"/>
  <c r="D39" i="1"/>
  <c r="E39" i="1"/>
  <c r="H39" i="1" s="1"/>
  <c r="E39" i="6" l="1"/>
  <c r="D39" i="6"/>
  <c r="F39" i="6"/>
  <c r="H40" i="5"/>
  <c r="I40" i="5"/>
  <c r="G40" i="5"/>
  <c r="L41" i="3"/>
  <c r="K41" i="3"/>
  <c r="I39" i="1"/>
  <c r="G39" i="1"/>
  <c r="J39" i="1" s="1"/>
  <c r="I39" i="6" l="1"/>
  <c r="G39" i="6"/>
  <c r="H39" i="6"/>
  <c r="J40" i="5"/>
  <c r="D42" i="3"/>
  <c r="F42" i="3"/>
  <c r="E42" i="3"/>
  <c r="K39" i="1"/>
  <c r="F40" i="1" s="1"/>
  <c r="L39" i="1"/>
  <c r="J39" i="6" l="1"/>
  <c r="K39" i="6"/>
  <c r="L39" i="6"/>
  <c r="L40" i="5"/>
  <c r="K40" i="5"/>
  <c r="H42" i="3"/>
  <c r="I42" i="3"/>
  <c r="G42" i="3"/>
  <c r="D40" i="1"/>
  <c r="E40" i="1"/>
  <c r="H40" i="1" s="1"/>
  <c r="E40" i="6" l="1"/>
  <c r="F40" i="6"/>
  <c r="D40" i="6"/>
  <c r="D41" i="5"/>
  <c r="E41" i="5"/>
  <c r="F41" i="5"/>
  <c r="J42" i="3"/>
  <c r="G40" i="1"/>
  <c r="I40" i="1"/>
  <c r="J40" i="1" s="1"/>
  <c r="G40" i="6" l="1"/>
  <c r="I40" i="6"/>
  <c r="H40" i="6"/>
  <c r="I41" i="5"/>
  <c r="H41" i="5"/>
  <c r="G41" i="5"/>
  <c r="L42" i="3"/>
  <c r="K42" i="3"/>
  <c r="K40" i="1"/>
  <c r="F41" i="1" s="1"/>
  <c r="L40" i="1"/>
  <c r="J40" i="6" l="1"/>
  <c r="J41" i="5"/>
  <c r="E43" i="3"/>
  <c r="D43" i="3"/>
  <c r="F43" i="3"/>
  <c r="D41" i="1"/>
  <c r="E41" i="1"/>
  <c r="H41" i="1" s="1"/>
  <c r="K40" i="6" l="1"/>
  <c r="L40" i="6"/>
  <c r="L41" i="5"/>
  <c r="K41" i="5"/>
  <c r="I43" i="3"/>
  <c r="G43" i="3"/>
  <c r="J43" i="3" s="1"/>
  <c r="H43" i="3"/>
  <c r="I41" i="1"/>
  <c r="G41" i="1"/>
  <c r="J41" i="1" s="1"/>
  <c r="E41" i="6" l="1"/>
  <c r="D41" i="6"/>
  <c r="F41" i="6"/>
  <c r="D42" i="5"/>
  <c r="F42" i="5"/>
  <c r="E42" i="5"/>
  <c r="L43" i="3"/>
  <c r="K43" i="3"/>
  <c r="K41" i="1"/>
  <c r="F42" i="1" s="1"/>
  <c r="L41" i="1"/>
  <c r="I41" i="6" l="1"/>
  <c r="G41" i="6"/>
  <c r="H41" i="6"/>
  <c r="H42" i="5"/>
  <c r="I42" i="5"/>
  <c r="G42" i="5"/>
  <c r="E44" i="3"/>
  <c r="F44" i="3"/>
  <c r="D44" i="3"/>
  <c r="D42" i="1"/>
  <c r="E42" i="1"/>
  <c r="H42" i="1" s="1"/>
  <c r="J41" i="6" l="1"/>
  <c r="K41" i="6"/>
  <c r="L41" i="6"/>
  <c r="J42" i="5"/>
  <c r="G44" i="3"/>
  <c r="I44" i="3"/>
  <c r="H44" i="3"/>
  <c r="G42" i="1"/>
  <c r="I42" i="1"/>
  <c r="E42" i="6" l="1"/>
  <c r="F42" i="6"/>
  <c r="D42" i="6"/>
  <c r="L42" i="5"/>
  <c r="K42" i="5"/>
  <c r="J44" i="3"/>
  <c r="J42" i="1"/>
  <c r="G42" i="6" l="1"/>
  <c r="I42" i="6"/>
  <c r="H42" i="6"/>
  <c r="D43" i="5"/>
  <c r="E43" i="5"/>
  <c r="F43" i="5"/>
  <c r="L44" i="3"/>
  <c r="K44" i="3"/>
  <c r="K42" i="1"/>
  <c r="F43" i="1" s="1"/>
  <c r="L42" i="1"/>
  <c r="J42" i="6" l="1"/>
  <c r="I43" i="5"/>
  <c r="H43" i="5"/>
  <c r="G43" i="5"/>
  <c r="J43" i="5" s="1"/>
  <c r="E45" i="3"/>
  <c r="D45" i="3"/>
  <c r="F45" i="3"/>
  <c r="D43" i="1"/>
  <c r="E43" i="1"/>
  <c r="H43" i="1" s="1"/>
  <c r="K42" i="6" l="1"/>
  <c r="L42" i="6"/>
  <c r="K43" i="5"/>
  <c r="L43" i="5"/>
  <c r="I45" i="3"/>
  <c r="G45" i="3"/>
  <c r="J45" i="3" s="1"/>
  <c r="H45" i="3"/>
  <c r="I43" i="1"/>
  <c r="G43" i="1"/>
  <c r="J43" i="1" s="1"/>
  <c r="E43" i="6" l="1"/>
  <c r="D43" i="6"/>
  <c r="F43" i="6"/>
  <c r="F44" i="5"/>
  <c r="D44" i="5"/>
  <c r="E44" i="5"/>
  <c r="K45" i="3"/>
  <c r="L45" i="3"/>
  <c r="K43" i="1"/>
  <c r="F44" i="1" s="1"/>
  <c r="L43" i="1"/>
  <c r="I43" i="6" l="1"/>
  <c r="G43" i="6"/>
  <c r="H43" i="6"/>
  <c r="H44" i="5"/>
  <c r="G44" i="5"/>
  <c r="J44" i="5" s="1"/>
  <c r="I44" i="5"/>
  <c r="E46" i="3"/>
  <c r="F46" i="3"/>
  <c r="D46" i="3"/>
  <c r="D44" i="1"/>
  <c r="E44" i="1"/>
  <c r="H44" i="1" s="1"/>
  <c r="J43" i="6" l="1"/>
  <c r="K43" i="6"/>
  <c r="L43" i="6"/>
  <c r="L44" i="5"/>
  <c r="K44" i="5"/>
  <c r="G46" i="3"/>
  <c r="I46" i="3"/>
  <c r="H46" i="3"/>
  <c r="G44" i="1"/>
  <c r="I44" i="1"/>
  <c r="J44" i="1" s="1"/>
  <c r="E44" i="6" l="1"/>
  <c r="F44" i="6"/>
  <c r="D44" i="6"/>
  <c r="F45" i="5"/>
  <c r="E45" i="5"/>
  <c r="D45" i="5"/>
  <c r="J46" i="3"/>
  <c r="K44" i="1"/>
  <c r="F45" i="1" s="1"/>
  <c r="L44" i="1"/>
  <c r="G44" i="6" l="1"/>
  <c r="I44" i="6"/>
  <c r="H44" i="6"/>
  <c r="G45" i="5"/>
  <c r="H45" i="5"/>
  <c r="I45" i="5"/>
  <c r="L46" i="3"/>
  <c r="K46" i="3"/>
  <c r="D45" i="1"/>
  <c r="E45" i="1"/>
  <c r="H45" i="1" s="1"/>
  <c r="J44" i="6" l="1"/>
  <c r="J45" i="5"/>
  <c r="D47" i="3"/>
  <c r="E47" i="3"/>
  <c r="F47" i="3"/>
  <c r="I45" i="1"/>
  <c r="G45" i="1"/>
  <c r="J45" i="1" s="1"/>
  <c r="K44" i="6" l="1"/>
  <c r="L44" i="6"/>
  <c r="L45" i="5"/>
  <c r="K45" i="5"/>
  <c r="I47" i="3"/>
  <c r="H47" i="3"/>
  <c r="G47" i="3"/>
  <c r="J47" i="3" s="1"/>
  <c r="K45" i="1"/>
  <c r="F46" i="1" s="1"/>
  <c r="L45" i="1"/>
  <c r="E45" i="6" l="1"/>
  <c r="D45" i="6"/>
  <c r="F45" i="6"/>
  <c r="D46" i="5"/>
  <c r="F46" i="5"/>
  <c r="E46" i="5"/>
  <c r="L47" i="3"/>
  <c r="K47" i="3"/>
  <c r="D46" i="1"/>
  <c r="E46" i="1"/>
  <c r="H46" i="1" s="1"/>
  <c r="G45" i="6" l="1"/>
  <c r="I45" i="6"/>
  <c r="H45" i="6"/>
  <c r="H46" i="5"/>
  <c r="I46" i="5"/>
  <c r="G46" i="5"/>
  <c r="D48" i="3"/>
  <c r="F48" i="3"/>
  <c r="E48" i="3"/>
  <c r="G46" i="1"/>
  <c r="I46" i="1"/>
  <c r="J45" i="6" l="1"/>
  <c r="J46" i="5"/>
  <c r="H48" i="3"/>
  <c r="I48" i="3"/>
  <c r="G48" i="3"/>
  <c r="J46" i="1"/>
  <c r="K45" i="6" l="1"/>
  <c r="L45" i="6"/>
  <c r="L46" i="5"/>
  <c r="K46" i="5"/>
  <c r="J48" i="3"/>
  <c r="K46" i="1"/>
  <c r="F47" i="1" s="1"/>
  <c r="L46" i="1"/>
  <c r="D46" i="6" l="1"/>
  <c r="E46" i="6"/>
  <c r="F46" i="6"/>
  <c r="E47" i="5"/>
  <c r="D47" i="5"/>
  <c r="F47" i="5"/>
  <c r="L48" i="3"/>
  <c r="K48" i="3"/>
  <c r="D47" i="1"/>
  <c r="E47" i="1"/>
  <c r="H47" i="1" s="1"/>
  <c r="I46" i="6" l="1"/>
  <c r="H46" i="6"/>
  <c r="G46" i="6"/>
  <c r="I47" i="5"/>
  <c r="G47" i="5"/>
  <c r="H47" i="5"/>
  <c r="D49" i="3"/>
  <c r="E49" i="3"/>
  <c r="F49" i="3"/>
  <c r="I47" i="1"/>
  <c r="G47" i="1"/>
  <c r="J47" i="1" s="1"/>
  <c r="J46" i="6" l="1"/>
  <c r="J47" i="5"/>
  <c r="L47" i="5"/>
  <c r="K47" i="5"/>
  <c r="I49" i="3"/>
  <c r="H49" i="3"/>
  <c r="G49" i="3"/>
  <c r="J49" i="3" s="1"/>
  <c r="K47" i="1"/>
  <c r="F48" i="1" s="1"/>
  <c r="L47" i="1"/>
  <c r="K46" i="6" l="1"/>
  <c r="L46" i="6"/>
  <c r="F48" i="5"/>
  <c r="E48" i="5"/>
  <c r="D48" i="5"/>
  <c r="L49" i="3"/>
  <c r="K49" i="3"/>
  <c r="D48" i="1"/>
  <c r="E48" i="1"/>
  <c r="H48" i="1" s="1"/>
  <c r="F47" i="6" l="1"/>
  <c r="D47" i="6"/>
  <c r="E47" i="6"/>
  <c r="G48" i="5"/>
  <c r="H48" i="5"/>
  <c r="I48" i="5"/>
  <c r="D50" i="3"/>
  <c r="F50" i="3"/>
  <c r="E50" i="3"/>
  <c r="G48" i="1"/>
  <c r="I48" i="1"/>
  <c r="J48" i="1" s="1"/>
  <c r="H47" i="6" l="1"/>
  <c r="G47" i="6"/>
  <c r="I47" i="6"/>
  <c r="J48" i="5"/>
  <c r="H50" i="3"/>
  <c r="I50" i="3"/>
  <c r="G50" i="3"/>
  <c r="K48" i="1"/>
  <c r="F49" i="1" s="1"/>
  <c r="L48" i="1"/>
  <c r="J47" i="6" l="1"/>
  <c r="K47" i="6"/>
  <c r="L47" i="6"/>
  <c r="L48" i="5"/>
  <c r="K48" i="5"/>
  <c r="J50" i="3"/>
  <c r="D49" i="1"/>
  <c r="E49" i="1"/>
  <c r="H49" i="1" s="1"/>
  <c r="E48" i="6" l="1"/>
  <c r="F48" i="6"/>
  <c r="D48" i="6"/>
  <c r="D49" i="5"/>
  <c r="F49" i="5"/>
  <c r="E49" i="5"/>
  <c r="L50" i="3"/>
  <c r="K50" i="3"/>
  <c r="I49" i="1"/>
  <c r="G49" i="1"/>
  <c r="J49" i="1" s="1"/>
  <c r="G48" i="6" l="1"/>
  <c r="I48" i="6"/>
  <c r="H48" i="6"/>
  <c r="H49" i="5"/>
  <c r="I49" i="5"/>
  <c r="G49" i="5"/>
  <c r="J49" i="5" s="1"/>
  <c r="E51" i="3"/>
  <c r="D51" i="3"/>
  <c r="F51" i="3"/>
  <c r="K49" i="1"/>
  <c r="F50" i="1" s="1"/>
  <c r="L49" i="1"/>
  <c r="J48" i="6" l="1"/>
  <c r="L49" i="5"/>
  <c r="K49" i="5"/>
  <c r="I51" i="3"/>
  <c r="G51" i="3"/>
  <c r="J51" i="3" s="1"/>
  <c r="H51" i="3"/>
  <c r="D50" i="1"/>
  <c r="E50" i="1"/>
  <c r="H50" i="1" s="1"/>
  <c r="K48" i="6" l="1"/>
  <c r="L48" i="6"/>
  <c r="E50" i="5"/>
  <c r="D50" i="5"/>
  <c r="F50" i="5"/>
  <c r="L51" i="3"/>
  <c r="K51" i="3"/>
  <c r="G50" i="1"/>
  <c r="I50" i="1"/>
  <c r="E49" i="6" l="1"/>
  <c r="D49" i="6"/>
  <c r="F49" i="6"/>
  <c r="I50" i="5"/>
  <c r="G50" i="5"/>
  <c r="H50" i="5"/>
  <c r="E52" i="3"/>
  <c r="F52" i="3"/>
  <c r="D52" i="3"/>
  <c r="J50" i="1"/>
  <c r="I49" i="6" l="1"/>
  <c r="G49" i="6"/>
  <c r="H49" i="6"/>
  <c r="J50" i="5"/>
  <c r="L50" i="5" s="1"/>
  <c r="G52" i="3"/>
  <c r="I52" i="3"/>
  <c r="H52" i="3"/>
  <c r="K50" i="1"/>
  <c r="F51" i="1" s="1"/>
  <c r="L50" i="1"/>
  <c r="J49" i="6" l="1"/>
  <c r="K49" i="6"/>
  <c r="L49" i="6"/>
  <c r="K50" i="5"/>
  <c r="F51" i="5" s="1"/>
  <c r="E51" i="5"/>
  <c r="D51" i="5"/>
  <c r="J52" i="3"/>
  <c r="D51" i="1"/>
  <c r="E51" i="1"/>
  <c r="H51" i="1" s="1"/>
  <c r="E50" i="6" l="1"/>
  <c r="F50" i="6"/>
  <c r="D50" i="6"/>
  <c r="G51" i="5"/>
  <c r="J51" i="5" s="1"/>
  <c r="H51" i="5"/>
  <c r="I51" i="5"/>
  <c r="L52" i="3"/>
  <c r="K52" i="3"/>
  <c r="I51" i="1"/>
  <c r="G51" i="1"/>
  <c r="J51" i="1" s="1"/>
  <c r="G50" i="6" l="1"/>
  <c r="I50" i="6"/>
  <c r="H50" i="6"/>
  <c r="K51" i="5"/>
  <c r="L51" i="5"/>
  <c r="D53" i="3"/>
  <c r="E53" i="3"/>
  <c r="F53" i="3"/>
  <c r="K51" i="1"/>
  <c r="F52" i="1" s="1"/>
  <c r="L51" i="1"/>
  <c r="J50" i="6" l="1"/>
  <c r="E52" i="5"/>
  <c r="D52" i="5"/>
  <c r="F52" i="5"/>
  <c r="I53" i="3"/>
  <c r="H53" i="3"/>
  <c r="G53" i="3"/>
  <c r="J53" i="3" s="1"/>
  <c r="D52" i="1"/>
  <c r="E52" i="1"/>
  <c r="H52" i="1" s="1"/>
  <c r="K50" i="6" l="1"/>
  <c r="L50" i="6"/>
  <c r="I52" i="5"/>
  <c r="G52" i="5"/>
  <c r="H52" i="5"/>
  <c r="K53" i="3"/>
  <c r="L53" i="3"/>
  <c r="G52" i="1"/>
  <c r="I52" i="1"/>
  <c r="J52" i="1" s="1"/>
  <c r="E51" i="6" l="1"/>
  <c r="D51" i="6"/>
  <c r="F51" i="6"/>
  <c r="J52" i="5"/>
  <c r="L52" i="5" s="1"/>
  <c r="D54" i="3"/>
  <c r="F54" i="3"/>
  <c r="E54" i="3"/>
  <c r="K52" i="1"/>
  <c r="F53" i="1" s="1"/>
  <c r="L52" i="1"/>
  <c r="I51" i="6" l="1"/>
  <c r="G51" i="6"/>
  <c r="H51" i="6"/>
  <c r="K52" i="5"/>
  <c r="F53" i="5" s="1"/>
  <c r="E53" i="5"/>
  <c r="D53" i="5"/>
  <c r="H54" i="3"/>
  <c r="I54" i="3"/>
  <c r="G54" i="3"/>
  <c r="J54" i="3" s="1"/>
  <c r="D53" i="1"/>
  <c r="E53" i="1"/>
  <c r="H53" i="1" s="1"/>
  <c r="J51" i="6" l="1"/>
  <c r="K51" i="6"/>
  <c r="L51" i="6"/>
  <c r="G53" i="5"/>
  <c r="J53" i="5" s="1"/>
  <c r="H53" i="5"/>
  <c r="I53" i="5"/>
  <c r="K54" i="3"/>
  <c r="L54" i="3"/>
  <c r="I53" i="1"/>
  <c r="G53" i="1"/>
  <c r="J53" i="1" s="1"/>
  <c r="E52" i="6" l="1"/>
  <c r="F52" i="6"/>
  <c r="D52" i="6"/>
  <c r="L53" i="5"/>
  <c r="K53" i="5"/>
  <c r="E55" i="3"/>
  <c r="F55" i="3"/>
  <c r="D55" i="3"/>
  <c r="K53" i="1"/>
  <c r="F54" i="1" s="1"/>
  <c r="L53" i="1"/>
  <c r="G52" i="6" l="1"/>
  <c r="I52" i="6"/>
  <c r="H52" i="6"/>
  <c r="D54" i="5"/>
  <c r="F54" i="5"/>
  <c r="E54" i="5"/>
  <c r="G55" i="3"/>
  <c r="J55" i="3" s="1"/>
  <c r="I55" i="3"/>
  <c r="H55" i="3"/>
  <c r="D54" i="1"/>
  <c r="E54" i="1"/>
  <c r="J52" i="6" l="1"/>
  <c r="H54" i="5"/>
  <c r="I54" i="5"/>
  <c r="G54" i="5"/>
  <c r="L55" i="3"/>
  <c r="K55" i="3"/>
  <c r="H54" i="1"/>
  <c r="G54" i="1"/>
  <c r="I54" i="1"/>
  <c r="K52" i="6" l="1"/>
  <c r="L52" i="6"/>
  <c r="J54" i="5"/>
  <c r="D56" i="3"/>
  <c r="E56" i="3"/>
  <c r="F56" i="3"/>
  <c r="J54" i="1"/>
  <c r="E53" i="6" l="1"/>
  <c r="D53" i="6"/>
  <c r="F53" i="6"/>
  <c r="L54" i="5"/>
  <c r="K54" i="5"/>
  <c r="I56" i="3"/>
  <c r="H56" i="3"/>
  <c r="G56" i="3"/>
  <c r="K54" i="1"/>
  <c r="F55" i="1" s="1"/>
  <c r="L54" i="1"/>
  <c r="I53" i="6" l="1"/>
  <c r="G53" i="6"/>
  <c r="H53" i="6"/>
  <c r="E55" i="5"/>
  <c r="F55" i="5"/>
  <c r="D55" i="5"/>
  <c r="J56" i="3"/>
  <c r="D55" i="1"/>
  <c r="E55" i="1"/>
  <c r="J53" i="6" l="1"/>
  <c r="K53" i="6"/>
  <c r="L53" i="6"/>
  <c r="G55" i="5"/>
  <c r="I55" i="5"/>
  <c r="H55" i="5"/>
  <c r="K56" i="3"/>
  <c r="L56" i="3"/>
  <c r="H55" i="1"/>
  <c r="I55" i="1"/>
  <c r="G55" i="1"/>
  <c r="J55" i="1" s="1"/>
  <c r="E54" i="6" l="1"/>
  <c r="F54" i="6"/>
  <c r="D54" i="6"/>
  <c r="J55" i="5"/>
  <c r="D57" i="3"/>
  <c r="F57" i="3"/>
  <c r="E57" i="3"/>
  <c r="K55" i="1"/>
  <c r="F56" i="1" s="1"/>
  <c r="L55" i="1"/>
  <c r="G54" i="6" l="1"/>
  <c r="I54" i="6"/>
  <c r="H54" i="6"/>
  <c r="L55" i="5"/>
  <c r="K55" i="5"/>
  <c r="H57" i="3"/>
  <c r="I57" i="3"/>
  <c r="G57" i="3"/>
  <c r="J57" i="3" s="1"/>
  <c r="D56" i="1"/>
  <c r="E56" i="1"/>
  <c r="J54" i="6" l="1"/>
  <c r="D56" i="5"/>
  <c r="E56" i="5"/>
  <c r="F56" i="5"/>
  <c r="K57" i="3"/>
  <c r="L57" i="3"/>
  <c r="H56" i="1"/>
  <c r="G56" i="1"/>
  <c r="I56" i="1"/>
  <c r="J56" i="1" s="1"/>
  <c r="K54" i="6" l="1"/>
  <c r="L54" i="6"/>
  <c r="I56" i="5"/>
  <c r="H56" i="5"/>
  <c r="G56" i="5"/>
  <c r="J56" i="5" s="1"/>
  <c r="D58" i="3"/>
  <c r="E58" i="3"/>
  <c r="F58" i="3"/>
  <c r="K56" i="1"/>
  <c r="F57" i="1" s="1"/>
  <c r="L56" i="1"/>
  <c r="E55" i="6" l="1"/>
  <c r="D55" i="6"/>
  <c r="F55" i="6"/>
  <c r="L56" i="5"/>
  <c r="K56" i="5"/>
  <c r="I58" i="3"/>
  <c r="H58" i="3"/>
  <c r="G58" i="3"/>
  <c r="D57" i="1"/>
  <c r="E57" i="1"/>
  <c r="H57" i="1" s="1"/>
  <c r="I55" i="6" l="1"/>
  <c r="G55" i="6"/>
  <c r="H55" i="6"/>
  <c r="F57" i="5"/>
  <c r="D57" i="5"/>
  <c r="E57" i="5"/>
  <c r="J58" i="3"/>
  <c r="I57" i="1"/>
  <c r="G57" i="1"/>
  <c r="J57" i="1" s="1"/>
  <c r="J55" i="6" l="1"/>
  <c r="K55" i="6" s="1"/>
  <c r="H57" i="5"/>
  <c r="G57" i="5"/>
  <c r="I57" i="5"/>
  <c r="K58" i="3"/>
  <c r="L58" i="3"/>
  <c r="K57" i="1"/>
  <c r="F58" i="1" s="1"/>
  <c r="L57" i="1"/>
  <c r="L55" i="6" l="1"/>
  <c r="E56" i="6"/>
  <c r="F56" i="6"/>
  <c r="D56" i="6"/>
  <c r="J57" i="5"/>
  <c r="E59" i="3"/>
  <c r="F59" i="3"/>
  <c r="D59" i="3"/>
  <c r="D58" i="1"/>
  <c r="E58" i="1"/>
  <c r="H58" i="1" s="1"/>
  <c r="I56" i="6" l="1"/>
  <c r="G56" i="6"/>
  <c r="J56" i="6" s="1"/>
  <c r="H56" i="6"/>
  <c r="L57" i="5"/>
  <c r="K57" i="5"/>
  <c r="G59" i="3"/>
  <c r="J59" i="3" s="1"/>
  <c r="I59" i="3"/>
  <c r="H59" i="3"/>
  <c r="G58" i="1"/>
  <c r="I58" i="1"/>
  <c r="K56" i="6" l="1"/>
  <c r="L56" i="6"/>
  <c r="E58" i="5"/>
  <c r="F58" i="5"/>
  <c r="D58" i="5"/>
  <c r="L59" i="3"/>
  <c r="K59" i="3"/>
  <c r="J58" i="1"/>
  <c r="F57" i="6" l="1"/>
  <c r="E57" i="6"/>
  <c r="D57" i="6"/>
  <c r="G58" i="5"/>
  <c r="I58" i="5"/>
  <c r="H58" i="5"/>
  <c r="D60" i="3"/>
  <c r="E60" i="3"/>
  <c r="F60" i="3"/>
  <c r="K58" i="1"/>
  <c r="F59" i="1" s="1"/>
  <c r="L58" i="1"/>
  <c r="H57" i="6" l="1"/>
  <c r="G57" i="6"/>
  <c r="I57" i="6"/>
  <c r="J58" i="5"/>
  <c r="H60" i="3"/>
  <c r="I60" i="3"/>
  <c r="G60" i="3"/>
  <c r="D59" i="1"/>
  <c r="E59" i="1"/>
  <c r="H59" i="1" s="1"/>
  <c r="J57" i="6" l="1"/>
  <c r="K57" i="6" s="1"/>
  <c r="L58" i="5"/>
  <c r="K58" i="5"/>
  <c r="J60" i="3"/>
  <c r="I59" i="1"/>
  <c r="G59" i="1"/>
  <c r="J59" i="1" s="1"/>
  <c r="L57" i="6" l="1"/>
  <c r="E58" i="6"/>
  <c r="F58" i="6"/>
  <c r="D58" i="6"/>
  <c r="D59" i="5"/>
  <c r="E59" i="5"/>
  <c r="F59" i="5"/>
  <c r="K60" i="3"/>
  <c r="L60" i="3"/>
  <c r="K59" i="1"/>
  <c r="F60" i="1" s="1"/>
  <c r="L59" i="1"/>
  <c r="G58" i="6" l="1"/>
  <c r="I58" i="6"/>
  <c r="H58" i="6"/>
  <c r="I59" i="5"/>
  <c r="H59" i="5"/>
  <c r="G59" i="5"/>
  <c r="J59" i="5" s="1"/>
  <c r="E61" i="3"/>
  <c r="F61" i="3"/>
  <c r="D61" i="3"/>
  <c r="D60" i="1"/>
  <c r="E60" i="1"/>
  <c r="J58" i="6" l="1"/>
  <c r="K59" i="5"/>
  <c r="L59" i="5"/>
  <c r="I61" i="3"/>
  <c r="G61" i="3"/>
  <c r="J61" i="3" s="1"/>
  <c r="H61" i="3"/>
  <c r="H60" i="1"/>
  <c r="G60" i="1"/>
  <c r="I60" i="1"/>
  <c r="K58" i="6" l="1"/>
  <c r="L58" i="6"/>
  <c r="F60" i="5"/>
  <c r="D60" i="5"/>
  <c r="E60" i="5"/>
  <c r="K61" i="3"/>
  <c r="L61" i="3"/>
  <c r="J60" i="1"/>
  <c r="K60" i="1" s="1"/>
  <c r="F61" i="1" s="1"/>
  <c r="E59" i="6" l="1"/>
  <c r="D59" i="6"/>
  <c r="F59" i="6"/>
  <c r="H60" i="5"/>
  <c r="G60" i="5"/>
  <c r="I60" i="5"/>
  <c r="F62" i="3"/>
  <c r="D62" i="3"/>
  <c r="E62" i="3"/>
  <c r="D61" i="1"/>
  <c r="E61" i="1"/>
  <c r="H61" i="1" s="1"/>
  <c r="L60" i="1"/>
  <c r="I59" i="6" l="1"/>
  <c r="G59" i="6"/>
  <c r="H59" i="6"/>
  <c r="J60" i="5"/>
  <c r="L60" i="5" s="1"/>
  <c r="G62" i="3"/>
  <c r="H62" i="3"/>
  <c r="I62" i="3"/>
  <c r="I61" i="1"/>
  <c r="G61" i="1"/>
  <c r="J61" i="1" s="1"/>
  <c r="J59" i="6" l="1"/>
  <c r="K59" i="6" s="1"/>
  <c r="K60" i="5"/>
  <c r="F61" i="5" s="1"/>
  <c r="D61" i="5"/>
  <c r="E61" i="5"/>
  <c r="J62" i="3"/>
  <c r="K61" i="1"/>
  <c r="F62" i="1" s="1"/>
  <c r="L61" i="1"/>
  <c r="L59" i="6" l="1"/>
  <c r="E60" i="6"/>
  <c r="F60" i="6"/>
  <c r="D60" i="6"/>
  <c r="H61" i="5"/>
  <c r="G61" i="5"/>
  <c r="J61" i="5" s="1"/>
  <c r="I61" i="5"/>
  <c r="K62" i="3"/>
  <c r="L62" i="3"/>
  <c r="D62" i="1"/>
  <c r="E62" i="1"/>
  <c r="H62" i="1" s="1"/>
  <c r="G60" i="6" l="1"/>
  <c r="I60" i="6"/>
  <c r="H60" i="6"/>
  <c r="L61" i="5"/>
  <c r="K61" i="5"/>
  <c r="D63" i="3"/>
  <c r="F63" i="3"/>
  <c r="E63" i="3"/>
  <c r="G62" i="1"/>
  <c r="I62" i="1"/>
  <c r="J60" i="6" l="1"/>
  <c r="E62" i="5"/>
  <c r="F62" i="5"/>
  <c r="D62" i="5"/>
  <c r="I63" i="3"/>
  <c r="H63" i="3"/>
  <c r="G63" i="3"/>
  <c r="J63" i="3" s="1"/>
  <c r="J62" i="1"/>
  <c r="K60" i="6" l="1"/>
  <c r="L60" i="6"/>
  <c r="G62" i="5"/>
  <c r="I62" i="5"/>
  <c r="H62" i="5"/>
  <c r="L63" i="3"/>
  <c r="K63" i="3"/>
  <c r="K62" i="1"/>
  <c r="F63" i="1" s="1"/>
  <c r="L62" i="1"/>
  <c r="E61" i="6" l="1"/>
  <c r="D61" i="6"/>
  <c r="F61" i="6"/>
  <c r="J62" i="5"/>
  <c r="D64" i="3"/>
  <c r="F64" i="3"/>
  <c r="E64" i="3"/>
  <c r="D63" i="1"/>
  <c r="E63" i="1"/>
  <c r="H63" i="1" s="1"/>
  <c r="I61" i="6" l="1"/>
  <c r="G61" i="6"/>
  <c r="H61" i="6"/>
  <c r="L62" i="5"/>
  <c r="K62" i="5"/>
  <c r="H64" i="3"/>
  <c r="I64" i="3"/>
  <c r="G64" i="3"/>
  <c r="I63" i="1"/>
  <c r="G63" i="1"/>
  <c r="J63" i="1" s="1"/>
  <c r="J61" i="6" l="1"/>
  <c r="K61" i="6" s="1"/>
  <c r="E63" i="5"/>
  <c r="F63" i="5"/>
  <c r="D63" i="5"/>
  <c r="J64" i="3"/>
  <c r="K63" i="1"/>
  <c r="F64" i="1" s="1"/>
  <c r="L63" i="1"/>
  <c r="L61" i="6" l="1"/>
  <c r="E62" i="6"/>
  <c r="F62" i="6"/>
  <c r="D62" i="6"/>
  <c r="G63" i="5"/>
  <c r="J63" i="5" s="1"/>
  <c r="I63" i="5"/>
  <c r="H63" i="5"/>
  <c r="K64" i="3"/>
  <c r="L64" i="3"/>
  <c r="D64" i="1"/>
  <c r="E64" i="1"/>
  <c r="H64" i="1" s="1"/>
  <c r="G62" i="6" l="1"/>
  <c r="I62" i="6"/>
  <c r="H62" i="6"/>
  <c r="L63" i="5"/>
  <c r="K63" i="5"/>
  <c r="E65" i="3"/>
  <c r="F65" i="3"/>
  <c r="D65" i="3"/>
  <c r="G64" i="1"/>
  <c r="I64" i="1"/>
  <c r="J64" i="1" s="1"/>
  <c r="J62" i="6" l="1"/>
  <c r="D64" i="5"/>
  <c r="E64" i="5"/>
  <c r="F64" i="5"/>
  <c r="I65" i="3"/>
  <c r="G65" i="3"/>
  <c r="J65" i="3" s="1"/>
  <c r="H65" i="3"/>
  <c r="K64" i="1"/>
  <c r="F65" i="1" s="1"/>
  <c r="L64" i="1"/>
  <c r="K62" i="6" l="1"/>
  <c r="L62" i="6"/>
  <c r="I64" i="5"/>
  <c r="H64" i="5"/>
  <c r="G64" i="5"/>
  <c r="J64" i="5" s="1"/>
  <c r="K65" i="3"/>
  <c r="L65" i="3"/>
  <c r="D65" i="1"/>
  <c r="E65" i="1"/>
  <c r="H65" i="1" s="1"/>
  <c r="E63" i="6" l="1"/>
  <c r="D63" i="6"/>
  <c r="F63" i="6"/>
  <c r="L64" i="5"/>
  <c r="K64" i="5"/>
  <c r="F66" i="3"/>
  <c r="D66" i="3"/>
  <c r="E66" i="3"/>
  <c r="I65" i="1"/>
  <c r="G65" i="1"/>
  <c r="J65" i="1" s="1"/>
  <c r="G63" i="6" l="1"/>
  <c r="J63" i="6" s="1"/>
  <c r="I63" i="6"/>
  <c r="H63" i="6"/>
  <c r="F65" i="5"/>
  <c r="D65" i="5"/>
  <c r="E65" i="5"/>
  <c r="G66" i="3"/>
  <c r="H66" i="3"/>
  <c r="I66" i="3"/>
  <c r="K65" i="1"/>
  <c r="F66" i="1" s="1"/>
  <c r="L65" i="1"/>
  <c r="K63" i="6" l="1"/>
  <c r="L63" i="6"/>
  <c r="H65" i="5"/>
  <c r="G65" i="5"/>
  <c r="I65" i="5"/>
  <c r="J66" i="3"/>
  <c r="D66" i="1"/>
  <c r="E66" i="1"/>
  <c r="H66" i="1" s="1"/>
  <c r="D64" i="6" l="1"/>
  <c r="E64" i="6"/>
  <c r="F64" i="6"/>
  <c r="J65" i="5"/>
  <c r="K65" i="5" s="1"/>
  <c r="K66" i="3"/>
  <c r="L66" i="3"/>
  <c r="G66" i="1"/>
  <c r="I66" i="1"/>
  <c r="I64" i="6" l="1"/>
  <c r="H64" i="6"/>
  <c r="G64" i="6"/>
  <c r="L65" i="5"/>
  <c r="E66" i="5"/>
  <c r="F66" i="5"/>
  <c r="D66" i="5"/>
  <c r="D67" i="3"/>
  <c r="F67" i="3"/>
  <c r="E67" i="3"/>
  <c r="J66" i="1"/>
  <c r="J64" i="6" l="1"/>
  <c r="G66" i="5"/>
  <c r="J66" i="5" s="1"/>
  <c r="I66" i="5"/>
  <c r="H66" i="5"/>
  <c r="I67" i="3"/>
  <c r="H67" i="3"/>
  <c r="G67" i="3"/>
  <c r="J67" i="3" s="1"/>
  <c r="K66" i="1"/>
  <c r="F67" i="1" s="1"/>
  <c r="L66" i="1"/>
  <c r="K64" i="6" l="1"/>
  <c r="L64" i="6"/>
  <c r="L66" i="5"/>
  <c r="K66" i="5"/>
  <c r="L67" i="3"/>
  <c r="K67" i="3"/>
  <c r="D67" i="1"/>
  <c r="E67" i="1"/>
  <c r="H67" i="1" s="1"/>
  <c r="F65" i="6" l="1"/>
  <c r="D65" i="6"/>
  <c r="E65" i="6"/>
  <c r="D67" i="5"/>
  <c r="E67" i="5"/>
  <c r="F67" i="5"/>
  <c r="D68" i="3"/>
  <c r="F68" i="3"/>
  <c r="E68" i="3"/>
  <c r="I67" i="1"/>
  <c r="G67" i="1"/>
  <c r="J67" i="1" s="1"/>
  <c r="H65" i="6" l="1"/>
  <c r="G65" i="6"/>
  <c r="I65" i="6"/>
  <c r="I67" i="5"/>
  <c r="H67" i="5"/>
  <c r="G67" i="5"/>
  <c r="I68" i="3"/>
  <c r="H68" i="3"/>
  <c r="G68" i="3"/>
  <c r="K67" i="1"/>
  <c r="F68" i="1" s="1"/>
  <c r="L67" i="1"/>
  <c r="J65" i="6" l="1"/>
  <c r="K65" i="6" s="1"/>
  <c r="J67" i="5"/>
  <c r="J68" i="3"/>
  <c r="D68" i="1"/>
  <c r="E68" i="1"/>
  <c r="H68" i="1" s="1"/>
  <c r="L65" i="6" l="1"/>
  <c r="E66" i="6"/>
  <c r="F66" i="6"/>
  <c r="D66" i="6"/>
  <c r="K67" i="5"/>
  <c r="L67" i="5"/>
  <c r="K68" i="3"/>
  <c r="L68" i="3"/>
  <c r="G68" i="1"/>
  <c r="I68" i="1"/>
  <c r="J68" i="1" s="1"/>
  <c r="G66" i="6" l="1"/>
  <c r="I66" i="6"/>
  <c r="H66" i="6"/>
  <c r="F68" i="5"/>
  <c r="D68" i="5"/>
  <c r="E68" i="5"/>
  <c r="F69" i="3"/>
  <c r="D69" i="3"/>
  <c r="E69" i="3"/>
  <c r="K68" i="1"/>
  <c r="F69" i="1" s="1"/>
  <c r="L68" i="1"/>
  <c r="J66" i="6" l="1"/>
  <c r="H68" i="5"/>
  <c r="G68" i="5"/>
  <c r="I68" i="5"/>
  <c r="H69" i="3"/>
  <c r="G69" i="3"/>
  <c r="J69" i="3" s="1"/>
  <c r="I69" i="3"/>
  <c r="D69" i="1"/>
  <c r="E69" i="1"/>
  <c r="H69" i="1" s="1"/>
  <c r="K66" i="6" l="1"/>
  <c r="L66" i="6"/>
  <c r="J68" i="5"/>
  <c r="L68" i="5"/>
  <c r="K68" i="5"/>
  <c r="K69" i="3"/>
  <c r="L69" i="3"/>
  <c r="I69" i="1"/>
  <c r="G69" i="1"/>
  <c r="J69" i="1" s="1"/>
  <c r="E67" i="6" l="1"/>
  <c r="D67" i="6"/>
  <c r="F67" i="6"/>
  <c r="E69" i="5"/>
  <c r="F69" i="5"/>
  <c r="D69" i="5"/>
  <c r="E70" i="3"/>
  <c r="D70" i="3"/>
  <c r="F70" i="3"/>
  <c r="K69" i="1"/>
  <c r="F70" i="1" s="1"/>
  <c r="L69" i="1"/>
  <c r="I67" i="6" l="1"/>
  <c r="G67" i="6"/>
  <c r="J67" i="6" s="1"/>
  <c r="H67" i="6"/>
  <c r="G69" i="5"/>
  <c r="I69" i="5"/>
  <c r="H69" i="5"/>
  <c r="G70" i="3"/>
  <c r="I70" i="3"/>
  <c r="H70" i="3"/>
  <c r="D70" i="1"/>
  <c r="E70" i="1"/>
  <c r="H70" i="1" s="1"/>
  <c r="K67" i="6" l="1"/>
  <c r="L67" i="6"/>
  <c r="J69" i="5"/>
  <c r="J70" i="3"/>
  <c r="G70" i="1"/>
  <c r="I70" i="1"/>
  <c r="E68" i="6" l="1"/>
  <c r="F68" i="6"/>
  <c r="D68" i="6"/>
  <c r="K69" i="5"/>
  <c r="L69" i="5"/>
  <c r="K70" i="3"/>
  <c r="L70" i="3"/>
  <c r="J70" i="1"/>
  <c r="G68" i="6" l="1"/>
  <c r="I68" i="6"/>
  <c r="H68" i="6"/>
  <c r="E70" i="5"/>
  <c r="D70" i="5"/>
  <c r="F70" i="5"/>
  <c r="E71" i="3"/>
  <c r="D71" i="3"/>
  <c r="F71" i="3"/>
  <c r="K70" i="1"/>
  <c r="F71" i="1" s="1"/>
  <c r="L70" i="1"/>
  <c r="J68" i="6" l="1"/>
  <c r="I70" i="5"/>
  <c r="G70" i="5"/>
  <c r="H70" i="5"/>
  <c r="G71" i="3"/>
  <c r="J71" i="3" s="1"/>
  <c r="I71" i="3"/>
  <c r="H71" i="3"/>
  <c r="D71" i="1"/>
  <c r="E71" i="1"/>
  <c r="H71" i="1" s="1"/>
  <c r="K68" i="6" l="1"/>
  <c r="L68" i="6"/>
  <c r="J70" i="5"/>
  <c r="L70" i="5"/>
  <c r="K70" i="5"/>
  <c r="L71" i="3"/>
  <c r="K71" i="3"/>
  <c r="I71" i="1"/>
  <c r="G71" i="1"/>
  <c r="J71" i="1" s="1"/>
  <c r="E69" i="6" l="1"/>
  <c r="D69" i="6"/>
  <c r="F69" i="6"/>
  <c r="E71" i="5"/>
  <c r="D71" i="5"/>
  <c r="F71" i="5"/>
  <c r="D72" i="3"/>
  <c r="E72" i="3"/>
  <c r="F72" i="3"/>
  <c r="K71" i="1"/>
  <c r="F72" i="1" s="1"/>
  <c r="L71" i="1"/>
  <c r="I69" i="6" l="1"/>
  <c r="G69" i="6"/>
  <c r="H69" i="6"/>
  <c r="I71" i="5"/>
  <c r="G71" i="5"/>
  <c r="H71" i="5"/>
  <c r="H72" i="3"/>
  <c r="I72" i="3"/>
  <c r="G72" i="3"/>
  <c r="D72" i="1"/>
  <c r="E72" i="1"/>
  <c r="H72" i="1" s="1"/>
  <c r="J69" i="6" l="1"/>
  <c r="K69" i="6" s="1"/>
  <c r="J71" i="5"/>
  <c r="L71" i="5"/>
  <c r="K71" i="5"/>
  <c r="J72" i="3"/>
  <c r="G72" i="1"/>
  <c r="I72" i="1"/>
  <c r="J72" i="1" s="1"/>
  <c r="L69" i="6" l="1"/>
  <c r="E70" i="6"/>
  <c r="F70" i="6"/>
  <c r="D70" i="6"/>
  <c r="F72" i="5"/>
  <c r="E72" i="5"/>
  <c r="D72" i="5"/>
  <c r="K72" i="3"/>
  <c r="L72" i="3"/>
  <c r="K72" i="1"/>
  <c r="F73" i="1" s="1"/>
  <c r="L72" i="1"/>
  <c r="G70" i="6" l="1"/>
  <c r="I70" i="6"/>
  <c r="H70" i="6"/>
  <c r="G72" i="5"/>
  <c r="H72" i="5"/>
  <c r="I72" i="5"/>
  <c r="E73" i="3"/>
  <c r="D73" i="3"/>
  <c r="F73" i="3"/>
  <c r="D73" i="1"/>
  <c r="E73" i="1"/>
  <c r="H73" i="1" s="1"/>
  <c r="J70" i="6" l="1"/>
  <c r="J72" i="5"/>
  <c r="G73" i="3"/>
  <c r="I73" i="3"/>
  <c r="H73" i="3"/>
  <c r="I73" i="1"/>
  <c r="G73" i="1"/>
  <c r="J73" i="1" s="1"/>
  <c r="K70" i="6" l="1"/>
  <c r="L70" i="6"/>
  <c r="L72" i="5"/>
  <c r="K72" i="5"/>
  <c r="J73" i="3"/>
  <c r="K73" i="1"/>
  <c r="F74" i="1" s="1"/>
  <c r="L73" i="1"/>
  <c r="E71" i="6" l="1"/>
  <c r="F71" i="6"/>
  <c r="D71" i="6"/>
  <c r="D73" i="5"/>
  <c r="F73" i="5"/>
  <c r="E73" i="5"/>
  <c r="L73" i="3"/>
  <c r="K73" i="3"/>
  <c r="D74" i="1"/>
  <c r="E74" i="1"/>
  <c r="H74" i="1" s="1"/>
  <c r="G71" i="6" l="1"/>
  <c r="I71" i="6"/>
  <c r="H71" i="6"/>
  <c r="H73" i="5"/>
  <c r="I73" i="5"/>
  <c r="G73" i="5"/>
  <c r="D74" i="3"/>
  <c r="E74" i="3"/>
  <c r="F74" i="3"/>
  <c r="G74" i="1"/>
  <c r="I74" i="1"/>
  <c r="J71" i="6" l="1"/>
  <c r="J73" i="5"/>
  <c r="H74" i="3"/>
  <c r="I74" i="3"/>
  <c r="G74" i="3"/>
  <c r="J74" i="1"/>
  <c r="K71" i="6" l="1"/>
  <c r="L71" i="6"/>
  <c r="L73" i="5"/>
  <c r="K73" i="5"/>
  <c r="J74" i="3"/>
  <c r="K74" i="1"/>
  <c r="F75" i="1" s="1"/>
  <c r="L74" i="1"/>
  <c r="E72" i="6" l="1"/>
  <c r="D72" i="6"/>
  <c r="F72" i="6"/>
  <c r="D74" i="5"/>
  <c r="E74" i="5"/>
  <c r="F74" i="5"/>
  <c r="K74" i="3"/>
  <c r="L74" i="3"/>
  <c r="D75" i="1"/>
  <c r="E75" i="1"/>
  <c r="H75" i="1" s="1"/>
  <c r="I72" i="6" l="1"/>
  <c r="G72" i="6"/>
  <c r="J72" i="6" s="1"/>
  <c r="H72" i="6"/>
  <c r="I74" i="5"/>
  <c r="H74" i="5"/>
  <c r="G74" i="5"/>
  <c r="E75" i="3"/>
  <c r="D75" i="3"/>
  <c r="F75" i="3"/>
  <c r="I75" i="1"/>
  <c r="G75" i="1"/>
  <c r="J75" i="1" s="1"/>
  <c r="K72" i="6" l="1"/>
  <c r="L72" i="6"/>
  <c r="J74" i="5"/>
  <c r="I75" i="3"/>
  <c r="G75" i="3"/>
  <c r="J75" i="3" s="1"/>
  <c r="H75" i="3"/>
  <c r="K75" i="1"/>
  <c r="F76" i="1" s="1"/>
  <c r="L75" i="1"/>
  <c r="E73" i="6" l="1"/>
  <c r="D73" i="6"/>
  <c r="F73" i="6"/>
  <c r="L74" i="5"/>
  <c r="K74" i="5"/>
  <c r="L75" i="3"/>
  <c r="K75" i="3"/>
  <c r="D76" i="1"/>
  <c r="E76" i="1"/>
  <c r="I73" i="6" l="1"/>
  <c r="G73" i="6"/>
  <c r="H73" i="6"/>
  <c r="D75" i="5"/>
  <c r="F75" i="5"/>
  <c r="E75" i="5"/>
  <c r="E76" i="3"/>
  <c r="F76" i="3"/>
  <c r="D76" i="3"/>
  <c r="G76" i="1"/>
  <c r="I76" i="1"/>
  <c r="H76" i="1"/>
  <c r="J73" i="6" l="1"/>
  <c r="K73" i="6"/>
  <c r="L73" i="6"/>
  <c r="H75" i="5"/>
  <c r="I75" i="5"/>
  <c r="G75" i="5"/>
  <c r="I76" i="3"/>
  <c r="G76" i="3"/>
  <c r="J76" i="3" s="1"/>
  <c r="H76" i="3"/>
  <c r="J76" i="1"/>
  <c r="E74" i="6" l="1"/>
  <c r="D74" i="6"/>
  <c r="F74" i="6"/>
  <c r="J75" i="5"/>
  <c r="K76" i="3"/>
  <c r="L76" i="3"/>
  <c r="K76" i="1"/>
  <c r="F77" i="1" s="1"/>
  <c r="L76" i="1"/>
  <c r="I74" i="6" l="1"/>
  <c r="G74" i="6"/>
  <c r="J74" i="6" s="1"/>
  <c r="H74" i="6"/>
  <c r="L75" i="5"/>
  <c r="K75" i="5"/>
  <c r="E77" i="3"/>
  <c r="F77" i="3"/>
  <c r="D77" i="3"/>
  <c r="D77" i="1"/>
  <c r="E77" i="1"/>
  <c r="I77" i="1"/>
  <c r="K74" i="6" l="1"/>
  <c r="L74" i="6"/>
  <c r="D76" i="5"/>
  <c r="E76" i="5"/>
  <c r="F76" i="5"/>
  <c r="G77" i="3"/>
  <c r="J77" i="3" s="1"/>
  <c r="I77" i="3"/>
  <c r="H77" i="3"/>
  <c r="H77" i="1"/>
  <c r="G77" i="1"/>
  <c r="J77" i="1" s="1"/>
  <c r="E75" i="6" l="1"/>
  <c r="D75" i="6"/>
  <c r="F75" i="6"/>
  <c r="I76" i="5"/>
  <c r="H76" i="5"/>
  <c r="G76" i="5"/>
  <c r="J76" i="5" s="1"/>
  <c r="L77" i="3"/>
  <c r="K77" i="3"/>
  <c r="K77" i="1"/>
  <c r="F78" i="1" s="1"/>
  <c r="L77" i="1"/>
  <c r="I75" i="6" l="1"/>
  <c r="G75" i="6"/>
  <c r="H75" i="6"/>
  <c r="K76" i="5"/>
  <c r="L76" i="5"/>
  <c r="D78" i="3"/>
  <c r="E78" i="3"/>
  <c r="F78" i="3"/>
  <c r="D78" i="1"/>
  <c r="E78" i="1"/>
  <c r="I78" i="1"/>
  <c r="J75" i="6" l="1"/>
  <c r="K75" i="6" s="1"/>
  <c r="F77" i="5"/>
  <c r="D77" i="5"/>
  <c r="E77" i="5"/>
  <c r="I78" i="3"/>
  <c r="H78" i="3"/>
  <c r="G78" i="3"/>
  <c r="G78" i="1"/>
  <c r="H78" i="1"/>
  <c r="L75" i="6" l="1"/>
  <c r="E76" i="6"/>
  <c r="D76" i="6"/>
  <c r="F76" i="6"/>
  <c r="H77" i="5"/>
  <c r="G77" i="5"/>
  <c r="I77" i="5"/>
  <c r="J78" i="3"/>
  <c r="J78" i="1"/>
  <c r="I76" i="6" l="1"/>
  <c r="G76" i="6"/>
  <c r="H76" i="6"/>
  <c r="J77" i="5"/>
  <c r="L77" i="5" s="1"/>
  <c r="K78" i="3"/>
  <c r="L78" i="3"/>
  <c r="K78" i="1"/>
  <c r="F79" i="1" s="1"/>
  <c r="L78" i="1"/>
  <c r="J76" i="6" l="1"/>
  <c r="L76" i="6"/>
  <c r="K76" i="6"/>
  <c r="K77" i="5"/>
  <c r="F78" i="5" s="1"/>
  <c r="F79" i="3"/>
  <c r="D79" i="3"/>
  <c r="E79" i="3"/>
  <c r="D79" i="1"/>
  <c r="E79" i="1"/>
  <c r="I79" i="1"/>
  <c r="F77" i="6" l="1"/>
  <c r="D77" i="6"/>
  <c r="E77" i="6"/>
  <c r="D78" i="5"/>
  <c r="E78" i="5"/>
  <c r="G78" i="5"/>
  <c r="H78" i="5"/>
  <c r="I78" i="5"/>
  <c r="H79" i="3"/>
  <c r="G79" i="3"/>
  <c r="J79" i="3" s="1"/>
  <c r="I79" i="3"/>
  <c r="H79" i="1"/>
  <c r="G79" i="1"/>
  <c r="J79" i="1" s="1"/>
  <c r="H77" i="6" l="1"/>
  <c r="G77" i="6"/>
  <c r="I77" i="6"/>
  <c r="J78" i="5"/>
  <c r="L79" i="3"/>
  <c r="K79" i="3"/>
  <c r="K79" i="1"/>
  <c r="F80" i="1" s="1"/>
  <c r="L79" i="1"/>
  <c r="J77" i="6" l="1"/>
  <c r="K77" i="6" s="1"/>
  <c r="L78" i="5"/>
  <c r="K78" i="5"/>
  <c r="F80" i="3"/>
  <c r="D80" i="3"/>
  <c r="E80" i="3"/>
  <c r="D80" i="1"/>
  <c r="E80" i="1"/>
  <c r="L77" i="6" l="1"/>
  <c r="E78" i="6"/>
  <c r="D78" i="6"/>
  <c r="F78" i="6"/>
  <c r="D79" i="5"/>
  <c r="F79" i="5"/>
  <c r="E79" i="5"/>
  <c r="H80" i="3"/>
  <c r="G80" i="3"/>
  <c r="J80" i="3" s="1"/>
  <c r="I80" i="3"/>
  <c r="G80" i="1"/>
  <c r="H80" i="1"/>
  <c r="I80" i="1"/>
  <c r="I78" i="6" l="1"/>
  <c r="G78" i="6"/>
  <c r="H78" i="6"/>
  <c r="H79" i="5"/>
  <c r="I79" i="5"/>
  <c r="G79" i="5"/>
  <c r="K80" i="3"/>
  <c r="L80" i="3"/>
  <c r="J80" i="1"/>
  <c r="J78" i="6" l="1"/>
  <c r="L78" i="6" s="1"/>
  <c r="J79" i="5"/>
  <c r="E81" i="3"/>
  <c r="F81" i="3"/>
  <c r="D81" i="3"/>
  <c r="K80" i="1"/>
  <c r="F81" i="1" s="1"/>
  <c r="L80" i="1"/>
  <c r="K78" i="6" l="1"/>
  <c r="E79" i="6"/>
  <c r="F79" i="6"/>
  <c r="D79" i="6"/>
  <c r="L79" i="5"/>
  <c r="K79" i="5"/>
  <c r="I81" i="3"/>
  <c r="G81" i="3"/>
  <c r="J81" i="3" s="1"/>
  <c r="H81" i="3"/>
  <c r="D81" i="1"/>
  <c r="E81" i="1"/>
  <c r="G81" i="1"/>
  <c r="G79" i="6" l="1"/>
  <c r="I79" i="6"/>
  <c r="H79" i="6"/>
  <c r="E80" i="5"/>
  <c r="D80" i="5"/>
  <c r="F80" i="5"/>
  <c r="L81" i="3"/>
  <c r="K81" i="3"/>
  <c r="H81" i="1"/>
  <c r="I81" i="1"/>
  <c r="J81" i="1" s="1"/>
  <c r="J79" i="6" l="1"/>
  <c r="I80" i="5"/>
  <c r="G80" i="5"/>
  <c r="H80" i="5"/>
  <c r="F82" i="3"/>
  <c r="D82" i="3"/>
  <c r="E82" i="3"/>
  <c r="K81" i="1"/>
  <c r="F82" i="1" s="1"/>
  <c r="L81" i="1"/>
  <c r="K79" i="6" l="1"/>
  <c r="L79" i="6"/>
  <c r="J80" i="5"/>
  <c r="G82" i="3"/>
  <c r="H82" i="3"/>
  <c r="I82" i="3"/>
  <c r="D82" i="1"/>
  <c r="G82" i="1" s="1"/>
  <c r="E82" i="1"/>
  <c r="E80" i="6" l="1"/>
  <c r="F80" i="6"/>
  <c r="D80" i="6"/>
  <c r="L80" i="5"/>
  <c r="K80" i="5"/>
  <c r="J82" i="3"/>
  <c r="I82" i="1"/>
  <c r="H82" i="1"/>
  <c r="J82" i="1" s="1"/>
  <c r="G80" i="6" l="1"/>
  <c r="I80" i="6"/>
  <c r="H80" i="6"/>
  <c r="F81" i="5"/>
  <c r="E81" i="5"/>
  <c r="D81" i="5"/>
  <c r="K82" i="3"/>
  <c r="L82" i="3"/>
  <c r="K82" i="1"/>
  <c r="F83" i="1" s="1"/>
  <c r="L82" i="1"/>
  <c r="J80" i="6" l="1"/>
  <c r="G81" i="5"/>
  <c r="H81" i="5"/>
  <c r="I81" i="5"/>
  <c r="F83" i="3"/>
  <c r="D83" i="3"/>
  <c r="E83" i="3"/>
  <c r="D83" i="1"/>
  <c r="E83" i="1"/>
  <c r="G83" i="1"/>
  <c r="L80" i="6" l="1"/>
  <c r="K80" i="6"/>
  <c r="J81" i="5"/>
  <c r="G83" i="3"/>
  <c r="H83" i="3"/>
  <c r="I83" i="3"/>
  <c r="H83" i="1"/>
  <c r="I83" i="1"/>
  <c r="J83" i="1" s="1"/>
  <c r="D81" i="6" l="1"/>
  <c r="E81" i="6"/>
  <c r="F81" i="6"/>
  <c r="L81" i="5"/>
  <c r="K81" i="5"/>
  <c r="J83" i="3"/>
  <c r="K83" i="1"/>
  <c r="F84" i="1" s="1"/>
  <c r="L83" i="1"/>
  <c r="I81" i="6" l="1"/>
  <c r="H81" i="6"/>
  <c r="G81" i="6"/>
  <c r="D82" i="5"/>
  <c r="F82" i="5"/>
  <c r="E82" i="5"/>
  <c r="L83" i="3"/>
  <c r="K83" i="3"/>
  <c r="D84" i="1"/>
  <c r="G84" i="1" s="1"/>
  <c r="E84" i="1"/>
  <c r="J81" i="6" l="1"/>
  <c r="H82" i="5"/>
  <c r="I82" i="5"/>
  <c r="G82" i="5"/>
  <c r="J82" i="5" s="1"/>
  <c r="D84" i="3"/>
  <c r="F84" i="3"/>
  <c r="E84" i="3"/>
  <c r="I84" i="1"/>
  <c r="H84" i="1"/>
  <c r="K81" i="6" l="1"/>
  <c r="L81" i="6"/>
  <c r="K82" i="5"/>
  <c r="L82" i="5"/>
  <c r="I84" i="3"/>
  <c r="H84" i="3"/>
  <c r="G84" i="3"/>
  <c r="J84" i="1"/>
  <c r="F82" i="6" l="1"/>
  <c r="D82" i="6"/>
  <c r="E82" i="6"/>
  <c r="E83" i="5"/>
  <c r="D83" i="5"/>
  <c r="F83" i="5"/>
  <c r="J84" i="3"/>
  <c r="K84" i="1"/>
  <c r="F85" i="1" s="1"/>
  <c r="L84" i="1"/>
  <c r="H82" i="6" l="1"/>
  <c r="G82" i="6"/>
  <c r="I82" i="6"/>
  <c r="I83" i="5"/>
  <c r="G83" i="5"/>
  <c r="H83" i="5"/>
  <c r="K84" i="3"/>
  <c r="L84" i="3"/>
  <c r="D85" i="1"/>
  <c r="E85" i="1"/>
  <c r="G85" i="1"/>
  <c r="J82" i="6" l="1"/>
  <c r="L82" i="6"/>
  <c r="K82" i="6"/>
  <c r="J83" i="5"/>
  <c r="L83" i="5"/>
  <c r="K83" i="5"/>
  <c r="F85" i="3"/>
  <c r="D85" i="3"/>
  <c r="E85" i="3"/>
  <c r="H85" i="1"/>
  <c r="I85" i="1"/>
  <c r="J85" i="1" s="1"/>
  <c r="F83" i="6" l="1"/>
  <c r="E83" i="6"/>
  <c r="D83" i="6"/>
  <c r="F84" i="5"/>
  <c r="E84" i="5"/>
  <c r="D84" i="5"/>
  <c r="H85" i="3"/>
  <c r="G85" i="3"/>
  <c r="J85" i="3" s="1"/>
  <c r="I85" i="3"/>
  <c r="K85" i="1"/>
  <c r="F86" i="1" s="1"/>
  <c r="L85" i="1"/>
  <c r="G83" i="6" l="1"/>
  <c r="H83" i="6"/>
  <c r="I83" i="6"/>
  <c r="I84" i="5"/>
  <c r="G84" i="5"/>
  <c r="H84" i="5"/>
  <c r="L85" i="3"/>
  <c r="K85" i="3"/>
  <c r="D86" i="1"/>
  <c r="E86" i="1"/>
  <c r="J83" i="6" l="1"/>
  <c r="J84" i="5"/>
  <c r="K84" i="5" s="1"/>
  <c r="E86" i="3"/>
  <c r="D86" i="3"/>
  <c r="F86" i="3"/>
  <c r="I86" i="1"/>
  <c r="H86" i="1"/>
  <c r="G86" i="1"/>
  <c r="K83" i="6" l="1"/>
  <c r="L83" i="6"/>
  <c r="L84" i="5"/>
  <c r="F85" i="5"/>
  <c r="E85" i="5"/>
  <c r="D85" i="5"/>
  <c r="G86" i="3"/>
  <c r="I86" i="3"/>
  <c r="H86" i="3"/>
  <c r="J86" i="1"/>
  <c r="L86" i="1" s="1"/>
  <c r="D84" i="6" l="1"/>
  <c r="F84" i="6"/>
  <c r="E84" i="6"/>
  <c r="G85" i="5"/>
  <c r="H85" i="5"/>
  <c r="I85" i="5"/>
  <c r="J86" i="3"/>
  <c r="K86" i="1"/>
  <c r="F87" i="1" s="1"/>
  <c r="H84" i="6" l="1"/>
  <c r="I84" i="6"/>
  <c r="G84" i="6"/>
  <c r="J84" i="6" s="1"/>
  <c r="J85" i="5"/>
  <c r="K86" i="3"/>
  <c r="L86" i="3"/>
  <c r="D87" i="1"/>
  <c r="G87" i="1" s="1"/>
  <c r="E87" i="1"/>
  <c r="I87" i="1"/>
  <c r="L84" i="6" l="1"/>
  <c r="K84" i="6"/>
  <c r="L85" i="5"/>
  <c r="K85" i="5"/>
  <c r="E87" i="3"/>
  <c r="D87" i="3"/>
  <c r="F87" i="3"/>
  <c r="H87" i="1"/>
  <c r="J87" i="1"/>
  <c r="E85" i="6" l="1"/>
  <c r="D85" i="6"/>
  <c r="F85" i="6"/>
  <c r="F86" i="5"/>
  <c r="D86" i="5"/>
  <c r="E86" i="5"/>
  <c r="G87" i="3"/>
  <c r="J87" i="3" s="1"/>
  <c r="I87" i="3"/>
  <c r="H87" i="3"/>
  <c r="K87" i="1"/>
  <c r="F88" i="1" s="1"/>
  <c r="L87" i="1"/>
  <c r="I85" i="6" l="1"/>
  <c r="G85" i="6"/>
  <c r="J85" i="6" s="1"/>
  <c r="H85" i="6"/>
  <c r="H86" i="5"/>
  <c r="G86" i="5"/>
  <c r="I86" i="5"/>
  <c r="L87" i="3"/>
  <c r="K87" i="3"/>
  <c r="D88" i="1"/>
  <c r="E88" i="1"/>
  <c r="H88" i="1" s="1"/>
  <c r="K85" i="6" l="1"/>
  <c r="L85" i="6"/>
  <c r="J86" i="5"/>
  <c r="L86" i="5" s="1"/>
  <c r="D88" i="3"/>
  <c r="E88" i="3"/>
  <c r="F88" i="3"/>
  <c r="I88" i="1"/>
  <c r="G88" i="1"/>
  <c r="E86" i="6" l="1"/>
  <c r="D86" i="6"/>
  <c r="F86" i="6"/>
  <c r="K86" i="5"/>
  <c r="F87" i="5" s="1"/>
  <c r="D87" i="5"/>
  <c r="E87" i="5"/>
  <c r="I88" i="3"/>
  <c r="H88" i="3"/>
  <c r="G88" i="3"/>
  <c r="J88" i="1"/>
  <c r="I86" i="6" l="1"/>
  <c r="G86" i="6"/>
  <c r="J86" i="6" s="1"/>
  <c r="H86" i="6"/>
  <c r="I87" i="5"/>
  <c r="H87" i="5"/>
  <c r="G87" i="5"/>
  <c r="J87" i="5" s="1"/>
  <c r="J88" i="3"/>
  <c r="K88" i="1"/>
  <c r="F89" i="1" s="1"/>
  <c r="L88" i="1"/>
  <c r="L86" i="6" l="1"/>
  <c r="K86" i="6"/>
  <c r="L87" i="5"/>
  <c r="K87" i="5"/>
  <c r="K88" i="3"/>
  <c r="L88" i="3"/>
  <c r="D89" i="1"/>
  <c r="E89" i="1"/>
  <c r="H89" i="1" s="1"/>
  <c r="E87" i="6" l="1"/>
  <c r="D87" i="6"/>
  <c r="F87" i="6"/>
  <c r="D88" i="5"/>
  <c r="F88" i="5"/>
  <c r="E88" i="5"/>
  <c r="F89" i="3"/>
  <c r="D89" i="3"/>
  <c r="E89" i="3"/>
  <c r="G89" i="1"/>
  <c r="I89" i="1"/>
  <c r="I87" i="6" l="1"/>
  <c r="G87" i="6"/>
  <c r="H87" i="6"/>
  <c r="G88" i="5"/>
  <c r="I88" i="5"/>
  <c r="H88" i="5"/>
  <c r="H89" i="3"/>
  <c r="G89" i="3"/>
  <c r="J89" i="3" s="1"/>
  <c r="I89" i="3"/>
  <c r="J89" i="1"/>
  <c r="J87" i="6" l="1"/>
  <c r="K87" i="6" s="1"/>
  <c r="J88" i="5"/>
  <c r="L89" i="3"/>
  <c r="K89" i="3"/>
  <c r="K89" i="1"/>
  <c r="F90" i="1" s="1"/>
  <c r="L89" i="1"/>
  <c r="L87" i="6" l="1"/>
  <c r="E88" i="6"/>
  <c r="D88" i="6"/>
  <c r="F88" i="6"/>
  <c r="L88" i="5"/>
  <c r="K88" i="5"/>
  <c r="F90" i="3"/>
  <c r="E90" i="3"/>
  <c r="D90" i="3"/>
  <c r="D90" i="1"/>
  <c r="E90" i="1"/>
  <c r="I88" i="6" l="1"/>
  <c r="G88" i="6"/>
  <c r="H88" i="6"/>
  <c r="E89" i="5"/>
  <c r="F89" i="5"/>
  <c r="D89" i="5"/>
  <c r="G90" i="3"/>
  <c r="H90" i="3"/>
  <c r="I90" i="3"/>
  <c r="I90" i="1"/>
  <c r="G90" i="1"/>
  <c r="H90" i="1"/>
  <c r="J88" i="6" l="1"/>
  <c r="L88" i="6" s="1"/>
  <c r="K88" i="6"/>
  <c r="G89" i="5"/>
  <c r="I89" i="5"/>
  <c r="H89" i="5"/>
  <c r="J90" i="3"/>
  <c r="J90" i="1"/>
  <c r="L90" i="1" s="1"/>
  <c r="F89" i="6" l="1"/>
  <c r="D89" i="6"/>
  <c r="E89" i="6"/>
  <c r="J89" i="5"/>
  <c r="L90" i="3"/>
  <c r="K90" i="3"/>
  <c r="K90" i="1"/>
  <c r="F91" i="1" s="1"/>
  <c r="I91" i="1" s="1"/>
  <c r="H89" i="6" l="1"/>
  <c r="G89" i="6"/>
  <c r="J89" i="6" s="1"/>
  <c r="I89" i="6"/>
  <c r="L89" i="5"/>
  <c r="K89" i="5"/>
  <c r="D91" i="3"/>
  <c r="F91" i="3"/>
  <c r="E91" i="3"/>
  <c r="D91" i="1"/>
  <c r="E91" i="1"/>
  <c r="G91" i="1"/>
  <c r="K89" i="6" l="1"/>
  <c r="L89" i="6"/>
  <c r="E90" i="5"/>
  <c r="F90" i="5"/>
  <c r="D90" i="5"/>
  <c r="H91" i="3"/>
  <c r="I91" i="3"/>
  <c r="G91" i="3"/>
  <c r="H91" i="1"/>
  <c r="J91" i="1"/>
  <c r="E90" i="6" l="1"/>
  <c r="F90" i="6"/>
  <c r="D90" i="6"/>
  <c r="H90" i="5"/>
  <c r="G90" i="5"/>
  <c r="J90" i="5" s="1"/>
  <c r="I90" i="5"/>
  <c r="J91" i="3"/>
  <c r="K91" i="1"/>
  <c r="F92" i="1" s="1"/>
  <c r="L91" i="1"/>
  <c r="G90" i="6" l="1"/>
  <c r="I90" i="6"/>
  <c r="H90" i="6"/>
  <c r="L90" i="5"/>
  <c r="K90" i="5"/>
  <c r="L91" i="3"/>
  <c r="K91" i="3"/>
  <c r="D92" i="1"/>
  <c r="E92" i="1"/>
  <c r="I92" i="1"/>
  <c r="J90" i="6" l="1"/>
  <c r="L90" i="6" s="1"/>
  <c r="K90" i="6"/>
  <c r="E91" i="5"/>
  <c r="F91" i="5"/>
  <c r="D91" i="5"/>
  <c r="E92" i="3"/>
  <c r="D92" i="3"/>
  <c r="F92" i="3"/>
  <c r="H92" i="1"/>
  <c r="G92" i="1"/>
  <c r="J92" i="1" s="1"/>
  <c r="D91" i="6" l="1"/>
  <c r="E91" i="6"/>
  <c r="F91" i="6"/>
  <c r="G91" i="5"/>
  <c r="I91" i="5"/>
  <c r="H91" i="5"/>
  <c r="G92" i="3"/>
  <c r="J92" i="3" s="1"/>
  <c r="I92" i="3"/>
  <c r="H92" i="3"/>
  <c r="K92" i="1"/>
  <c r="F93" i="1" s="1"/>
  <c r="L92" i="1"/>
  <c r="I91" i="6" l="1"/>
  <c r="H91" i="6"/>
  <c r="G91" i="6"/>
  <c r="J91" i="6" s="1"/>
  <c r="J91" i="5"/>
  <c r="L92" i="3"/>
  <c r="K92" i="3"/>
  <c r="D93" i="1"/>
  <c r="E93" i="1"/>
  <c r="I93" i="1"/>
  <c r="L91" i="6" l="1"/>
  <c r="K91" i="6"/>
  <c r="L91" i="5"/>
  <c r="K91" i="5"/>
  <c r="D93" i="3"/>
  <c r="E93" i="3"/>
  <c r="F93" i="3"/>
  <c r="G93" i="1"/>
  <c r="H93" i="1"/>
  <c r="F92" i="6" l="1"/>
  <c r="D92" i="6"/>
  <c r="E92" i="6"/>
  <c r="D92" i="5"/>
  <c r="E92" i="5"/>
  <c r="F92" i="5"/>
  <c r="H93" i="3"/>
  <c r="I93" i="3"/>
  <c r="G93" i="3"/>
  <c r="J93" i="1"/>
  <c r="H92" i="6" l="1"/>
  <c r="G92" i="6"/>
  <c r="I92" i="6"/>
  <c r="I92" i="5"/>
  <c r="H92" i="5"/>
  <c r="G92" i="5"/>
  <c r="J93" i="3"/>
  <c r="K93" i="1"/>
  <c r="F94" i="1" s="1"/>
  <c r="L93" i="1"/>
  <c r="J92" i="6" l="1"/>
  <c r="L92" i="6"/>
  <c r="K92" i="6"/>
  <c r="J92" i="5"/>
  <c r="L93" i="3"/>
  <c r="K93" i="3"/>
  <c r="D94" i="1"/>
  <c r="E94" i="1"/>
  <c r="I94" i="1"/>
  <c r="F93" i="6" l="1"/>
  <c r="D93" i="6"/>
  <c r="E93" i="6"/>
  <c r="L92" i="5"/>
  <c r="K92" i="5"/>
  <c r="E94" i="3"/>
  <c r="D94" i="3"/>
  <c r="F94" i="3"/>
  <c r="H94" i="1"/>
  <c r="G94" i="1"/>
  <c r="J94" i="1" s="1"/>
  <c r="H93" i="6" l="1"/>
  <c r="G93" i="6"/>
  <c r="I93" i="6"/>
  <c r="F93" i="5"/>
  <c r="D93" i="5"/>
  <c r="E93" i="5"/>
  <c r="I94" i="3"/>
  <c r="G94" i="3"/>
  <c r="J94" i="3" s="1"/>
  <c r="H94" i="3"/>
  <c r="K94" i="1"/>
  <c r="F95" i="1" s="1"/>
  <c r="L94" i="1"/>
  <c r="J93" i="6" l="1"/>
  <c r="L93" i="6"/>
  <c r="K93" i="6"/>
  <c r="H93" i="5"/>
  <c r="G93" i="5"/>
  <c r="I93" i="5"/>
  <c r="K94" i="3"/>
  <c r="L94" i="3"/>
  <c r="D95" i="1"/>
  <c r="E95" i="1"/>
  <c r="I95" i="1"/>
  <c r="F94" i="6" l="1"/>
  <c r="E94" i="6"/>
  <c r="D94" i="6"/>
  <c r="J93" i="5"/>
  <c r="K93" i="5"/>
  <c r="L93" i="5"/>
  <c r="E95" i="3"/>
  <c r="D95" i="3"/>
  <c r="F95" i="3"/>
  <c r="G95" i="1"/>
  <c r="H95" i="1"/>
  <c r="G94" i="6" l="1"/>
  <c r="H94" i="6"/>
  <c r="I94" i="6"/>
  <c r="E94" i="5"/>
  <c r="F94" i="5"/>
  <c r="D94" i="5"/>
  <c r="G95" i="3"/>
  <c r="I95" i="3"/>
  <c r="H95" i="3"/>
  <c r="J95" i="1"/>
  <c r="J94" i="6" l="1"/>
  <c r="G94" i="5"/>
  <c r="I94" i="5"/>
  <c r="H94" i="5"/>
  <c r="J95" i="3"/>
  <c r="K95" i="1"/>
  <c r="F96" i="1" s="1"/>
  <c r="L95" i="1"/>
  <c r="L94" i="6" l="1"/>
  <c r="K94" i="6"/>
  <c r="J94" i="5"/>
  <c r="L95" i="3"/>
  <c r="K95" i="3"/>
  <c r="D96" i="1"/>
  <c r="E96" i="1"/>
  <c r="D95" i="6" l="1"/>
  <c r="F95" i="6"/>
  <c r="E95" i="6"/>
  <c r="L94" i="5"/>
  <c r="K94" i="5"/>
  <c r="F96" i="3"/>
  <c r="D96" i="3"/>
  <c r="E96" i="3"/>
  <c r="H96" i="1"/>
  <c r="G96" i="1"/>
  <c r="I96" i="1"/>
  <c r="H95" i="6" l="1"/>
  <c r="I95" i="6"/>
  <c r="G95" i="6"/>
  <c r="J95" i="6" s="1"/>
  <c r="D95" i="5"/>
  <c r="E95" i="5"/>
  <c r="F95" i="5"/>
  <c r="H96" i="3"/>
  <c r="G96" i="3"/>
  <c r="J96" i="3" s="1"/>
  <c r="I96" i="3"/>
  <c r="J96" i="1"/>
  <c r="L95" i="6" l="1"/>
  <c r="K95" i="6"/>
  <c r="H95" i="5"/>
  <c r="I95" i="5"/>
  <c r="G95" i="5"/>
  <c r="L96" i="3"/>
  <c r="K96" i="3"/>
  <c r="K96" i="1"/>
  <c r="F97" i="1" s="1"/>
  <c r="L96" i="1"/>
  <c r="E96" i="6" l="1"/>
  <c r="D96" i="6"/>
  <c r="F96" i="6"/>
  <c r="J95" i="5"/>
  <c r="E97" i="3"/>
  <c r="F97" i="3"/>
  <c r="D97" i="3"/>
  <c r="D97" i="1"/>
  <c r="E97" i="1"/>
  <c r="I96" i="6" l="1"/>
  <c r="G96" i="6"/>
  <c r="H96" i="6"/>
  <c r="K95" i="5"/>
  <c r="L95" i="5"/>
  <c r="G97" i="3"/>
  <c r="I97" i="3"/>
  <c r="H97" i="3"/>
  <c r="H97" i="1"/>
  <c r="G97" i="1"/>
  <c r="I97" i="1"/>
  <c r="J96" i="6" l="1"/>
  <c r="L96" i="6" s="1"/>
  <c r="K96" i="6"/>
  <c r="E96" i="5"/>
  <c r="D96" i="5"/>
  <c r="F96" i="5"/>
  <c r="J97" i="3"/>
  <c r="J97" i="1"/>
  <c r="F97" i="6" l="1"/>
  <c r="E97" i="6"/>
  <c r="D97" i="6"/>
  <c r="G96" i="5"/>
  <c r="I96" i="5"/>
  <c r="H96" i="5"/>
  <c r="L97" i="3"/>
  <c r="K97" i="3"/>
  <c r="K97" i="1"/>
  <c r="F98" i="1" s="1"/>
  <c r="L97" i="1"/>
  <c r="G97" i="6" l="1"/>
  <c r="H97" i="6"/>
  <c r="I97" i="6"/>
  <c r="J96" i="5"/>
  <c r="L96" i="5"/>
  <c r="K96" i="5"/>
  <c r="D98" i="3"/>
  <c r="E98" i="3"/>
  <c r="F98" i="3"/>
  <c r="D98" i="1"/>
  <c r="E98" i="1"/>
  <c r="J97" i="6" l="1"/>
  <c r="D97" i="5"/>
  <c r="E97" i="5"/>
  <c r="F97" i="5"/>
  <c r="I98" i="3"/>
  <c r="H98" i="3"/>
  <c r="G98" i="3"/>
  <c r="H98" i="1"/>
  <c r="G98" i="1"/>
  <c r="I98" i="1"/>
  <c r="K97" i="6" l="1"/>
  <c r="L97" i="6"/>
  <c r="I97" i="5"/>
  <c r="H97" i="5"/>
  <c r="G97" i="5"/>
  <c r="J98" i="3"/>
  <c r="J98" i="1"/>
  <c r="K98" i="1" s="1"/>
  <c r="F99" i="1" s="1"/>
  <c r="D98" i="6" l="1"/>
  <c r="F98" i="6"/>
  <c r="E98" i="6"/>
  <c r="J97" i="5"/>
  <c r="L98" i="3"/>
  <c r="K98" i="3"/>
  <c r="D99" i="1"/>
  <c r="E99" i="1"/>
  <c r="H99" i="1" s="1"/>
  <c r="L98" i="1"/>
  <c r="H98" i="6" l="1"/>
  <c r="I98" i="6"/>
  <c r="G98" i="6"/>
  <c r="K97" i="5"/>
  <c r="L97" i="5"/>
  <c r="D99" i="3"/>
  <c r="F99" i="3"/>
  <c r="E99" i="3"/>
  <c r="I99" i="1"/>
  <c r="G99" i="1"/>
  <c r="J99" i="1" s="1"/>
  <c r="J98" i="6" l="1"/>
  <c r="F98" i="5"/>
  <c r="D98" i="5"/>
  <c r="E98" i="5"/>
  <c r="I99" i="3"/>
  <c r="H99" i="3"/>
  <c r="G99" i="3"/>
  <c r="K99" i="1"/>
  <c r="F100" i="1" s="1"/>
  <c r="L99" i="1"/>
  <c r="L98" i="6" l="1"/>
  <c r="K98" i="6"/>
  <c r="G98" i="5"/>
  <c r="H98" i="5"/>
  <c r="I98" i="5"/>
  <c r="J99" i="3"/>
  <c r="D100" i="1"/>
  <c r="E100" i="1"/>
  <c r="D99" i="6" l="1"/>
  <c r="E99" i="6"/>
  <c r="F99" i="6"/>
  <c r="J98" i="5"/>
  <c r="L98" i="5"/>
  <c r="K98" i="5"/>
  <c r="L99" i="3"/>
  <c r="K99" i="3"/>
  <c r="H100" i="1"/>
  <c r="G100" i="1"/>
  <c r="I100" i="1"/>
  <c r="J100" i="1" s="1"/>
  <c r="I99" i="6" l="1"/>
  <c r="H99" i="6"/>
  <c r="G99" i="6"/>
  <c r="J99" i="6" s="1"/>
  <c r="D99" i="5"/>
  <c r="F99" i="5"/>
  <c r="E99" i="5"/>
  <c r="F100" i="3"/>
  <c r="D100" i="3"/>
  <c r="E100" i="3"/>
  <c r="K100" i="1"/>
  <c r="F101" i="1" s="1"/>
  <c r="L100" i="1"/>
  <c r="L99" i="6" l="1"/>
  <c r="K99" i="6"/>
  <c r="H99" i="5"/>
  <c r="I99" i="5"/>
  <c r="G99" i="5"/>
  <c r="H100" i="3"/>
  <c r="G100" i="3"/>
  <c r="J100" i="3" s="1"/>
  <c r="I100" i="3"/>
  <c r="D101" i="1"/>
  <c r="E101" i="1"/>
  <c r="F100" i="6" l="1"/>
  <c r="D100" i="6"/>
  <c r="E100" i="6"/>
  <c r="J99" i="5"/>
  <c r="K100" i="3"/>
  <c r="L100" i="3"/>
  <c r="I101" i="1"/>
  <c r="G101" i="1"/>
  <c r="H101" i="1"/>
  <c r="H100" i="6" l="1"/>
  <c r="G100" i="6"/>
  <c r="J100" i="6" s="1"/>
  <c r="I100" i="6"/>
  <c r="K99" i="5"/>
  <c r="L99" i="5"/>
  <c r="E101" i="3"/>
  <c r="F101" i="3"/>
  <c r="D101" i="3"/>
  <c r="J101" i="1"/>
  <c r="K101" i="1" s="1"/>
  <c r="F102" i="1" s="1"/>
  <c r="L100" i="6" l="1"/>
  <c r="K100" i="6"/>
  <c r="E100" i="5"/>
  <c r="D100" i="5"/>
  <c r="F100" i="5"/>
  <c r="I101" i="3"/>
  <c r="G101" i="3"/>
  <c r="J101" i="3" s="1"/>
  <c r="H101" i="3"/>
  <c r="D102" i="1"/>
  <c r="E102" i="1"/>
  <c r="L101" i="1"/>
  <c r="I102" i="1"/>
  <c r="F101" i="6" l="1"/>
  <c r="D101" i="6"/>
  <c r="E101" i="6"/>
  <c r="G100" i="5"/>
  <c r="I100" i="5"/>
  <c r="H100" i="5"/>
  <c r="L101" i="3"/>
  <c r="K101" i="3"/>
  <c r="G102" i="1"/>
  <c r="H102" i="1"/>
  <c r="H101" i="6" l="1"/>
  <c r="G101" i="6"/>
  <c r="I101" i="6"/>
  <c r="J100" i="5"/>
  <c r="F102" i="3"/>
  <c r="E102" i="3"/>
  <c r="D102" i="3"/>
  <c r="J102" i="1"/>
  <c r="K102" i="1" s="1"/>
  <c r="F103" i="1" s="1"/>
  <c r="J101" i="6" l="1"/>
  <c r="L101" i="6" s="1"/>
  <c r="L100" i="5"/>
  <c r="K100" i="5"/>
  <c r="H102" i="3"/>
  <c r="G102" i="3"/>
  <c r="J102" i="3" s="1"/>
  <c r="I102" i="3"/>
  <c r="D103" i="1"/>
  <c r="E103" i="1"/>
  <c r="L102" i="1"/>
  <c r="I103" i="1"/>
  <c r="K101" i="6" l="1"/>
  <c r="F102" i="6"/>
  <c r="E102" i="6"/>
  <c r="D102" i="6"/>
  <c r="D101" i="5"/>
  <c r="E101" i="5"/>
  <c r="F101" i="5"/>
  <c r="K102" i="3"/>
  <c r="L102" i="3"/>
  <c r="H103" i="1"/>
  <c r="G103" i="1"/>
  <c r="G102" i="6" l="1"/>
  <c r="H102" i="6"/>
  <c r="I102" i="6"/>
  <c r="H101" i="5"/>
  <c r="I101" i="5"/>
  <c r="G101" i="5"/>
  <c r="E103" i="3"/>
  <c r="F103" i="3"/>
  <c r="D103" i="3"/>
  <c r="J103" i="1"/>
  <c r="J102" i="6" l="1"/>
  <c r="J101" i="5"/>
  <c r="I103" i="3"/>
  <c r="G103" i="3"/>
  <c r="J103" i="3" s="1"/>
  <c r="H103" i="3"/>
  <c r="K103" i="1"/>
  <c r="F104" i="1" s="1"/>
  <c r="L103" i="1"/>
  <c r="L102" i="6" l="1"/>
  <c r="K102" i="6"/>
  <c r="K101" i="5"/>
  <c r="L101" i="5"/>
  <c r="L103" i="3"/>
  <c r="K103" i="3"/>
  <c r="D104" i="1"/>
  <c r="E104" i="1"/>
  <c r="D103" i="6" l="1"/>
  <c r="F103" i="6"/>
  <c r="E103" i="6"/>
  <c r="E102" i="5"/>
  <c r="F102" i="5"/>
  <c r="D102" i="5"/>
  <c r="F104" i="3"/>
  <c r="E104" i="3"/>
  <c r="D104" i="3"/>
  <c r="G104" i="1"/>
  <c r="H104" i="1"/>
  <c r="I104" i="1"/>
  <c r="H103" i="6" l="1"/>
  <c r="I103" i="6"/>
  <c r="G103" i="6"/>
  <c r="J103" i="6" s="1"/>
  <c r="I102" i="5"/>
  <c r="G102" i="5"/>
  <c r="H102" i="5"/>
  <c r="G104" i="3"/>
  <c r="H104" i="3"/>
  <c r="I104" i="3"/>
  <c r="J104" i="1"/>
  <c r="K104" i="1" s="1"/>
  <c r="F105" i="1" s="1"/>
  <c r="L103" i="6" l="1"/>
  <c r="K103" i="6"/>
  <c r="J102" i="5"/>
  <c r="L102" i="5"/>
  <c r="K102" i="5"/>
  <c r="J104" i="3"/>
  <c r="D105" i="1"/>
  <c r="E105" i="1"/>
  <c r="H105" i="1" s="1"/>
  <c r="L104" i="1"/>
  <c r="E104" i="6" l="1"/>
  <c r="D104" i="6"/>
  <c r="F104" i="6"/>
  <c r="E103" i="5"/>
  <c r="F103" i="5"/>
  <c r="D103" i="5"/>
  <c r="L104" i="3"/>
  <c r="K104" i="3"/>
  <c r="I105" i="1"/>
  <c r="G105" i="1"/>
  <c r="J105" i="1" s="1"/>
  <c r="I104" i="6" l="1"/>
  <c r="G104" i="6"/>
  <c r="J104" i="6" s="1"/>
  <c r="H104" i="6"/>
  <c r="I103" i="5"/>
  <c r="G103" i="5"/>
  <c r="H103" i="5"/>
  <c r="D105" i="3"/>
  <c r="F105" i="3"/>
  <c r="E105" i="3"/>
  <c r="K105" i="1"/>
  <c r="F106" i="1" s="1"/>
  <c r="L105" i="1"/>
  <c r="L104" i="6" l="1"/>
  <c r="K104" i="6"/>
  <c r="J103" i="5"/>
  <c r="K103" i="5"/>
  <c r="L103" i="5"/>
  <c r="H105" i="3"/>
  <c r="I105" i="3"/>
  <c r="G105" i="3"/>
  <c r="D106" i="1"/>
  <c r="E106" i="1"/>
  <c r="F105" i="6" l="1"/>
  <c r="E105" i="6"/>
  <c r="D105" i="6"/>
  <c r="E104" i="5"/>
  <c r="F104" i="5"/>
  <c r="D104" i="5"/>
  <c r="J105" i="3"/>
  <c r="H106" i="1"/>
  <c r="I106" i="1"/>
  <c r="G106" i="1"/>
  <c r="J106" i="1" s="1"/>
  <c r="G105" i="6" l="1"/>
  <c r="H105" i="6"/>
  <c r="I105" i="6"/>
  <c r="G104" i="5"/>
  <c r="I104" i="5"/>
  <c r="H104" i="5"/>
  <c r="L105" i="3"/>
  <c r="K105" i="3"/>
  <c r="K106" i="1"/>
  <c r="F107" i="1" s="1"/>
  <c r="L106" i="1"/>
  <c r="J105" i="6" l="1"/>
  <c r="J104" i="5"/>
  <c r="E106" i="3"/>
  <c r="D106" i="3"/>
  <c r="F106" i="3"/>
  <c r="D107" i="1"/>
  <c r="E107" i="1"/>
  <c r="K105" i="6" l="1"/>
  <c r="L105" i="6"/>
  <c r="L104" i="5"/>
  <c r="K104" i="5"/>
  <c r="I106" i="3"/>
  <c r="G106" i="3"/>
  <c r="J106" i="3" s="1"/>
  <c r="H106" i="3"/>
  <c r="H107" i="1"/>
  <c r="I107" i="1"/>
  <c r="G107" i="1"/>
  <c r="J107" i="1" s="1"/>
  <c r="D106" i="6" l="1"/>
  <c r="F106" i="6"/>
  <c r="E106" i="6"/>
  <c r="D105" i="5"/>
  <c r="E105" i="5"/>
  <c r="F105" i="5"/>
  <c r="L106" i="3"/>
  <c r="K106" i="3"/>
  <c r="K107" i="1"/>
  <c r="F108" i="1" s="1"/>
  <c r="L107" i="1"/>
  <c r="H106" i="6" l="1"/>
  <c r="I106" i="6"/>
  <c r="G106" i="6"/>
  <c r="J106" i="6" s="1"/>
  <c r="H105" i="5"/>
  <c r="I105" i="5"/>
  <c r="G105" i="5"/>
  <c r="F107" i="3"/>
  <c r="D107" i="3"/>
  <c r="E107" i="3"/>
  <c r="D108" i="1"/>
  <c r="E108" i="1"/>
  <c r="L106" i="6" l="1"/>
  <c r="K106" i="6"/>
  <c r="J105" i="5"/>
  <c r="G107" i="3"/>
  <c r="H107" i="3"/>
  <c r="I107" i="3"/>
  <c r="H108" i="1"/>
  <c r="I108" i="1"/>
  <c r="G108" i="1"/>
  <c r="D107" i="6" l="1"/>
  <c r="E107" i="6"/>
  <c r="F107" i="6"/>
  <c r="K105" i="5"/>
  <c r="L105" i="5"/>
  <c r="J107" i="3"/>
  <c r="J108" i="1"/>
  <c r="K108" i="1" s="1"/>
  <c r="F109" i="1" s="1"/>
  <c r="I107" i="6" l="1"/>
  <c r="H107" i="6"/>
  <c r="G107" i="6"/>
  <c r="J107" i="6" s="1"/>
  <c r="E106" i="5"/>
  <c r="D106" i="5"/>
  <c r="F106" i="5"/>
  <c r="L107" i="3"/>
  <c r="K107" i="3"/>
  <c r="D109" i="1"/>
  <c r="E109" i="1"/>
  <c r="H109" i="1" s="1"/>
  <c r="L108" i="1"/>
  <c r="L107" i="6" l="1"/>
  <c r="K107" i="6"/>
  <c r="G106" i="5"/>
  <c r="I106" i="5"/>
  <c r="H106" i="5"/>
  <c r="F108" i="3"/>
  <c r="D108" i="3"/>
  <c r="E108" i="3"/>
  <c r="G109" i="1"/>
  <c r="I109" i="1"/>
  <c r="F108" i="6" l="1"/>
  <c r="D108" i="6"/>
  <c r="E108" i="6"/>
  <c r="J106" i="5"/>
  <c r="G108" i="3"/>
  <c r="J108" i="3" s="1"/>
  <c r="H108" i="3"/>
  <c r="I108" i="3"/>
  <c r="J109" i="1"/>
  <c r="K109" i="1" s="1"/>
  <c r="F110" i="1" s="1"/>
  <c r="H108" i="6" l="1"/>
  <c r="G108" i="6"/>
  <c r="J108" i="6" s="1"/>
  <c r="I108" i="6"/>
  <c r="L106" i="5"/>
  <c r="K106" i="5"/>
  <c r="L108" i="3"/>
  <c r="K108" i="3"/>
  <c r="D110" i="1"/>
  <c r="E110" i="1"/>
  <c r="H110" i="1" s="1"/>
  <c r="L109" i="1"/>
  <c r="L108" i="6" l="1"/>
  <c r="K108" i="6"/>
  <c r="D107" i="5"/>
  <c r="F107" i="5"/>
  <c r="E107" i="5"/>
  <c r="D109" i="3"/>
  <c r="F109" i="3"/>
  <c r="E109" i="3"/>
  <c r="I110" i="1"/>
  <c r="G110" i="1"/>
  <c r="J110" i="1" s="1"/>
  <c r="F109" i="6" l="1"/>
  <c r="D109" i="6"/>
  <c r="E109" i="6"/>
  <c r="H107" i="5"/>
  <c r="I107" i="5"/>
  <c r="G107" i="5"/>
  <c r="I109" i="3"/>
  <c r="H109" i="3"/>
  <c r="G109" i="3"/>
  <c r="K110" i="1"/>
  <c r="F111" i="1" s="1"/>
  <c r="L110" i="1"/>
  <c r="H109" i="6" l="1"/>
  <c r="G109" i="6"/>
  <c r="J109" i="6" s="1"/>
  <c r="I109" i="6"/>
  <c r="J107" i="5"/>
  <c r="J109" i="3"/>
  <c r="D111" i="1"/>
  <c r="E111" i="1"/>
  <c r="L109" i="6" l="1"/>
  <c r="K109" i="6"/>
  <c r="K107" i="5"/>
  <c r="L107" i="5"/>
  <c r="L109" i="3"/>
  <c r="K109" i="3"/>
  <c r="H111" i="1"/>
  <c r="I111" i="1"/>
  <c r="G111" i="1"/>
  <c r="J111" i="1" s="1"/>
  <c r="F110" i="6" l="1"/>
  <c r="E110" i="6"/>
  <c r="D110" i="6"/>
  <c r="E108" i="5"/>
  <c r="D108" i="5"/>
  <c r="F108" i="5"/>
  <c r="F110" i="3"/>
  <c r="D110" i="3"/>
  <c r="E110" i="3"/>
  <c r="K111" i="1"/>
  <c r="F112" i="1" s="1"/>
  <c r="L111" i="1"/>
  <c r="G110" i="6" l="1"/>
  <c r="H110" i="6"/>
  <c r="I110" i="6"/>
  <c r="G108" i="5"/>
  <c r="I108" i="5"/>
  <c r="H108" i="5"/>
  <c r="H110" i="3"/>
  <c r="G110" i="3"/>
  <c r="J110" i="3" s="1"/>
  <c r="I110" i="3"/>
  <c r="D112" i="1"/>
  <c r="E112" i="1"/>
  <c r="J110" i="6" l="1"/>
  <c r="L110" i="6"/>
  <c r="K110" i="6"/>
  <c r="J108" i="5"/>
  <c r="K110" i="3"/>
  <c r="L110" i="3"/>
  <c r="H112" i="1"/>
  <c r="G112" i="1"/>
  <c r="I112" i="1"/>
  <c r="J112" i="1" s="1"/>
  <c r="D111" i="6" l="1"/>
  <c r="F111" i="6"/>
  <c r="E111" i="6"/>
  <c r="L108" i="5"/>
  <c r="K108" i="5"/>
  <c r="E111" i="3"/>
  <c r="F111" i="3"/>
  <c r="D111" i="3"/>
  <c r="K112" i="1"/>
  <c r="F113" i="1" s="1"/>
  <c r="L112" i="1"/>
  <c r="H111" i="6" l="1"/>
  <c r="I111" i="6"/>
  <c r="G111" i="6"/>
  <c r="J111" i="6" s="1"/>
  <c r="D109" i="5"/>
  <c r="E109" i="5"/>
  <c r="F109" i="5"/>
  <c r="I111" i="3"/>
  <c r="G111" i="3"/>
  <c r="J111" i="3" s="1"/>
  <c r="H111" i="3"/>
  <c r="D113" i="1"/>
  <c r="E113" i="1"/>
  <c r="L111" i="6" l="1"/>
  <c r="K111" i="6"/>
  <c r="H109" i="5"/>
  <c r="I109" i="5"/>
  <c r="G109" i="5"/>
  <c r="L111" i="3"/>
  <c r="K111" i="3"/>
  <c r="H113" i="1"/>
  <c r="G113" i="1"/>
  <c r="I113" i="1"/>
  <c r="D112" i="6" l="1"/>
  <c r="E112" i="6"/>
  <c r="F112" i="6"/>
  <c r="J109" i="5"/>
  <c r="F112" i="3"/>
  <c r="E112" i="3"/>
  <c r="D112" i="3"/>
  <c r="J113" i="1"/>
  <c r="I112" i="6" l="1"/>
  <c r="H112" i="6"/>
  <c r="G112" i="6"/>
  <c r="J112" i="6" s="1"/>
  <c r="K109" i="5"/>
  <c r="L109" i="5"/>
  <c r="G112" i="3"/>
  <c r="J112" i="3" s="1"/>
  <c r="H112" i="3"/>
  <c r="I112" i="3"/>
  <c r="K113" i="1"/>
  <c r="F114" i="1" s="1"/>
  <c r="L113" i="1"/>
  <c r="L112" i="6" l="1"/>
  <c r="K112" i="6"/>
  <c r="E110" i="5"/>
  <c r="D110" i="5"/>
  <c r="F110" i="5"/>
  <c r="L112" i="3"/>
  <c r="K112" i="3"/>
  <c r="D114" i="1"/>
  <c r="E114" i="1"/>
  <c r="F113" i="6" l="1"/>
  <c r="D113" i="6"/>
  <c r="E113" i="6"/>
  <c r="G110" i="5"/>
  <c r="I110" i="5"/>
  <c r="H110" i="5"/>
  <c r="D113" i="3"/>
  <c r="F113" i="3"/>
  <c r="E113" i="3"/>
  <c r="H114" i="1"/>
  <c r="I114" i="1"/>
  <c r="G114" i="1"/>
  <c r="J114" i="1" s="1"/>
  <c r="H113" i="6" l="1"/>
  <c r="G113" i="6"/>
  <c r="J113" i="6" s="1"/>
  <c r="I113" i="6"/>
  <c r="J110" i="5"/>
  <c r="L110" i="5"/>
  <c r="K110" i="5"/>
  <c r="H113" i="3"/>
  <c r="I113" i="3"/>
  <c r="G113" i="3"/>
  <c r="K114" i="1"/>
  <c r="F115" i="1" s="1"/>
  <c r="L114" i="1"/>
  <c r="L113" i="6" l="1"/>
  <c r="K113" i="6"/>
  <c r="D111" i="5"/>
  <c r="E111" i="5"/>
  <c r="F111" i="5"/>
  <c r="J113" i="3"/>
  <c r="D115" i="1"/>
  <c r="E115" i="1"/>
  <c r="F114" i="6" l="1"/>
  <c r="E114" i="6"/>
  <c r="D114" i="6"/>
  <c r="H111" i="5"/>
  <c r="I111" i="5"/>
  <c r="G111" i="5"/>
  <c r="L113" i="3"/>
  <c r="K113" i="3"/>
  <c r="H115" i="1"/>
  <c r="G115" i="1"/>
  <c r="I115" i="1"/>
  <c r="G114" i="6" l="1"/>
  <c r="H114" i="6"/>
  <c r="I114" i="6"/>
  <c r="J111" i="5"/>
  <c r="E114" i="3"/>
  <c r="D114" i="3"/>
  <c r="F114" i="3"/>
  <c r="J115" i="1"/>
  <c r="J114" i="6" l="1"/>
  <c r="K111" i="5"/>
  <c r="L111" i="5"/>
  <c r="I114" i="3"/>
  <c r="G114" i="3"/>
  <c r="J114" i="3" s="1"/>
  <c r="H114" i="3"/>
  <c r="K115" i="1"/>
  <c r="F116" i="1" s="1"/>
  <c r="L115" i="1"/>
  <c r="L114" i="6" l="1"/>
  <c r="K114" i="6"/>
  <c r="E112" i="5"/>
  <c r="D112" i="5"/>
  <c r="F112" i="5"/>
  <c r="L114" i="3"/>
  <c r="K114" i="3"/>
  <c r="D116" i="1"/>
  <c r="E116" i="1"/>
  <c r="D115" i="6" l="1"/>
  <c r="F115" i="6"/>
  <c r="E115" i="6"/>
  <c r="I112" i="5"/>
  <c r="G112" i="5"/>
  <c r="H112" i="5"/>
  <c r="E115" i="3"/>
  <c r="D115" i="3"/>
  <c r="F115" i="3"/>
  <c r="H116" i="1"/>
  <c r="I116" i="1"/>
  <c r="G116" i="1"/>
  <c r="H115" i="6" l="1"/>
  <c r="I115" i="6"/>
  <c r="G115" i="6"/>
  <c r="J115" i="6" s="1"/>
  <c r="J112" i="5"/>
  <c r="L112" i="5"/>
  <c r="K112" i="5"/>
  <c r="G115" i="3"/>
  <c r="I115" i="3"/>
  <c r="H115" i="3"/>
  <c r="J116" i="1"/>
  <c r="L115" i="6" l="1"/>
  <c r="K115" i="6"/>
  <c r="E113" i="5"/>
  <c r="F113" i="5"/>
  <c r="D113" i="5"/>
  <c r="J115" i="3"/>
  <c r="K116" i="1"/>
  <c r="F117" i="1" s="1"/>
  <c r="L116" i="1"/>
  <c r="D116" i="6" l="1"/>
  <c r="E116" i="6"/>
  <c r="F116" i="6"/>
  <c r="G113" i="5"/>
  <c r="I113" i="5"/>
  <c r="H113" i="5"/>
  <c r="L115" i="3"/>
  <c r="K115" i="3"/>
  <c r="D117" i="1"/>
  <c r="E117" i="1"/>
  <c r="I116" i="6" l="1"/>
  <c r="H116" i="6"/>
  <c r="G116" i="6"/>
  <c r="J116" i="6" s="1"/>
  <c r="J113" i="5"/>
  <c r="D116" i="3"/>
  <c r="E116" i="3"/>
  <c r="F116" i="3"/>
  <c r="H117" i="1"/>
  <c r="G117" i="1"/>
  <c r="I117" i="1"/>
  <c r="L116" i="6" l="1"/>
  <c r="K116" i="6"/>
  <c r="K113" i="5"/>
  <c r="L113" i="5"/>
  <c r="H116" i="3"/>
  <c r="I116" i="3"/>
  <c r="G116" i="3"/>
  <c r="J116" i="3" s="1"/>
  <c r="J117" i="1"/>
  <c r="F117" i="6" l="1"/>
  <c r="D117" i="6"/>
  <c r="E117" i="6"/>
  <c r="E114" i="5"/>
  <c r="D114" i="5"/>
  <c r="F114" i="5"/>
  <c r="L116" i="3"/>
  <c r="K116" i="3"/>
  <c r="K117" i="1"/>
  <c r="F118" i="1" s="1"/>
  <c r="L117" i="1"/>
  <c r="H117" i="6" l="1"/>
  <c r="G117" i="6"/>
  <c r="I117" i="6"/>
  <c r="I114" i="5"/>
  <c r="G114" i="5"/>
  <c r="J114" i="5" s="1"/>
  <c r="H114" i="5"/>
  <c r="E117" i="3"/>
  <c r="D117" i="3"/>
  <c r="F117" i="3"/>
  <c r="D118" i="1"/>
  <c r="E118" i="1"/>
  <c r="J117" i="6" l="1"/>
  <c r="L117" i="6" s="1"/>
  <c r="L114" i="5"/>
  <c r="K114" i="5"/>
  <c r="I117" i="3"/>
  <c r="G117" i="3"/>
  <c r="J117" i="3" s="1"/>
  <c r="H117" i="3"/>
  <c r="H118" i="1"/>
  <c r="G118" i="1"/>
  <c r="I118" i="1"/>
  <c r="K117" i="6" l="1"/>
  <c r="F118" i="6" s="1"/>
  <c r="E118" i="6"/>
  <c r="D118" i="6"/>
  <c r="F115" i="5"/>
  <c r="E115" i="5"/>
  <c r="D115" i="5"/>
  <c r="L117" i="3"/>
  <c r="K117" i="3"/>
  <c r="J118" i="1"/>
  <c r="K118" i="1" s="1"/>
  <c r="F119" i="1" s="1"/>
  <c r="G118" i="6" l="1"/>
  <c r="H118" i="6"/>
  <c r="I118" i="6"/>
  <c r="G115" i="5"/>
  <c r="J115" i="5" s="1"/>
  <c r="H115" i="5"/>
  <c r="I115" i="5"/>
  <c r="F118" i="3"/>
  <c r="E118" i="3"/>
  <c r="D118" i="3"/>
  <c r="D119" i="1"/>
  <c r="E119" i="1"/>
  <c r="H119" i="1" s="1"/>
  <c r="L118" i="1"/>
  <c r="J118" i="6" l="1"/>
  <c r="L118" i="6"/>
  <c r="K118" i="6"/>
  <c r="K115" i="5"/>
  <c r="L115" i="5"/>
  <c r="G118" i="3"/>
  <c r="J118" i="3" s="1"/>
  <c r="H118" i="3"/>
  <c r="I118" i="3"/>
  <c r="G119" i="1"/>
  <c r="I119" i="1"/>
  <c r="D119" i="6" l="1"/>
  <c r="F119" i="6"/>
  <c r="E119" i="6"/>
  <c r="D116" i="5"/>
  <c r="F116" i="5"/>
  <c r="E116" i="5"/>
  <c r="K118" i="3"/>
  <c r="L118" i="3"/>
  <c r="J119" i="1"/>
  <c r="H119" i="6" l="1"/>
  <c r="I119" i="6"/>
  <c r="G119" i="6"/>
  <c r="H116" i="5"/>
  <c r="I116" i="5"/>
  <c r="G116" i="5"/>
  <c r="J116" i="5" s="1"/>
  <c r="D119" i="3"/>
  <c r="F119" i="3"/>
  <c r="E119" i="3"/>
  <c r="K119" i="1"/>
  <c r="F120" i="1" s="1"/>
  <c r="L119" i="1"/>
  <c r="J119" i="6" l="1"/>
  <c r="L116" i="5"/>
  <c r="K116" i="5"/>
  <c r="I119" i="3"/>
  <c r="H119" i="3"/>
  <c r="G119" i="3"/>
  <c r="D120" i="1"/>
  <c r="E120" i="1"/>
  <c r="H120" i="1" s="1"/>
  <c r="L119" i="6" l="1"/>
  <c r="K119" i="6"/>
  <c r="D117" i="5"/>
  <c r="E117" i="5"/>
  <c r="F117" i="5"/>
  <c r="J119" i="3"/>
  <c r="I120" i="1"/>
  <c r="G120" i="1"/>
  <c r="D120" i="6" l="1"/>
  <c r="E120" i="6"/>
  <c r="F120" i="6"/>
  <c r="I117" i="5"/>
  <c r="H117" i="5"/>
  <c r="G117" i="5"/>
  <c r="J117" i="5" s="1"/>
  <c r="L119" i="3"/>
  <c r="K119" i="3"/>
  <c r="J120" i="1"/>
  <c r="I120" i="6" l="1"/>
  <c r="H120" i="6"/>
  <c r="G120" i="6"/>
  <c r="J120" i="6" s="1"/>
  <c r="K117" i="5"/>
  <c r="L117" i="5"/>
  <c r="F120" i="3"/>
  <c r="D120" i="3"/>
  <c r="E120" i="3"/>
  <c r="K120" i="1"/>
  <c r="F121" i="1" s="1"/>
  <c r="L120" i="1"/>
  <c r="L120" i="6" l="1"/>
  <c r="K120" i="6"/>
  <c r="F118" i="5"/>
  <c r="D118" i="5"/>
  <c r="E118" i="5"/>
  <c r="H120" i="3"/>
  <c r="G120" i="3"/>
  <c r="J120" i="3" s="1"/>
  <c r="I120" i="3"/>
  <c r="D121" i="1"/>
  <c r="E121" i="1"/>
  <c r="H121" i="1" s="1"/>
  <c r="F121" i="6" l="1"/>
  <c r="D121" i="6"/>
  <c r="E121" i="6"/>
  <c r="H118" i="5"/>
  <c r="G118" i="5"/>
  <c r="I118" i="5"/>
  <c r="L120" i="3"/>
  <c r="K120" i="3"/>
  <c r="G121" i="1"/>
  <c r="I121" i="1"/>
  <c r="H121" i="6" l="1"/>
  <c r="G121" i="6"/>
  <c r="I121" i="6"/>
  <c r="J118" i="5"/>
  <c r="L118" i="5" s="1"/>
  <c r="E121" i="3"/>
  <c r="D121" i="3"/>
  <c r="F121" i="3"/>
  <c r="J121" i="1"/>
  <c r="K121" i="1" s="1"/>
  <c r="F122" i="1" s="1"/>
  <c r="J121" i="6" l="1"/>
  <c r="L121" i="6"/>
  <c r="K121" i="6"/>
  <c r="K118" i="5"/>
  <c r="E119" i="5"/>
  <c r="F119" i="5"/>
  <c r="D119" i="5"/>
  <c r="G121" i="3"/>
  <c r="I121" i="3"/>
  <c r="H121" i="3"/>
  <c r="D122" i="1"/>
  <c r="E122" i="1"/>
  <c r="H122" i="1" s="1"/>
  <c r="L121" i="1"/>
  <c r="F122" i="6" l="1"/>
  <c r="E122" i="6"/>
  <c r="D122" i="6"/>
  <c r="G119" i="5"/>
  <c r="I119" i="5"/>
  <c r="H119" i="5"/>
  <c r="J121" i="3"/>
  <c r="I122" i="1"/>
  <c r="G122" i="1"/>
  <c r="J122" i="1" s="1"/>
  <c r="G122" i="6" l="1"/>
  <c r="H122" i="6"/>
  <c r="I122" i="6"/>
  <c r="J119" i="5"/>
  <c r="L121" i="3"/>
  <c r="K121" i="3"/>
  <c r="K122" i="1"/>
  <c r="F123" i="1" s="1"/>
  <c r="L122" i="1"/>
  <c r="J122" i="6" l="1"/>
  <c r="K119" i="5"/>
  <c r="L119" i="5"/>
  <c r="D122" i="3"/>
  <c r="F122" i="3"/>
  <c r="E122" i="3"/>
  <c r="D123" i="1"/>
  <c r="E123" i="1"/>
  <c r="H123" i="1" s="1"/>
  <c r="G123" i="1"/>
  <c r="I123" i="1"/>
  <c r="L122" i="6" l="1"/>
  <c r="K122" i="6"/>
  <c r="D120" i="5"/>
  <c r="E120" i="5"/>
  <c r="F120" i="5"/>
  <c r="I122" i="3"/>
  <c r="H122" i="3"/>
  <c r="G122" i="3"/>
  <c r="J123" i="1"/>
  <c r="K123" i="1" s="1"/>
  <c r="D123" i="6" l="1"/>
  <c r="G123" i="6" s="1"/>
  <c r="F123" i="6"/>
  <c r="I123" i="6" s="1"/>
  <c r="E123" i="6"/>
  <c r="H123" i="6" s="1"/>
  <c r="I120" i="5"/>
  <c r="H120" i="5"/>
  <c r="G120" i="5"/>
  <c r="J120" i="5" s="1"/>
  <c r="J122" i="3"/>
  <c r="L123" i="1"/>
  <c r="J123" i="6" l="1"/>
  <c r="L120" i="5"/>
  <c r="K120" i="5"/>
  <c r="L122" i="3"/>
  <c r="K122" i="3"/>
  <c r="L123" i="6" l="1"/>
  <c r="K123" i="6"/>
  <c r="D121" i="5"/>
  <c r="F121" i="5"/>
  <c r="E121" i="5"/>
  <c r="D123" i="3"/>
  <c r="G123" i="3" s="1"/>
  <c r="F123" i="3"/>
  <c r="I123" i="3" s="1"/>
  <c r="E123" i="3"/>
  <c r="H123" i="3" s="1"/>
  <c r="I121" i="5" l="1"/>
  <c r="H121" i="5"/>
  <c r="G121" i="5"/>
  <c r="J121" i="5" s="1"/>
  <c r="J123" i="3"/>
  <c r="K121" i="5" l="1"/>
  <c r="L121" i="5"/>
  <c r="L123" i="3"/>
  <c r="K123" i="3"/>
  <c r="F122" i="5" l="1"/>
  <c r="D122" i="5"/>
  <c r="E122" i="5"/>
  <c r="H122" i="5" l="1"/>
  <c r="G122" i="5"/>
  <c r="I122" i="5"/>
  <c r="J122" i="5" l="1"/>
  <c r="K122" i="5" s="1"/>
  <c r="L122" i="5" l="1"/>
  <c r="E123" i="5"/>
  <c r="H123" i="5" s="1"/>
  <c r="F123" i="5"/>
  <c r="I123" i="5" s="1"/>
  <c r="D123" i="5"/>
  <c r="G123" i="5" s="1"/>
  <c r="J123" i="5" s="1"/>
  <c r="K123" i="5" l="1"/>
  <c r="P7" i="5" s="1"/>
  <c r="L1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BC149-C9F9-4CCC-8579-0F0A1C28B765}" keepAlive="1" name="Zapytanie — zamowienia" description="Połączenie z zapytaniem „zamowienia” w skoroszycie." type="5" refreshedVersion="0" background="1">
    <dbPr connection="Provider=Microsoft.Mashup.OleDb.1;Data Source=$Workbook$;Location=zamowienia;Extended Properties=&quot;&quot;" command="SELECT * FROM [zamowienia]"/>
  </connection>
</connections>
</file>

<file path=xl/sharedStrings.xml><?xml version="1.0" encoding="utf-8"?>
<sst xmlns="http://schemas.openxmlformats.org/spreadsheetml/2006/main" count="85" uniqueCount="37">
  <si>
    <t>Data</t>
  </si>
  <si>
    <t>liczba zam</t>
  </si>
  <si>
    <t>ilosc kan</t>
  </si>
  <si>
    <t>ilosc krokwie</t>
  </si>
  <si>
    <t>ilosc łat</t>
  </si>
  <si>
    <t>Kant</t>
  </si>
  <si>
    <t>Krok</t>
  </si>
  <si>
    <t>Łata</t>
  </si>
  <si>
    <t>zestaw kan</t>
  </si>
  <si>
    <t>zestaw krokiew</t>
  </si>
  <si>
    <t>zestaw łaty</t>
  </si>
  <si>
    <t>max ilosc zestaw</t>
  </si>
  <si>
    <t>Realizacjja</t>
  </si>
  <si>
    <t>czy odzucone</t>
  </si>
  <si>
    <t>Dzien</t>
  </si>
  <si>
    <t>zad4.1</t>
  </si>
  <si>
    <t>data</t>
  </si>
  <si>
    <t>Ilosc wiezi dachowych</t>
  </si>
  <si>
    <t>zad4.2</t>
  </si>
  <si>
    <t>Obj.</t>
  </si>
  <si>
    <t>Ilosc</t>
  </si>
  <si>
    <t>Obj. Calk</t>
  </si>
  <si>
    <t>Etykiety wierszy</t>
  </si>
  <si>
    <t>Suma końcowa</t>
  </si>
  <si>
    <t>wrz</t>
  </si>
  <si>
    <t>paź</t>
  </si>
  <si>
    <t>lis</t>
  </si>
  <si>
    <t>gru</t>
  </si>
  <si>
    <t>Suma z Realizacjja</t>
  </si>
  <si>
    <t>Miesiac</t>
  </si>
  <si>
    <t>wrzesień</t>
  </si>
  <si>
    <t>październik</t>
  </si>
  <si>
    <t>listopad</t>
  </si>
  <si>
    <t>grudzień</t>
  </si>
  <si>
    <t>kant</t>
  </si>
  <si>
    <t>krok</t>
  </si>
  <si>
    <t>łata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</si>
</sst>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zużtego materiału w danych miesiącach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'4.4'!$H$12</c:f>
              <c:strCache>
                <c:ptCount val="1"/>
                <c:pt idx="0">
                  <c:v>kant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'4.4'!$G$13:$G$16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'4.4'!$H$13:$H$16</c:f>
              <c:numCache>
                <c:formatCode>General</c:formatCode>
                <c:ptCount val="4"/>
                <c:pt idx="0">
                  <c:v>744</c:v>
                </c:pt>
                <c:pt idx="1">
                  <c:v>376</c:v>
                </c:pt>
                <c:pt idx="2">
                  <c:v>496</c:v>
                </c:pt>
                <c:pt idx="3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7-410A-AEE5-A43A7C60CF94}"/>
            </c:ext>
          </c:extLst>
        </c:ser>
        <c:ser>
          <c:idx val="1"/>
          <c:order val="1"/>
          <c:tx>
            <c:strRef>
              <c:f>'4.4'!$I$12</c:f>
              <c:strCache>
                <c:ptCount val="1"/>
                <c:pt idx="0">
                  <c:v>krok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'4.4'!$G$13:$G$16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'4.4'!$I$13:$I$16</c:f>
              <c:numCache>
                <c:formatCode>General</c:formatCode>
                <c:ptCount val="4"/>
                <c:pt idx="0">
                  <c:v>2232</c:v>
                </c:pt>
                <c:pt idx="1">
                  <c:v>1128</c:v>
                </c:pt>
                <c:pt idx="2">
                  <c:v>1488</c:v>
                </c:pt>
                <c:pt idx="3">
                  <c:v>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7-410A-AEE5-A43A7C60CF94}"/>
            </c:ext>
          </c:extLst>
        </c:ser>
        <c:ser>
          <c:idx val="2"/>
          <c:order val="2"/>
          <c:tx>
            <c:strRef>
              <c:f>'4.4'!$J$12</c:f>
              <c:strCache>
                <c:ptCount val="1"/>
                <c:pt idx="0">
                  <c:v>łata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'4.4'!$G$13:$G$16</c:f>
              <c:strCache>
                <c:ptCount val="4"/>
                <c:pt idx="0">
                  <c:v>wrzesień</c:v>
                </c:pt>
                <c:pt idx="1">
                  <c:v>październik</c:v>
                </c:pt>
                <c:pt idx="2">
                  <c:v>listopad</c:v>
                </c:pt>
                <c:pt idx="3">
                  <c:v>grudzień</c:v>
                </c:pt>
              </c:strCache>
            </c:strRef>
          </c:cat>
          <c:val>
            <c:numRef>
              <c:f>'4.4'!$J$13:$J$16</c:f>
              <c:numCache>
                <c:formatCode>General</c:formatCode>
                <c:ptCount val="4"/>
                <c:pt idx="0">
                  <c:v>5580</c:v>
                </c:pt>
                <c:pt idx="1">
                  <c:v>2820</c:v>
                </c:pt>
                <c:pt idx="2">
                  <c:v>3720</c:v>
                </c:pt>
                <c:pt idx="3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7-410A-AEE5-A43A7C60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683104"/>
        <c:axId val="1284684064"/>
      </c:barChart>
      <c:catAx>
        <c:axId val="128468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684064"/>
        <c:crosses val="autoZero"/>
        <c:auto val="1"/>
        <c:lblAlgn val="ctr"/>
        <c:lblOffset val="100"/>
        <c:noMultiLvlLbl val="0"/>
      </c:catAx>
      <c:valAx>
        <c:axId val="12846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sztuk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6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16</xdr:row>
      <xdr:rowOff>119062</xdr:rowOff>
    </xdr:from>
    <xdr:to>
      <xdr:col>9</xdr:col>
      <xdr:colOff>533400</xdr:colOff>
      <xdr:row>38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272AD6-763B-D82A-AFFA-D1E04F37B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5048.639985416667" createdVersion="8" refreshedVersion="8" minRefreshableVersion="3" recordCount="122" xr:uid="{B3A28643-BE2B-4DEA-9BE5-59AB8F354C2E}">
  <cacheSource type="worksheet">
    <worksheetSource ref="A1:L123" sheet="dane"/>
  </cacheSource>
  <cacheFields count="14">
    <cacheField name="Data" numFmtId="14">
      <sharedItems containsSemiMixedTypes="0" containsNonDate="0" containsDate="1" containsString="0" minDate="2022-09-01T00:00:00" maxDate="2023-01-01T00:00:00" count="122"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3"/>
    </cacheField>
    <cacheField name="Dzien" numFmtId="0">
      <sharedItems containsSemiMixedTypes="0" containsString="0" containsNumber="1" containsInteger="1" minValue="0" maxValue="1"/>
    </cacheField>
    <cacheField name="liczba zam" numFmtId="0">
      <sharedItems containsSemiMixedTypes="0" containsString="0" containsNumber="1" containsInteger="1" minValue="0" maxValue="7"/>
    </cacheField>
    <cacheField name="ilosc kan" numFmtId="0">
      <sharedItems containsSemiMixedTypes="0" containsString="0" containsNumber="1" containsInteger="1" minValue="52" maxValue="636"/>
    </cacheField>
    <cacheField name="ilosc krokwie" numFmtId="0">
      <sharedItems containsSemiMixedTypes="0" containsString="0" containsNumber="1" containsInteger="1" minValue="0" maxValue="1456"/>
    </cacheField>
    <cacheField name="ilosc łat" numFmtId="0">
      <sharedItems containsSemiMixedTypes="0" containsString="0" containsNumber="1" containsInteger="1" minValue="640" maxValue="6020"/>
    </cacheField>
    <cacheField name="zestaw kan" numFmtId="0">
      <sharedItems containsSemiMixedTypes="0" containsString="0" containsNumber="1" minValue="6.5" maxValue="79.5"/>
    </cacheField>
    <cacheField name="zestaw krokiew" numFmtId="0">
      <sharedItems containsSemiMixedTypes="0" containsString="0" containsNumber="1" minValue="0" maxValue="60.666666666666664"/>
    </cacheField>
    <cacheField name="zestaw łaty" numFmtId="0">
      <sharedItems containsSemiMixedTypes="0" containsString="0" containsNumber="1" minValue="10.666666666666666" maxValue="100.33333333333333"/>
    </cacheField>
    <cacheField name="max ilosc zestaw" numFmtId="0">
      <sharedItems containsSemiMixedTypes="0" containsString="0" containsNumber="1" containsInteger="1" minValue="0" maxValue="60"/>
    </cacheField>
    <cacheField name="Realizacjja" numFmtId="0">
      <sharedItems containsSemiMixedTypes="0" containsString="0" containsNumber="1" containsInteger="1" minValue="0" maxValue="7"/>
    </cacheField>
    <cacheField name="czy odzucone" numFmtId="0">
      <sharedItems containsSemiMixedTypes="0" containsString="0" containsNumber="1" containsInteger="1" minValue="0" maxValue="1"/>
    </cacheField>
    <cacheField name="Dni (Data)" numFmtId="0" databaseField="0">
      <fieldGroup base="0">
        <rangePr groupBy="days" startDate="2022-09-01T00:00:00" endDate="2023-01-01T00:00:00"/>
        <groupItems count="368">
          <s v="&lt;01.09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Miesiące (Data)" numFmtId="0" databaseField="0">
      <fieldGroup base="0">
        <rangePr groupBy="months" startDate="2022-09-01T00:00:00" endDate="2023-01-01T00:00:00"/>
        <groupItems count="14">
          <s v="&lt;01.09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n v="0"/>
    <n v="4"/>
    <n v="500"/>
    <n v="1400"/>
    <n v="4000"/>
    <n v="62.5"/>
    <n v="58.333333333333336"/>
    <n v="66.666666666666671"/>
    <n v="58"/>
    <n v="4"/>
    <n v="0"/>
  </r>
  <r>
    <x v="1"/>
    <n v="0"/>
    <n v="6"/>
    <n v="468"/>
    <n v="1304"/>
    <n v="3760"/>
    <n v="58.5"/>
    <n v="54.333333333333336"/>
    <n v="62.666666666666664"/>
    <n v="54"/>
    <n v="6"/>
    <n v="0"/>
  </r>
  <r>
    <x v="2"/>
    <n v="0"/>
    <n v="1"/>
    <n v="420"/>
    <n v="1160"/>
    <n v="3400"/>
    <n v="52.5"/>
    <n v="48.333333333333336"/>
    <n v="56.666666666666664"/>
    <n v="48"/>
    <n v="1"/>
    <n v="0"/>
  </r>
  <r>
    <x v="3"/>
    <n v="0"/>
    <n v="0"/>
    <n v="412"/>
    <n v="1136"/>
    <n v="3340"/>
    <n v="51.5"/>
    <n v="47.333333333333336"/>
    <n v="55.666666666666664"/>
    <n v="47"/>
    <n v="0"/>
    <n v="0"/>
  </r>
  <r>
    <x v="4"/>
    <n v="0"/>
    <n v="5"/>
    <n v="412"/>
    <n v="1136"/>
    <n v="3340"/>
    <n v="51.5"/>
    <n v="47.333333333333336"/>
    <n v="55.666666666666664"/>
    <n v="47"/>
    <n v="5"/>
    <n v="0"/>
  </r>
  <r>
    <x v="5"/>
    <n v="0"/>
    <n v="4"/>
    <n v="372"/>
    <n v="1016"/>
    <n v="3040"/>
    <n v="46.5"/>
    <n v="42.333333333333336"/>
    <n v="50.666666666666664"/>
    <n v="42"/>
    <n v="4"/>
    <n v="0"/>
  </r>
  <r>
    <x v="6"/>
    <n v="0"/>
    <n v="4"/>
    <n v="340"/>
    <n v="920"/>
    <n v="2800"/>
    <n v="42.5"/>
    <n v="38.333333333333336"/>
    <n v="46.666666666666664"/>
    <n v="38"/>
    <n v="4"/>
    <n v="0"/>
  </r>
  <r>
    <x v="7"/>
    <n v="0"/>
    <n v="6"/>
    <n v="308"/>
    <n v="824"/>
    <n v="2560"/>
    <n v="38.5"/>
    <n v="34.333333333333336"/>
    <n v="42.666666666666664"/>
    <n v="34"/>
    <n v="6"/>
    <n v="0"/>
  </r>
  <r>
    <x v="8"/>
    <n v="0"/>
    <n v="2"/>
    <n v="260"/>
    <n v="680"/>
    <n v="2200"/>
    <n v="32.5"/>
    <n v="28.333333333333332"/>
    <n v="36.666666666666664"/>
    <n v="28"/>
    <n v="2"/>
    <n v="0"/>
  </r>
  <r>
    <x v="9"/>
    <n v="0"/>
    <n v="4"/>
    <n v="244"/>
    <n v="632"/>
    <n v="2080"/>
    <n v="30.5"/>
    <n v="26.333333333333332"/>
    <n v="34.666666666666664"/>
    <n v="26"/>
    <n v="4"/>
    <n v="0"/>
  </r>
  <r>
    <x v="10"/>
    <n v="0"/>
    <n v="0"/>
    <n v="212"/>
    <n v="536"/>
    <n v="1840"/>
    <n v="26.5"/>
    <n v="22.333333333333332"/>
    <n v="30.666666666666668"/>
    <n v="22"/>
    <n v="0"/>
    <n v="0"/>
  </r>
  <r>
    <x v="11"/>
    <n v="0"/>
    <n v="7"/>
    <n v="212"/>
    <n v="536"/>
    <n v="1840"/>
    <n v="26.5"/>
    <n v="22.333333333333332"/>
    <n v="30.666666666666668"/>
    <n v="22"/>
    <n v="7"/>
    <n v="0"/>
  </r>
  <r>
    <x v="12"/>
    <n v="0"/>
    <n v="4"/>
    <n v="156"/>
    <n v="368"/>
    <n v="1420"/>
    <n v="19.5"/>
    <n v="15.333333333333334"/>
    <n v="23.666666666666668"/>
    <n v="15"/>
    <n v="4"/>
    <n v="0"/>
  </r>
  <r>
    <x v="13"/>
    <n v="0"/>
    <n v="2"/>
    <n v="124"/>
    <n v="272"/>
    <n v="1180"/>
    <n v="15.5"/>
    <n v="11.333333333333334"/>
    <n v="19.666666666666668"/>
    <n v="11"/>
    <n v="2"/>
    <n v="0"/>
  </r>
  <r>
    <x v="14"/>
    <n v="0"/>
    <n v="4"/>
    <n v="108"/>
    <n v="224"/>
    <n v="1060"/>
    <n v="13.5"/>
    <n v="9.3333333333333339"/>
    <n v="17.666666666666668"/>
    <n v="9"/>
    <n v="4"/>
    <n v="0"/>
  </r>
  <r>
    <x v="15"/>
    <n v="0"/>
    <n v="2"/>
    <n v="76"/>
    <n v="128"/>
    <n v="820"/>
    <n v="9.5"/>
    <n v="5.333333333333333"/>
    <n v="13.666666666666666"/>
    <n v="5"/>
    <n v="2"/>
    <n v="0"/>
  </r>
  <r>
    <x v="16"/>
    <n v="0"/>
    <n v="1"/>
    <n v="60"/>
    <n v="80"/>
    <n v="700"/>
    <n v="7.5"/>
    <n v="3.3333333333333335"/>
    <n v="11.666666666666666"/>
    <n v="3"/>
    <n v="1"/>
    <n v="0"/>
  </r>
  <r>
    <x v="17"/>
    <n v="0"/>
    <n v="0"/>
    <n v="52"/>
    <n v="56"/>
    <n v="640"/>
    <n v="6.5"/>
    <n v="2.3333333333333335"/>
    <n v="10.666666666666666"/>
    <n v="2"/>
    <n v="0"/>
    <n v="0"/>
  </r>
  <r>
    <x v="18"/>
    <n v="0"/>
    <n v="3"/>
    <n v="52"/>
    <n v="56"/>
    <n v="640"/>
    <n v="6.5"/>
    <n v="2.3333333333333335"/>
    <n v="10.666666666666666"/>
    <n v="2"/>
    <n v="0"/>
    <n v="1"/>
  </r>
  <r>
    <x v="19"/>
    <n v="1"/>
    <n v="4"/>
    <n v="552"/>
    <n v="1456"/>
    <n v="4640"/>
    <n v="69"/>
    <n v="60.666666666666664"/>
    <n v="77.333333333333329"/>
    <n v="60"/>
    <n v="4"/>
    <n v="0"/>
  </r>
  <r>
    <x v="20"/>
    <n v="0"/>
    <n v="6"/>
    <n v="520"/>
    <n v="1360"/>
    <n v="4400"/>
    <n v="65"/>
    <n v="56.666666666666664"/>
    <n v="73.333333333333329"/>
    <n v="56"/>
    <n v="6"/>
    <n v="0"/>
  </r>
  <r>
    <x v="21"/>
    <n v="0"/>
    <n v="2"/>
    <n v="472"/>
    <n v="1216"/>
    <n v="4040"/>
    <n v="59"/>
    <n v="50.666666666666664"/>
    <n v="67.333333333333329"/>
    <n v="50"/>
    <n v="2"/>
    <n v="0"/>
  </r>
  <r>
    <x v="22"/>
    <n v="0"/>
    <n v="1"/>
    <n v="456"/>
    <n v="1168"/>
    <n v="3920"/>
    <n v="57"/>
    <n v="48.666666666666664"/>
    <n v="65.333333333333329"/>
    <n v="48"/>
    <n v="1"/>
    <n v="0"/>
  </r>
  <r>
    <x v="23"/>
    <n v="0"/>
    <n v="1"/>
    <n v="448"/>
    <n v="1144"/>
    <n v="3860"/>
    <n v="56"/>
    <n v="47.666666666666664"/>
    <n v="64.333333333333329"/>
    <n v="47"/>
    <n v="1"/>
    <n v="0"/>
  </r>
  <r>
    <x v="24"/>
    <n v="0"/>
    <n v="0"/>
    <n v="440"/>
    <n v="1120"/>
    <n v="3800"/>
    <n v="55"/>
    <n v="46.666666666666664"/>
    <n v="63.333333333333336"/>
    <n v="46"/>
    <n v="0"/>
    <n v="0"/>
  </r>
  <r>
    <x v="25"/>
    <n v="0"/>
    <n v="5"/>
    <n v="440"/>
    <n v="1120"/>
    <n v="3800"/>
    <n v="55"/>
    <n v="46.666666666666664"/>
    <n v="63.333333333333336"/>
    <n v="46"/>
    <n v="5"/>
    <n v="0"/>
  </r>
  <r>
    <x v="26"/>
    <n v="0"/>
    <n v="7"/>
    <n v="400"/>
    <n v="1000"/>
    <n v="3500"/>
    <n v="50"/>
    <n v="41.666666666666664"/>
    <n v="58.333333333333336"/>
    <n v="41"/>
    <n v="7"/>
    <n v="0"/>
  </r>
  <r>
    <x v="27"/>
    <n v="0"/>
    <n v="6"/>
    <n v="344"/>
    <n v="832"/>
    <n v="3080"/>
    <n v="43"/>
    <n v="34.666666666666664"/>
    <n v="51.333333333333336"/>
    <n v="34"/>
    <n v="6"/>
    <n v="0"/>
  </r>
  <r>
    <x v="28"/>
    <n v="0"/>
    <n v="3"/>
    <n v="296"/>
    <n v="688"/>
    <n v="2720"/>
    <n v="37"/>
    <n v="28.666666666666668"/>
    <n v="45.333333333333336"/>
    <n v="28"/>
    <n v="3"/>
    <n v="0"/>
  </r>
  <r>
    <x v="29"/>
    <n v="0"/>
    <n v="2"/>
    <n v="272"/>
    <n v="616"/>
    <n v="2540"/>
    <n v="34"/>
    <n v="25.666666666666668"/>
    <n v="42.333333333333336"/>
    <n v="25"/>
    <n v="2"/>
    <n v="0"/>
  </r>
  <r>
    <x v="30"/>
    <n v="0"/>
    <n v="1"/>
    <n v="256"/>
    <n v="568"/>
    <n v="2420"/>
    <n v="32"/>
    <n v="23.666666666666668"/>
    <n v="40.333333333333336"/>
    <n v="23"/>
    <n v="1"/>
    <n v="0"/>
  </r>
  <r>
    <x v="31"/>
    <n v="0"/>
    <n v="0"/>
    <n v="248"/>
    <n v="544"/>
    <n v="2360"/>
    <n v="31"/>
    <n v="22.666666666666668"/>
    <n v="39.333333333333336"/>
    <n v="22"/>
    <n v="0"/>
    <n v="0"/>
  </r>
  <r>
    <x v="32"/>
    <n v="0"/>
    <n v="4"/>
    <n v="248"/>
    <n v="544"/>
    <n v="2360"/>
    <n v="31"/>
    <n v="22.666666666666668"/>
    <n v="39.333333333333336"/>
    <n v="22"/>
    <n v="4"/>
    <n v="0"/>
  </r>
  <r>
    <x v="33"/>
    <n v="0"/>
    <n v="1"/>
    <n v="216"/>
    <n v="448"/>
    <n v="2120"/>
    <n v="27"/>
    <n v="18.666666666666668"/>
    <n v="35.333333333333336"/>
    <n v="18"/>
    <n v="1"/>
    <n v="0"/>
  </r>
  <r>
    <x v="34"/>
    <n v="0"/>
    <n v="2"/>
    <n v="208"/>
    <n v="424"/>
    <n v="2060"/>
    <n v="26"/>
    <n v="17.666666666666668"/>
    <n v="34.333333333333336"/>
    <n v="17"/>
    <n v="2"/>
    <n v="0"/>
  </r>
  <r>
    <x v="35"/>
    <n v="0"/>
    <n v="2"/>
    <n v="192"/>
    <n v="376"/>
    <n v="1940"/>
    <n v="24"/>
    <n v="15.666666666666666"/>
    <n v="32.333333333333336"/>
    <n v="15"/>
    <n v="2"/>
    <n v="0"/>
  </r>
  <r>
    <x v="36"/>
    <n v="0"/>
    <n v="1"/>
    <n v="176"/>
    <n v="328"/>
    <n v="1820"/>
    <n v="22"/>
    <n v="13.666666666666666"/>
    <n v="30.333333333333332"/>
    <n v="13"/>
    <n v="1"/>
    <n v="0"/>
  </r>
  <r>
    <x v="37"/>
    <n v="0"/>
    <n v="1"/>
    <n v="168"/>
    <n v="304"/>
    <n v="1760"/>
    <n v="21"/>
    <n v="12.666666666666666"/>
    <n v="29.333333333333332"/>
    <n v="12"/>
    <n v="1"/>
    <n v="0"/>
  </r>
  <r>
    <x v="38"/>
    <n v="0"/>
    <n v="0"/>
    <n v="160"/>
    <n v="280"/>
    <n v="1700"/>
    <n v="20"/>
    <n v="11.666666666666666"/>
    <n v="28.333333333333332"/>
    <n v="11"/>
    <n v="0"/>
    <n v="0"/>
  </r>
  <r>
    <x v="39"/>
    <n v="0"/>
    <n v="4"/>
    <n v="160"/>
    <n v="280"/>
    <n v="1700"/>
    <n v="20"/>
    <n v="11.666666666666666"/>
    <n v="28.333333333333332"/>
    <n v="11"/>
    <n v="4"/>
    <n v="0"/>
  </r>
  <r>
    <x v="40"/>
    <n v="0"/>
    <n v="2"/>
    <n v="128"/>
    <n v="184"/>
    <n v="1460"/>
    <n v="16"/>
    <n v="7.666666666666667"/>
    <n v="24.333333333333332"/>
    <n v="7"/>
    <n v="2"/>
    <n v="0"/>
  </r>
  <r>
    <x v="41"/>
    <n v="0"/>
    <n v="3"/>
    <n v="112"/>
    <n v="136"/>
    <n v="1340"/>
    <n v="14"/>
    <n v="5.666666666666667"/>
    <n v="22.333333333333332"/>
    <n v="5"/>
    <n v="3"/>
    <n v="0"/>
  </r>
  <r>
    <x v="42"/>
    <n v="0"/>
    <n v="1"/>
    <n v="88"/>
    <n v="64"/>
    <n v="1160"/>
    <n v="11"/>
    <n v="2.6666666666666665"/>
    <n v="19.333333333333332"/>
    <n v="2"/>
    <n v="1"/>
    <n v="0"/>
  </r>
  <r>
    <x v="43"/>
    <n v="0"/>
    <n v="2"/>
    <n v="80"/>
    <n v="40"/>
    <n v="1100"/>
    <n v="10"/>
    <n v="1.6666666666666667"/>
    <n v="18.333333333333332"/>
    <n v="1"/>
    <n v="0"/>
    <n v="1"/>
  </r>
  <r>
    <x v="44"/>
    <n v="0"/>
    <n v="1"/>
    <n v="80"/>
    <n v="40"/>
    <n v="1100"/>
    <n v="10"/>
    <n v="1.6666666666666667"/>
    <n v="18.333333333333332"/>
    <n v="1"/>
    <n v="1"/>
    <n v="0"/>
  </r>
  <r>
    <x v="45"/>
    <n v="0"/>
    <n v="0"/>
    <n v="72"/>
    <n v="16"/>
    <n v="1040"/>
    <n v="9"/>
    <n v="0.66666666666666663"/>
    <n v="17.333333333333332"/>
    <n v="0"/>
    <n v="0"/>
    <n v="0"/>
  </r>
  <r>
    <x v="46"/>
    <n v="0"/>
    <n v="3"/>
    <n v="72"/>
    <n v="16"/>
    <n v="1040"/>
    <n v="9"/>
    <n v="0.66666666666666663"/>
    <n v="17.333333333333332"/>
    <n v="0"/>
    <n v="0"/>
    <n v="1"/>
  </r>
  <r>
    <x v="47"/>
    <n v="0"/>
    <n v="1"/>
    <n v="72"/>
    <n v="16"/>
    <n v="1040"/>
    <n v="9"/>
    <n v="0.66666666666666663"/>
    <n v="17.333333333333332"/>
    <n v="0"/>
    <n v="0"/>
    <n v="1"/>
  </r>
  <r>
    <x v="48"/>
    <n v="0"/>
    <n v="2"/>
    <n v="72"/>
    <n v="16"/>
    <n v="1040"/>
    <n v="9"/>
    <n v="0.66666666666666663"/>
    <n v="17.333333333333332"/>
    <n v="0"/>
    <n v="0"/>
    <n v="1"/>
  </r>
  <r>
    <x v="49"/>
    <n v="1"/>
    <n v="4"/>
    <n v="572"/>
    <n v="1416"/>
    <n v="5040"/>
    <n v="71.5"/>
    <n v="59"/>
    <n v="84"/>
    <n v="59"/>
    <n v="4"/>
    <n v="0"/>
  </r>
  <r>
    <x v="50"/>
    <n v="0"/>
    <n v="3"/>
    <n v="540"/>
    <n v="1320"/>
    <n v="4800"/>
    <n v="67.5"/>
    <n v="55"/>
    <n v="80"/>
    <n v="55"/>
    <n v="3"/>
    <n v="0"/>
  </r>
  <r>
    <x v="51"/>
    <n v="0"/>
    <n v="1"/>
    <n v="516"/>
    <n v="1248"/>
    <n v="4620"/>
    <n v="64.5"/>
    <n v="52"/>
    <n v="77"/>
    <n v="52"/>
    <n v="1"/>
    <n v="0"/>
  </r>
  <r>
    <x v="52"/>
    <n v="0"/>
    <n v="0"/>
    <n v="508"/>
    <n v="1224"/>
    <n v="4560"/>
    <n v="63.5"/>
    <n v="51"/>
    <n v="76"/>
    <n v="51"/>
    <n v="0"/>
    <n v="0"/>
  </r>
  <r>
    <x v="53"/>
    <n v="0"/>
    <n v="4"/>
    <n v="508"/>
    <n v="1224"/>
    <n v="4560"/>
    <n v="63.5"/>
    <n v="51"/>
    <n v="76"/>
    <n v="51"/>
    <n v="4"/>
    <n v="0"/>
  </r>
  <r>
    <x v="54"/>
    <n v="0"/>
    <n v="3"/>
    <n v="476"/>
    <n v="1128"/>
    <n v="4320"/>
    <n v="59.5"/>
    <n v="47"/>
    <n v="72"/>
    <n v="47"/>
    <n v="3"/>
    <n v="0"/>
  </r>
  <r>
    <x v="55"/>
    <n v="0"/>
    <n v="2"/>
    <n v="452"/>
    <n v="1056"/>
    <n v="4140"/>
    <n v="56.5"/>
    <n v="44"/>
    <n v="69"/>
    <n v="44"/>
    <n v="2"/>
    <n v="0"/>
  </r>
  <r>
    <x v="56"/>
    <n v="0"/>
    <n v="1"/>
    <n v="436"/>
    <n v="1008"/>
    <n v="4020"/>
    <n v="54.5"/>
    <n v="42"/>
    <n v="67"/>
    <n v="42"/>
    <n v="1"/>
    <n v="0"/>
  </r>
  <r>
    <x v="57"/>
    <n v="0"/>
    <n v="1"/>
    <n v="428"/>
    <n v="984"/>
    <n v="3960"/>
    <n v="53.5"/>
    <n v="41"/>
    <n v="66"/>
    <n v="41"/>
    <n v="1"/>
    <n v="0"/>
  </r>
  <r>
    <x v="58"/>
    <n v="0"/>
    <n v="3"/>
    <n v="420"/>
    <n v="960"/>
    <n v="3900"/>
    <n v="52.5"/>
    <n v="40"/>
    <n v="65"/>
    <n v="40"/>
    <n v="3"/>
    <n v="0"/>
  </r>
  <r>
    <x v="59"/>
    <n v="0"/>
    <n v="0"/>
    <n v="396"/>
    <n v="888"/>
    <n v="3720"/>
    <n v="49.5"/>
    <n v="37"/>
    <n v="62"/>
    <n v="37"/>
    <n v="0"/>
    <n v="0"/>
  </r>
  <r>
    <x v="60"/>
    <n v="0"/>
    <n v="2"/>
    <n v="396"/>
    <n v="888"/>
    <n v="3720"/>
    <n v="49.5"/>
    <n v="37"/>
    <n v="62"/>
    <n v="37"/>
    <n v="2"/>
    <n v="0"/>
  </r>
  <r>
    <x v="61"/>
    <n v="0"/>
    <n v="4"/>
    <n v="380"/>
    <n v="840"/>
    <n v="3600"/>
    <n v="47.5"/>
    <n v="35"/>
    <n v="60"/>
    <n v="35"/>
    <n v="4"/>
    <n v="0"/>
  </r>
  <r>
    <x v="62"/>
    <n v="0"/>
    <n v="1"/>
    <n v="348"/>
    <n v="744"/>
    <n v="3360"/>
    <n v="43.5"/>
    <n v="31"/>
    <n v="56"/>
    <n v="31"/>
    <n v="1"/>
    <n v="0"/>
  </r>
  <r>
    <x v="63"/>
    <n v="0"/>
    <n v="2"/>
    <n v="340"/>
    <n v="720"/>
    <n v="3300"/>
    <n v="42.5"/>
    <n v="30"/>
    <n v="55"/>
    <n v="30"/>
    <n v="2"/>
    <n v="0"/>
  </r>
  <r>
    <x v="64"/>
    <n v="0"/>
    <n v="1"/>
    <n v="324"/>
    <n v="672"/>
    <n v="3180"/>
    <n v="40.5"/>
    <n v="28"/>
    <n v="53"/>
    <n v="28"/>
    <n v="1"/>
    <n v="0"/>
  </r>
  <r>
    <x v="65"/>
    <n v="0"/>
    <n v="3"/>
    <n v="316"/>
    <n v="648"/>
    <n v="3120"/>
    <n v="39.5"/>
    <n v="27"/>
    <n v="52"/>
    <n v="27"/>
    <n v="3"/>
    <n v="0"/>
  </r>
  <r>
    <x v="66"/>
    <n v="0"/>
    <n v="0"/>
    <n v="292"/>
    <n v="576"/>
    <n v="2940"/>
    <n v="36.5"/>
    <n v="24"/>
    <n v="49"/>
    <n v="24"/>
    <n v="0"/>
    <n v="0"/>
  </r>
  <r>
    <x v="67"/>
    <n v="0"/>
    <n v="2"/>
    <n v="292"/>
    <n v="576"/>
    <n v="2940"/>
    <n v="36.5"/>
    <n v="24"/>
    <n v="49"/>
    <n v="24"/>
    <n v="2"/>
    <n v="0"/>
  </r>
  <r>
    <x v="68"/>
    <n v="0"/>
    <n v="4"/>
    <n v="276"/>
    <n v="528"/>
    <n v="2820"/>
    <n v="34.5"/>
    <n v="22"/>
    <n v="47"/>
    <n v="22"/>
    <n v="4"/>
    <n v="0"/>
  </r>
  <r>
    <x v="69"/>
    <n v="0"/>
    <n v="3"/>
    <n v="244"/>
    <n v="432"/>
    <n v="2580"/>
    <n v="30.5"/>
    <n v="18"/>
    <n v="43"/>
    <n v="18"/>
    <n v="3"/>
    <n v="0"/>
  </r>
  <r>
    <x v="70"/>
    <n v="0"/>
    <n v="4"/>
    <n v="220"/>
    <n v="360"/>
    <n v="2400"/>
    <n v="27.5"/>
    <n v="15"/>
    <n v="40"/>
    <n v="15"/>
    <n v="4"/>
    <n v="0"/>
  </r>
  <r>
    <x v="71"/>
    <n v="0"/>
    <n v="1"/>
    <n v="188"/>
    <n v="264"/>
    <n v="2160"/>
    <n v="23.5"/>
    <n v="11"/>
    <n v="36"/>
    <n v="11"/>
    <n v="1"/>
    <n v="0"/>
  </r>
  <r>
    <x v="72"/>
    <n v="0"/>
    <n v="2"/>
    <n v="180"/>
    <n v="240"/>
    <n v="2100"/>
    <n v="22.5"/>
    <n v="10"/>
    <n v="35"/>
    <n v="10"/>
    <n v="2"/>
    <n v="0"/>
  </r>
  <r>
    <x v="73"/>
    <n v="0"/>
    <n v="0"/>
    <n v="164"/>
    <n v="192"/>
    <n v="1980"/>
    <n v="20.5"/>
    <n v="8"/>
    <n v="33"/>
    <n v="8"/>
    <n v="0"/>
    <n v="0"/>
  </r>
  <r>
    <x v="74"/>
    <n v="0"/>
    <n v="3"/>
    <n v="164"/>
    <n v="192"/>
    <n v="1980"/>
    <n v="20.5"/>
    <n v="8"/>
    <n v="33"/>
    <n v="8"/>
    <n v="3"/>
    <n v="0"/>
  </r>
  <r>
    <x v="75"/>
    <n v="0"/>
    <n v="1"/>
    <n v="140"/>
    <n v="120"/>
    <n v="1800"/>
    <n v="17.5"/>
    <n v="5"/>
    <n v="30"/>
    <n v="5"/>
    <n v="1"/>
    <n v="0"/>
  </r>
  <r>
    <x v="76"/>
    <n v="0"/>
    <n v="4"/>
    <n v="132"/>
    <n v="96"/>
    <n v="1740"/>
    <n v="16.5"/>
    <n v="4"/>
    <n v="29"/>
    <n v="4"/>
    <n v="4"/>
    <n v="0"/>
  </r>
  <r>
    <x v="77"/>
    <n v="0"/>
    <n v="3"/>
    <n v="100"/>
    <n v="0"/>
    <n v="1500"/>
    <n v="12.5"/>
    <n v="0"/>
    <n v="25"/>
    <n v="0"/>
    <n v="0"/>
    <n v="1"/>
  </r>
  <r>
    <x v="78"/>
    <n v="0"/>
    <n v="2"/>
    <n v="100"/>
    <n v="0"/>
    <n v="1500"/>
    <n v="12.5"/>
    <n v="0"/>
    <n v="25"/>
    <n v="0"/>
    <n v="0"/>
    <n v="1"/>
  </r>
  <r>
    <x v="79"/>
    <n v="0"/>
    <n v="1"/>
    <n v="100"/>
    <n v="0"/>
    <n v="1500"/>
    <n v="12.5"/>
    <n v="0"/>
    <n v="25"/>
    <n v="0"/>
    <n v="0"/>
    <n v="1"/>
  </r>
  <r>
    <x v="80"/>
    <n v="1"/>
    <n v="0"/>
    <n v="600"/>
    <n v="1400"/>
    <n v="5500"/>
    <n v="75"/>
    <n v="58.333333333333336"/>
    <n v="91.666666666666671"/>
    <n v="58"/>
    <n v="0"/>
    <n v="0"/>
  </r>
  <r>
    <x v="81"/>
    <n v="0"/>
    <n v="3"/>
    <n v="600"/>
    <n v="1400"/>
    <n v="5500"/>
    <n v="75"/>
    <n v="58.333333333333336"/>
    <n v="91.666666666666671"/>
    <n v="58"/>
    <n v="3"/>
    <n v="0"/>
  </r>
  <r>
    <x v="82"/>
    <n v="0"/>
    <n v="5"/>
    <n v="576"/>
    <n v="1328"/>
    <n v="5320"/>
    <n v="72"/>
    <n v="55.333333333333336"/>
    <n v="88.666666666666671"/>
    <n v="55"/>
    <n v="5"/>
    <n v="0"/>
  </r>
  <r>
    <x v="83"/>
    <n v="0"/>
    <n v="2"/>
    <n v="536"/>
    <n v="1208"/>
    <n v="5020"/>
    <n v="67"/>
    <n v="50.333333333333336"/>
    <n v="83.666666666666671"/>
    <n v="50"/>
    <n v="2"/>
    <n v="0"/>
  </r>
  <r>
    <x v="84"/>
    <n v="0"/>
    <n v="4"/>
    <n v="520"/>
    <n v="1160"/>
    <n v="4900"/>
    <n v="65"/>
    <n v="48.333333333333336"/>
    <n v="81.666666666666671"/>
    <n v="48"/>
    <n v="4"/>
    <n v="0"/>
  </r>
  <r>
    <x v="85"/>
    <n v="0"/>
    <n v="3"/>
    <n v="488"/>
    <n v="1064"/>
    <n v="4660"/>
    <n v="61"/>
    <n v="44.333333333333336"/>
    <n v="77.666666666666671"/>
    <n v="44"/>
    <n v="3"/>
    <n v="0"/>
  </r>
  <r>
    <x v="86"/>
    <n v="0"/>
    <n v="1"/>
    <n v="464"/>
    <n v="992"/>
    <n v="4480"/>
    <n v="58"/>
    <n v="41.333333333333336"/>
    <n v="74.666666666666671"/>
    <n v="41"/>
    <n v="1"/>
    <n v="0"/>
  </r>
  <r>
    <x v="87"/>
    <n v="0"/>
    <n v="0"/>
    <n v="456"/>
    <n v="968"/>
    <n v="4420"/>
    <n v="57"/>
    <n v="40.333333333333336"/>
    <n v="73.666666666666671"/>
    <n v="40"/>
    <n v="0"/>
    <n v="0"/>
  </r>
  <r>
    <x v="88"/>
    <n v="0"/>
    <n v="3"/>
    <n v="456"/>
    <n v="968"/>
    <n v="4420"/>
    <n v="57"/>
    <n v="40.333333333333336"/>
    <n v="73.666666666666671"/>
    <n v="40"/>
    <n v="3"/>
    <n v="0"/>
  </r>
  <r>
    <x v="89"/>
    <n v="0"/>
    <n v="4"/>
    <n v="432"/>
    <n v="896"/>
    <n v="4240"/>
    <n v="54"/>
    <n v="37.333333333333336"/>
    <n v="70.666666666666671"/>
    <n v="37"/>
    <n v="4"/>
    <n v="0"/>
  </r>
  <r>
    <x v="90"/>
    <n v="0"/>
    <n v="2"/>
    <n v="400"/>
    <n v="800"/>
    <n v="4000"/>
    <n v="50"/>
    <n v="33.333333333333336"/>
    <n v="66.666666666666671"/>
    <n v="33"/>
    <n v="2"/>
    <n v="0"/>
  </r>
  <r>
    <x v="91"/>
    <n v="0"/>
    <n v="6"/>
    <n v="384"/>
    <n v="752"/>
    <n v="3880"/>
    <n v="48"/>
    <n v="31.333333333333332"/>
    <n v="64.666666666666671"/>
    <n v="31"/>
    <n v="6"/>
    <n v="0"/>
  </r>
  <r>
    <x v="92"/>
    <n v="0"/>
    <n v="1"/>
    <n v="336"/>
    <n v="608"/>
    <n v="3520"/>
    <n v="42"/>
    <n v="25.333333333333332"/>
    <n v="58.666666666666664"/>
    <n v="25"/>
    <n v="1"/>
    <n v="0"/>
  </r>
  <r>
    <x v="93"/>
    <n v="0"/>
    <n v="2"/>
    <n v="328"/>
    <n v="584"/>
    <n v="3460"/>
    <n v="41"/>
    <n v="24.333333333333332"/>
    <n v="57.666666666666664"/>
    <n v="24"/>
    <n v="2"/>
    <n v="0"/>
  </r>
  <r>
    <x v="94"/>
    <n v="0"/>
    <n v="0"/>
    <n v="312"/>
    <n v="536"/>
    <n v="3340"/>
    <n v="39"/>
    <n v="22.333333333333332"/>
    <n v="55.666666666666664"/>
    <n v="22"/>
    <n v="0"/>
    <n v="0"/>
  </r>
  <r>
    <x v="95"/>
    <n v="0"/>
    <n v="4"/>
    <n v="312"/>
    <n v="536"/>
    <n v="3340"/>
    <n v="39"/>
    <n v="22.333333333333332"/>
    <n v="55.666666666666664"/>
    <n v="22"/>
    <n v="4"/>
    <n v="0"/>
  </r>
  <r>
    <x v="96"/>
    <n v="0"/>
    <n v="5"/>
    <n v="280"/>
    <n v="440"/>
    <n v="3100"/>
    <n v="35"/>
    <n v="18.333333333333332"/>
    <n v="51.666666666666664"/>
    <n v="18"/>
    <n v="5"/>
    <n v="0"/>
  </r>
  <r>
    <x v="97"/>
    <n v="0"/>
    <n v="3"/>
    <n v="240"/>
    <n v="320"/>
    <n v="2800"/>
    <n v="30"/>
    <n v="13.333333333333334"/>
    <n v="46.666666666666664"/>
    <n v="13"/>
    <n v="3"/>
    <n v="0"/>
  </r>
  <r>
    <x v="98"/>
    <n v="0"/>
    <n v="7"/>
    <n v="216"/>
    <n v="248"/>
    <n v="2620"/>
    <n v="27"/>
    <n v="10.333333333333334"/>
    <n v="43.666666666666664"/>
    <n v="10"/>
    <n v="7"/>
    <n v="0"/>
  </r>
  <r>
    <x v="99"/>
    <n v="0"/>
    <n v="1"/>
    <n v="160"/>
    <n v="80"/>
    <n v="2200"/>
    <n v="20"/>
    <n v="3.3333333333333335"/>
    <n v="36.666666666666664"/>
    <n v="3"/>
    <n v="1"/>
    <n v="0"/>
  </r>
  <r>
    <x v="100"/>
    <n v="0"/>
    <n v="2"/>
    <n v="152"/>
    <n v="56"/>
    <n v="2140"/>
    <n v="19"/>
    <n v="2.3333333333333335"/>
    <n v="35.666666666666664"/>
    <n v="2"/>
    <n v="2"/>
    <n v="0"/>
  </r>
  <r>
    <x v="101"/>
    <n v="0"/>
    <n v="0"/>
    <n v="136"/>
    <n v="8"/>
    <n v="2020"/>
    <n v="17"/>
    <n v="0.33333333333333331"/>
    <n v="33.666666666666664"/>
    <n v="0"/>
    <n v="0"/>
    <n v="0"/>
  </r>
  <r>
    <x v="102"/>
    <n v="0"/>
    <n v="2"/>
    <n v="136"/>
    <n v="8"/>
    <n v="2020"/>
    <n v="17"/>
    <n v="0.33333333333333331"/>
    <n v="33.666666666666664"/>
    <n v="0"/>
    <n v="0"/>
    <n v="1"/>
  </r>
  <r>
    <x v="103"/>
    <n v="0"/>
    <n v="1"/>
    <n v="136"/>
    <n v="8"/>
    <n v="2020"/>
    <n v="17"/>
    <n v="0.33333333333333331"/>
    <n v="33.666666666666664"/>
    <n v="0"/>
    <n v="0"/>
    <n v="1"/>
  </r>
  <r>
    <x v="104"/>
    <n v="0"/>
    <n v="2"/>
    <n v="136"/>
    <n v="8"/>
    <n v="2020"/>
    <n v="17"/>
    <n v="0.33333333333333331"/>
    <n v="33.666666666666664"/>
    <n v="0"/>
    <n v="0"/>
    <n v="1"/>
  </r>
  <r>
    <x v="105"/>
    <n v="0"/>
    <n v="1"/>
    <n v="136"/>
    <n v="8"/>
    <n v="2020"/>
    <n v="17"/>
    <n v="0.33333333333333331"/>
    <n v="33.666666666666664"/>
    <n v="0"/>
    <n v="0"/>
    <n v="1"/>
  </r>
  <r>
    <x v="106"/>
    <n v="0"/>
    <n v="2"/>
    <n v="136"/>
    <n v="8"/>
    <n v="2020"/>
    <n v="17"/>
    <n v="0.33333333333333331"/>
    <n v="33.666666666666664"/>
    <n v="0"/>
    <n v="0"/>
    <n v="1"/>
  </r>
  <r>
    <x v="107"/>
    <n v="0"/>
    <n v="1"/>
    <n v="136"/>
    <n v="8"/>
    <n v="2020"/>
    <n v="17"/>
    <n v="0.33333333333333331"/>
    <n v="33.666666666666664"/>
    <n v="0"/>
    <n v="0"/>
    <n v="1"/>
  </r>
  <r>
    <x v="108"/>
    <n v="0"/>
    <n v="0"/>
    <n v="136"/>
    <n v="8"/>
    <n v="2020"/>
    <n v="17"/>
    <n v="0.33333333333333331"/>
    <n v="33.666666666666664"/>
    <n v="0"/>
    <n v="0"/>
    <n v="0"/>
  </r>
  <r>
    <x v="109"/>
    <n v="0"/>
    <n v="3"/>
    <n v="136"/>
    <n v="8"/>
    <n v="2020"/>
    <n v="17"/>
    <n v="0.33333333333333331"/>
    <n v="33.666666666666664"/>
    <n v="0"/>
    <n v="0"/>
    <n v="1"/>
  </r>
  <r>
    <x v="110"/>
    <n v="1"/>
    <n v="2"/>
    <n v="636"/>
    <n v="1408"/>
    <n v="6020"/>
    <n v="79.5"/>
    <n v="58.666666666666664"/>
    <n v="100.33333333333333"/>
    <n v="58"/>
    <n v="2"/>
    <n v="0"/>
  </r>
  <r>
    <x v="111"/>
    <n v="0"/>
    <n v="4"/>
    <n v="620"/>
    <n v="1360"/>
    <n v="5900"/>
    <n v="77.5"/>
    <n v="56.666666666666664"/>
    <n v="98.333333333333329"/>
    <n v="56"/>
    <n v="4"/>
    <n v="0"/>
  </r>
  <r>
    <x v="112"/>
    <n v="0"/>
    <n v="5"/>
    <n v="588"/>
    <n v="1264"/>
    <n v="5660"/>
    <n v="73.5"/>
    <n v="52.666666666666664"/>
    <n v="94.333333333333329"/>
    <n v="52"/>
    <n v="5"/>
    <n v="0"/>
  </r>
  <r>
    <x v="113"/>
    <n v="0"/>
    <n v="2"/>
    <n v="548"/>
    <n v="1144"/>
    <n v="5360"/>
    <n v="68.5"/>
    <n v="47.666666666666664"/>
    <n v="89.333333333333329"/>
    <n v="47"/>
    <n v="2"/>
    <n v="0"/>
  </r>
  <r>
    <x v="114"/>
    <n v="0"/>
    <n v="4"/>
    <n v="532"/>
    <n v="1096"/>
    <n v="5240"/>
    <n v="66.5"/>
    <n v="45.666666666666664"/>
    <n v="87.333333333333329"/>
    <n v="45"/>
    <n v="4"/>
    <n v="0"/>
  </r>
  <r>
    <x v="115"/>
    <n v="0"/>
    <n v="0"/>
    <n v="500"/>
    <n v="1000"/>
    <n v="5000"/>
    <n v="62.5"/>
    <n v="41.666666666666664"/>
    <n v="83.333333333333329"/>
    <n v="41"/>
    <n v="0"/>
    <n v="0"/>
  </r>
  <r>
    <x v="116"/>
    <n v="0"/>
    <n v="3"/>
    <n v="500"/>
    <n v="1000"/>
    <n v="5000"/>
    <n v="62.5"/>
    <n v="41.666666666666664"/>
    <n v="83.333333333333329"/>
    <n v="41"/>
    <n v="3"/>
    <n v="0"/>
  </r>
  <r>
    <x v="117"/>
    <n v="0"/>
    <n v="4"/>
    <n v="476"/>
    <n v="928"/>
    <n v="4820"/>
    <n v="59.5"/>
    <n v="38.666666666666664"/>
    <n v="80.333333333333329"/>
    <n v="38"/>
    <n v="4"/>
    <n v="0"/>
  </r>
  <r>
    <x v="118"/>
    <n v="0"/>
    <n v="2"/>
    <n v="444"/>
    <n v="832"/>
    <n v="4580"/>
    <n v="55.5"/>
    <n v="34.666666666666664"/>
    <n v="76.333333333333329"/>
    <n v="34"/>
    <n v="2"/>
    <n v="0"/>
  </r>
  <r>
    <x v="119"/>
    <n v="0"/>
    <n v="1"/>
    <n v="428"/>
    <n v="784"/>
    <n v="4460"/>
    <n v="53.5"/>
    <n v="32.666666666666664"/>
    <n v="74.333333333333329"/>
    <n v="32"/>
    <n v="1"/>
    <n v="0"/>
  </r>
  <r>
    <x v="120"/>
    <n v="0"/>
    <n v="4"/>
    <n v="420"/>
    <n v="760"/>
    <n v="4400"/>
    <n v="52.5"/>
    <n v="31.666666666666668"/>
    <n v="73.333333333333329"/>
    <n v="31"/>
    <n v="4"/>
    <n v="0"/>
  </r>
  <r>
    <x v="121"/>
    <n v="0"/>
    <n v="6"/>
    <n v="388"/>
    <n v="664"/>
    <n v="4160"/>
    <n v="48.5"/>
    <n v="27.666666666666668"/>
    <n v="69.333333333333329"/>
    <n v="27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22248-16AB-4BA1-B05E-9400BAF61ED9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numFmtId="14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5"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alizacjj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1C8ED-1B83-4CC2-8673-532A9A70B838}">
  <dimension ref="A1:P123"/>
  <sheetViews>
    <sheetView zoomScaleNormal="100" workbookViewId="0">
      <selection activeCell="U30" sqref="U30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8.85546875" bestFit="1" customWidth="1"/>
    <col min="5" max="5" width="12.5703125" bestFit="1" customWidth="1"/>
    <col min="7" max="7" width="14.42578125" bestFit="1" customWidth="1"/>
    <col min="8" max="8" width="14.85546875" bestFit="1" customWidth="1"/>
    <col min="9" max="9" width="12" bestFit="1" customWidth="1"/>
    <col min="10" max="10" width="15.85546875" bestFit="1" customWidth="1"/>
    <col min="11" max="11" width="15.85546875" customWidth="1"/>
    <col min="12" max="12" width="12.7109375" bestFit="1" customWidth="1"/>
    <col min="15" max="15" width="10.140625" bestFit="1" customWidth="1"/>
  </cols>
  <sheetData>
    <row r="1" spans="1:16" x14ac:dyDescent="0.25">
      <c r="A1" t="s">
        <v>0</v>
      </c>
      <c r="B1" s="2" t="s">
        <v>14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5</v>
      </c>
      <c r="O1" t="s">
        <v>6</v>
      </c>
      <c r="P1" t="s">
        <v>7</v>
      </c>
    </row>
    <row r="2" spans="1:16" x14ac:dyDescent="0.25">
      <c r="A2" s="1">
        <v>44805</v>
      </c>
      <c r="B2" s="2">
        <f>IF(DAY(A2)=20,1,0)</f>
        <v>0</v>
      </c>
      <c r="C2">
        <v>4</v>
      </c>
      <c r="D2">
        <v>500</v>
      </c>
      <c r="E2">
        <v>1400</v>
      </c>
      <c r="F2">
        <v>4000</v>
      </c>
      <c r="G2">
        <f>D2/$N$2</f>
        <v>62.5</v>
      </c>
      <c r="H2">
        <f>E2/$O$2</f>
        <v>58.333333333333336</v>
      </c>
      <c r="I2">
        <f>F2/$P$2</f>
        <v>66.666666666666671</v>
      </c>
      <c r="J2">
        <f>ROUNDDOWN(MIN(G2:I2),0)</f>
        <v>58</v>
      </c>
      <c r="K2">
        <f>IF(J2&gt;=C2,C2,0)</f>
        <v>4</v>
      </c>
      <c r="L2">
        <f>IF(J2&lt;C2,1,0)</f>
        <v>0</v>
      </c>
      <c r="N2">
        <v>8</v>
      </c>
      <c r="O2">
        <v>24</v>
      </c>
      <c r="P2">
        <v>60</v>
      </c>
    </row>
    <row r="3" spans="1:16" x14ac:dyDescent="0.25">
      <c r="A3" s="1">
        <v>44806</v>
      </c>
      <c r="B3" s="2">
        <f t="shared" ref="B3:B66" si="0">IF(DAY(A3)=20,1,0)</f>
        <v>0</v>
      </c>
      <c r="C3">
        <v>6</v>
      </c>
      <c r="D3">
        <f>D2 - (K2*$N$2)+IF(B3=1,500,0)</f>
        <v>468</v>
      </c>
      <c r="E3">
        <f>E2- (K2*$O$2)+IF(B3=1,1400,0)</f>
        <v>1304</v>
      </c>
      <c r="F3">
        <f>F2- (K2*$P$2)+IF(B3=1,4000,0)</f>
        <v>3760</v>
      </c>
      <c r="G3">
        <f t="shared" ref="G3:G66" si="1">D3/$N$2</f>
        <v>58.5</v>
      </c>
      <c r="H3">
        <f t="shared" ref="H3:H66" si="2">E3/$O$2</f>
        <v>54.333333333333336</v>
      </c>
      <c r="I3">
        <f t="shared" ref="I3:I66" si="3">F3/$P$2</f>
        <v>62.666666666666664</v>
      </c>
      <c r="J3">
        <f t="shared" ref="J3:J66" si="4">ROUNDDOWN(MIN(G3:I3),0)</f>
        <v>54</v>
      </c>
      <c r="K3">
        <f t="shared" ref="K3:K66" si="5">IF(J3&gt;=C3,C3,0)</f>
        <v>6</v>
      </c>
      <c r="L3">
        <f t="shared" ref="L3:L66" si="6">IF(J3&lt;C3,1,0)</f>
        <v>0</v>
      </c>
    </row>
    <row r="4" spans="1:16" x14ac:dyDescent="0.25">
      <c r="A4" s="1">
        <v>44807</v>
      </c>
      <c r="B4" s="2">
        <f t="shared" si="0"/>
        <v>0</v>
      </c>
      <c r="C4">
        <v>1</v>
      </c>
      <c r="D4">
        <f t="shared" ref="D4:D67" si="7">D3 - (K3*$N$2)+IF(B4=1,500,0)</f>
        <v>420</v>
      </c>
      <c r="E4">
        <f t="shared" ref="E4:E67" si="8">E3- (K3*$O$2)+IF(B4=1,1400,0)</f>
        <v>1160</v>
      </c>
      <c r="F4">
        <f t="shared" ref="F4:F67" si="9">F3- (K3*$P$2)+IF(B4=1,4000,0)</f>
        <v>3400</v>
      </c>
      <c r="G4">
        <f t="shared" si="1"/>
        <v>52.5</v>
      </c>
      <c r="H4">
        <f t="shared" si="2"/>
        <v>48.333333333333336</v>
      </c>
      <c r="I4">
        <f t="shared" si="3"/>
        <v>56.666666666666664</v>
      </c>
      <c r="J4">
        <f t="shared" si="4"/>
        <v>48</v>
      </c>
      <c r="K4">
        <f t="shared" si="5"/>
        <v>1</v>
      </c>
      <c r="L4">
        <f t="shared" si="6"/>
        <v>0</v>
      </c>
    </row>
    <row r="5" spans="1:16" x14ac:dyDescent="0.25">
      <c r="A5" s="1">
        <v>44808</v>
      </c>
      <c r="B5" s="2">
        <f t="shared" si="0"/>
        <v>0</v>
      </c>
      <c r="C5">
        <v>0</v>
      </c>
      <c r="D5">
        <f t="shared" si="7"/>
        <v>412</v>
      </c>
      <c r="E5">
        <f t="shared" si="8"/>
        <v>1136</v>
      </c>
      <c r="F5">
        <f t="shared" si="9"/>
        <v>3340</v>
      </c>
      <c r="G5">
        <f t="shared" si="1"/>
        <v>51.5</v>
      </c>
      <c r="H5">
        <f t="shared" si="2"/>
        <v>47.333333333333336</v>
      </c>
      <c r="I5">
        <f t="shared" si="3"/>
        <v>55.666666666666664</v>
      </c>
      <c r="J5">
        <f t="shared" si="4"/>
        <v>47</v>
      </c>
      <c r="K5">
        <f t="shared" si="5"/>
        <v>0</v>
      </c>
      <c r="L5">
        <f t="shared" si="6"/>
        <v>0</v>
      </c>
    </row>
    <row r="6" spans="1:16" x14ac:dyDescent="0.25">
      <c r="A6" s="1">
        <v>44809</v>
      </c>
      <c r="B6" s="2">
        <f t="shared" si="0"/>
        <v>0</v>
      </c>
      <c r="C6">
        <v>5</v>
      </c>
      <c r="D6">
        <f t="shared" si="7"/>
        <v>412</v>
      </c>
      <c r="E6">
        <f t="shared" si="8"/>
        <v>1136</v>
      </c>
      <c r="F6">
        <f t="shared" si="9"/>
        <v>3340</v>
      </c>
      <c r="G6">
        <f t="shared" si="1"/>
        <v>51.5</v>
      </c>
      <c r="H6">
        <f t="shared" si="2"/>
        <v>47.333333333333336</v>
      </c>
      <c r="I6">
        <f t="shared" si="3"/>
        <v>55.666666666666664</v>
      </c>
      <c r="J6">
        <f t="shared" si="4"/>
        <v>47</v>
      </c>
      <c r="K6">
        <f t="shared" si="5"/>
        <v>5</v>
      </c>
      <c r="L6">
        <f t="shared" si="6"/>
        <v>0</v>
      </c>
    </row>
    <row r="7" spans="1:16" x14ac:dyDescent="0.25">
      <c r="A7" s="1">
        <v>44810</v>
      </c>
      <c r="B7" s="2">
        <f t="shared" si="0"/>
        <v>0</v>
      </c>
      <c r="C7">
        <v>4</v>
      </c>
      <c r="D7">
        <f t="shared" si="7"/>
        <v>372</v>
      </c>
      <c r="E7">
        <f t="shared" si="8"/>
        <v>1016</v>
      </c>
      <c r="F7">
        <f t="shared" si="9"/>
        <v>3040</v>
      </c>
      <c r="G7">
        <f t="shared" si="1"/>
        <v>46.5</v>
      </c>
      <c r="H7">
        <f t="shared" si="2"/>
        <v>42.333333333333336</v>
      </c>
      <c r="I7">
        <f t="shared" si="3"/>
        <v>50.666666666666664</v>
      </c>
      <c r="J7">
        <f t="shared" si="4"/>
        <v>42</v>
      </c>
      <c r="K7">
        <f t="shared" si="5"/>
        <v>4</v>
      </c>
      <c r="L7">
        <f t="shared" si="6"/>
        <v>0</v>
      </c>
    </row>
    <row r="8" spans="1:16" x14ac:dyDescent="0.25">
      <c r="A8" s="1">
        <v>44811</v>
      </c>
      <c r="B8" s="2">
        <f t="shared" si="0"/>
        <v>0</v>
      </c>
      <c r="C8">
        <v>4</v>
      </c>
      <c r="D8">
        <f t="shared" si="7"/>
        <v>340</v>
      </c>
      <c r="E8">
        <f t="shared" si="8"/>
        <v>920</v>
      </c>
      <c r="F8">
        <f t="shared" si="9"/>
        <v>2800</v>
      </c>
      <c r="G8">
        <f t="shared" si="1"/>
        <v>42.5</v>
      </c>
      <c r="H8">
        <f t="shared" si="2"/>
        <v>38.333333333333336</v>
      </c>
      <c r="I8">
        <f t="shared" si="3"/>
        <v>46.666666666666664</v>
      </c>
      <c r="J8">
        <f t="shared" si="4"/>
        <v>38</v>
      </c>
      <c r="K8">
        <f t="shared" si="5"/>
        <v>4</v>
      </c>
      <c r="L8">
        <f t="shared" si="6"/>
        <v>0</v>
      </c>
    </row>
    <row r="9" spans="1:16" x14ac:dyDescent="0.25">
      <c r="A9" s="1">
        <v>44812</v>
      </c>
      <c r="B9" s="2">
        <f t="shared" si="0"/>
        <v>0</v>
      </c>
      <c r="C9">
        <v>6</v>
      </c>
      <c r="D9">
        <f t="shared" si="7"/>
        <v>308</v>
      </c>
      <c r="E9">
        <f t="shared" si="8"/>
        <v>824</v>
      </c>
      <c r="F9">
        <f t="shared" si="9"/>
        <v>2560</v>
      </c>
      <c r="G9">
        <f t="shared" si="1"/>
        <v>38.5</v>
      </c>
      <c r="H9">
        <f t="shared" si="2"/>
        <v>34.333333333333336</v>
      </c>
      <c r="I9">
        <f t="shared" si="3"/>
        <v>42.666666666666664</v>
      </c>
      <c r="J9">
        <f t="shared" si="4"/>
        <v>34</v>
      </c>
      <c r="K9">
        <f t="shared" si="5"/>
        <v>6</v>
      </c>
      <c r="L9">
        <f t="shared" si="6"/>
        <v>0</v>
      </c>
    </row>
    <row r="10" spans="1:16" x14ac:dyDescent="0.25">
      <c r="A10" s="1">
        <v>44813</v>
      </c>
      <c r="B10" s="2">
        <f t="shared" si="0"/>
        <v>0</v>
      </c>
      <c r="C10">
        <v>2</v>
      </c>
      <c r="D10">
        <f t="shared" si="7"/>
        <v>260</v>
      </c>
      <c r="E10">
        <f t="shared" si="8"/>
        <v>680</v>
      </c>
      <c r="F10">
        <f t="shared" si="9"/>
        <v>2200</v>
      </c>
      <c r="G10">
        <f t="shared" si="1"/>
        <v>32.5</v>
      </c>
      <c r="H10">
        <f t="shared" si="2"/>
        <v>28.333333333333332</v>
      </c>
      <c r="I10">
        <f t="shared" si="3"/>
        <v>36.666666666666664</v>
      </c>
      <c r="J10">
        <f t="shared" si="4"/>
        <v>28</v>
      </c>
      <c r="K10">
        <f t="shared" si="5"/>
        <v>2</v>
      </c>
      <c r="L10">
        <f t="shared" si="6"/>
        <v>0</v>
      </c>
    </row>
    <row r="11" spans="1:16" x14ac:dyDescent="0.25">
      <c r="A11" s="1">
        <v>44814</v>
      </c>
      <c r="B11" s="2">
        <f t="shared" si="0"/>
        <v>0</v>
      </c>
      <c r="C11">
        <v>4</v>
      </c>
      <c r="D11">
        <f t="shared" si="7"/>
        <v>244</v>
      </c>
      <c r="E11">
        <f t="shared" si="8"/>
        <v>632</v>
      </c>
      <c r="F11">
        <f t="shared" si="9"/>
        <v>2080</v>
      </c>
      <c r="G11">
        <f t="shared" si="1"/>
        <v>30.5</v>
      </c>
      <c r="H11">
        <f t="shared" si="2"/>
        <v>26.333333333333332</v>
      </c>
      <c r="I11">
        <f t="shared" si="3"/>
        <v>34.666666666666664</v>
      </c>
      <c r="J11">
        <f t="shared" si="4"/>
        <v>26</v>
      </c>
      <c r="K11">
        <f t="shared" si="5"/>
        <v>4</v>
      </c>
      <c r="L11">
        <f t="shared" si="6"/>
        <v>0</v>
      </c>
      <c r="N11" s="3"/>
      <c r="O11" s="3" t="s">
        <v>15</v>
      </c>
    </row>
    <row r="12" spans="1:16" x14ac:dyDescent="0.25">
      <c r="A12" s="1">
        <v>44815</v>
      </c>
      <c r="B12" s="2">
        <f t="shared" si="0"/>
        <v>0</v>
      </c>
      <c r="C12">
        <v>0</v>
      </c>
      <c r="D12">
        <f t="shared" si="7"/>
        <v>212</v>
      </c>
      <c r="E12">
        <f t="shared" si="8"/>
        <v>536</v>
      </c>
      <c r="F12">
        <f t="shared" si="9"/>
        <v>1840</v>
      </c>
      <c r="G12">
        <f t="shared" si="1"/>
        <v>26.5</v>
      </c>
      <c r="H12">
        <f t="shared" si="2"/>
        <v>22.333333333333332</v>
      </c>
      <c r="I12">
        <f t="shared" si="3"/>
        <v>30.666666666666668</v>
      </c>
      <c r="J12">
        <f t="shared" si="4"/>
        <v>22</v>
      </c>
      <c r="K12">
        <f t="shared" si="5"/>
        <v>0</v>
      </c>
      <c r="L12">
        <f t="shared" si="6"/>
        <v>0</v>
      </c>
      <c r="N12" s="3"/>
      <c r="O12" s="3">
        <f>SUM(L2:L123)</f>
        <v>15</v>
      </c>
    </row>
    <row r="13" spans="1:16" x14ac:dyDescent="0.25">
      <c r="A13" s="1">
        <v>44816</v>
      </c>
      <c r="B13" s="2">
        <f t="shared" si="0"/>
        <v>0</v>
      </c>
      <c r="C13">
        <v>7</v>
      </c>
      <c r="D13">
        <f t="shared" si="7"/>
        <v>212</v>
      </c>
      <c r="E13">
        <f t="shared" si="8"/>
        <v>536</v>
      </c>
      <c r="F13">
        <f t="shared" si="9"/>
        <v>1840</v>
      </c>
      <c r="G13">
        <f t="shared" si="1"/>
        <v>26.5</v>
      </c>
      <c r="H13">
        <f t="shared" si="2"/>
        <v>22.333333333333332</v>
      </c>
      <c r="I13">
        <f t="shared" si="3"/>
        <v>30.666666666666668</v>
      </c>
      <c r="J13">
        <f t="shared" si="4"/>
        <v>22</v>
      </c>
      <c r="K13">
        <f t="shared" si="5"/>
        <v>7</v>
      </c>
      <c r="L13">
        <f t="shared" si="6"/>
        <v>0</v>
      </c>
      <c r="N13" s="3" t="s">
        <v>16</v>
      </c>
      <c r="O13" s="4">
        <v>44823</v>
      </c>
    </row>
    <row r="14" spans="1:16" x14ac:dyDescent="0.25">
      <c r="A14" s="1">
        <v>44817</v>
      </c>
      <c r="B14" s="2">
        <f t="shared" si="0"/>
        <v>0</v>
      </c>
      <c r="C14">
        <v>4</v>
      </c>
      <c r="D14">
        <f t="shared" si="7"/>
        <v>156</v>
      </c>
      <c r="E14">
        <f t="shared" si="8"/>
        <v>368</v>
      </c>
      <c r="F14">
        <f t="shared" si="9"/>
        <v>1420</v>
      </c>
      <c r="G14">
        <f t="shared" si="1"/>
        <v>19.5</v>
      </c>
      <c r="H14">
        <f t="shared" si="2"/>
        <v>15.333333333333334</v>
      </c>
      <c r="I14">
        <f t="shared" si="3"/>
        <v>23.666666666666668</v>
      </c>
      <c r="J14">
        <f t="shared" si="4"/>
        <v>15</v>
      </c>
      <c r="K14">
        <f t="shared" si="5"/>
        <v>4</v>
      </c>
      <c r="L14">
        <f t="shared" si="6"/>
        <v>0</v>
      </c>
    </row>
    <row r="15" spans="1:16" x14ac:dyDescent="0.25">
      <c r="A15" s="1">
        <v>44818</v>
      </c>
      <c r="B15" s="2">
        <f t="shared" si="0"/>
        <v>0</v>
      </c>
      <c r="C15">
        <v>2</v>
      </c>
      <c r="D15">
        <f t="shared" si="7"/>
        <v>124</v>
      </c>
      <c r="E15">
        <f t="shared" si="8"/>
        <v>272</v>
      </c>
      <c r="F15">
        <f t="shared" si="9"/>
        <v>1180</v>
      </c>
      <c r="G15">
        <f t="shared" si="1"/>
        <v>15.5</v>
      </c>
      <c r="H15">
        <f t="shared" si="2"/>
        <v>11.333333333333334</v>
      </c>
      <c r="I15">
        <f t="shared" si="3"/>
        <v>19.666666666666668</v>
      </c>
      <c r="J15">
        <f t="shared" si="4"/>
        <v>11</v>
      </c>
      <c r="K15">
        <f t="shared" si="5"/>
        <v>2</v>
      </c>
      <c r="L15">
        <f t="shared" si="6"/>
        <v>0</v>
      </c>
    </row>
    <row r="16" spans="1:16" x14ac:dyDescent="0.25">
      <c r="A16" s="1">
        <v>44819</v>
      </c>
      <c r="B16" s="2">
        <f t="shared" si="0"/>
        <v>0</v>
      </c>
      <c r="C16">
        <v>4</v>
      </c>
      <c r="D16">
        <f t="shared" si="7"/>
        <v>108</v>
      </c>
      <c r="E16">
        <f t="shared" si="8"/>
        <v>224</v>
      </c>
      <c r="F16">
        <f t="shared" si="9"/>
        <v>1060</v>
      </c>
      <c r="G16">
        <f t="shared" si="1"/>
        <v>13.5</v>
      </c>
      <c r="H16">
        <f t="shared" si="2"/>
        <v>9.3333333333333339</v>
      </c>
      <c r="I16">
        <f t="shared" si="3"/>
        <v>17.666666666666668</v>
      </c>
      <c r="J16">
        <f t="shared" si="4"/>
        <v>9</v>
      </c>
      <c r="K16">
        <f t="shared" si="5"/>
        <v>4</v>
      </c>
      <c r="L16">
        <f t="shared" si="6"/>
        <v>0</v>
      </c>
    </row>
    <row r="17" spans="1:12" x14ac:dyDescent="0.25">
      <c r="A17" s="1">
        <v>44820</v>
      </c>
      <c r="B17" s="2">
        <f t="shared" si="0"/>
        <v>0</v>
      </c>
      <c r="C17">
        <v>2</v>
      </c>
      <c r="D17">
        <f t="shared" si="7"/>
        <v>76</v>
      </c>
      <c r="E17">
        <f t="shared" si="8"/>
        <v>128</v>
      </c>
      <c r="F17">
        <f t="shared" si="9"/>
        <v>820</v>
      </c>
      <c r="G17">
        <f t="shared" si="1"/>
        <v>9.5</v>
      </c>
      <c r="H17">
        <f t="shared" si="2"/>
        <v>5.333333333333333</v>
      </c>
      <c r="I17">
        <f t="shared" si="3"/>
        <v>13.666666666666666</v>
      </c>
      <c r="J17">
        <f t="shared" si="4"/>
        <v>5</v>
      </c>
      <c r="K17">
        <f t="shared" si="5"/>
        <v>2</v>
      </c>
      <c r="L17">
        <f t="shared" si="6"/>
        <v>0</v>
      </c>
    </row>
    <row r="18" spans="1:12" x14ac:dyDescent="0.25">
      <c r="A18" s="1">
        <v>44821</v>
      </c>
      <c r="B18" s="2">
        <f t="shared" si="0"/>
        <v>0</v>
      </c>
      <c r="C18">
        <v>1</v>
      </c>
      <c r="D18">
        <f t="shared" si="7"/>
        <v>60</v>
      </c>
      <c r="E18">
        <f t="shared" si="8"/>
        <v>80</v>
      </c>
      <c r="F18">
        <f t="shared" si="9"/>
        <v>700</v>
      </c>
      <c r="G18">
        <f t="shared" si="1"/>
        <v>7.5</v>
      </c>
      <c r="H18">
        <f t="shared" si="2"/>
        <v>3.3333333333333335</v>
      </c>
      <c r="I18">
        <f t="shared" si="3"/>
        <v>11.666666666666666</v>
      </c>
      <c r="J18">
        <f t="shared" si="4"/>
        <v>3</v>
      </c>
      <c r="K18">
        <f t="shared" si="5"/>
        <v>1</v>
      </c>
      <c r="L18">
        <f t="shared" si="6"/>
        <v>0</v>
      </c>
    </row>
    <row r="19" spans="1:12" x14ac:dyDescent="0.25">
      <c r="A19" s="1">
        <v>44822</v>
      </c>
      <c r="B19" s="2">
        <f t="shared" si="0"/>
        <v>0</v>
      </c>
      <c r="C19">
        <v>0</v>
      </c>
      <c r="D19">
        <f t="shared" si="7"/>
        <v>52</v>
      </c>
      <c r="E19">
        <f t="shared" si="8"/>
        <v>56</v>
      </c>
      <c r="F19">
        <f t="shared" si="9"/>
        <v>640</v>
      </c>
      <c r="G19">
        <f t="shared" si="1"/>
        <v>6.5</v>
      </c>
      <c r="H19">
        <f t="shared" si="2"/>
        <v>2.3333333333333335</v>
      </c>
      <c r="I19">
        <f t="shared" si="3"/>
        <v>10.666666666666666</v>
      </c>
      <c r="J19">
        <f t="shared" si="4"/>
        <v>2</v>
      </c>
      <c r="K19">
        <f t="shared" si="5"/>
        <v>0</v>
      </c>
      <c r="L19">
        <f t="shared" si="6"/>
        <v>0</v>
      </c>
    </row>
    <row r="20" spans="1:12" x14ac:dyDescent="0.25">
      <c r="A20" s="1">
        <v>44823</v>
      </c>
      <c r="B20" s="2">
        <f t="shared" si="0"/>
        <v>0</v>
      </c>
      <c r="C20">
        <v>3</v>
      </c>
      <c r="D20">
        <f t="shared" si="7"/>
        <v>52</v>
      </c>
      <c r="E20">
        <f t="shared" si="8"/>
        <v>56</v>
      </c>
      <c r="F20">
        <f t="shared" si="9"/>
        <v>640</v>
      </c>
      <c r="G20">
        <f t="shared" si="1"/>
        <v>6.5</v>
      </c>
      <c r="H20">
        <f t="shared" si="2"/>
        <v>2.3333333333333335</v>
      </c>
      <c r="I20">
        <f t="shared" si="3"/>
        <v>10.666666666666666</v>
      </c>
      <c r="J20">
        <f t="shared" si="4"/>
        <v>2</v>
      </c>
      <c r="K20">
        <f t="shared" si="5"/>
        <v>0</v>
      </c>
      <c r="L20">
        <f t="shared" si="6"/>
        <v>1</v>
      </c>
    </row>
    <row r="21" spans="1:12" x14ac:dyDescent="0.25">
      <c r="A21" s="1">
        <v>44824</v>
      </c>
      <c r="B21" s="2">
        <f t="shared" si="0"/>
        <v>1</v>
      </c>
      <c r="C21">
        <v>4</v>
      </c>
      <c r="D21">
        <f t="shared" si="7"/>
        <v>552</v>
      </c>
      <c r="E21">
        <f t="shared" si="8"/>
        <v>1456</v>
      </c>
      <c r="F21">
        <f t="shared" si="9"/>
        <v>4640</v>
      </c>
      <c r="G21">
        <f t="shared" si="1"/>
        <v>69</v>
      </c>
      <c r="H21">
        <f t="shared" si="2"/>
        <v>60.666666666666664</v>
      </c>
      <c r="I21">
        <f t="shared" si="3"/>
        <v>77.333333333333329</v>
      </c>
      <c r="J21">
        <f t="shared" si="4"/>
        <v>60</v>
      </c>
      <c r="K21">
        <f t="shared" si="5"/>
        <v>4</v>
      </c>
      <c r="L21">
        <f t="shared" si="6"/>
        <v>0</v>
      </c>
    </row>
    <row r="22" spans="1:12" x14ac:dyDescent="0.25">
      <c r="A22" s="1">
        <v>44825</v>
      </c>
      <c r="B22" s="2">
        <f t="shared" si="0"/>
        <v>0</v>
      </c>
      <c r="C22">
        <v>6</v>
      </c>
      <c r="D22">
        <f t="shared" si="7"/>
        <v>520</v>
      </c>
      <c r="E22">
        <f t="shared" si="8"/>
        <v>1360</v>
      </c>
      <c r="F22">
        <f t="shared" si="9"/>
        <v>4400</v>
      </c>
      <c r="G22">
        <f t="shared" si="1"/>
        <v>65</v>
      </c>
      <c r="H22">
        <f t="shared" si="2"/>
        <v>56.666666666666664</v>
      </c>
      <c r="I22">
        <f t="shared" si="3"/>
        <v>73.333333333333329</v>
      </c>
      <c r="J22">
        <f t="shared" si="4"/>
        <v>56</v>
      </c>
      <c r="K22">
        <f t="shared" si="5"/>
        <v>6</v>
      </c>
      <c r="L22">
        <f t="shared" si="6"/>
        <v>0</v>
      </c>
    </row>
    <row r="23" spans="1:12" x14ac:dyDescent="0.25">
      <c r="A23" s="1">
        <v>44826</v>
      </c>
      <c r="B23" s="2">
        <f t="shared" si="0"/>
        <v>0</v>
      </c>
      <c r="C23">
        <v>2</v>
      </c>
      <c r="D23">
        <f t="shared" si="7"/>
        <v>472</v>
      </c>
      <c r="E23">
        <f t="shared" si="8"/>
        <v>1216</v>
      </c>
      <c r="F23">
        <f t="shared" si="9"/>
        <v>4040</v>
      </c>
      <c r="G23">
        <f t="shared" si="1"/>
        <v>59</v>
      </c>
      <c r="H23">
        <f t="shared" si="2"/>
        <v>50.666666666666664</v>
      </c>
      <c r="I23">
        <f t="shared" si="3"/>
        <v>67.333333333333329</v>
      </c>
      <c r="J23">
        <f t="shared" si="4"/>
        <v>50</v>
      </c>
      <c r="K23">
        <f t="shared" si="5"/>
        <v>2</v>
      </c>
      <c r="L23">
        <f t="shared" si="6"/>
        <v>0</v>
      </c>
    </row>
    <row r="24" spans="1:12" x14ac:dyDescent="0.25">
      <c r="A24" s="1">
        <v>44827</v>
      </c>
      <c r="B24" s="2">
        <f t="shared" si="0"/>
        <v>0</v>
      </c>
      <c r="C24">
        <v>1</v>
      </c>
      <c r="D24">
        <f t="shared" si="7"/>
        <v>456</v>
      </c>
      <c r="E24">
        <f t="shared" si="8"/>
        <v>1168</v>
      </c>
      <c r="F24">
        <f t="shared" si="9"/>
        <v>3920</v>
      </c>
      <c r="G24">
        <f t="shared" si="1"/>
        <v>57</v>
      </c>
      <c r="H24">
        <f t="shared" si="2"/>
        <v>48.666666666666664</v>
      </c>
      <c r="I24">
        <f t="shared" si="3"/>
        <v>65.333333333333329</v>
      </c>
      <c r="J24">
        <f t="shared" si="4"/>
        <v>48</v>
      </c>
      <c r="K24">
        <f t="shared" si="5"/>
        <v>1</v>
      </c>
      <c r="L24">
        <f t="shared" si="6"/>
        <v>0</v>
      </c>
    </row>
    <row r="25" spans="1:12" x14ac:dyDescent="0.25">
      <c r="A25" s="1">
        <v>44828</v>
      </c>
      <c r="B25" s="2">
        <f t="shared" si="0"/>
        <v>0</v>
      </c>
      <c r="C25">
        <v>1</v>
      </c>
      <c r="D25">
        <f t="shared" si="7"/>
        <v>448</v>
      </c>
      <c r="E25">
        <f t="shared" si="8"/>
        <v>1144</v>
      </c>
      <c r="F25">
        <f t="shared" si="9"/>
        <v>3860</v>
      </c>
      <c r="G25">
        <f t="shared" si="1"/>
        <v>56</v>
      </c>
      <c r="H25">
        <f t="shared" si="2"/>
        <v>47.666666666666664</v>
      </c>
      <c r="I25">
        <f t="shared" si="3"/>
        <v>64.333333333333329</v>
      </c>
      <c r="J25">
        <f t="shared" si="4"/>
        <v>47</v>
      </c>
      <c r="K25">
        <f t="shared" si="5"/>
        <v>1</v>
      </c>
      <c r="L25">
        <f t="shared" si="6"/>
        <v>0</v>
      </c>
    </row>
    <row r="26" spans="1:12" x14ac:dyDescent="0.25">
      <c r="A26" s="1">
        <v>44829</v>
      </c>
      <c r="B26" s="2">
        <f t="shared" si="0"/>
        <v>0</v>
      </c>
      <c r="C26">
        <v>0</v>
      </c>
      <c r="D26">
        <f t="shared" si="7"/>
        <v>440</v>
      </c>
      <c r="E26">
        <f t="shared" si="8"/>
        <v>1120</v>
      </c>
      <c r="F26">
        <f t="shared" si="9"/>
        <v>3800</v>
      </c>
      <c r="G26">
        <f t="shared" si="1"/>
        <v>55</v>
      </c>
      <c r="H26">
        <f t="shared" si="2"/>
        <v>46.666666666666664</v>
      </c>
      <c r="I26">
        <f t="shared" si="3"/>
        <v>63.333333333333336</v>
      </c>
      <c r="J26">
        <f t="shared" si="4"/>
        <v>46</v>
      </c>
      <c r="K26">
        <f t="shared" si="5"/>
        <v>0</v>
      </c>
      <c r="L26">
        <f t="shared" si="6"/>
        <v>0</v>
      </c>
    </row>
    <row r="27" spans="1:12" x14ac:dyDescent="0.25">
      <c r="A27" s="1">
        <v>44830</v>
      </c>
      <c r="B27" s="2">
        <f t="shared" si="0"/>
        <v>0</v>
      </c>
      <c r="C27">
        <v>5</v>
      </c>
      <c r="D27">
        <f t="shared" si="7"/>
        <v>440</v>
      </c>
      <c r="E27">
        <f t="shared" si="8"/>
        <v>1120</v>
      </c>
      <c r="F27">
        <f t="shared" si="9"/>
        <v>3800</v>
      </c>
      <c r="G27">
        <f t="shared" si="1"/>
        <v>55</v>
      </c>
      <c r="H27">
        <f t="shared" si="2"/>
        <v>46.666666666666664</v>
      </c>
      <c r="I27">
        <f t="shared" si="3"/>
        <v>63.333333333333336</v>
      </c>
      <c r="J27">
        <f t="shared" si="4"/>
        <v>46</v>
      </c>
      <c r="K27">
        <f t="shared" si="5"/>
        <v>5</v>
      </c>
      <c r="L27">
        <f t="shared" si="6"/>
        <v>0</v>
      </c>
    </row>
    <row r="28" spans="1:12" x14ac:dyDescent="0.25">
      <c r="A28" s="1">
        <v>44831</v>
      </c>
      <c r="B28" s="2">
        <f t="shared" si="0"/>
        <v>0</v>
      </c>
      <c r="C28">
        <v>7</v>
      </c>
      <c r="D28">
        <f t="shared" si="7"/>
        <v>400</v>
      </c>
      <c r="E28">
        <f t="shared" si="8"/>
        <v>1000</v>
      </c>
      <c r="F28">
        <f t="shared" si="9"/>
        <v>3500</v>
      </c>
      <c r="G28">
        <f t="shared" si="1"/>
        <v>50</v>
      </c>
      <c r="H28">
        <f t="shared" si="2"/>
        <v>41.666666666666664</v>
      </c>
      <c r="I28">
        <f t="shared" si="3"/>
        <v>58.333333333333336</v>
      </c>
      <c r="J28">
        <f t="shared" si="4"/>
        <v>41</v>
      </c>
      <c r="K28">
        <f t="shared" si="5"/>
        <v>7</v>
      </c>
      <c r="L28">
        <f t="shared" si="6"/>
        <v>0</v>
      </c>
    </row>
    <row r="29" spans="1:12" x14ac:dyDescent="0.25">
      <c r="A29" s="1">
        <v>44832</v>
      </c>
      <c r="B29" s="2">
        <f t="shared" si="0"/>
        <v>0</v>
      </c>
      <c r="C29">
        <v>6</v>
      </c>
      <c r="D29">
        <f t="shared" si="7"/>
        <v>344</v>
      </c>
      <c r="E29">
        <f t="shared" si="8"/>
        <v>832</v>
      </c>
      <c r="F29">
        <f t="shared" si="9"/>
        <v>3080</v>
      </c>
      <c r="G29">
        <f t="shared" si="1"/>
        <v>43</v>
      </c>
      <c r="H29">
        <f t="shared" si="2"/>
        <v>34.666666666666664</v>
      </c>
      <c r="I29">
        <f t="shared" si="3"/>
        <v>51.333333333333336</v>
      </c>
      <c r="J29">
        <f t="shared" si="4"/>
        <v>34</v>
      </c>
      <c r="K29">
        <f t="shared" si="5"/>
        <v>6</v>
      </c>
      <c r="L29">
        <f t="shared" si="6"/>
        <v>0</v>
      </c>
    </row>
    <row r="30" spans="1:12" x14ac:dyDescent="0.25">
      <c r="A30" s="1">
        <v>44833</v>
      </c>
      <c r="B30" s="2">
        <f t="shared" si="0"/>
        <v>0</v>
      </c>
      <c r="C30">
        <v>3</v>
      </c>
      <c r="D30">
        <f t="shared" si="7"/>
        <v>296</v>
      </c>
      <c r="E30">
        <f t="shared" si="8"/>
        <v>688</v>
      </c>
      <c r="F30">
        <f t="shared" si="9"/>
        <v>2720</v>
      </c>
      <c r="G30">
        <f t="shared" si="1"/>
        <v>37</v>
      </c>
      <c r="H30">
        <f t="shared" si="2"/>
        <v>28.666666666666668</v>
      </c>
      <c r="I30">
        <f t="shared" si="3"/>
        <v>45.333333333333336</v>
      </c>
      <c r="J30">
        <f t="shared" si="4"/>
        <v>28</v>
      </c>
      <c r="K30">
        <f t="shared" si="5"/>
        <v>3</v>
      </c>
      <c r="L30">
        <f t="shared" si="6"/>
        <v>0</v>
      </c>
    </row>
    <row r="31" spans="1:12" x14ac:dyDescent="0.25">
      <c r="A31" s="1">
        <v>44834</v>
      </c>
      <c r="B31" s="2">
        <f t="shared" si="0"/>
        <v>0</v>
      </c>
      <c r="C31">
        <v>2</v>
      </c>
      <c r="D31">
        <f t="shared" si="7"/>
        <v>272</v>
      </c>
      <c r="E31">
        <f t="shared" si="8"/>
        <v>616</v>
      </c>
      <c r="F31">
        <f t="shared" si="9"/>
        <v>2540</v>
      </c>
      <c r="G31">
        <f t="shared" si="1"/>
        <v>34</v>
      </c>
      <c r="H31">
        <f t="shared" si="2"/>
        <v>25.666666666666668</v>
      </c>
      <c r="I31">
        <f t="shared" si="3"/>
        <v>42.333333333333336</v>
      </c>
      <c r="J31">
        <f t="shared" si="4"/>
        <v>25</v>
      </c>
      <c r="K31">
        <f t="shared" si="5"/>
        <v>2</v>
      </c>
      <c r="L31">
        <f t="shared" si="6"/>
        <v>0</v>
      </c>
    </row>
    <row r="32" spans="1:12" x14ac:dyDescent="0.25">
      <c r="A32" s="1">
        <v>44835</v>
      </c>
      <c r="B32" s="2">
        <f t="shared" si="0"/>
        <v>0</v>
      </c>
      <c r="C32">
        <v>1</v>
      </c>
      <c r="D32">
        <f t="shared" si="7"/>
        <v>256</v>
      </c>
      <c r="E32">
        <f t="shared" si="8"/>
        <v>568</v>
      </c>
      <c r="F32">
        <f t="shared" si="9"/>
        <v>2420</v>
      </c>
      <c r="G32">
        <f t="shared" si="1"/>
        <v>32</v>
      </c>
      <c r="H32">
        <f t="shared" si="2"/>
        <v>23.666666666666668</v>
      </c>
      <c r="I32">
        <f t="shared" si="3"/>
        <v>40.333333333333336</v>
      </c>
      <c r="J32">
        <f t="shared" si="4"/>
        <v>23</v>
      </c>
      <c r="K32">
        <f t="shared" si="5"/>
        <v>1</v>
      </c>
      <c r="L32">
        <f t="shared" si="6"/>
        <v>0</v>
      </c>
    </row>
    <row r="33" spans="1:12" x14ac:dyDescent="0.25">
      <c r="A33" s="1">
        <v>44836</v>
      </c>
      <c r="B33" s="2">
        <f t="shared" si="0"/>
        <v>0</v>
      </c>
      <c r="C33">
        <v>0</v>
      </c>
      <c r="D33">
        <f t="shared" si="7"/>
        <v>248</v>
      </c>
      <c r="E33">
        <f t="shared" si="8"/>
        <v>544</v>
      </c>
      <c r="F33">
        <f t="shared" si="9"/>
        <v>2360</v>
      </c>
      <c r="G33">
        <f t="shared" si="1"/>
        <v>31</v>
      </c>
      <c r="H33">
        <f t="shared" si="2"/>
        <v>22.666666666666668</v>
      </c>
      <c r="I33">
        <f t="shared" si="3"/>
        <v>39.333333333333336</v>
      </c>
      <c r="J33">
        <f t="shared" si="4"/>
        <v>22</v>
      </c>
      <c r="K33">
        <f t="shared" si="5"/>
        <v>0</v>
      </c>
      <c r="L33">
        <f t="shared" si="6"/>
        <v>0</v>
      </c>
    </row>
    <row r="34" spans="1:12" x14ac:dyDescent="0.25">
      <c r="A34" s="1">
        <v>44837</v>
      </c>
      <c r="B34" s="2">
        <f t="shared" si="0"/>
        <v>0</v>
      </c>
      <c r="C34">
        <v>4</v>
      </c>
      <c r="D34">
        <f t="shared" si="7"/>
        <v>248</v>
      </c>
      <c r="E34">
        <f t="shared" si="8"/>
        <v>544</v>
      </c>
      <c r="F34">
        <f t="shared" si="9"/>
        <v>2360</v>
      </c>
      <c r="G34">
        <f t="shared" si="1"/>
        <v>31</v>
      </c>
      <c r="H34">
        <f t="shared" si="2"/>
        <v>22.666666666666668</v>
      </c>
      <c r="I34">
        <f t="shared" si="3"/>
        <v>39.333333333333336</v>
      </c>
      <c r="J34">
        <f t="shared" si="4"/>
        <v>22</v>
      </c>
      <c r="K34">
        <f t="shared" si="5"/>
        <v>4</v>
      </c>
      <c r="L34">
        <f t="shared" si="6"/>
        <v>0</v>
      </c>
    </row>
    <row r="35" spans="1:12" x14ac:dyDescent="0.25">
      <c r="A35" s="1">
        <v>44838</v>
      </c>
      <c r="B35" s="2">
        <f t="shared" si="0"/>
        <v>0</v>
      </c>
      <c r="C35">
        <v>1</v>
      </c>
      <c r="D35">
        <f t="shared" si="7"/>
        <v>216</v>
      </c>
      <c r="E35">
        <f t="shared" si="8"/>
        <v>448</v>
      </c>
      <c r="F35">
        <f t="shared" si="9"/>
        <v>2120</v>
      </c>
      <c r="G35">
        <f t="shared" si="1"/>
        <v>27</v>
      </c>
      <c r="H35">
        <f t="shared" si="2"/>
        <v>18.666666666666668</v>
      </c>
      <c r="I35">
        <f t="shared" si="3"/>
        <v>35.333333333333336</v>
      </c>
      <c r="J35">
        <f t="shared" si="4"/>
        <v>18</v>
      </c>
      <c r="K35">
        <f t="shared" si="5"/>
        <v>1</v>
      </c>
      <c r="L35">
        <f t="shared" si="6"/>
        <v>0</v>
      </c>
    </row>
    <row r="36" spans="1:12" x14ac:dyDescent="0.25">
      <c r="A36" s="1">
        <v>44839</v>
      </c>
      <c r="B36" s="2">
        <f t="shared" si="0"/>
        <v>0</v>
      </c>
      <c r="C36">
        <v>2</v>
      </c>
      <c r="D36">
        <f t="shared" si="7"/>
        <v>208</v>
      </c>
      <c r="E36">
        <f t="shared" si="8"/>
        <v>424</v>
      </c>
      <c r="F36">
        <f t="shared" si="9"/>
        <v>2060</v>
      </c>
      <c r="G36">
        <f t="shared" si="1"/>
        <v>26</v>
      </c>
      <c r="H36">
        <f t="shared" si="2"/>
        <v>17.666666666666668</v>
      </c>
      <c r="I36">
        <f t="shared" si="3"/>
        <v>34.333333333333336</v>
      </c>
      <c r="J36">
        <f t="shared" si="4"/>
        <v>17</v>
      </c>
      <c r="K36">
        <f t="shared" si="5"/>
        <v>2</v>
      </c>
      <c r="L36">
        <f t="shared" si="6"/>
        <v>0</v>
      </c>
    </row>
    <row r="37" spans="1:12" x14ac:dyDescent="0.25">
      <c r="A37" s="1">
        <v>44840</v>
      </c>
      <c r="B37" s="2">
        <f t="shared" si="0"/>
        <v>0</v>
      </c>
      <c r="C37">
        <v>2</v>
      </c>
      <c r="D37">
        <f t="shared" si="7"/>
        <v>192</v>
      </c>
      <c r="E37">
        <f t="shared" si="8"/>
        <v>376</v>
      </c>
      <c r="F37">
        <f t="shared" si="9"/>
        <v>1940</v>
      </c>
      <c r="G37">
        <f t="shared" si="1"/>
        <v>24</v>
      </c>
      <c r="H37">
        <f t="shared" si="2"/>
        <v>15.666666666666666</v>
      </c>
      <c r="I37">
        <f t="shared" si="3"/>
        <v>32.333333333333336</v>
      </c>
      <c r="J37">
        <f t="shared" si="4"/>
        <v>15</v>
      </c>
      <c r="K37">
        <f t="shared" si="5"/>
        <v>2</v>
      </c>
      <c r="L37">
        <f t="shared" si="6"/>
        <v>0</v>
      </c>
    </row>
    <row r="38" spans="1:12" x14ac:dyDescent="0.25">
      <c r="A38" s="1">
        <v>44841</v>
      </c>
      <c r="B38" s="2">
        <f t="shared" si="0"/>
        <v>0</v>
      </c>
      <c r="C38">
        <v>1</v>
      </c>
      <c r="D38">
        <f t="shared" si="7"/>
        <v>176</v>
      </c>
      <c r="E38">
        <f t="shared" si="8"/>
        <v>328</v>
      </c>
      <c r="F38">
        <f t="shared" si="9"/>
        <v>1820</v>
      </c>
      <c r="G38">
        <f t="shared" si="1"/>
        <v>22</v>
      </c>
      <c r="H38">
        <f t="shared" si="2"/>
        <v>13.666666666666666</v>
      </c>
      <c r="I38">
        <f t="shared" si="3"/>
        <v>30.333333333333332</v>
      </c>
      <c r="J38">
        <f t="shared" si="4"/>
        <v>13</v>
      </c>
      <c r="K38">
        <f t="shared" si="5"/>
        <v>1</v>
      </c>
      <c r="L38">
        <f t="shared" si="6"/>
        <v>0</v>
      </c>
    </row>
    <row r="39" spans="1:12" x14ac:dyDescent="0.25">
      <c r="A39" s="1">
        <v>44842</v>
      </c>
      <c r="B39" s="2">
        <f t="shared" si="0"/>
        <v>0</v>
      </c>
      <c r="C39">
        <v>1</v>
      </c>
      <c r="D39">
        <f t="shared" si="7"/>
        <v>168</v>
      </c>
      <c r="E39">
        <f t="shared" si="8"/>
        <v>304</v>
      </c>
      <c r="F39">
        <f t="shared" si="9"/>
        <v>1760</v>
      </c>
      <c r="G39">
        <f t="shared" si="1"/>
        <v>21</v>
      </c>
      <c r="H39">
        <f t="shared" si="2"/>
        <v>12.666666666666666</v>
      </c>
      <c r="I39">
        <f t="shared" si="3"/>
        <v>29.333333333333332</v>
      </c>
      <c r="J39">
        <f t="shared" si="4"/>
        <v>12</v>
      </c>
      <c r="K39">
        <f t="shared" si="5"/>
        <v>1</v>
      </c>
      <c r="L39">
        <f t="shared" si="6"/>
        <v>0</v>
      </c>
    </row>
    <row r="40" spans="1:12" x14ac:dyDescent="0.25">
      <c r="A40" s="1">
        <v>44843</v>
      </c>
      <c r="B40" s="2">
        <f t="shared" si="0"/>
        <v>0</v>
      </c>
      <c r="C40">
        <v>0</v>
      </c>
      <c r="D40">
        <f t="shared" si="7"/>
        <v>160</v>
      </c>
      <c r="E40">
        <f t="shared" si="8"/>
        <v>280</v>
      </c>
      <c r="F40">
        <f t="shared" si="9"/>
        <v>1700</v>
      </c>
      <c r="G40">
        <f t="shared" si="1"/>
        <v>20</v>
      </c>
      <c r="H40">
        <f t="shared" si="2"/>
        <v>11.666666666666666</v>
      </c>
      <c r="I40">
        <f t="shared" si="3"/>
        <v>28.333333333333332</v>
      </c>
      <c r="J40">
        <f t="shared" si="4"/>
        <v>11</v>
      </c>
      <c r="K40">
        <f t="shared" si="5"/>
        <v>0</v>
      </c>
      <c r="L40">
        <f t="shared" si="6"/>
        <v>0</v>
      </c>
    </row>
    <row r="41" spans="1:12" x14ac:dyDescent="0.25">
      <c r="A41" s="1">
        <v>44844</v>
      </c>
      <c r="B41" s="2">
        <f t="shared" si="0"/>
        <v>0</v>
      </c>
      <c r="C41">
        <v>4</v>
      </c>
      <c r="D41">
        <f t="shared" si="7"/>
        <v>160</v>
      </c>
      <c r="E41">
        <f t="shared" si="8"/>
        <v>280</v>
      </c>
      <c r="F41">
        <f t="shared" si="9"/>
        <v>1700</v>
      </c>
      <c r="G41">
        <f t="shared" si="1"/>
        <v>20</v>
      </c>
      <c r="H41">
        <f t="shared" si="2"/>
        <v>11.666666666666666</v>
      </c>
      <c r="I41">
        <f t="shared" si="3"/>
        <v>28.333333333333332</v>
      </c>
      <c r="J41">
        <f t="shared" si="4"/>
        <v>11</v>
      </c>
      <c r="K41">
        <f t="shared" si="5"/>
        <v>4</v>
      </c>
      <c r="L41">
        <f t="shared" si="6"/>
        <v>0</v>
      </c>
    </row>
    <row r="42" spans="1:12" x14ac:dyDescent="0.25">
      <c r="A42" s="1">
        <v>44845</v>
      </c>
      <c r="B42" s="2">
        <f t="shared" si="0"/>
        <v>0</v>
      </c>
      <c r="C42">
        <v>2</v>
      </c>
      <c r="D42">
        <f t="shared" si="7"/>
        <v>128</v>
      </c>
      <c r="E42">
        <f t="shared" si="8"/>
        <v>184</v>
      </c>
      <c r="F42">
        <f t="shared" si="9"/>
        <v>1460</v>
      </c>
      <c r="G42">
        <f t="shared" si="1"/>
        <v>16</v>
      </c>
      <c r="H42">
        <f t="shared" si="2"/>
        <v>7.666666666666667</v>
      </c>
      <c r="I42">
        <f t="shared" si="3"/>
        <v>24.333333333333332</v>
      </c>
      <c r="J42">
        <f t="shared" si="4"/>
        <v>7</v>
      </c>
      <c r="K42">
        <f t="shared" si="5"/>
        <v>2</v>
      </c>
      <c r="L42">
        <f t="shared" si="6"/>
        <v>0</v>
      </c>
    </row>
    <row r="43" spans="1:12" x14ac:dyDescent="0.25">
      <c r="A43" s="1">
        <v>44846</v>
      </c>
      <c r="B43" s="2">
        <f t="shared" si="0"/>
        <v>0</v>
      </c>
      <c r="C43">
        <v>3</v>
      </c>
      <c r="D43">
        <f t="shared" si="7"/>
        <v>112</v>
      </c>
      <c r="E43">
        <f t="shared" si="8"/>
        <v>136</v>
      </c>
      <c r="F43">
        <f t="shared" si="9"/>
        <v>1340</v>
      </c>
      <c r="G43">
        <f t="shared" si="1"/>
        <v>14</v>
      </c>
      <c r="H43">
        <f t="shared" si="2"/>
        <v>5.666666666666667</v>
      </c>
      <c r="I43">
        <f t="shared" si="3"/>
        <v>22.333333333333332</v>
      </c>
      <c r="J43">
        <f t="shared" si="4"/>
        <v>5</v>
      </c>
      <c r="K43">
        <f t="shared" si="5"/>
        <v>3</v>
      </c>
      <c r="L43">
        <f t="shared" si="6"/>
        <v>0</v>
      </c>
    </row>
    <row r="44" spans="1:12" x14ac:dyDescent="0.25">
      <c r="A44" s="1">
        <v>44847</v>
      </c>
      <c r="B44" s="2">
        <f t="shared" si="0"/>
        <v>0</v>
      </c>
      <c r="C44">
        <v>1</v>
      </c>
      <c r="D44">
        <f t="shared" si="7"/>
        <v>88</v>
      </c>
      <c r="E44">
        <f t="shared" si="8"/>
        <v>64</v>
      </c>
      <c r="F44">
        <f t="shared" si="9"/>
        <v>1160</v>
      </c>
      <c r="G44">
        <f t="shared" si="1"/>
        <v>11</v>
      </c>
      <c r="H44">
        <f t="shared" si="2"/>
        <v>2.6666666666666665</v>
      </c>
      <c r="I44">
        <f t="shared" si="3"/>
        <v>19.333333333333332</v>
      </c>
      <c r="J44">
        <f t="shared" si="4"/>
        <v>2</v>
      </c>
      <c r="K44">
        <f t="shared" si="5"/>
        <v>1</v>
      </c>
      <c r="L44">
        <f t="shared" si="6"/>
        <v>0</v>
      </c>
    </row>
    <row r="45" spans="1:12" x14ac:dyDescent="0.25">
      <c r="A45" s="1">
        <v>44848</v>
      </c>
      <c r="B45" s="2">
        <f t="shared" si="0"/>
        <v>0</v>
      </c>
      <c r="C45">
        <v>2</v>
      </c>
      <c r="D45">
        <f t="shared" si="7"/>
        <v>80</v>
      </c>
      <c r="E45">
        <f t="shared" si="8"/>
        <v>40</v>
      </c>
      <c r="F45">
        <f t="shared" si="9"/>
        <v>1100</v>
      </c>
      <c r="G45">
        <f t="shared" si="1"/>
        <v>10</v>
      </c>
      <c r="H45">
        <f t="shared" si="2"/>
        <v>1.6666666666666667</v>
      </c>
      <c r="I45">
        <f t="shared" si="3"/>
        <v>18.333333333333332</v>
      </c>
      <c r="J45">
        <f t="shared" si="4"/>
        <v>1</v>
      </c>
      <c r="K45">
        <f t="shared" si="5"/>
        <v>0</v>
      </c>
      <c r="L45">
        <f t="shared" si="6"/>
        <v>1</v>
      </c>
    </row>
    <row r="46" spans="1:12" x14ac:dyDescent="0.25">
      <c r="A46" s="1">
        <v>44849</v>
      </c>
      <c r="B46" s="2">
        <f t="shared" si="0"/>
        <v>0</v>
      </c>
      <c r="C46">
        <v>1</v>
      </c>
      <c r="D46">
        <f t="shared" si="7"/>
        <v>80</v>
      </c>
      <c r="E46">
        <f t="shared" si="8"/>
        <v>40</v>
      </c>
      <c r="F46">
        <f t="shared" si="9"/>
        <v>1100</v>
      </c>
      <c r="G46">
        <f t="shared" si="1"/>
        <v>10</v>
      </c>
      <c r="H46">
        <f t="shared" si="2"/>
        <v>1.6666666666666667</v>
      </c>
      <c r="I46">
        <f t="shared" si="3"/>
        <v>18.333333333333332</v>
      </c>
      <c r="J46">
        <f t="shared" si="4"/>
        <v>1</v>
      </c>
      <c r="K46">
        <f t="shared" si="5"/>
        <v>1</v>
      </c>
      <c r="L46">
        <f t="shared" si="6"/>
        <v>0</v>
      </c>
    </row>
    <row r="47" spans="1:12" x14ac:dyDescent="0.25">
      <c r="A47" s="1">
        <v>44850</v>
      </c>
      <c r="B47" s="2">
        <f t="shared" si="0"/>
        <v>0</v>
      </c>
      <c r="C47">
        <v>0</v>
      </c>
      <c r="D47">
        <f t="shared" si="7"/>
        <v>72</v>
      </c>
      <c r="E47">
        <f t="shared" si="8"/>
        <v>16</v>
      </c>
      <c r="F47">
        <f t="shared" si="9"/>
        <v>1040</v>
      </c>
      <c r="G47">
        <f t="shared" si="1"/>
        <v>9</v>
      </c>
      <c r="H47">
        <f t="shared" si="2"/>
        <v>0.66666666666666663</v>
      </c>
      <c r="I47">
        <f t="shared" si="3"/>
        <v>17.333333333333332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25">
      <c r="A48" s="1">
        <v>44851</v>
      </c>
      <c r="B48" s="2">
        <f t="shared" si="0"/>
        <v>0</v>
      </c>
      <c r="C48">
        <v>3</v>
      </c>
      <c r="D48">
        <f t="shared" si="7"/>
        <v>72</v>
      </c>
      <c r="E48">
        <f t="shared" si="8"/>
        <v>16</v>
      </c>
      <c r="F48">
        <f t="shared" si="9"/>
        <v>1040</v>
      </c>
      <c r="G48">
        <f t="shared" si="1"/>
        <v>9</v>
      </c>
      <c r="H48">
        <f t="shared" si="2"/>
        <v>0.66666666666666663</v>
      </c>
      <c r="I48">
        <f t="shared" si="3"/>
        <v>17.333333333333332</v>
      </c>
      <c r="J48">
        <f t="shared" si="4"/>
        <v>0</v>
      </c>
      <c r="K48">
        <f t="shared" si="5"/>
        <v>0</v>
      </c>
      <c r="L48">
        <f t="shared" si="6"/>
        <v>1</v>
      </c>
    </row>
    <row r="49" spans="1:12" x14ac:dyDescent="0.25">
      <c r="A49" s="1">
        <v>44852</v>
      </c>
      <c r="B49" s="2">
        <f t="shared" si="0"/>
        <v>0</v>
      </c>
      <c r="C49">
        <v>1</v>
      </c>
      <c r="D49">
        <f t="shared" si="7"/>
        <v>72</v>
      </c>
      <c r="E49">
        <f t="shared" si="8"/>
        <v>16</v>
      </c>
      <c r="F49">
        <f t="shared" si="9"/>
        <v>1040</v>
      </c>
      <c r="G49">
        <f t="shared" si="1"/>
        <v>9</v>
      </c>
      <c r="H49">
        <f t="shared" si="2"/>
        <v>0.66666666666666663</v>
      </c>
      <c r="I49">
        <f t="shared" si="3"/>
        <v>17.333333333333332</v>
      </c>
      <c r="J49">
        <f t="shared" si="4"/>
        <v>0</v>
      </c>
      <c r="K49">
        <f t="shared" si="5"/>
        <v>0</v>
      </c>
      <c r="L49">
        <f t="shared" si="6"/>
        <v>1</v>
      </c>
    </row>
    <row r="50" spans="1:12" x14ac:dyDescent="0.25">
      <c r="A50" s="1">
        <v>44853</v>
      </c>
      <c r="B50" s="2">
        <f t="shared" si="0"/>
        <v>0</v>
      </c>
      <c r="C50">
        <v>2</v>
      </c>
      <c r="D50">
        <f t="shared" si="7"/>
        <v>72</v>
      </c>
      <c r="E50">
        <f t="shared" si="8"/>
        <v>16</v>
      </c>
      <c r="F50">
        <f t="shared" si="9"/>
        <v>1040</v>
      </c>
      <c r="G50">
        <f t="shared" si="1"/>
        <v>9</v>
      </c>
      <c r="H50">
        <f t="shared" si="2"/>
        <v>0.66666666666666663</v>
      </c>
      <c r="I50">
        <f t="shared" si="3"/>
        <v>17.333333333333332</v>
      </c>
      <c r="J50">
        <f t="shared" si="4"/>
        <v>0</v>
      </c>
      <c r="K50">
        <f t="shared" si="5"/>
        <v>0</v>
      </c>
      <c r="L50">
        <f t="shared" si="6"/>
        <v>1</v>
      </c>
    </row>
    <row r="51" spans="1:12" x14ac:dyDescent="0.25">
      <c r="A51" s="1">
        <v>44854</v>
      </c>
      <c r="B51" s="2">
        <f t="shared" si="0"/>
        <v>1</v>
      </c>
      <c r="C51">
        <v>4</v>
      </c>
      <c r="D51">
        <f t="shared" si="7"/>
        <v>572</v>
      </c>
      <c r="E51">
        <f t="shared" si="8"/>
        <v>1416</v>
      </c>
      <c r="F51">
        <f t="shared" si="9"/>
        <v>5040</v>
      </c>
      <c r="G51">
        <f t="shared" si="1"/>
        <v>71.5</v>
      </c>
      <c r="H51">
        <f t="shared" si="2"/>
        <v>59</v>
      </c>
      <c r="I51">
        <f t="shared" si="3"/>
        <v>84</v>
      </c>
      <c r="J51">
        <f t="shared" si="4"/>
        <v>59</v>
      </c>
      <c r="K51">
        <f t="shared" si="5"/>
        <v>4</v>
      </c>
      <c r="L51">
        <f t="shared" si="6"/>
        <v>0</v>
      </c>
    </row>
    <row r="52" spans="1:12" x14ac:dyDescent="0.25">
      <c r="A52" s="1">
        <v>44855</v>
      </c>
      <c r="B52" s="2">
        <f t="shared" si="0"/>
        <v>0</v>
      </c>
      <c r="C52">
        <v>3</v>
      </c>
      <c r="D52">
        <f t="shared" si="7"/>
        <v>540</v>
      </c>
      <c r="E52">
        <f t="shared" si="8"/>
        <v>1320</v>
      </c>
      <c r="F52">
        <f t="shared" si="9"/>
        <v>4800</v>
      </c>
      <c r="G52">
        <f t="shared" si="1"/>
        <v>67.5</v>
      </c>
      <c r="H52">
        <f t="shared" si="2"/>
        <v>55</v>
      </c>
      <c r="I52">
        <f t="shared" si="3"/>
        <v>80</v>
      </c>
      <c r="J52">
        <f t="shared" si="4"/>
        <v>55</v>
      </c>
      <c r="K52">
        <f t="shared" si="5"/>
        <v>3</v>
      </c>
      <c r="L52">
        <f t="shared" si="6"/>
        <v>0</v>
      </c>
    </row>
    <row r="53" spans="1:12" x14ac:dyDescent="0.25">
      <c r="A53" s="1">
        <v>44856</v>
      </c>
      <c r="B53" s="2">
        <f t="shared" si="0"/>
        <v>0</v>
      </c>
      <c r="C53">
        <v>1</v>
      </c>
      <c r="D53">
        <f t="shared" si="7"/>
        <v>516</v>
      </c>
      <c r="E53">
        <f t="shared" si="8"/>
        <v>1248</v>
      </c>
      <c r="F53">
        <f t="shared" si="9"/>
        <v>4620</v>
      </c>
      <c r="G53">
        <f t="shared" si="1"/>
        <v>64.5</v>
      </c>
      <c r="H53">
        <f t="shared" si="2"/>
        <v>52</v>
      </c>
      <c r="I53">
        <f t="shared" si="3"/>
        <v>77</v>
      </c>
      <c r="J53">
        <f t="shared" si="4"/>
        <v>52</v>
      </c>
      <c r="K53">
        <f t="shared" si="5"/>
        <v>1</v>
      </c>
      <c r="L53">
        <f t="shared" si="6"/>
        <v>0</v>
      </c>
    </row>
    <row r="54" spans="1:12" x14ac:dyDescent="0.25">
      <c r="A54" s="1">
        <v>44857</v>
      </c>
      <c r="B54" s="2">
        <f t="shared" si="0"/>
        <v>0</v>
      </c>
      <c r="C54">
        <v>0</v>
      </c>
      <c r="D54">
        <f t="shared" si="7"/>
        <v>508</v>
      </c>
      <c r="E54">
        <f t="shared" si="8"/>
        <v>1224</v>
      </c>
      <c r="F54">
        <f t="shared" si="9"/>
        <v>4560</v>
      </c>
      <c r="G54">
        <f t="shared" si="1"/>
        <v>63.5</v>
      </c>
      <c r="H54">
        <f t="shared" si="2"/>
        <v>51</v>
      </c>
      <c r="I54">
        <f t="shared" si="3"/>
        <v>76</v>
      </c>
      <c r="J54">
        <f t="shared" si="4"/>
        <v>51</v>
      </c>
      <c r="K54">
        <f t="shared" si="5"/>
        <v>0</v>
      </c>
      <c r="L54">
        <f t="shared" si="6"/>
        <v>0</v>
      </c>
    </row>
    <row r="55" spans="1:12" x14ac:dyDescent="0.25">
      <c r="A55" s="1">
        <v>44858</v>
      </c>
      <c r="B55" s="2">
        <f t="shared" si="0"/>
        <v>0</v>
      </c>
      <c r="C55">
        <v>4</v>
      </c>
      <c r="D55">
        <f t="shared" si="7"/>
        <v>508</v>
      </c>
      <c r="E55">
        <f t="shared" si="8"/>
        <v>1224</v>
      </c>
      <c r="F55">
        <f t="shared" si="9"/>
        <v>4560</v>
      </c>
      <c r="G55">
        <f t="shared" si="1"/>
        <v>63.5</v>
      </c>
      <c r="H55">
        <f t="shared" si="2"/>
        <v>51</v>
      </c>
      <c r="I55">
        <f t="shared" si="3"/>
        <v>76</v>
      </c>
      <c r="J55">
        <f t="shared" si="4"/>
        <v>51</v>
      </c>
      <c r="K55">
        <f t="shared" si="5"/>
        <v>4</v>
      </c>
      <c r="L55">
        <f t="shared" si="6"/>
        <v>0</v>
      </c>
    </row>
    <row r="56" spans="1:12" x14ac:dyDescent="0.25">
      <c r="A56" s="1">
        <v>44859</v>
      </c>
      <c r="B56" s="2">
        <f t="shared" si="0"/>
        <v>0</v>
      </c>
      <c r="C56">
        <v>3</v>
      </c>
      <c r="D56">
        <f t="shared" si="7"/>
        <v>476</v>
      </c>
      <c r="E56">
        <f t="shared" si="8"/>
        <v>1128</v>
      </c>
      <c r="F56">
        <f t="shared" si="9"/>
        <v>4320</v>
      </c>
      <c r="G56">
        <f t="shared" si="1"/>
        <v>59.5</v>
      </c>
      <c r="H56">
        <f t="shared" si="2"/>
        <v>47</v>
      </c>
      <c r="I56">
        <f t="shared" si="3"/>
        <v>72</v>
      </c>
      <c r="J56">
        <f t="shared" si="4"/>
        <v>47</v>
      </c>
      <c r="K56">
        <f t="shared" si="5"/>
        <v>3</v>
      </c>
      <c r="L56">
        <f t="shared" si="6"/>
        <v>0</v>
      </c>
    </row>
    <row r="57" spans="1:12" x14ac:dyDescent="0.25">
      <c r="A57" s="1">
        <v>44860</v>
      </c>
      <c r="B57" s="2">
        <f t="shared" si="0"/>
        <v>0</v>
      </c>
      <c r="C57">
        <v>2</v>
      </c>
      <c r="D57">
        <f t="shared" si="7"/>
        <v>452</v>
      </c>
      <c r="E57">
        <f t="shared" si="8"/>
        <v>1056</v>
      </c>
      <c r="F57">
        <f t="shared" si="9"/>
        <v>4140</v>
      </c>
      <c r="G57">
        <f t="shared" si="1"/>
        <v>56.5</v>
      </c>
      <c r="H57">
        <f t="shared" si="2"/>
        <v>44</v>
      </c>
      <c r="I57">
        <f t="shared" si="3"/>
        <v>69</v>
      </c>
      <c r="J57">
        <f t="shared" si="4"/>
        <v>44</v>
      </c>
      <c r="K57">
        <f t="shared" si="5"/>
        <v>2</v>
      </c>
      <c r="L57">
        <f t="shared" si="6"/>
        <v>0</v>
      </c>
    </row>
    <row r="58" spans="1:12" x14ac:dyDescent="0.25">
      <c r="A58" s="1">
        <v>44861</v>
      </c>
      <c r="B58" s="2">
        <f t="shared" si="0"/>
        <v>0</v>
      </c>
      <c r="C58">
        <v>1</v>
      </c>
      <c r="D58">
        <f t="shared" si="7"/>
        <v>436</v>
      </c>
      <c r="E58">
        <f t="shared" si="8"/>
        <v>1008</v>
      </c>
      <c r="F58">
        <f t="shared" si="9"/>
        <v>4020</v>
      </c>
      <c r="G58">
        <f t="shared" si="1"/>
        <v>54.5</v>
      </c>
      <c r="H58">
        <f t="shared" si="2"/>
        <v>42</v>
      </c>
      <c r="I58">
        <f t="shared" si="3"/>
        <v>67</v>
      </c>
      <c r="J58">
        <f t="shared" si="4"/>
        <v>42</v>
      </c>
      <c r="K58">
        <f t="shared" si="5"/>
        <v>1</v>
      </c>
      <c r="L58">
        <f t="shared" si="6"/>
        <v>0</v>
      </c>
    </row>
    <row r="59" spans="1:12" x14ac:dyDescent="0.25">
      <c r="A59" s="1">
        <v>44862</v>
      </c>
      <c r="B59" s="2">
        <f t="shared" si="0"/>
        <v>0</v>
      </c>
      <c r="C59">
        <v>1</v>
      </c>
      <c r="D59">
        <f t="shared" si="7"/>
        <v>428</v>
      </c>
      <c r="E59">
        <f t="shared" si="8"/>
        <v>984</v>
      </c>
      <c r="F59">
        <f t="shared" si="9"/>
        <v>3960</v>
      </c>
      <c r="G59">
        <f t="shared" si="1"/>
        <v>53.5</v>
      </c>
      <c r="H59">
        <f t="shared" si="2"/>
        <v>41</v>
      </c>
      <c r="I59">
        <f t="shared" si="3"/>
        <v>66</v>
      </c>
      <c r="J59">
        <f t="shared" si="4"/>
        <v>41</v>
      </c>
      <c r="K59">
        <f t="shared" si="5"/>
        <v>1</v>
      </c>
      <c r="L59">
        <f t="shared" si="6"/>
        <v>0</v>
      </c>
    </row>
    <row r="60" spans="1:12" x14ac:dyDescent="0.25">
      <c r="A60" s="1">
        <v>44863</v>
      </c>
      <c r="B60" s="2">
        <f t="shared" si="0"/>
        <v>0</v>
      </c>
      <c r="C60">
        <v>3</v>
      </c>
      <c r="D60">
        <f t="shared" si="7"/>
        <v>420</v>
      </c>
      <c r="E60">
        <f t="shared" si="8"/>
        <v>960</v>
      </c>
      <c r="F60">
        <f t="shared" si="9"/>
        <v>3900</v>
      </c>
      <c r="G60">
        <f t="shared" si="1"/>
        <v>52.5</v>
      </c>
      <c r="H60">
        <f t="shared" si="2"/>
        <v>40</v>
      </c>
      <c r="I60">
        <f t="shared" si="3"/>
        <v>65</v>
      </c>
      <c r="J60">
        <f t="shared" si="4"/>
        <v>40</v>
      </c>
      <c r="K60">
        <f t="shared" si="5"/>
        <v>3</v>
      </c>
      <c r="L60">
        <f t="shared" si="6"/>
        <v>0</v>
      </c>
    </row>
    <row r="61" spans="1:12" x14ac:dyDescent="0.25">
      <c r="A61" s="1">
        <v>44864</v>
      </c>
      <c r="B61" s="2">
        <f t="shared" si="0"/>
        <v>0</v>
      </c>
      <c r="C61">
        <v>0</v>
      </c>
      <c r="D61">
        <f t="shared" si="7"/>
        <v>396</v>
      </c>
      <c r="E61">
        <f t="shared" si="8"/>
        <v>888</v>
      </c>
      <c r="F61">
        <f t="shared" si="9"/>
        <v>3720</v>
      </c>
      <c r="G61">
        <f t="shared" si="1"/>
        <v>49.5</v>
      </c>
      <c r="H61">
        <f t="shared" si="2"/>
        <v>37</v>
      </c>
      <c r="I61">
        <f t="shared" si="3"/>
        <v>62</v>
      </c>
      <c r="J61">
        <f t="shared" si="4"/>
        <v>37</v>
      </c>
      <c r="K61">
        <f t="shared" si="5"/>
        <v>0</v>
      </c>
      <c r="L61">
        <f t="shared" si="6"/>
        <v>0</v>
      </c>
    </row>
    <row r="62" spans="1:12" x14ac:dyDescent="0.25">
      <c r="A62" s="1">
        <v>44865</v>
      </c>
      <c r="B62" s="2">
        <f t="shared" si="0"/>
        <v>0</v>
      </c>
      <c r="C62">
        <v>2</v>
      </c>
      <c r="D62">
        <f t="shared" si="7"/>
        <v>396</v>
      </c>
      <c r="E62">
        <f t="shared" si="8"/>
        <v>888</v>
      </c>
      <c r="F62">
        <f t="shared" si="9"/>
        <v>3720</v>
      </c>
      <c r="G62">
        <f t="shared" si="1"/>
        <v>49.5</v>
      </c>
      <c r="H62">
        <f t="shared" si="2"/>
        <v>37</v>
      </c>
      <c r="I62">
        <f t="shared" si="3"/>
        <v>62</v>
      </c>
      <c r="J62">
        <f t="shared" si="4"/>
        <v>37</v>
      </c>
      <c r="K62">
        <f t="shared" si="5"/>
        <v>2</v>
      </c>
      <c r="L62">
        <f t="shared" si="6"/>
        <v>0</v>
      </c>
    </row>
    <row r="63" spans="1:12" x14ac:dyDescent="0.25">
      <c r="A63" s="1">
        <v>44866</v>
      </c>
      <c r="B63" s="2">
        <f t="shared" si="0"/>
        <v>0</v>
      </c>
      <c r="C63">
        <v>4</v>
      </c>
      <c r="D63">
        <f t="shared" si="7"/>
        <v>380</v>
      </c>
      <c r="E63">
        <f t="shared" si="8"/>
        <v>840</v>
      </c>
      <c r="F63">
        <f t="shared" si="9"/>
        <v>3600</v>
      </c>
      <c r="G63">
        <f t="shared" si="1"/>
        <v>47.5</v>
      </c>
      <c r="H63">
        <f t="shared" si="2"/>
        <v>35</v>
      </c>
      <c r="I63">
        <f t="shared" si="3"/>
        <v>60</v>
      </c>
      <c r="J63">
        <f t="shared" si="4"/>
        <v>35</v>
      </c>
      <c r="K63">
        <f t="shared" si="5"/>
        <v>4</v>
      </c>
      <c r="L63">
        <f t="shared" si="6"/>
        <v>0</v>
      </c>
    </row>
    <row r="64" spans="1:12" x14ac:dyDescent="0.25">
      <c r="A64" s="1">
        <v>44867</v>
      </c>
      <c r="B64" s="2">
        <f t="shared" si="0"/>
        <v>0</v>
      </c>
      <c r="C64">
        <v>1</v>
      </c>
      <c r="D64">
        <f t="shared" si="7"/>
        <v>348</v>
      </c>
      <c r="E64">
        <f t="shared" si="8"/>
        <v>744</v>
      </c>
      <c r="F64">
        <f t="shared" si="9"/>
        <v>3360</v>
      </c>
      <c r="G64">
        <f t="shared" si="1"/>
        <v>43.5</v>
      </c>
      <c r="H64">
        <f t="shared" si="2"/>
        <v>31</v>
      </c>
      <c r="I64">
        <f t="shared" si="3"/>
        <v>56</v>
      </c>
      <c r="J64">
        <f t="shared" si="4"/>
        <v>31</v>
      </c>
      <c r="K64">
        <f t="shared" si="5"/>
        <v>1</v>
      </c>
      <c r="L64">
        <f t="shared" si="6"/>
        <v>0</v>
      </c>
    </row>
    <row r="65" spans="1:12" x14ac:dyDescent="0.25">
      <c r="A65" s="1">
        <v>44868</v>
      </c>
      <c r="B65" s="2">
        <f t="shared" si="0"/>
        <v>0</v>
      </c>
      <c r="C65">
        <v>2</v>
      </c>
      <c r="D65">
        <f t="shared" si="7"/>
        <v>340</v>
      </c>
      <c r="E65">
        <f t="shared" si="8"/>
        <v>720</v>
      </c>
      <c r="F65">
        <f t="shared" si="9"/>
        <v>3300</v>
      </c>
      <c r="G65">
        <f t="shared" si="1"/>
        <v>42.5</v>
      </c>
      <c r="H65">
        <f t="shared" si="2"/>
        <v>30</v>
      </c>
      <c r="I65">
        <f t="shared" si="3"/>
        <v>55</v>
      </c>
      <c r="J65">
        <f t="shared" si="4"/>
        <v>30</v>
      </c>
      <c r="K65">
        <f t="shared" si="5"/>
        <v>2</v>
      </c>
      <c r="L65">
        <f t="shared" si="6"/>
        <v>0</v>
      </c>
    </row>
    <row r="66" spans="1:12" x14ac:dyDescent="0.25">
      <c r="A66" s="1">
        <v>44869</v>
      </c>
      <c r="B66" s="2">
        <f t="shared" si="0"/>
        <v>0</v>
      </c>
      <c r="C66">
        <v>1</v>
      </c>
      <c r="D66">
        <f t="shared" si="7"/>
        <v>324</v>
      </c>
      <c r="E66">
        <f t="shared" si="8"/>
        <v>672</v>
      </c>
      <c r="F66">
        <f t="shared" si="9"/>
        <v>3180</v>
      </c>
      <c r="G66">
        <f t="shared" si="1"/>
        <v>40.5</v>
      </c>
      <c r="H66">
        <f t="shared" si="2"/>
        <v>28</v>
      </c>
      <c r="I66">
        <f t="shared" si="3"/>
        <v>53</v>
      </c>
      <c r="J66">
        <f t="shared" si="4"/>
        <v>28</v>
      </c>
      <c r="K66">
        <f t="shared" si="5"/>
        <v>1</v>
      </c>
      <c r="L66">
        <f t="shared" si="6"/>
        <v>0</v>
      </c>
    </row>
    <row r="67" spans="1:12" x14ac:dyDescent="0.25">
      <c r="A67" s="1">
        <v>44870</v>
      </c>
      <c r="B67" s="2">
        <f t="shared" ref="B67:B123" si="10">IF(DAY(A67)=20,1,0)</f>
        <v>0</v>
      </c>
      <c r="C67">
        <v>3</v>
      </c>
      <c r="D67">
        <f t="shared" si="7"/>
        <v>316</v>
      </c>
      <c r="E67">
        <f t="shared" si="8"/>
        <v>648</v>
      </c>
      <c r="F67">
        <f t="shared" si="9"/>
        <v>3120</v>
      </c>
      <c r="G67">
        <f t="shared" ref="G67:G123" si="11">D67/$N$2</f>
        <v>39.5</v>
      </c>
      <c r="H67">
        <f t="shared" ref="H67:H123" si="12">E67/$O$2</f>
        <v>27</v>
      </c>
      <c r="I67">
        <f t="shared" ref="I67:I123" si="13">F67/$P$2</f>
        <v>52</v>
      </c>
      <c r="J67">
        <f t="shared" ref="J67:J123" si="14">ROUNDDOWN(MIN(G67:I67),0)</f>
        <v>27</v>
      </c>
      <c r="K67">
        <f t="shared" ref="K67:K123" si="15">IF(J67&gt;=C67,C67,0)</f>
        <v>3</v>
      </c>
      <c r="L67">
        <f t="shared" ref="L67:L123" si="16">IF(J67&lt;C67,1,0)</f>
        <v>0</v>
      </c>
    </row>
    <row r="68" spans="1:12" x14ac:dyDescent="0.25">
      <c r="A68" s="1">
        <v>44871</v>
      </c>
      <c r="B68" s="2">
        <f t="shared" si="10"/>
        <v>0</v>
      </c>
      <c r="C68">
        <v>0</v>
      </c>
      <c r="D68">
        <f t="shared" ref="D68:D123" si="17">D67 - (K67*$N$2)+IF(B68=1,500,0)</f>
        <v>292</v>
      </c>
      <c r="E68">
        <f t="shared" ref="E68:E123" si="18">E67- (K67*$O$2)+IF(B68=1,1400,0)</f>
        <v>576</v>
      </c>
      <c r="F68">
        <f t="shared" ref="F68:F123" si="19">F67- (K67*$P$2)+IF(B68=1,4000,0)</f>
        <v>2940</v>
      </c>
      <c r="G68">
        <f t="shared" si="11"/>
        <v>36.5</v>
      </c>
      <c r="H68">
        <f t="shared" si="12"/>
        <v>24</v>
      </c>
      <c r="I68">
        <f t="shared" si="13"/>
        <v>49</v>
      </c>
      <c r="J68">
        <f t="shared" si="14"/>
        <v>24</v>
      </c>
      <c r="K68">
        <f t="shared" si="15"/>
        <v>0</v>
      </c>
      <c r="L68">
        <f t="shared" si="16"/>
        <v>0</v>
      </c>
    </row>
    <row r="69" spans="1:12" x14ac:dyDescent="0.25">
      <c r="A69" s="1">
        <v>44872</v>
      </c>
      <c r="B69" s="2">
        <f t="shared" si="10"/>
        <v>0</v>
      </c>
      <c r="C69">
        <v>2</v>
      </c>
      <c r="D69">
        <f t="shared" si="17"/>
        <v>292</v>
      </c>
      <c r="E69">
        <f t="shared" si="18"/>
        <v>576</v>
      </c>
      <c r="F69">
        <f t="shared" si="19"/>
        <v>2940</v>
      </c>
      <c r="G69">
        <f t="shared" si="11"/>
        <v>36.5</v>
      </c>
      <c r="H69">
        <f t="shared" si="12"/>
        <v>24</v>
      </c>
      <c r="I69">
        <f t="shared" si="13"/>
        <v>49</v>
      </c>
      <c r="J69">
        <f t="shared" si="14"/>
        <v>24</v>
      </c>
      <c r="K69">
        <f t="shared" si="15"/>
        <v>2</v>
      </c>
      <c r="L69">
        <f t="shared" si="16"/>
        <v>0</v>
      </c>
    </row>
    <row r="70" spans="1:12" x14ac:dyDescent="0.25">
      <c r="A70" s="1">
        <v>44873</v>
      </c>
      <c r="B70" s="2">
        <f t="shared" si="10"/>
        <v>0</v>
      </c>
      <c r="C70">
        <v>4</v>
      </c>
      <c r="D70">
        <f t="shared" si="17"/>
        <v>276</v>
      </c>
      <c r="E70">
        <f t="shared" si="18"/>
        <v>528</v>
      </c>
      <c r="F70">
        <f t="shared" si="19"/>
        <v>2820</v>
      </c>
      <c r="G70">
        <f t="shared" si="11"/>
        <v>34.5</v>
      </c>
      <c r="H70">
        <f t="shared" si="12"/>
        <v>22</v>
      </c>
      <c r="I70">
        <f t="shared" si="13"/>
        <v>47</v>
      </c>
      <c r="J70">
        <f t="shared" si="14"/>
        <v>22</v>
      </c>
      <c r="K70">
        <f t="shared" si="15"/>
        <v>4</v>
      </c>
      <c r="L70">
        <f t="shared" si="16"/>
        <v>0</v>
      </c>
    </row>
    <row r="71" spans="1:12" x14ac:dyDescent="0.25">
      <c r="A71" s="1">
        <v>44874</v>
      </c>
      <c r="B71" s="2">
        <f t="shared" si="10"/>
        <v>0</v>
      </c>
      <c r="C71">
        <v>3</v>
      </c>
      <c r="D71">
        <f t="shared" si="17"/>
        <v>244</v>
      </c>
      <c r="E71">
        <f t="shared" si="18"/>
        <v>432</v>
      </c>
      <c r="F71">
        <f t="shared" si="19"/>
        <v>2580</v>
      </c>
      <c r="G71">
        <f t="shared" si="11"/>
        <v>30.5</v>
      </c>
      <c r="H71">
        <f t="shared" si="12"/>
        <v>18</v>
      </c>
      <c r="I71">
        <f t="shared" si="13"/>
        <v>43</v>
      </c>
      <c r="J71">
        <f t="shared" si="14"/>
        <v>18</v>
      </c>
      <c r="K71">
        <f t="shared" si="15"/>
        <v>3</v>
      </c>
      <c r="L71">
        <f t="shared" si="16"/>
        <v>0</v>
      </c>
    </row>
    <row r="72" spans="1:12" x14ac:dyDescent="0.25">
      <c r="A72" s="1">
        <v>44875</v>
      </c>
      <c r="B72" s="2">
        <f t="shared" si="10"/>
        <v>0</v>
      </c>
      <c r="C72">
        <v>4</v>
      </c>
      <c r="D72">
        <f t="shared" si="17"/>
        <v>220</v>
      </c>
      <c r="E72">
        <f t="shared" si="18"/>
        <v>360</v>
      </c>
      <c r="F72">
        <f t="shared" si="19"/>
        <v>2400</v>
      </c>
      <c r="G72">
        <f t="shared" si="11"/>
        <v>27.5</v>
      </c>
      <c r="H72">
        <f t="shared" si="12"/>
        <v>15</v>
      </c>
      <c r="I72">
        <f t="shared" si="13"/>
        <v>40</v>
      </c>
      <c r="J72">
        <f t="shared" si="14"/>
        <v>15</v>
      </c>
      <c r="K72">
        <f t="shared" si="15"/>
        <v>4</v>
      </c>
      <c r="L72">
        <f t="shared" si="16"/>
        <v>0</v>
      </c>
    </row>
    <row r="73" spans="1:12" x14ac:dyDescent="0.25">
      <c r="A73" s="1">
        <v>44876</v>
      </c>
      <c r="B73" s="2">
        <f t="shared" si="10"/>
        <v>0</v>
      </c>
      <c r="C73">
        <v>1</v>
      </c>
      <c r="D73">
        <f t="shared" si="17"/>
        <v>188</v>
      </c>
      <c r="E73">
        <f t="shared" si="18"/>
        <v>264</v>
      </c>
      <c r="F73">
        <f t="shared" si="19"/>
        <v>2160</v>
      </c>
      <c r="G73">
        <f t="shared" si="11"/>
        <v>23.5</v>
      </c>
      <c r="H73">
        <f t="shared" si="12"/>
        <v>11</v>
      </c>
      <c r="I73">
        <f t="shared" si="13"/>
        <v>36</v>
      </c>
      <c r="J73">
        <f t="shared" si="14"/>
        <v>11</v>
      </c>
      <c r="K73">
        <f t="shared" si="15"/>
        <v>1</v>
      </c>
      <c r="L73">
        <f t="shared" si="16"/>
        <v>0</v>
      </c>
    </row>
    <row r="74" spans="1:12" x14ac:dyDescent="0.25">
      <c r="A74" s="1">
        <v>44877</v>
      </c>
      <c r="B74" s="2">
        <f t="shared" si="10"/>
        <v>0</v>
      </c>
      <c r="C74">
        <v>2</v>
      </c>
      <c r="D74">
        <f t="shared" si="17"/>
        <v>180</v>
      </c>
      <c r="E74">
        <f t="shared" si="18"/>
        <v>240</v>
      </c>
      <c r="F74">
        <f t="shared" si="19"/>
        <v>2100</v>
      </c>
      <c r="G74">
        <f t="shared" si="11"/>
        <v>22.5</v>
      </c>
      <c r="H74">
        <f t="shared" si="12"/>
        <v>10</v>
      </c>
      <c r="I74">
        <f t="shared" si="13"/>
        <v>35</v>
      </c>
      <c r="J74">
        <f t="shared" si="14"/>
        <v>10</v>
      </c>
      <c r="K74">
        <f t="shared" si="15"/>
        <v>2</v>
      </c>
      <c r="L74">
        <f t="shared" si="16"/>
        <v>0</v>
      </c>
    </row>
    <row r="75" spans="1:12" x14ac:dyDescent="0.25">
      <c r="A75" s="1">
        <v>44878</v>
      </c>
      <c r="B75" s="2">
        <f t="shared" si="10"/>
        <v>0</v>
      </c>
      <c r="C75">
        <v>0</v>
      </c>
      <c r="D75">
        <f t="shared" si="17"/>
        <v>164</v>
      </c>
      <c r="E75">
        <f t="shared" si="18"/>
        <v>192</v>
      </c>
      <c r="F75">
        <f t="shared" si="19"/>
        <v>1980</v>
      </c>
      <c r="G75">
        <f t="shared" si="11"/>
        <v>20.5</v>
      </c>
      <c r="H75">
        <f t="shared" si="12"/>
        <v>8</v>
      </c>
      <c r="I75">
        <f t="shared" si="13"/>
        <v>33</v>
      </c>
      <c r="J75">
        <f t="shared" si="14"/>
        <v>8</v>
      </c>
      <c r="K75">
        <f t="shared" si="15"/>
        <v>0</v>
      </c>
      <c r="L75">
        <f t="shared" si="16"/>
        <v>0</v>
      </c>
    </row>
    <row r="76" spans="1:12" x14ac:dyDescent="0.25">
      <c r="A76" s="1">
        <v>44879</v>
      </c>
      <c r="B76" s="2">
        <f t="shared" si="10"/>
        <v>0</v>
      </c>
      <c r="C76">
        <v>3</v>
      </c>
      <c r="D76">
        <f t="shared" si="17"/>
        <v>164</v>
      </c>
      <c r="E76">
        <f t="shared" si="18"/>
        <v>192</v>
      </c>
      <c r="F76">
        <f t="shared" si="19"/>
        <v>1980</v>
      </c>
      <c r="G76">
        <f t="shared" si="11"/>
        <v>20.5</v>
      </c>
      <c r="H76">
        <f t="shared" si="12"/>
        <v>8</v>
      </c>
      <c r="I76">
        <f t="shared" si="13"/>
        <v>33</v>
      </c>
      <c r="J76">
        <f t="shared" si="14"/>
        <v>8</v>
      </c>
      <c r="K76">
        <f t="shared" si="15"/>
        <v>3</v>
      </c>
      <c r="L76">
        <f t="shared" si="16"/>
        <v>0</v>
      </c>
    </row>
    <row r="77" spans="1:12" x14ac:dyDescent="0.25">
      <c r="A77" s="1">
        <v>44880</v>
      </c>
      <c r="B77" s="2">
        <f t="shared" si="10"/>
        <v>0</v>
      </c>
      <c r="C77">
        <v>1</v>
      </c>
      <c r="D77">
        <f t="shared" si="17"/>
        <v>140</v>
      </c>
      <c r="E77">
        <f t="shared" si="18"/>
        <v>120</v>
      </c>
      <c r="F77">
        <f t="shared" si="19"/>
        <v>1800</v>
      </c>
      <c r="G77">
        <f t="shared" si="11"/>
        <v>17.5</v>
      </c>
      <c r="H77">
        <f t="shared" si="12"/>
        <v>5</v>
      </c>
      <c r="I77">
        <f t="shared" si="13"/>
        <v>30</v>
      </c>
      <c r="J77">
        <f t="shared" si="14"/>
        <v>5</v>
      </c>
      <c r="K77">
        <f t="shared" si="15"/>
        <v>1</v>
      </c>
      <c r="L77">
        <f t="shared" si="16"/>
        <v>0</v>
      </c>
    </row>
    <row r="78" spans="1:12" x14ac:dyDescent="0.25">
      <c r="A78" s="1">
        <v>44881</v>
      </c>
      <c r="B78" s="2">
        <f t="shared" si="10"/>
        <v>0</v>
      </c>
      <c r="C78">
        <v>4</v>
      </c>
      <c r="D78">
        <f t="shared" si="17"/>
        <v>132</v>
      </c>
      <c r="E78">
        <f t="shared" si="18"/>
        <v>96</v>
      </c>
      <c r="F78">
        <f t="shared" si="19"/>
        <v>1740</v>
      </c>
      <c r="G78">
        <f t="shared" si="11"/>
        <v>16.5</v>
      </c>
      <c r="H78">
        <f t="shared" si="12"/>
        <v>4</v>
      </c>
      <c r="I78">
        <f t="shared" si="13"/>
        <v>29</v>
      </c>
      <c r="J78">
        <f t="shared" si="14"/>
        <v>4</v>
      </c>
      <c r="K78">
        <f t="shared" si="15"/>
        <v>4</v>
      </c>
      <c r="L78">
        <f t="shared" si="16"/>
        <v>0</v>
      </c>
    </row>
    <row r="79" spans="1:12" x14ac:dyDescent="0.25">
      <c r="A79" s="1">
        <v>44882</v>
      </c>
      <c r="B79" s="2">
        <f t="shared" si="10"/>
        <v>0</v>
      </c>
      <c r="C79">
        <v>3</v>
      </c>
      <c r="D79">
        <f t="shared" si="17"/>
        <v>100</v>
      </c>
      <c r="E79">
        <f t="shared" si="18"/>
        <v>0</v>
      </c>
      <c r="F79">
        <f t="shared" si="19"/>
        <v>1500</v>
      </c>
      <c r="G79">
        <f t="shared" si="11"/>
        <v>12.5</v>
      </c>
      <c r="H79">
        <f t="shared" si="12"/>
        <v>0</v>
      </c>
      <c r="I79">
        <f t="shared" si="13"/>
        <v>25</v>
      </c>
      <c r="J79">
        <f t="shared" si="14"/>
        <v>0</v>
      </c>
      <c r="K79">
        <f t="shared" si="15"/>
        <v>0</v>
      </c>
      <c r="L79">
        <f t="shared" si="16"/>
        <v>1</v>
      </c>
    </row>
    <row r="80" spans="1:12" x14ac:dyDescent="0.25">
      <c r="A80" s="1">
        <v>44883</v>
      </c>
      <c r="B80" s="2">
        <f t="shared" si="10"/>
        <v>0</v>
      </c>
      <c r="C80">
        <v>2</v>
      </c>
      <c r="D80">
        <f t="shared" si="17"/>
        <v>100</v>
      </c>
      <c r="E80">
        <f t="shared" si="18"/>
        <v>0</v>
      </c>
      <c r="F80">
        <f t="shared" si="19"/>
        <v>1500</v>
      </c>
      <c r="G80">
        <f t="shared" si="11"/>
        <v>12.5</v>
      </c>
      <c r="H80">
        <f t="shared" si="12"/>
        <v>0</v>
      </c>
      <c r="I80">
        <f t="shared" si="13"/>
        <v>25</v>
      </c>
      <c r="J80">
        <f t="shared" si="14"/>
        <v>0</v>
      </c>
      <c r="K80">
        <f t="shared" si="15"/>
        <v>0</v>
      </c>
      <c r="L80">
        <f t="shared" si="16"/>
        <v>1</v>
      </c>
    </row>
    <row r="81" spans="1:12" x14ac:dyDescent="0.25">
      <c r="A81" s="1">
        <v>44884</v>
      </c>
      <c r="B81" s="2">
        <f t="shared" si="10"/>
        <v>0</v>
      </c>
      <c r="C81">
        <v>1</v>
      </c>
      <c r="D81">
        <f t="shared" si="17"/>
        <v>100</v>
      </c>
      <c r="E81">
        <f t="shared" si="18"/>
        <v>0</v>
      </c>
      <c r="F81">
        <f t="shared" si="19"/>
        <v>1500</v>
      </c>
      <c r="G81">
        <f t="shared" si="11"/>
        <v>12.5</v>
      </c>
      <c r="H81">
        <f t="shared" si="12"/>
        <v>0</v>
      </c>
      <c r="I81">
        <f t="shared" si="13"/>
        <v>25</v>
      </c>
      <c r="J81">
        <f t="shared" si="14"/>
        <v>0</v>
      </c>
      <c r="K81">
        <f t="shared" si="15"/>
        <v>0</v>
      </c>
      <c r="L81">
        <f t="shared" si="16"/>
        <v>1</v>
      </c>
    </row>
    <row r="82" spans="1:12" x14ac:dyDescent="0.25">
      <c r="A82" s="1">
        <v>44885</v>
      </c>
      <c r="B82" s="2">
        <f t="shared" si="10"/>
        <v>1</v>
      </c>
      <c r="C82">
        <v>0</v>
      </c>
      <c r="D82">
        <f t="shared" si="17"/>
        <v>600</v>
      </c>
      <c r="E82">
        <f t="shared" si="18"/>
        <v>1400</v>
      </c>
      <c r="F82">
        <f t="shared" si="19"/>
        <v>5500</v>
      </c>
      <c r="G82">
        <f t="shared" si="11"/>
        <v>75</v>
      </c>
      <c r="H82">
        <f t="shared" si="12"/>
        <v>58.333333333333336</v>
      </c>
      <c r="I82">
        <f t="shared" si="13"/>
        <v>91.666666666666671</v>
      </c>
      <c r="J82">
        <f t="shared" si="14"/>
        <v>58</v>
      </c>
      <c r="K82">
        <f t="shared" si="15"/>
        <v>0</v>
      </c>
      <c r="L82">
        <f t="shared" si="16"/>
        <v>0</v>
      </c>
    </row>
    <row r="83" spans="1:12" x14ac:dyDescent="0.25">
      <c r="A83" s="1">
        <v>44886</v>
      </c>
      <c r="B83" s="2">
        <f t="shared" si="10"/>
        <v>0</v>
      </c>
      <c r="C83">
        <v>3</v>
      </c>
      <c r="D83">
        <f t="shared" si="17"/>
        <v>600</v>
      </c>
      <c r="E83">
        <f t="shared" si="18"/>
        <v>1400</v>
      </c>
      <c r="F83">
        <f t="shared" si="19"/>
        <v>5500</v>
      </c>
      <c r="G83">
        <f t="shared" si="11"/>
        <v>75</v>
      </c>
      <c r="H83">
        <f t="shared" si="12"/>
        <v>58.333333333333336</v>
      </c>
      <c r="I83">
        <f t="shared" si="13"/>
        <v>91.666666666666671</v>
      </c>
      <c r="J83">
        <f t="shared" si="14"/>
        <v>58</v>
      </c>
      <c r="K83">
        <f t="shared" si="15"/>
        <v>3</v>
      </c>
      <c r="L83">
        <f t="shared" si="16"/>
        <v>0</v>
      </c>
    </row>
    <row r="84" spans="1:12" x14ac:dyDescent="0.25">
      <c r="A84" s="1">
        <v>44887</v>
      </c>
      <c r="B84" s="2">
        <f t="shared" si="10"/>
        <v>0</v>
      </c>
      <c r="C84">
        <v>5</v>
      </c>
      <c r="D84">
        <f t="shared" si="17"/>
        <v>576</v>
      </c>
      <c r="E84">
        <f t="shared" si="18"/>
        <v>1328</v>
      </c>
      <c r="F84">
        <f t="shared" si="19"/>
        <v>5320</v>
      </c>
      <c r="G84">
        <f t="shared" si="11"/>
        <v>72</v>
      </c>
      <c r="H84">
        <f t="shared" si="12"/>
        <v>55.333333333333336</v>
      </c>
      <c r="I84">
        <f t="shared" si="13"/>
        <v>88.666666666666671</v>
      </c>
      <c r="J84">
        <f t="shared" si="14"/>
        <v>55</v>
      </c>
      <c r="K84">
        <f t="shared" si="15"/>
        <v>5</v>
      </c>
      <c r="L84">
        <f t="shared" si="16"/>
        <v>0</v>
      </c>
    </row>
    <row r="85" spans="1:12" x14ac:dyDescent="0.25">
      <c r="A85" s="1">
        <v>44888</v>
      </c>
      <c r="B85" s="2">
        <f t="shared" si="10"/>
        <v>0</v>
      </c>
      <c r="C85">
        <v>2</v>
      </c>
      <c r="D85">
        <f t="shared" si="17"/>
        <v>536</v>
      </c>
      <c r="E85">
        <f t="shared" si="18"/>
        <v>1208</v>
      </c>
      <c r="F85">
        <f t="shared" si="19"/>
        <v>5020</v>
      </c>
      <c r="G85">
        <f t="shared" si="11"/>
        <v>67</v>
      </c>
      <c r="H85">
        <f t="shared" si="12"/>
        <v>50.333333333333336</v>
      </c>
      <c r="I85">
        <f t="shared" si="13"/>
        <v>83.666666666666671</v>
      </c>
      <c r="J85">
        <f t="shared" si="14"/>
        <v>50</v>
      </c>
      <c r="K85">
        <f t="shared" si="15"/>
        <v>2</v>
      </c>
      <c r="L85">
        <f t="shared" si="16"/>
        <v>0</v>
      </c>
    </row>
    <row r="86" spans="1:12" x14ac:dyDescent="0.25">
      <c r="A86" s="1">
        <v>44889</v>
      </c>
      <c r="B86" s="2">
        <f t="shared" si="10"/>
        <v>0</v>
      </c>
      <c r="C86">
        <v>4</v>
      </c>
      <c r="D86">
        <f t="shared" si="17"/>
        <v>520</v>
      </c>
      <c r="E86">
        <f t="shared" si="18"/>
        <v>1160</v>
      </c>
      <c r="F86">
        <f t="shared" si="19"/>
        <v>4900</v>
      </c>
      <c r="G86">
        <f t="shared" si="11"/>
        <v>65</v>
      </c>
      <c r="H86">
        <f t="shared" si="12"/>
        <v>48.333333333333336</v>
      </c>
      <c r="I86">
        <f t="shared" si="13"/>
        <v>81.666666666666671</v>
      </c>
      <c r="J86">
        <f t="shared" si="14"/>
        <v>48</v>
      </c>
      <c r="K86">
        <f t="shared" si="15"/>
        <v>4</v>
      </c>
      <c r="L86">
        <f t="shared" si="16"/>
        <v>0</v>
      </c>
    </row>
    <row r="87" spans="1:12" x14ac:dyDescent="0.25">
      <c r="A87" s="1">
        <v>44890</v>
      </c>
      <c r="B87" s="2">
        <f t="shared" si="10"/>
        <v>0</v>
      </c>
      <c r="C87">
        <v>3</v>
      </c>
      <c r="D87">
        <f t="shared" si="17"/>
        <v>488</v>
      </c>
      <c r="E87">
        <f t="shared" si="18"/>
        <v>1064</v>
      </c>
      <c r="F87">
        <f t="shared" si="19"/>
        <v>4660</v>
      </c>
      <c r="G87">
        <f t="shared" si="11"/>
        <v>61</v>
      </c>
      <c r="H87">
        <f t="shared" si="12"/>
        <v>44.333333333333336</v>
      </c>
      <c r="I87">
        <f t="shared" si="13"/>
        <v>77.666666666666671</v>
      </c>
      <c r="J87">
        <f t="shared" si="14"/>
        <v>44</v>
      </c>
      <c r="K87">
        <f t="shared" si="15"/>
        <v>3</v>
      </c>
      <c r="L87">
        <f t="shared" si="16"/>
        <v>0</v>
      </c>
    </row>
    <row r="88" spans="1:12" x14ac:dyDescent="0.25">
      <c r="A88" s="1">
        <v>44891</v>
      </c>
      <c r="B88" s="2">
        <f t="shared" si="10"/>
        <v>0</v>
      </c>
      <c r="C88">
        <v>1</v>
      </c>
      <c r="D88">
        <f t="shared" si="17"/>
        <v>464</v>
      </c>
      <c r="E88">
        <f t="shared" si="18"/>
        <v>992</v>
      </c>
      <c r="F88">
        <f t="shared" si="19"/>
        <v>4480</v>
      </c>
      <c r="G88">
        <f t="shared" si="11"/>
        <v>58</v>
      </c>
      <c r="H88">
        <f t="shared" si="12"/>
        <v>41.333333333333336</v>
      </c>
      <c r="I88">
        <f t="shared" si="13"/>
        <v>74.666666666666671</v>
      </c>
      <c r="J88">
        <f t="shared" si="14"/>
        <v>41</v>
      </c>
      <c r="K88">
        <f t="shared" si="15"/>
        <v>1</v>
      </c>
      <c r="L88">
        <f t="shared" si="16"/>
        <v>0</v>
      </c>
    </row>
    <row r="89" spans="1:12" x14ac:dyDescent="0.25">
      <c r="A89" s="1">
        <v>44892</v>
      </c>
      <c r="B89" s="2">
        <f t="shared" si="10"/>
        <v>0</v>
      </c>
      <c r="C89">
        <v>0</v>
      </c>
      <c r="D89">
        <f t="shared" si="17"/>
        <v>456</v>
      </c>
      <c r="E89">
        <f t="shared" si="18"/>
        <v>968</v>
      </c>
      <c r="F89">
        <f t="shared" si="19"/>
        <v>4420</v>
      </c>
      <c r="G89">
        <f t="shared" si="11"/>
        <v>57</v>
      </c>
      <c r="H89">
        <f t="shared" si="12"/>
        <v>40.333333333333336</v>
      </c>
      <c r="I89">
        <f t="shared" si="13"/>
        <v>73.666666666666671</v>
      </c>
      <c r="J89">
        <f t="shared" si="14"/>
        <v>40</v>
      </c>
      <c r="K89">
        <f t="shared" si="15"/>
        <v>0</v>
      </c>
      <c r="L89">
        <f t="shared" si="16"/>
        <v>0</v>
      </c>
    </row>
    <row r="90" spans="1:12" x14ac:dyDescent="0.25">
      <c r="A90" s="1">
        <v>44893</v>
      </c>
      <c r="B90" s="2">
        <f t="shared" si="10"/>
        <v>0</v>
      </c>
      <c r="C90">
        <v>3</v>
      </c>
      <c r="D90">
        <f t="shared" si="17"/>
        <v>456</v>
      </c>
      <c r="E90">
        <f t="shared" si="18"/>
        <v>968</v>
      </c>
      <c r="F90">
        <f t="shared" si="19"/>
        <v>4420</v>
      </c>
      <c r="G90">
        <f t="shared" si="11"/>
        <v>57</v>
      </c>
      <c r="H90">
        <f t="shared" si="12"/>
        <v>40.333333333333336</v>
      </c>
      <c r="I90">
        <f t="shared" si="13"/>
        <v>73.666666666666671</v>
      </c>
      <c r="J90">
        <f t="shared" si="14"/>
        <v>40</v>
      </c>
      <c r="K90">
        <f t="shared" si="15"/>
        <v>3</v>
      </c>
      <c r="L90">
        <f t="shared" si="16"/>
        <v>0</v>
      </c>
    </row>
    <row r="91" spans="1:12" x14ac:dyDescent="0.25">
      <c r="A91" s="1">
        <v>44894</v>
      </c>
      <c r="B91" s="2">
        <f t="shared" si="10"/>
        <v>0</v>
      </c>
      <c r="C91">
        <v>4</v>
      </c>
      <c r="D91">
        <f t="shared" si="17"/>
        <v>432</v>
      </c>
      <c r="E91">
        <f t="shared" si="18"/>
        <v>896</v>
      </c>
      <c r="F91">
        <f t="shared" si="19"/>
        <v>4240</v>
      </c>
      <c r="G91">
        <f t="shared" si="11"/>
        <v>54</v>
      </c>
      <c r="H91">
        <f t="shared" si="12"/>
        <v>37.333333333333336</v>
      </c>
      <c r="I91">
        <f t="shared" si="13"/>
        <v>70.666666666666671</v>
      </c>
      <c r="J91">
        <f t="shared" si="14"/>
        <v>37</v>
      </c>
      <c r="K91">
        <f t="shared" si="15"/>
        <v>4</v>
      </c>
      <c r="L91">
        <f t="shared" si="16"/>
        <v>0</v>
      </c>
    </row>
    <row r="92" spans="1:12" x14ac:dyDescent="0.25">
      <c r="A92" s="1">
        <v>44895</v>
      </c>
      <c r="B92" s="2">
        <f t="shared" si="10"/>
        <v>0</v>
      </c>
      <c r="C92">
        <v>2</v>
      </c>
      <c r="D92">
        <f t="shared" si="17"/>
        <v>400</v>
      </c>
      <c r="E92">
        <f t="shared" si="18"/>
        <v>800</v>
      </c>
      <c r="F92">
        <f t="shared" si="19"/>
        <v>4000</v>
      </c>
      <c r="G92">
        <f t="shared" si="11"/>
        <v>50</v>
      </c>
      <c r="H92">
        <f t="shared" si="12"/>
        <v>33.333333333333336</v>
      </c>
      <c r="I92">
        <f t="shared" si="13"/>
        <v>66.666666666666671</v>
      </c>
      <c r="J92">
        <f t="shared" si="14"/>
        <v>33</v>
      </c>
      <c r="K92">
        <f t="shared" si="15"/>
        <v>2</v>
      </c>
      <c r="L92">
        <f t="shared" si="16"/>
        <v>0</v>
      </c>
    </row>
    <row r="93" spans="1:12" x14ac:dyDescent="0.25">
      <c r="A93" s="1">
        <v>44896</v>
      </c>
      <c r="B93" s="2">
        <f t="shared" si="10"/>
        <v>0</v>
      </c>
      <c r="C93">
        <v>6</v>
      </c>
      <c r="D93">
        <f t="shared" si="17"/>
        <v>384</v>
      </c>
      <c r="E93">
        <f t="shared" si="18"/>
        <v>752</v>
      </c>
      <c r="F93">
        <f t="shared" si="19"/>
        <v>3880</v>
      </c>
      <c r="G93">
        <f t="shared" si="11"/>
        <v>48</v>
      </c>
      <c r="H93">
        <f t="shared" si="12"/>
        <v>31.333333333333332</v>
      </c>
      <c r="I93">
        <f t="shared" si="13"/>
        <v>64.666666666666671</v>
      </c>
      <c r="J93">
        <f t="shared" si="14"/>
        <v>31</v>
      </c>
      <c r="K93">
        <f t="shared" si="15"/>
        <v>6</v>
      </c>
      <c r="L93">
        <f t="shared" si="16"/>
        <v>0</v>
      </c>
    </row>
    <row r="94" spans="1:12" x14ac:dyDescent="0.25">
      <c r="A94" s="1">
        <v>44897</v>
      </c>
      <c r="B94" s="2">
        <f t="shared" si="10"/>
        <v>0</v>
      </c>
      <c r="C94">
        <v>1</v>
      </c>
      <c r="D94">
        <f t="shared" si="17"/>
        <v>336</v>
      </c>
      <c r="E94">
        <f t="shared" si="18"/>
        <v>608</v>
      </c>
      <c r="F94">
        <f t="shared" si="19"/>
        <v>3520</v>
      </c>
      <c r="G94">
        <f t="shared" si="11"/>
        <v>42</v>
      </c>
      <c r="H94">
        <f t="shared" si="12"/>
        <v>25.333333333333332</v>
      </c>
      <c r="I94">
        <f t="shared" si="13"/>
        <v>58.666666666666664</v>
      </c>
      <c r="J94">
        <f t="shared" si="14"/>
        <v>25</v>
      </c>
      <c r="K94">
        <f t="shared" si="15"/>
        <v>1</v>
      </c>
      <c r="L94">
        <f t="shared" si="16"/>
        <v>0</v>
      </c>
    </row>
    <row r="95" spans="1:12" x14ac:dyDescent="0.25">
      <c r="A95" s="1">
        <v>44898</v>
      </c>
      <c r="B95" s="2">
        <f t="shared" si="10"/>
        <v>0</v>
      </c>
      <c r="C95">
        <v>2</v>
      </c>
      <c r="D95">
        <f t="shared" si="17"/>
        <v>328</v>
      </c>
      <c r="E95">
        <f t="shared" si="18"/>
        <v>584</v>
      </c>
      <c r="F95">
        <f t="shared" si="19"/>
        <v>3460</v>
      </c>
      <c r="G95">
        <f t="shared" si="11"/>
        <v>41</v>
      </c>
      <c r="H95">
        <f t="shared" si="12"/>
        <v>24.333333333333332</v>
      </c>
      <c r="I95">
        <f t="shared" si="13"/>
        <v>57.666666666666664</v>
      </c>
      <c r="J95">
        <f t="shared" si="14"/>
        <v>24</v>
      </c>
      <c r="K95">
        <f t="shared" si="15"/>
        <v>2</v>
      </c>
      <c r="L95">
        <f t="shared" si="16"/>
        <v>0</v>
      </c>
    </row>
    <row r="96" spans="1:12" x14ac:dyDescent="0.25">
      <c r="A96" s="1">
        <v>44899</v>
      </c>
      <c r="B96" s="2">
        <f t="shared" si="10"/>
        <v>0</v>
      </c>
      <c r="C96">
        <v>0</v>
      </c>
      <c r="D96">
        <f t="shared" si="17"/>
        <v>312</v>
      </c>
      <c r="E96">
        <f t="shared" si="18"/>
        <v>536</v>
      </c>
      <c r="F96">
        <f t="shared" si="19"/>
        <v>3340</v>
      </c>
      <c r="G96">
        <f t="shared" si="11"/>
        <v>39</v>
      </c>
      <c r="H96">
        <f t="shared" si="12"/>
        <v>22.333333333333332</v>
      </c>
      <c r="I96">
        <f t="shared" si="13"/>
        <v>55.666666666666664</v>
      </c>
      <c r="J96">
        <f t="shared" si="14"/>
        <v>22</v>
      </c>
      <c r="K96">
        <f t="shared" si="15"/>
        <v>0</v>
      </c>
      <c r="L96">
        <f t="shared" si="16"/>
        <v>0</v>
      </c>
    </row>
    <row r="97" spans="1:12" x14ac:dyDescent="0.25">
      <c r="A97" s="1">
        <v>44900</v>
      </c>
      <c r="B97" s="2">
        <f t="shared" si="10"/>
        <v>0</v>
      </c>
      <c r="C97">
        <v>4</v>
      </c>
      <c r="D97">
        <f t="shared" si="17"/>
        <v>312</v>
      </c>
      <c r="E97">
        <f t="shared" si="18"/>
        <v>536</v>
      </c>
      <c r="F97">
        <f t="shared" si="19"/>
        <v>3340</v>
      </c>
      <c r="G97">
        <f t="shared" si="11"/>
        <v>39</v>
      </c>
      <c r="H97">
        <f t="shared" si="12"/>
        <v>22.333333333333332</v>
      </c>
      <c r="I97">
        <f t="shared" si="13"/>
        <v>55.666666666666664</v>
      </c>
      <c r="J97">
        <f t="shared" si="14"/>
        <v>22</v>
      </c>
      <c r="K97">
        <f t="shared" si="15"/>
        <v>4</v>
      </c>
      <c r="L97">
        <f t="shared" si="16"/>
        <v>0</v>
      </c>
    </row>
    <row r="98" spans="1:12" x14ac:dyDescent="0.25">
      <c r="A98" s="1">
        <v>44901</v>
      </c>
      <c r="B98" s="2">
        <f t="shared" si="10"/>
        <v>0</v>
      </c>
      <c r="C98">
        <v>5</v>
      </c>
      <c r="D98">
        <f t="shared" si="17"/>
        <v>280</v>
      </c>
      <c r="E98">
        <f t="shared" si="18"/>
        <v>440</v>
      </c>
      <c r="F98">
        <f t="shared" si="19"/>
        <v>3100</v>
      </c>
      <c r="G98">
        <f t="shared" si="11"/>
        <v>35</v>
      </c>
      <c r="H98">
        <f t="shared" si="12"/>
        <v>18.333333333333332</v>
      </c>
      <c r="I98">
        <f t="shared" si="13"/>
        <v>51.666666666666664</v>
      </c>
      <c r="J98">
        <f t="shared" si="14"/>
        <v>18</v>
      </c>
      <c r="K98">
        <f t="shared" si="15"/>
        <v>5</v>
      </c>
      <c r="L98">
        <f t="shared" si="16"/>
        <v>0</v>
      </c>
    </row>
    <row r="99" spans="1:12" x14ac:dyDescent="0.25">
      <c r="A99" s="1">
        <v>44902</v>
      </c>
      <c r="B99" s="2">
        <f t="shared" si="10"/>
        <v>0</v>
      </c>
      <c r="C99">
        <v>3</v>
      </c>
      <c r="D99">
        <f t="shared" si="17"/>
        <v>240</v>
      </c>
      <c r="E99">
        <f t="shared" si="18"/>
        <v>320</v>
      </c>
      <c r="F99">
        <f t="shared" si="19"/>
        <v>2800</v>
      </c>
      <c r="G99">
        <f t="shared" si="11"/>
        <v>30</v>
      </c>
      <c r="H99">
        <f t="shared" si="12"/>
        <v>13.333333333333334</v>
      </c>
      <c r="I99">
        <f t="shared" si="13"/>
        <v>46.666666666666664</v>
      </c>
      <c r="J99">
        <f t="shared" si="14"/>
        <v>13</v>
      </c>
      <c r="K99">
        <f t="shared" si="15"/>
        <v>3</v>
      </c>
      <c r="L99">
        <f t="shared" si="16"/>
        <v>0</v>
      </c>
    </row>
    <row r="100" spans="1:12" x14ac:dyDescent="0.25">
      <c r="A100" s="1">
        <v>44903</v>
      </c>
      <c r="B100" s="2">
        <f t="shared" si="10"/>
        <v>0</v>
      </c>
      <c r="C100">
        <v>7</v>
      </c>
      <c r="D100">
        <f t="shared" si="17"/>
        <v>216</v>
      </c>
      <c r="E100">
        <f t="shared" si="18"/>
        <v>248</v>
      </c>
      <c r="F100">
        <f t="shared" si="19"/>
        <v>2620</v>
      </c>
      <c r="G100">
        <f t="shared" si="11"/>
        <v>27</v>
      </c>
      <c r="H100">
        <f t="shared" si="12"/>
        <v>10.333333333333334</v>
      </c>
      <c r="I100">
        <f t="shared" si="13"/>
        <v>43.666666666666664</v>
      </c>
      <c r="J100">
        <f t="shared" si="14"/>
        <v>10</v>
      </c>
      <c r="K100">
        <f t="shared" si="15"/>
        <v>7</v>
      </c>
      <c r="L100">
        <f t="shared" si="16"/>
        <v>0</v>
      </c>
    </row>
    <row r="101" spans="1:12" x14ac:dyDescent="0.25">
      <c r="A101" s="1">
        <v>44904</v>
      </c>
      <c r="B101" s="2">
        <f t="shared" si="10"/>
        <v>0</v>
      </c>
      <c r="C101">
        <v>1</v>
      </c>
      <c r="D101">
        <f t="shared" si="17"/>
        <v>160</v>
      </c>
      <c r="E101">
        <f t="shared" si="18"/>
        <v>80</v>
      </c>
      <c r="F101">
        <f t="shared" si="19"/>
        <v>2200</v>
      </c>
      <c r="G101">
        <f t="shared" si="11"/>
        <v>20</v>
      </c>
      <c r="H101">
        <f t="shared" si="12"/>
        <v>3.3333333333333335</v>
      </c>
      <c r="I101">
        <f t="shared" si="13"/>
        <v>36.666666666666664</v>
      </c>
      <c r="J101">
        <f t="shared" si="14"/>
        <v>3</v>
      </c>
      <c r="K101">
        <f t="shared" si="15"/>
        <v>1</v>
      </c>
      <c r="L101">
        <f t="shared" si="16"/>
        <v>0</v>
      </c>
    </row>
    <row r="102" spans="1:12" x14ac:dyDescent="0.25">
      <c r="A102" s="1">
        <v>44905</v>
      </c>
      <c r="B102" s="2">
        <f t="shared" si="10"/>
        <v>0</v>
      </c>
      <c r="C102">
        <v>2</v>
      </c>
      <c r="D102">
        <f t="shared" si="17"/>
        <v>152</v>
      </c>
      <c r="E102">
        <f t="shared" si="18"/>
        <v>56</v>
      </c>
      <c r="F102">
        <f t="shared" si="19"/>
        <v>2140</v>
      </c>
      <c r="G102">
        <f t="shared" si="11"/>
        <v>19</v>
      </c>
      <c r="H102">
        <f t="shared" si="12"/>
        <v>2.3333333333333335</v>
      </c>
      <c r="I102">
        <f t="shared" si="13"/>
        <v>35.666666666666664</v>
      </c>
      <c r="J102">
        <f t="shared" si="14"/>
        <v>2</v>
      </c>
      <c r="K102">
        <f t="shared" si="15"/>
        <v>2</v>
      </c>
      <c r="L102">
        <f t="shared" si="16"/>
        <v>0</v>
      </c>
    </row>
    <row r="103" spans="1:12" x14ac:dyDescent="0.25">
      <c r="A103" s="1">
        <v>44906</v>
      </c>
      <c r="B103" s="2">
        <f t="shared" si="10"/>
        <v>0</v>
      </c>
      <c r="C103">
        <v>0</v>
      </c>
      <c r="D103">
        <f t="shared" si="17"/>
        <v>136</v>
      </c>
      <c r="E103">
        <f t="shared" si="18"/>
        <v>8</v>
      </c>
      <c r="F103">
        <f t="shared" si="19"/>
        <v>2020</v>
      </c>
      <c r="G103">
        <f t="shared" si="11"/>
        <v>17</v>
      </c>
      <c r="H103">
        <f t="shared" si="12"/>
        <v>0.33333333333333331</v>
      </c>
      <c r="I103">
        <f t="shared" si="13"/>
        <v>33.666666666666664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25">
      <c r="A104" s="1">
        <v>44907</v>
      </c>
      <c r="B104" s="2">
        <f t="shared" si="10"/>
        <v>0</v>
      </c>
      <c r="C104">
        <v>2</v>
      </c>
      <c r="D104">
        <f t="shared" si="17"/>
        <v>136</v>
      </c>
      <c r="E104">
        <f t="shared" si="18"/>
        <v>8</v>
      </c>
      <c r="F104">
        <f t="shared" si="19"/>
        <v>2020</v>
      </c>
      <c r="G104">
        <f t="shared" si="11"/>
        <v>17</v>
      </c>
      <c r="H104">
        <f t="shared" si="12"/>
        <v>0.33333333333333331</v>
      </c>
      <c r="I104">
        <f t="shared" si="13"/>
        <v>33.666666666666664</v>
      </c>
      <c r="J104">
        <f t="shared" si="14"/>
        <v>0</v>
      </c>
      <c r="K104">
        <f t="shared" si="15"/>
        <v>0</v>
      </c>
      <c r="L104">
        <f t="shared" si="16"/>
        <v>1</v>
      </c>
    </row>
    <row r="105" spans="1:12" x14ac:dyDescent="0.25">
      <c r="A105" s="1">
        <v>44908</v>
      </c>
      <c r="B105" s="2">
        <f t="shared" si="10"/>
        <v>0</v>
      </c>
      <c r="C105">
        <v>1</v>
      </c>
      <c r="D105">
        <f t="shared" si="17"/>
        <v>136</v>
      </c>
      <c r="E105">
        <f t="shared" si="18"/>
        <v>8</v>
      </c>
      <c r="F105">
        <f t="shared" si="19"/>
        <v>2020</v>
      </c>
      <c r="G105">
        <f t="shared" si="11"/>
        <v>17</v>
      </c>
      <c r="H105">
        <f t="shared" si="12"/>
        <v>0.33333333333333331</v>
      </c>
      <c r="I105">
        <f t="shared" si="13"/>
        <v>33.666666666666664</v>
      </c>
      <c r="J105">
        <f t="shared" si="14"/>
        <v>0</v>
      </c>
      <c r="K105">
        <f t="shared" si="15"/>
        <v>0</v>
      </c>
      <c r="L105">
        <f t="shared" si="16"/>
        <v>1</v>
      </c>
    </row>
    <row r="106" spans="1:12" x14ac:dyDescent="0.25">
      <c r="A106" s="1">
        <v>44909</v>
      </c>
      <c r="B106" s="2">
        <f t="shared" si="10"/>
        <v>0</v>
      </c>
      <c r="C106">
        <v>2</v>
      </c>
      <c r="D106">
        <f t="shared" si="17"/>
        <v>136</v>
      </c>
      <c r="E106">
        <f t="shared" si="18"/>
        <v>8</v>
      </c>
      <c r="F106">
        <f t="shared" si="19"/>
        <v>2020</v>
      </c>
      <c r="G106">
        <f t="shared" si="11"/>
        <v>17</v>
      </c>
      <c r="H106">
        <f t="shared" si="12"/>
        <v>0.33333333333333331</v>
      </c>
      <c r="I106">
        <f t="shared" si="13"/>
        <v>33.666666666666664</v>
      </c>
      <c r="J106">
        <f t="shared" si="14"/>
        <v>0</v>
      </c>
      <c r="K106">
        <f t="shared" si="15"/>
        <v>0</v>
      </c>
      <c r="L106">
        <f t="shared" si="16"/>
        <v>1</v>
      </c>
    </row>
    <row r="107" spans="1:12" x14ac:dyDescent="0.25">
      <c r="A107" s="1">
        <v>44910</v>
      </c>
      <c r="B107" s="2">
        <f t="shared" si="10"/>
        <v>0</v>
      </c>
      <c r="C107">
        <v>1</v>
      </c>
      <c r="D107">
        <f t="shared" si="17"/>
        <v>136</v>
      </c>
      <c r="E107">
        <f t="shared" si="18"/>
        <v>8</v>
      </c>
      <c r="F107">
        <f t="shared" si="19"/>
        <v>2020</v>
      </c>
      <c r="G107">
        <f t="shared" si="11"/>
        <v>17</v>
      </c>
      <c r="H107">
        <f t="shared" si="12"/>
        <v>0.33333333333333331</v>
      </c>
      <c r="I107">
        <f t="shared" si="13"/>
        <v>33.666666666666664</v>
      </c>
      <c r="J107">
        <f t="shared" si="14"/>
        <v>0</v>
      </c>
      <c r="K107">
        <f t="shared" si="15"/>
        <v>0</v>
      </c>
      <c r="L107">
        <f t="shared" si="16"/>
        <v>1</v>
      </c>
    </row>
    <row r="108" spans="1:12" x14ac:dyDescent="0.25">
      <c r="A108" s="1">
        <v>44911</v>
      </c>
      <c r="B108" s="2">
        <f t="shared" si="10"/>
        <v>0</v>
      </c>
      <c r="C108">
        <v>2</v>
      </c>
      <c r="D108">
        <f t="shared" si="17"/>
        <v>136</v>
      </c>
      <c r="E108">
        <f t="shared" si="18"/>
        <v>8</v>
      </c>
      <c r="F108">
        <f t="shared" si="19"/>
        <v>2020</v>
      </c>
      <c r="G108">
        <f t="shared" si="11"/>
        <v>17</v>
      </c>
      <c r="H108">
        <f t="shared" si="12"/>
        <v>0.33333333333333331</v>
      </c>
      <c r="I108">
        <f t="shared" si="13"/>
        <v>33.666666666666664</v>
      </c>
      <c r="J108">
        <f t="shared" si="14"/>
        <v>0</v>
      </c>
      <c r="K108">
        <f t="shared" si="15"/>
        <v>0</v>
      </c>
      <c r="L108">
        <f t="shared" si="16"/>
        <v>1</v>
      </c>
    </row>
    <row r="109" spans="1:12" x14ac:dyDescent="0.25">
      <c r="A109" s="1">
        <v>44912</v>
      </c>
      <c r="B109" s="2">
        <f t="shared" si="10"/>
        <v>0</v>
      </c>
      <c r="C109">
        <v>1</v>
      </c>
      <c r="D109">
        <f t="shared" si="17"/>
        <v>136</v>
      </c>
      <c r="E109">
        <f t="shared" si="18"/>
        <v>8</v>
      </c>
      <c r="F109">
        <f t="shared" si="19"/>
        <v>2020</v>
      </c>
      <c r="G109">
        <f t="shared" si="11"/>
        <v>17</v>
      </c>
      <c r="H109">
        <f t="shared" si="12"/>
        <v>0.33333333333333331</v>
      </c>
      <c r="I109">
        <f t="shared" si="13"/>
        <v>33.666666666666664</v>
      </c>
      <c r="J109">
        <f t="shared" si="14"/>
        <v>0</v>
      </c>
      <c r="K109">
        <f t="shared" si="15"/>
        <v>0</v>
      </c>
      <c r="L109">
        <f t="shared" si="16"/>
        <v>1</v>
      </c>
    </row>
    <row r="110" spans="1:12" x14ac:dyDescent="0.25">
      <c r="A110" s="1">
        <v>44913</v>
      </c>
      <c r="B110" s="2">
        <f t="shared" si="10"/>
        <v>0</v>
      </c>
      <c r="C110">
        <v>0</v>
      </c>
      <c r="D110">
        <f t="shared" si="17"/>
        <v>136</v>
      </c>
      <c r="E110">
        <f t="shared" si="18"/>
        <v>8</v>
      </c>
      <c r="F110">
        <f t="shared" si="19"/>
        <v>2020</v>
      </c>
      <c r="G110">
        <f t="shared" si="11"/>
        <v>17</v>
      </c>
      <c r="H110">
        <f t="shared" si="12"/>
        <v>0.33333333333333331</v>
      </c>
      <c r="I110">
        <f t="shared" si="13"/>
        <v>33.666666666666664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25">
      <c r="A111" s="1">
        <v>44914</v>
      </c>
      <c r="B111" s="2">
        <f t="shared" si="10"/>
        <v>0</v>
      </c>
      <c r="C111">
        <v>3</v>
      </c>
      <c r="D111">
        <f t="shared" si="17"/>
        <v>136</v>
      </c>
      <c r="E111">
        <f t="shared" si="18"/>
        <v>8</v>
      </c>
      <c r="F111">
        <f t="shared" si="19"/>
        <v>2020</v>
      </c>
      <c r="G111">
        <f t="shared" si="11"/>
        <v>17</v>
      </c>
      <c r="H111">
        <f t="shared" si="12"/>
        <v>0.33333333333333331</v>
      </c>
      <c r="I111">
        <f t="shared" si="13"/>
        <v>33.666666666666664</v>
      </c>
      <c r="J111">
        <f t="shared" si="14"/>
        <v>0</v>
      </c>
      <c r="K111">
        <f t="shared" si="15"/>
        <v>0</v>
      </c>
      <c r="L111">
        <f t="shared" si="16"/>
        <v>1</v>
      </c>
    </row>
    <row r="112" spans="1:12" x14ac:dyDescent="0.25">
      <c r="A112" s="1">
        <v>44915</v>
      </c>
      <c r="B112" s="2">
        <f t="shared" si="10"/>
        <v>1</v>
      </c>
      <c r="C112">
        <v>2</v>
      </c>
      <c r="D112">
        <f t="shared" si="17"/>
        <v>636</v>
      </c>
      <c r="E112">
        <f t="shared" si="18"/>
        <v>1408</v>
      </c>
      <c r="F112">
        <f t="shared" si="19"/>
        <v>6020</v>
      </c>
      <c r="G112">
        <f t="shared" si="11"/>
        <v>79.5</v>
      </c>
      <c r="H112">
        <f t="shared" si="12"/>
        <v>58.666666666666664</v>
      </c>
      <c r="I112">
        <f t="shared" si="13"/>
        <v>100.33333333333333</v>
      </c>
      <c r="J112">
        <f t="shared" si="14"/>
        <v>58</v>
      </c>
      <c r="K112">
        <f t="shared" si="15"/>
        <v>2</v>
      </c>
      <c r="L112">
        <f t="shared" si="16"/>
        <v>0</v>
      </c>
    </row>
    <row r="113" spans="1:12" x14ac:dyDescent="0.25">
      <c r="A113" s="1">
        <v>44916</v>
      </c>
      <c r="B113" s="2">
        <f t="shared" si="10"/>
        <v>0</v>
      </c>
      <c r="C113">
        <v>4</v>
      </c>
      <c r="D113">
        <f t="shared" si="17"/>
        <v>620</v>
      </c>
      <c r="E113">
        <f t="shared" si="18"/>
        <v>1360</v>
      </c>
      <c r="F113">
        <f t="shared" si="19"/>
        <v>5900</v>
      </c>
      <c r="G113">
        <f t="shared" si="11"/>
        <v>77.5</v>
      </c>
      <c r="H113">
        <f t="shared" si="12"/>
        <v>56.666666666666664</v>
      </c>
      <c r="I113">
        <f t="shared" si="13"/>
        <v>98.333333333333329</v>
      </c>
      <c r="J113">
        <f t="shared" si="14"/>
        <v>56</v>
      </c>
      <c r="K113">
        <f t="shared" si="15"/>
        <v>4</v>
      </c>
      <c r="L113">
        <f t="shared" si="16"/>
        <v>0</v>
      </c>
    </row>
    <row r="114" spans="1:12" x14ac:dyDescent="0.25">
      <c r="A114" s="1">
        <v>44917</v>
      </c>
      <c r="B114" s="2">
        <f t="shared" si="10"/>
        <v>0</v>
      </c>
      <c r="C114">
        <v>5</v>
      </c>
      <c r="D114">
        <f t="shared" si="17"/>
        <v>588</v>
      </c>
      <c r="E114">
        <f t="shared" si="18"/>
        <v>1264</v>
      </c>
      <c r="F114">
        <f t="shared" si="19"/>
        <v>5660</v>
      </c>
      <c r="G114">
        <f t="shared" si="11"/>
        <v>73.5</v>
      </c>
      <c r="H114">
        <f t="shared" si="12"/>
        <v>52.666666666666664</v>
      </c>
      <c r="I114">
        <f t="shared" si="13"/>
        <v>94.333333333333329</v>
      </c>
      <c r="J114">
        <f t="shared" si="14"/>
        <v>52</v>
      </c>
      <c r="K114">
        <f t="shared" si="15"/>
        <v>5</v>
      </c>
      <c r="L114">
        <f t="shared" si="16"/>
        <v>0</v>
      </c>
    </row>
    <row r="115" spans="1:12" x14ac:dyDescent="0.25">
      <c r="A115" s="1">
        <v>44918</v>
      </c>
      <c r="B115" s="2">
        <f t="shared" si="10"/>
        <v>0</v>
      </c>
      <c r="C115">
        <v>2</v>
      </c>
      <c r="D115">
        <f t="shared" si="17"/>
        <v>548</v>
      </c>
      <c r="E115">
        <f t="shared" si="18"/>
        <v>1144</v>
      </c>
      <c r="F115">
        <f t="shared" si="19"/>
        <v>5360</v>
      </c>
      <c r="G115">
        <f t="shared" si="11"/>
        <v>68.5</v>
      </c>
      <c r="H115">
        <f t="shared" si="12"/>
        <v>47.666666666666664</v>
      </c>
      <c r="I115">
        <f t="shared" si="13"/>
        <v>89.333333333333329</v>
      </c>
      <c r="J115">
        <f t="shared" si="14"/>
        <v>47</v>
      </c>
      <c r="K115">
        <f t="shared" si="15"/>
        <v>2</v>
      </c>
      <c r="L115">
        <f t="shared" si="16"/>
        <v>0</v>
      </c>
    </row>
    <row r="116" spans="1:12" x14ac:dyDescent="0.25">
      <c r="A116" s="1">
        <v>44919</v>
      </c>
      <c r="B116" s="2">
        <f t="shared" si="10"/>
        <v>0</v>
      </c>
      <c r="C116">
        <v>4</v>
      </c>
      <c r="D116">
        <f t="shared" si="17"/>
        <v>532</v>
      </c>
      <c r="E116">
        <f t="shared" si="18"/>
        <v>1096</v>
      </c>
      <c r="F116">
        <f t="shared" si="19"/>
        <v>5240</v>
      </c>
      <c r="G116">
        <f t="shared" si="11"/>
        <v>66.5</v>
      </c>
      <c r="H116">
        <f t="shared" si="12"/>
        <v>45.666666666666664</v>
      </c>
      <c r="I116">
        <f t="shared" si="13"/>
        <v>87.333333333333329</v>
      </c>
      <c r="J116">
        <f t="shared" si="14"/>
        <v>45</v>
      </c>
      <c r="K116">
        <f t="shared" si="15"/>
        <v>4</v>
      </c>
      <c r="L116">
        <f t="shared" si="16"/>
        <v>0</v>
      </c>
    </row>
    <row r="117" spans="1:12" x14ac:dyDescent="0.25">
      <c r="A117" s="1">
        <v>44920</v>
      </c>
      <c r="B117" s="2">
        <f t="shared" si="10"/>
        <v>0</v>
      </c>
      <c r="C117">
        <v>0</v>
      </c>
      <c r="D117">
        <f t="shared" si="17"/>
        <v>500</v>
      </c>
      <c r="E117">
        <f t="shared" si="18"/>
        <v>1000</v>
      </c>
      <c r="F117">
        <f t="shared" si="19"/>
        <v>5000</v>
      </c>
      <c r="G117">
        <f t="shared" si="11"/>
        <v>62.5</v>
      </c>
      <c r="H117">
        <f t="shared" si="12"/>
        <v>41.666666666666664</v>
      </c>
      <c r="I117">
        <f t="shared" si="13"/>
        <v>83.333333333333329</v>
      </c>
      <c r="J117">
        <f t="shared" si="14"/>
        <v>41</v>
      </c>
      <c r="K117">
        <f t="shared" si="15"/>
        <v>0</v>
      </c>
      <c r="L117">
        <f t="shared" si="16"/>
        <v>0</v>
      </c>
    </row>
    <row r="118" spans="1:12" x14ac:dyDescent="0.25">
      <c r="A118" s="1">
        <v>44921</v>
      </c>
      <c r="B118" s="2">
        <f t="shared" si="10"/>
        <v>0</v>
      </c>
      <c r="C118">
        <v>3</v>
      </c>
      <c r="D118">
        <f t="shared" si="17"/>
        <v>500</v>
      </c>
      <c r="E118">
        <f t="shared" si="18"/>
        <v>1000</v>
      </c>
      <c r="F118">
        <f t="shared" si="19"/>
        <v>5000</v>
      </c>
      <c r="G118">
        <f t="shared" si="11"/>
        <v>62.5</v>
      </c>
      <c r="H118">
        <f t="shared" si="12"/>
        <v>41.666666666666664</v>
      </c>
      <c r="I118">
        <f t="shared" si="13"/>
        <v>83.333333333333329</v>
      </c>
      <c r="J118">
        <f t="shared" si="14"/>
        <v>41</v>
      </c>
      <c r="K118">
        <f t="shared" si="15"/>
        <v>3</v>
      </c>
      <c r="L118">
        <f t="shared" si="16"/>
        <v>0</v>
      </c>
    </row>
    <row r="119" spans="1:12" x14ac:dyDescent="0.25">
      <c r="A119" s="1">
        <v>44922</v>
      </c>
      <c r="B119" s="2">
        <f t="shared" si="10"/>
        <v>0</v>
      </c>
      <c r="C119">
        <v>4</v>
      </c>
      <c r="D119">
        <f t="shared" si="17"/>
        <v>476</v>
      </c>
      <c r="E119">
        <f t="shared" si="18"/>
        <v>928</v>
      </c>
      <c r="F119">
        <f t="shared" si="19"/>
        <v>4820</v>
      </c>
      <c r="G119">
        <f t="shared" si="11"/>
        <v>59.5</v>
      </c>
      <c r="H119">
        <f t="shared" si="12"/>
        <v>38.666666666666664</v>
      </c>
      <c r="I119">
        <f t="shared" si="13"/>
        <v>80.333333333333329</v>
      </c>
      <c r="J119">
        <f t="shared" si="14"/>
        <v>38</v>
      </c>
      <c r="K119">
        <f t="shared" si="15"/>
        <v>4</v>
      </c>
      <c r="L119">
        <f t="shared" si="16"/>
        <v>0</v>
      </c>
    </row>
    <row r="120" spans="1:12" x14ac:dyDescent="0.25">
      <c r="A120" s="1">
        <v>44923</v>
      </c>
      <c r="B120" s="2">
        <f t="shared" si="10"/>
        <v>0</v>
      </c>
      <c r="C120">
        <v>2</v>
      </c>
      <c r="D120">
        <f t="shared" si="17"/>
        <v>444</v>
      </c>
      <c r="E120">
        <f t="shared" si="18"/>
        <v>832</v>
      </c>
      <c r="F120">
        <f t="shared" si="19"/>
        <v>4580</v>
      </c>
      <c r="G120">
        <f t="shared" si="11"/>
        <v>55.5</v>
      </c>
      <c r="H120">
        <f t="shared" si="12"/>
        <v>34.666666666666664</v>
      </c>
      <c r="I120">
        <f t="shared" si="13"/>
        <v>76.333333333333329</v>
      </c>
      <c r="J120">
        <f t="shared" si="14"/>
        <v>34</v>
      </c>
      <c r="K120">
        <f t="shared" si="15"/>
        <v>2</v>
      </c>
      <c r="L120">
        <f t="shared" si="16"/>
        <v>0</v>
      </c>
    </row>
    <row r="121" spans="1:12" x14ac:dyDescent="0.25">
      <c r="A121" s="1">
        <v>44924</v>
      </c>
      <c r="B121" s="2">
        <f t="shared" si="10"/>
        <v>0</v>
      </c>
      <c r="C121">
        <v>1</v>
      </c>
      <c r="D121">
        <f t="shared" si="17"/>
        <v>428</v>
      </c>
      <c r="E121">
        <f t="shared" si="18"/>
        <v>784</v>
      </c>
      <c r="F121">
        <f t="shared" si="19"/>
        <v>4460</v>
      </c>
      <c r="G121">
        <f t="shared" si="11"/>
        <v>53.5</v>
      </c>
      <c r="H121">
        <f t="shared" si="12"/>
        <v>32.666666666666664</v>
      </c>
      <c r="I121">
        <f t="shared" si="13"/>
        <v>74.333333333333329</v>
      </c>
      <c r="J121">
        <f t="shared" si="14"/>
        <v>32</v>
      </c>
      <c r="K121">
        <f t="shared" si="15"/>
        <v>1</v>
      </c>
      <c r="L121">
        <f t="shared" si="16"/>
        <v>0</v>
      </c>
    </row>
    <row r="122" spans="1:12" x14ac:dyDescent="0.25">
      <c r="A122" s="1">
        <v>44925</v>
      </c>
      <c r="B122" s="2">
        <f t="shared" si="10"/>
        <v>0</v>
      </c>
      <c r="C122">
        <v>4</v>
      </c>
      <c r="D122">
        <f t="shared" si="17"/>
        <v>420</v>
      </c>
      <c r="E122">
        <f t="shared" si="18"/>
        <v>760</v>
      </c>
      <c r="F122">
        <f t="shared" si="19"/>
        <v>4400</v>
      </c>
      <c r="G122">
        <f t="shared" si="11"/>
        <v>52.5</v>
      </c>
      <c r="H122">
        <f t="shared" si="12"/>
        <v>31.666666666666668</v>
      </c>
      <c r="I122">
        <f t="shared" si="13"/>
        <v>73.333333333333329</v>
      </c>
      <c r="J122">
        <f t="shared" si="14"/>
        <v>31</v>
      </c>
      <c r="K122">
        <f t="shared" si="15"/>
        <v>4</v>
      </c>
      <c r="L122">
        <f t="shared" si="16"/>
        <v>0</v>
      </c>
    </row>
    <row r="123" spans="1:12" x14ac:dyDescent="0.25">
      <c r="A123" s="1">
        <v>44926</v>
      </c>
      <c r="B123" s="2">
        <f t="shared" si="10"/>
        <v>0</v>
      </c>
      <c r="C123">
        <v>6</v>
      </c>
      <c r="D123">
        <f t="shared" si="17"/>
        <v>388</v>
      </c>
      <c r="E123">
        <f t="shared" si="18"/>
        <v>664</v>
      </c>
      <c r="F123">
        <f t="shared" si="19"/>
        <v>4160</v>
      </c>
      <c r="G123">
        <f t="shared" si="11"/>
        <v>48.5</v>
      </c>
      <c r="H123">
        <f t="shared" si="12"/>
        <v>27.666666666666668</v>
      </c>
      <c r="I123">
        <f t="shared" si="13"/>
        <v>69.333333333333329</v>
      </c>
      <c r="J123">
        <f t="shared" si="14"/>
        <v>27</v>
      </c>
      <c r="K123">
        <f t="shared" si="15"/>
        <v>6</v>
      </c>
      <c r="L123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DEAF-C77A-431C-BE64-86EF9D0CFCF2}">
  <dimension ref="A1:Q123"/>
  <sheetViews>
    <sheetView zoomScaleNormal="100" workbookViewId="0">
      <selection activeCell="M1" sqref="M1:M1048576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8.85546875" bestFit="1" customWidth="1"/>
    <col min="5" max="5" width="12.5703125" bestFit="1" customWidth="1"/>
    <col min="7" max="7" width="14.42578125" bestFit="1" customWidth="1"/>
    <col min="8" max="8" width="14.85546875" bestFit="1" customWidth="1"/>
    <col min="9" max="9" width="12" bestFit="1" customWidth="1"/>
    <col min="10" max="10" width="15.85546875" bestFit="1" customWidth="1"/>
    <col min="11" max="11" width="15.85546875" customWidth="1"/>
    <col min="12" max="12" width="12.7109375" bestFit="1" customWidth="1"/>
    <col min="13" max="13" width="12.7109375" customWidth="1"/>
    <col min="16" max="16" width="20.7109375" bestFit="1" customWidth="1"/>
  </cols>
  <sheetData>
    <row r="1" spans="1:17" x14ac:dyDescent="0.25">
      <c r="A1" t="s">
        <v>0</v>
      </c>
      <c r="B1" s="2" t="s">
        <v>14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O1" t="s">
        <v>5</v>
      </c>
      <c r="P1" t="s">
        <v>6</v>
      </c>
      <c r="Q1" t="s">
        <v>7</v>
      </c>
    </row>
    <row r="2" spans="1:17" x14ac:dyDescent="0.25">
      <c r="A2" s="1">
        <v>44805</v>
      </c>
      <c r="B2" s="2">
        <f>IF(DAY(A2)=20,1,0)</f>
        <v>0</v>
      </c>
      <c r="C2">
        <v>4</v>
      </c>
      <c r="D2">
        <v>500</v>
      </c>
      <c r="E2">
        <v>1400</v>
      </c>
      <c r="F2">
        <v>4000</v>
      </c>
      <c r="G2">
        <f>D2/$O$2</f>
        <v>62.5</v>
      </c>
      <c r="H2">
        <f>E2/$P$2</f>
        <v>58.333333333333336</v>
      </c>
      <c r="I2">
        <f>F2/$Q$2</f>
        <v>66.666666666666671</v>
      </c>
      <c r="J2">
        <f>ROUNDDOWN(MIN(G2:I2),0)</f>
        <v>58</v>
      </c>
      <c r="K2">
        <f>IF(J2&gt;=C2,C2,0)</f>
        <v>4</v>
      </c>
      <c r="L2">
        <f>IF(J2&lt;C2,1,0)</f>
        <v>0</v>
      </c>
      <c r="O2">
        <v>8</v>
      </c>
      <c r="P2">
        <v>24</v>
      </c>
      <c r="Q2">
        <v>60</v>
      </c>
    </row>
    <row r="3" spans="1:17" x14ac:dyDescent="0.25">
      <c r="A3" s="1">
        <v>44806</v>
      </c>
      <c r="B3" s="2">
        <f t="shared" ref="B3:B66" si="0">IF(DAY(A3)=20,1,0)</f>
        <v>0</v>
      </c>
      <c r="C3">
        <v>6</v>
      </c>
      <c r="D3">
        <f>D2 - (K2*$O$2)+IF(B3=1,500,0)</f>
        <v>468</v>
      </c>
      <c r="E3">
        <f>E2- (K2*$P$2)+IF(B3=1,1400,0)</f>
        <v>1304</v>
      </c>
      <c r="F3">
        <f>F2- (K2*$Q$2)+IF(B3=1,4000,0)</f>
        <v>3760</v>
      </c>
      <c r="G3">
        <f t="shared" ref="G3:G66" si="1">D3/$O$2</f>
        <v>58.5</v>
      </c>
      <c r="H3">
        <f t="shared" ref="H3:H66" si="2">E3/$P$2</f>
        <v>54.333333333333336</v>
      </c>
      <c r="I3">
        <f t="shared" ref="I3:I66" si="3">F3/$Q$2</f>
        <v>62.666666666666664</v>
      </c>
      <c r="J3">
        <f t="shared" ref="J3:J66" si="4">ROUNDDOWN(MIN(G3:I3),0)</f>
        <v>54</v>
      </c>
      <c r="K3">
        <f t="shared" ref="K3:K66" si="5">IF(J3&gt;=C3,C3,0)</f>
        <v>6</v>
      </c>
      <c r="L3">
        <f t="shared" ref="L3:L66" si="6">IF(J3&lt;C3,1,0)</f>
        <v>0</v>
      </c>
    </row>
    <row r="4" spans="1:17" x14ac:dyDescent="0.25">
      <c r="A4" s="1">
        <v>44807</v>
      </c>
      <c r="B4" s="2">
        <f t="shared" si="0"/>
        <v>0</v>
      </c>
      <c r="C4">
        <v>1</v>
      </c>
      <c r="D4">
        <f t="shared" ref="D4:D67" si="7">D3 - (K3*$O$2)+IF(B4=1,500,0)</f>
        <v>420</v>
      </c>
      <c r="E4">
        <f t="shared" ref="E4:E67" si="8">E3- (K3*$P$2)+IF(B4=1,1400,0)</f>
        <v>1160</v>
      </c>
      <c r="F4">
        <f t="shared" ref="F4:F67" si="9">F3- (K3*$Q$2)+IF(B4=1,4000,0)</f>
        <v>3400</v>
      </c>
      <c r="G4">
        <f t="shared" si="1"/>
        <v>52.5</v>
      </c>
      <c r="H4">
        <f t="shared" si="2"/>
        <v>48.333333333333336</v>
      </c>
      <c r="I4">
        <f t="shared" si="3"/>
        <v>56.666666666666664</v>
      </c>
      <c r="J4">
        <f t="shared" si="4"/>
        <v>48</v>
      </c>
      <c r="K4">
        <f t="shared" si="5"/>
        <v>1</v>
      </c>
      <c r="L4">
        <f t="shared" si="6"/>
        <v>0</v>
      </c>
    </row>
    <row r="5" spans="1:17" x14ac:dyDescent="0.25">
      <c r="A5" s="1">
        <v>44808</v>
      </c>
      <c r="B5" s="2">
        <f t="shared" si="0"/>
        <v>0</v>
      </c>
      <c r="C5">
        <v>0</v>
      </c>
      <c r="D5">
        <f t="shared" si="7"/>
        <v>412</v>
      </c>
      <c r="E5">
        <f t="shared" si="8"/>
        <v>1136</v>
      </c>
      <c r="F5">
        <f t="shared" si="9"/>
        <v>3340</v>
      </c>
      <c r="G5">
        <f t="shared" si="1"/>
        <v>51.5</v>
      </c>
      <c r="H5">
        <f t="shared" si="2"/>
        <v>47.333333333333336</v>
      </c>
      <c r="I5">
        <f t="shared" si="3"/>
        <v>55.666666666666664</v>
      </c>
      <c r="J5">
        <f t="shared" si="4"/>
        <v>47</v>
      </c>
      <c r="K5">
        <f t="shared" si="5"/>
        <v>0</v>
      </c>
      <c r="L5">
        <f t="shared" si="6"/>
        <v>0</v>
      </c>
      <c r="P5" t="s">
        <v>18</v>
      </c>
    </row>
    <row r="6" spans="1:17" x14ac:dyDescent="0.25">
      <c r="A6" s="1">
        <v>44809</v>
      </c>
      <c r="B6" s="2">
        <f t="shared" si="0"/>
        <v>0</v>
      </c>
      <c r="C6">
        <v>5</v>
      </c>
      <c r="D6">
        <f t="shared" si="7"/>
        <v>412</v>
      </c>
      <c r="E6">
        <f t="shared" si="8"/>
        <v>1136</v>
      </c>
      <c r="F6">
        <f t="shared" si="9"/>
        <v>3340</v>
      </c>
      <c r="G6">
        <f t="shared" si="1"/>
        <v>51.5</v>
      </c>
      <c r="H6">
        <f t="shared" si="2"/>
        <v>47.333333333333336</v>
      </c>
      <c r="I6">
        <f t="shared" si="3"/>
        <v>55.666666666666664</v>
      </c>
      <c r="J6">
        <f t="shared" si="4"/>
        <v>47</v>
      </c>
      <c r="K6">
        <f t="shared" si="5"/>
        <v>5</v>
      </c>
      <c r="L6">
        <f t="shared" si="6"/>
        <v>0</v>
      </c>
      <c r="P6" t="s">
        <v>17</v>
      </c>
    </row>
    <row r="7" spans="1:17" x14ac:dyDescent="0.25">
      <c r="A7" s="1">
        <v>44810</v>
      </c>
      <c r="B7" s="2">
        <f t="shared" si="0"/>
        <v>0</v>
      </c>
      <c r="C7">
        <v>4</v>
      </c>
      <c r="D7">
        <f t="shared" si="7"/>
        <v>372</v>
      </c>
      <c r="E7">
        <f t="shared" si="8"/>
        <v>1016</v>
      </c>
      <c r="F7">
        <f t="shared" si="9"/>
        <v>3040</v>
      </c>
      <c r="G7">
        <f t="shared" si="1"/>
        <v>46.5</v>
      </c>
      <c r="H7">
        <f t="shared" si="2"/>
        <v>42.333333333333336</v>
      </c>
      <c r="I7">
        <f t="shared" si="3"/>
        <v>50.666666666666664</v>
      </c>
      <c r="J7">
        <f t="shared" si="4"/>
        <v>42</v>
      </c>
      <c r="K7">
        <f t="shared" si="5"/>
        <v>4</v>
      </c>
      <c r="L7">
        <f t="shared" si="6"/>
        <v>0</v>
      </c>
      <c r="P7">
        <f>SUM(K2:K123)</f>
        <v>270</v>
      </c>
    </row>
    <row r="8" spans="1:17" x14ac:dyDescent="0.25">
      <c r="A8" s="1">
        <v>44811</v>
      </c>
      <c r="B8" s="2">
        <f t="shared" si="0"/>
        <v>0</v>
      </c>
      <c r="C8">
        <v>4</v>
      </c>
      <c r="D8">
        <f t="shared" si="7"/>
        <v>340</v>
      </c>
      <c r="E8">
        <f t="shared" si="8"/>
        <v>920</v>
      </c>
      <c r="F8">
        <f t="shared" si="9"/>
        <v>2800</v>
      </c>
      <c r="G8">
        <f t="shared" si="1"/>
        <v>42.5</v>
      </c>
      <c r="H8">
        <f t="shared" si="2"/>
        <v>38.333333333333336</v>
      </c>
      <c r="I8">
        <f t="shared" si="3"/>
        <v>46.666666666666664</v>
      </c>
      <c r="J8">
        <f t="shared" si="4"/>
        <v>38</v>
      </c>
      <c r="K8">
        <f t="shared" si="5"/>
        <v>4</v>
      </c>
      <c r="L8">
        <f t="shared" si="6"/>
        <v>0</v>
      </c>
    </row>
    <row r="9" spans="1:17" x14ac:dyDescent="0.25">
      <c r="A9" s="1">
        <v>44812</v>
      </c>
      <c r="B9" s="2">
        <f t="shared" si="0"/>
        <v>0</v>
      </c>
      <c r="C9">
        <v>6</v>
      </c>
      <c r="D9">
        <f t="shared" si="7"/>
        <v>308</v>
      </c>
      <c r="E9">
        <f t="shared" si="8"/>
        <v>824</v>
      </c>
      <c r="F9">
        <f t="shared" si="9"/>
        <v>2560</v>
      </c>
      <c r="G9">
        <f t="shared" si="1"/>
        <v>38.5</v>
      </c>
      <c r="H9">
        <f t="shared" si="2"/>
        <v>34.333333333333336</v>
      </c>
      <c r="I9">
        <f t="shared" si="3"/>
        <v>42.666666666666664</v>
      </c>
      <c r="J9">
        <f t="shared" si="4"/>
        <v>34</v>
      </c>
      <c r="K9">
        <f t="shared" si="5"/>
        <v>6</v>
      </c>
      <c r="L9">
        <f t="shared" si="6"/>
        <v>0</v>
      </c>
    </row>
    <row r="10" spans="1:17" x14ac:dyDescent="0.25">
      <c r="A10" s="1">
        <v>44813</v>
      </c>
      <c r="B10" s="2">
        <f t="shared" si="0"/>
        <v>0</v>
      </c>
      <c r="C10">
        <v>2</v>
      </c>
      <c r="D10">
        <f t="shared" si="7"/>
        <v>260</v>
      </c>
      <c r="E10">
        <f t="shared" si="8"/>
        <v>680</v>
      </c>
      <c r="F10">
        <f t="shared" si="9"/>
        <v>2200</v>
      </c>
      <c r="G10">
        <f t="shared" si="1"/>
        <v>32.5</v>
      </c>
      <c r="H10">
        <f t="shared" si="2"/>
        <v>28.333333333333332</v>
      </c>
      <c r="I10">
        <f t="shared" si="3"/>
        <v>36.666666666666664</v>
      </c>
      <c r="J10">
        <f t="shared" si="4"/>
        <v>28</v>
      </c>
      <c r="K10">
        <f t="shared" si="5"/>
        <v>2</v>
      </c>
      <c r="L10">
        <f t="shared" si="6"/>
        <v>0</v>
      </c>
    </row>
    <row r="11" spans="1:17" x14ac:dyDescent="0.25">
      <c r="A11" s="1">
        <v>44814</v>
      </c>
      <c r="B11" s="2">
        <f t="shared" si="0"/>
        <v>0</v>
      </c>
      <c r="C11">
        <v>4</v>
      </c>
      <c r="D11">
        <f t="shared" si="7"/>
        <v>244</v>
      </c>
      <c r="E11">
        <f t="shared" si="8"/>
        <v>632</v>
      </c>
      <c r="F11">
        <f t="shared" si="9"/>
        <v>2080</v>
      </c>
      <c r="G11">
        <f t="shared" si="1"/>
        <v>30.5</v>
      </c>
      <c r="H11">
        <f t="shared" si="2"/>
        <v>26.333333333333332</v>
      </c>
      <c r="I11">
        <f t="shared" si="3"/>
        <v>34.666666666666664</v>
      </c>
      <c r="J11">
        <f t="shared" si="4"/>
        <v>26</v>
      </c>
      <c r="K11">
        <f t="shared" si="5"/>
        <v>4</v>
      </c>
      <c r="L11">
        <f t="shared" si="6"/>
        <v>0</v>
      </c>
    </row>
    <row r="12" spans="1:17" x14ac:dyDescent="0.25">
      <c r="A12" s="1">
        <v>44815</v>
      </c>
      <c r="B12" s="2">
        <f t="shared" si="0"/>
        <v>0</v>
      </c>
      <c r="C12">
        <v>0</v>
      </c>
      <c r="D12">
        <f t="shared" si="7"/>
        <v>212</v>
      </c>
      <c r="E12">
        <f t="shared" si="8"/>
        <v>536</v>
      </c>
      <c r="F12">
        <f t="shared" si="9"/>
        <v>1840</v>
      </c>
      <c r="G12">
        <f t="shared" si="1"/>
        <v>26.5</v>
      </c>
      <c r="H12">
        <f t="shared" si="2"/>
        <v>22.333333333333332</v>
      </c>
      <c r="I12">
        <f t="shared" si="3"/>
        <v>30.666666666666668</v>
      </c>
      <c r="J12">
        <f t="shared" si="4"/>
        <v>22</v>
      </c>
      <c r="K12">
        <f t="shared" si="5"/>
        <v>0</v>
      </c>
      <c r="L12">
        <f t="shared" si="6"/>
        <v>0</v>
      </c>
    </row>
    <row r="13" spans="1:17" x14ac:dyDescent="0.25">
      <c r="A13" s="1">
        <v>44816</v>
      </c>
      <c r="B13" s="2">
        <f t="shared" si="0"/>
        <v>0</v>
      </c>
      <c r="C13">
        <v>7</v>
      </c>
      <c r="D13">
        <f t="shared" si="7"/>
        <v>212</v>
      </c>
      <c r="E13">
        <f t="shared" si="8"/>
        <v>536</v>
      </c>
      <c r="F13">
        <f t="shared" si="9"/>
        <v>1840</v>
      </c>
      <c r="G13">
        <f t="shared" si="1"/>
        <v>26.5</v>
      </c>
      <c r="H13">
        <f t="shared" si="2"/>
        <v>22.333333333333332</v>
      </c>
      <c r="I13">
        <f t="shared" si="3"/>
        <v>30.666666666666668</v>
      </c>
      <c r="J13">
        <f t="shared" si="4"/>
        <v>22</v>
      </c>
      <c r="K13">
        <f t="shared" si="5"/>
        <v>7</v>
      </c>
      <c r="L13">
        <f t="shared" si="6"/>
        <v>0</v>
      </c>
    </row>
    <row r="14" spans="1:17" x14ac:dyDescent="0.25">
      <c r="A14" s="1">
        <v>44817</v>
      </c>
      <c r="B14" s="2">
        <f t="shared" si="0"/>
        <v>0</v>
      </c>
      <c r="C14">
        <v>4</v>
      </c>
      <c r="D14">
        <f t="shared" si="7"/>
        <v>156</v>
      </c>
      <c r="E14">
        <f t="shared" si="8"/>
        <v>368</v>
      </c>
      <c r="F14">
        <f t="shared" si="9"/>
        <v>1420</v>
      </c>
      <c r="G14">
        <f t="shared" si="1"/>
        <v>19.5</v>
      </c>
      <c r="H14">
        <f t="shared" si="2"/>
        <v>15.333333333333334</v>
      </c>
      <c r="I14">
        <f t="shared" si="3"/>
        <v>23.666666666666668</v>
      </c>
      <c r="J14">
        <f t="shared" si="4"/>
        <v>15</v>
      </c>
      <c r="K14">
        <f t="shared" si="5"/>
        <v>4</v>
      </c>
      <c r="L14">
        <f t="shared" si="6"/>
        <v>0</v>
      </c>
    </row>
    <row r="15" spans="1:17" x14ac:dyDescent="0.25">
      <c r="A15" s="1">
        <v>44818</v>
      </c>
      <c r="B15" s="2">
        <f t="shared" si="0"/>
        <v>0</v>
      </c>
      <c r="C15">
        <v>2</v>
      </c>
      <c r="D15">
        <f t="shared" si="7"/>
        <v>124</v>
      </c>
      <c r="E15">
        <f t="shared" si="8"/>
        <v>272</v>
      </c>
      <c r="F15">
        <f t="shared" si="9"/>
        <v>1180</v>
      </c>
      <c r="G15">
        <f t="shared" si="1"/>
        <v>15.5</v>
      </c>
      <c r="H15">
        <f t="shared" si="2"/>
        <v>11.333333333333334</v>
      </c>
      <c r="I15">
        <f t="shared" si="3"/>
        <v>19.666666666666668</v>
      </c>
      <c r="J15">
        <f t="shared" si="4"/>
        <v>11</v>
      </c>
      <c r="K15">
        <f t="shared" si="5"/>
        <v>2</v>
      </c>
      <c r="L15">
        <f t="shared" si="6"/>
        <v>0</v>
      </c>
    </row>
    <row r="16" spans="1:17" x14ac:dyDescent="0.25">
      <c r="A16" s="1">
        <v>44819</v>
      </c>
      <c r="B16" s="2">
        <f t="shared" si="0"/>
        <v>0</v>
      </c>
      <c r="C16">
        <v>4</v>
      </c>
      <c r="D16">
        <f t="shared" si="7"/>
        <v>108</v>
      </c>
      <c r="E16">
        <f t="shared" si="8"/>
        <v>224</v>
      </c>
      <c r="F16">
        <f t="shared" si="9"/>
        <v>1060</v>
      </c>
      <c r="G16">
        <f t="shared" si="1"/>
        <v>13.5</v>
      </c>
      <c r="H16">
        <f t="shared" si="2"/>
        <v>9.3333333333333339</v>
      </c>
      <c r="I16">
        <f t="shared" si="3"/>
        <v>17.666666666666668</v>
      </c>
      <c r="J16">
        <f t="shared" si="4"/>
        <v>9</v>
      </c>
      <c r="K16">
        <f t="shared" si="5"/>
        <v>4</v>
      </c>
      <c r="L16">
        <f t="shared" si="6"/>
        <v>0</v>
      </c>
    </row>
    <row r="17" spans="1:12" x14ac:dyDescent="0.25">
      <c r="A17" s="1">
        <v>44820</v>
      </c>
      <c r="B17" s="2">
        <f t="shared" si="0"/>
        <v>0</v>
      </c>
      <c r="C17">
        <v>2</v>
      </c>
      <c r="D17">
        <f t="shared" si="7"/>
        <v>76</v>
      </c>
      <c r="E17">
        <f t="shared" si="8"/>
        <v>128</v>
      </c>
      <c r="F17">
        <f t="shared" si="9"/>
        <v>820</v>
      </c>
      <c r="G17">
        <f t="shared" si="1"/>
        <v>9.5</v>
      </c>
      <c r="H17">
        <f t="shared" si="2"/>
        <v>5.333333333333333</v>
      </c>
      <c r="I17">
        <f t="shared" si="3"/>
        <v>13.666666666666666</v>
      </c>
      <c r="J17">
        <f t="shared" si="4"/>
        <v>5</v>
      </c>
      <c r="K17">
        <f t="shared" si="5"/>
        <v>2</v>
      </c>
      <c r="L17">
        <f t="shared" si="6"/>
        <v>0</v>
      </c>
    </row>
    <row r="18" spans="1:12" x14ac:dyDescent="0.25">
      <c r="A18" s="1">
        <v>44821</v>
      </c>
      <c r="B18" s="2">
        <f t="shared" si="0"/>
        <v>0</v>
      </c>
      <c r="C18">
        <v>1</v>
      </c>
      <c r="D18">
        <f t="shared" si="7"/>
        <v>60</v>
      </c>
      <c r="E18">
        <f t="shared" si="8"/>
        <v>80</v>
      </c>
      <c r="F18">
        <f t="shared" si="9"/>
        <v>700</v>
      </c>
      <c r="G18">
        <f t="shared" si="1"/>
        <v>7.5</v>
      </c>
      <c r="H18">
        <f t="shared" si="2"/>
        <v>3.3333333333333335</v>
      </c>
      <c r="I18">
        <f t="shared" si="3"/>
        <v>11.666666666666666</v>
      </c>
      <c r="J18">
        <f t="shared" si="4"/>
        <v>3</v>
      </c>
      <c r="K18">
        <f t="shared" si="5"/>
        <v>1</v>
      </c>
      <c r="L18">
        <f t="shared" si="6"/>
        <v>0</v>
      </c>
    </row>
    <row r="19" spans="1:12" x14ac:dyDescent="0.25">
      <c r="A19" s="1">
        <v>44822</v>
      </c>
      <c r="B19" s="2">
        <f t="shared" si="0"/>
        <v>0</v>
      </c>
      <c r="C19">
        <v>0</v>
      </c>
      <c r="D19">
        <f t="shared" si="7"/>
        <v>52</v>
      </c>
      <c r="E19">
        <f t="shared" si="8"/>
        <v>56</v>
      </c>
      <c r="F19">
        <f t="shared" si="9"/>
        <v>640</v>
      </c>
      <c r="G19">
        <f t="shared" si="1"/>
        <v>6.5</v>
      </c>
      <c r="H19">
        <f t="shared" si="2"/>
        <v>2.3333333333333335</v>
      </c>
      <c r="I19">
        <f t="shared" si="3"/>
        <v>10.666666666666666</v>
      </c>
      <c r="J19">
        <f t="shared" si="4"/>
        <v>2</v>
      </c>
      <c r="K19">
        <f t="shared" si="5"/>
        <v>0</v>
      </c>
      <c r="L19">
        <f t="shared" si="6"/>
        <v>0</v>
      </c>
    </row>
    <row r="20" spans="1:12" x14ac:dyDescent="0.25">
      <c r="A20" s="1">
        <v>44823</v>
      </c>
      <c r="B20" s="2">
        <f t="shared" si="0"/>
        <v>0</v>
      </c>
      <c r="C20">
        <v>3</v>
      </c>
      <c r="D20">
        <f t="shared" si="7"/>
        <v>52</v>
      </c>
      <c r="E20">
        <f t="shared" si="8"/>
        <v>56</v>
      </c>
      <c r="F20">
        <f t="shared" si="9"/>
        <v>640</v>
      </c>
      <c r="G20">
        <f t="shared" si="1"/>
        <v>6.5</v>
      </c>
      <c r="H20">
        <f t="shared" si="2"/>
        <v>2.3333333333333335</v>
      </c>
      <c r="I20">
        <f t="shared" si="3"/>
        <v>10.666666666666666</v>
      </c>
      <c r="J20">
        <f t="shared" si="4"/>
        <v>2</v>
      </c>
      <c r="K20">
        <f t="shared" si="5"/>
        <v>0</v>
      </c>
      <c r="L20">
        <f t="shared" si="6"/>
        <v>1</v>
      </c>
    </row>
    <row r="21" spans="1:12" x14ac:dyDescent="0.25">
      <c r="A21" s="1">
        <v>44824</v>
      </c>
      <c r="B21" s="2">
        <f t="shared" si="0"/>
        <v>1</v>
      </c>
      <c r="C21">
        <v>4</v>
      </c>
      <c r="D21">
        <f t="shared" si="7"/>
        <v>552</v>
      </c>
      <c r="E21">
        <f t="shared" si="8"/>
        <v>1456</v>
      </c>
      <c r="F21">
        <f t="shared" si="9"/>
        <v>4640</v>
      </c>
      <c r="G21">
        <f t="shared" si="1"/>
        <v>69</v>
      </c>
      <c r="H21">
        <f t="shared" si="2"/>
        <v>60.666666666666664</v>
      </c>
      <c r="I21">
        <f t="shared" si="3"/>
        <v>77.333333333333329</v>
      </c>
      <c r="J21">
        <f t="shared" si="4"/>
        <v>60</v>
      </c>
      <c r="K21">
        <f t="shared" si="5"/>
        <v>4</v>
      </c>
      <c r="L21">
        <f t="shared" si="6"/>
        <v>0</v>
      </c>
    </row>
    <row r="22" spans="1:12" x14ac:dyDescent="0.25">
      <c r="A22" s="1">
        <v>44825</v>
      </c>
      <c r="B22" s="2">
        <f t="shared" si="0"/>
        <v>0</v>
      </c>
      <c r="C22">
        <v>6</v>
      </c>
      <c r="D22">
        <f t="shared" si="7"/>
        <v>520</v>
      </c>
      <c r="E22">
        <f t="shared" si="8"/>
        <v>1360</v>
      </c>
      <c r="F22">
        <f t="shared" si="9"/>
        <v>4400</v>
      </c>
      <c r="G22">
        <f t="shared" si="1"/>
        <v>65</v>
      </c>
      <c r="H22">
        <f t="shared" si="2"/>
        <v>56.666666666666664</v>
      </c>
      <c r="I22">
        <f t="shared" si="3"/>
        <v>73.333333333333329</v>
      </c>
      <c r="J22">
        <f t="shared" si="4"/>
        <v>56</v>
      </c>
      <c r="K22">
        <f t="shared" si="5"/>
        <v>6</v>
      </c>
      <c r="L22">
        <f t="shared" si="6"/>
        <v>0</v>
      </c>
    </row>
    <row r="23" spans="1:12" x14ac:dyDescent="0.25">
      <c r="A23" s="1">
        <v>44826</v>
      </c>
      <c r="B23" s="2">
        <f t="shared" si="0"/>
        <v>0</v>
      </c>
      <c r="C23">
        <v>2</v>
      </c>
      <c r="D23">
        <f t="shared" si="7"/>
        <v>472</v>
      </c>
      <c r="E23">
        <f t="shared" si="8"/>
        <v>1216</v>
      </c>
      <c r="F23">
        <f t="shared" si="9"/>
        <v>4040</v>
      </c>
      <c r="G23">
        <f t="shared" si="1"/>
        <v>59</v>
      </c>
      <c r="H23">
        <f t="shared" si="2"/>
        <v>50.666666666666664</v>
      </c>
      <c r="I23">
        <f t="shared" si="3"/>
        <v>67.333333333333329</v>
      </c>
      <c r="J23">
        <f t="shared" si="4"/>
        <v>50</v>
      </c>
      <c r="K23">
        <f t="shared" si="5"/>
        <v>2</v>
      </c>
      <c r="L23">
        <f t="shared" si="6"/>
        <v>0</v>
      </c>
    </row>
    <row r="24" spans="1:12" x14ac:dyDescent="0.25">
      <c r="A24" s="1">
        <v>44827</v>
      </c>
      <c r="B24" s="2">
        <f t="shared" si="0"/>
        <v>0</v>
      </c>
      <c r="C24">
        <v>1</v>
      </c>
      <c r="D24">
        <f t="shared" si="7"/>
        <v>456</v>
      </c>
      <c r="E24">
        <f t="shared" si="8"/>
        <v>1168</v>
      </c>
      <c r="F24">
        <f t="shared" si="9"/>
        <v>3920</v>
      </c>
      <c r="G24">
        <f t="shared" si="1"/>
        <v>57</v>
      </c>
      <c r="H24">
        <f t="shared" si="2"/>
        <v>48.666666666666664</v>
      </c>
      <c r="I24">
        <f t="shared" si="3"/>
        <v>65.333333333333329</v>
      </c>
      <c r="J24">
        <f t="shared" si="4"/>
        <v>48</v>
      </c>
      <c r="K24">
        <f t="shared" si="5"/>
        <v>1</v>
      </c>
      <c r="L24">
        <f t="shared" si="6"/>
        <v>0</v>
      </c>
    </row>
    <row r="25" spans="1:12" x14ac:dyDescent="0.25">
      <c r="A25" s="1">
        <v>44828</v>
      </c>
      <c r="B25" s="2">
        <f t="shared" si="0"/>
        <v>0</v>
      </c>
      <c r="C25">
        <v>1</v>
      </c>
      <c r="D25">
        <f t="shared" si="7"/>
        <v>448</v>
      </c>
      <c r="E25">
        <f t="shared" si="8"/>
        <v>1144</v>
      </c>
      <c r="F25">
        <f t="shared" si="9"/>
        <v>3860</v>
      </c>
      <c r="G25">
        <f t="shared" si="1"/>
        <v>56</v>
      </c>
      <c r="H25">
        <f t="shared" si="2"/>
        <v>47.666666666666664</v>
      </c>
      <c r="I25">
        <f t="shared" si="3"/>
        <v>64.333333333333329</v>
      </c>
      <c r="J25">
        <f t="shared" si="4"/>
        <v>47</v>
      </c>
      <c r="K25">
        <f t="shared" si="5"/>
        <v>1</v>
      </c>
      <c r="L25">
        <f t="shared" si="6"/>
        <v>0</v>
      </c>
    </row>
    <row r="26" spans="1:12" x14ac:dyDescent="0.25">
      <c r="A26" s="1">
        <v>44829</v>
      </c>
      <c r="B26" s="2">
        <f t="shared" si="0"/>
        <v>0</v>
      </c>
      <c r="C26">
        <v>0</v>
      </c>
      <c r="D26">
        <f t="shared" si="7"/>
        <v>440</v>
      </c>
      <c r="E26">
        <f t="shared" si="8"/>
        <v>1120</v>
      </c>
      <c r="F26">
        <f t="shared" si="9"/>
        <v>3800</v>
      </c>
      <c r="G26">
        <f t="shared" si="1"/>
        <v>55</v>
      </c>
      <c r="H26">
        <f t="shared" si="2"/>
        <v>46.666666666666664</v>
      </c>
      <c r="I26">
        <f t="shared" si="3"/>
        <v>63.333333333333336</v>
      </c>
      <c r="J26">
        <f t="shared" si="4"/>
        <v>46</v>
      </c>
      <c r="K26">
        <f t="shared" si="5"/>
        <v>0</v>
      </c>
      <c r="L26">
        <f t="shared" si="6"/>
        <v>0</v>
      </c>
    </row>
    <row r="27" spans="1:12" x14ac:dyDescent="0.25">
      <c r="A27" s="1">
        <v>44830</v>
      </c>
      <c r="B27" s="2">
        <f t="shared" si="0"/>
        <v>0</v>
      </c>
      <c r="C27">
        <v>5</v>
      </c>
      <c r="D27">
        <f t="shared" si="7"/>
        <v>440</v>
      </c>
      <c r="E27">
        <f t="shared" si="8"/>
        <v>1120</v>
      </c>
      <c r="F27">
        <f t="shared" si="9"/>
        <v>3800</v>
      </c>
      <c r="G27">
        <f t="shared" si="1"/>
        <v>55</v>
      </c>
      <c r="H27">
        <f t="shared" si="2"/>
        <v>46.666666666666664</v>
      </c>
      <c r="I27">
        <f t="shared" si="3"/>
        <v>63.333333333333336</v>
      </c>
      <c r="J27">
        <f t="shared" si="4"/>
        <v>46</v>
      </c>
      <c r="K27">
        <f t="shared" si="5"/>
        <v>5</v>
      </c>
      <c r="L27">
        <f t="shared" si="6"/>
        <v>0</v>
      </c>
    </row>
    <row r="28" spans="1:12" x14ac:dyDescent="0.25">
      <c r="A28" s="1">
        <v>44831</v>
      </c>
      <c r="B28" s="2">
        <f t="shared" si="0"/>
        <v>0</v>
      </c>
      <c r="C28">
        <v>7</v>
      </c>
      <c r="D28">
        <f t="shared" si="7"/>
        <v>400</v>
      </c>
      <c r="E28">
        <f t="shared" si="8"/>
        <v>1000</v>
      </c>
      <c r="F28">
        <f t="shared" si="9"/>
        <v>3500</v>
      </c>
      <c r="G28">
        <f t="shared" si="1"/>
        <v>50</v>
      </c>
      <c r="H28">
        <f t="shared" si="2"/>
        <v>41.666666666666664</v>
      </c>
      <c r="I28">
        <f t="shared" si="3"/>
        <v>58.333333333333336</v>
      </c>
      <c r="J28">
        <f t="shared" si="4"/>
        <v>41</v>
      </c>
      <c r="K28">
        <f t="shared" si="5"/>
        <v>7</v>
      </c>
      <c r="L28">
        <f t="shared" si="6"/>
        <v>0</v>
      </c>
    </row>
    <row r="29" spans="1:12" x14ac:dyDescent="0.25">
      <c r="A29" s="1">
        <v>44832</v>
      </c>
      <c r="B29" s="2">
        <f t="shared" si="0"/>
        <v>0</v>
      </c>
      <c r="C29">
        <v>6</v>
      </c>
      <c r="D29">
        <f t="shared" si="7"/>
        <v>344</v>
      </c>
      <c r="E29">
        <f t="shared" si="8"/>
        <v>832</v>
      </c>
      <c r="F29">
        <f t="shared" si="9"/>
        <v>3080</v>
      </c>
      <c r="G29">
        <f t="shared" si="1"/>
        <v>43</v>
      </c>
      <c r="H29">
        <f t="shared" si="2"/>
        <v>34.666666666666664</v>
      </c>
      <c r="I29">
        <f t="shared" si="3"/>
        <v>51.333333333333336</v>
      </c>
      <c r="J29">
        <f t="shared" si="4"/>
        <v>34</v>
      </c>
      <c r="K29">
        <f t="shared" si="5"/>
        <v>6</v>
      </c>
      <c r="L29">
        <f t="shared" si="6"/>
        <v>0</v>
      </c>
    </row>
    <row r="30" spans="1:12" x14ac:dyDescent="0.25">
      <c r="A30" s="1">
        <v>44833</v>
      </c>
      <c r="B30" s="2">
        <f t="shared" si="0"/>
        <v>0</v>
      </c>
      <c r="C30">
        <v>3</v>
      </c>
      <c r="D30">
        <f t="shared" si="7"/>
        <v>296</v>
      </c>
      <c r="E30">
        <f t="shared" si="8"/>
        <v>688</v>
      </c>
      <c r="F30">
        <f t="shared" si="9"/>
        <v>2720</v>
      </c>
      <c r="G30">
        <f t="shared" si="1"/>
        <v>37</v>
      </c>
      <c r="H30">
        <f t="shared" si="2"/>
        <v>28.666666666666668</v>
      </c>
      <c r="I30">
        <f t="shared" si="3"/>
        <v>45.333333333333336</v>
      </c>
      <c r="J30">
        <f t="shared" si="4"/>
        <v>28</v>
      </c>
      <c r="K30">
        <f t="shared" si="5"/>
        <v>3</v>
      </c>
      <c r="L30">
        <f t="shared" si="6"/>
        <v>0</v>
      </c>
    </row>
    <row r="31" spans="1:12" x14ac:dyDescent="0.25">
      <c r="A31" s="1">
        <v>44834</v>
      </c>
      <c r="B31" s="2">
        <f t="shared" si="0"/>
        <v>0</v>
      </c>
      <c r="C31">
        <v>2</v>
      </c>
      <c r="D31">
        <f t="shared" si="7"/>
        <v>272</v>
      </c>
      <c r="E31">
        <f t="shared" si="8"/>
        <v>616</v>
      </c>
      <c r="F31">
        <f t="shared" si="9"/>
        <v>2540</v>
      </c>
      <c r="G31">
        <f t="shared" si="1"/>
        <v>34</v>
      </c>
      <c r="H31">
        <f t="shared" si="2"/>
        <v>25.666666666666668</v>
      </c>
      <c r="I31">
        <f t="shared" si="3"/>
        <v>42.333333333333336</v>
      </c>
      <c r="J31">
        <f t="shared" si="4"/>
        <v>25</v>
      </c>
      <c r="K31">
        <f t="shared" si="5"/>
        <v>2</v>
      </c>
      <c r="L31">
        <f t="shared" si="6"/>
        <v>0</v>
      </c>
    </row>
    <row r="32" spans="1:12" x14ac:dyDescent="0.25">
      <c r="A32" s="1">
        <v>44835</v>
      </c>
      <c r="B32" s="2">
        <f t="shared" si="0"/>
        <v>0</v>
      </c>
      <c r="C32">
        <v>1</v>
      </c>
      <c r="D32">
        <f t="shared" si="7"/>
        <v>256</v>
      </c>
      <c r="E32">
        <f t="shared" si="8"/>
        <v>568</v>
      </c>
      <c r="F32">
        <f t="shared" si="9"/>
        <v>2420</v>
      </c>
      <c r="G32">
        <f t="shared" si="1"/>
        <v>32</v>
      </c>
      <c r="H32">
        <f t="shared" si="2"/>
        <v>23.666666666666668</v>
      </c>
      <c r="I32">
        <f t="shared" si="3"/>
        <v>40.333333333333336</v>
      </c>
      <c r="J32">
        <f t="shared" si="4"/>
        <v>23</v>
      </c>
      <c r="K32">
        <f t="shared" si="5"/>
        <v>1</v>
      </c>
      <c r="L32">
        <f t="shared" si="6"/>
        <v>0</v>
      </c>
    </row>
    <row r="33" spans="1:12" x14ac:dyDescent="0.25">
      <c r="A33" s="1">
        <v>44836</v>
      </c>
      <c r="B33" s="2">
        <f t="shared" si="0"/>
        <v>0</v>
      </c>
      <c r="C33">
        <v>0</v>
      </c>
      <c r="D33">
        <f t="shared" si="7"/>
        <v>248</v>
      </c>
      <c r="E33">
        <f t="shared" si="8"/>
        <v>544</v>
      </c>
      <c r="F33">
        <f t="shared" si="9"/>
        <v>2360</v>
      </c>
      <c r="G33">
        <f t="shared" si="1"/>
        <v>31</v>
      </c>
      <c r="H33">
        <f t="shared" si="2"/>
        <v>22.666666666666668</v>
      </c>
      <c r="I33">
        <f t="shared" si="3"/>
        <v>39.333333333333336</v>
      </c>
      <c r="J33">
        <f t="shared" si="4"/>
        <v>22</v>
      </c>
      <c r="K33">
        <f t="shared" si="5"/>
        <v>0</v>
      </c>
      <c r="L33">
        <f t="shared" si="6"/>
        <v>0</v>
      </c>
    </row>
    <row r="34" spans="1:12" x14ac:dyDescent="0.25">
      <c r="A34" s="1">
        <v>44837</v>
      </c>
      <c r="B34" s="2">
        <f t="shared" si="0"/>
        <v>0</v>
      </c>
      <c r="C34">
        <v>4</v>
      </c>
      <c r="D34">
        <f t="shared" si="7"/>
        <v>248</v>
      </c>
      <c r="E34">
        <f t="shared" si="8"/>
        <v>544</v>
      </c>
      <c r="F34">
        <f t="shared" si="9"/>
        <v>2360</v>
      </c>
      <c r="G34">
        <f t="shared" si="1"/>
        <v>31</v>
      </c>
      <c r="H34">
        <f t="shared" si="2"/>
        <v>22.666666666666668</v>
      </c>
      <c r="I34">
        <f t="shared" si="3"/>
        <v>39.333333333333336</v>
      </c>
      <c r="J34">
        <f t="shared" si="4"/>
        <v>22</v>
      </c>
      <c r="K34">
        <f t="shared" si="5"/>
        <v>4</v>
      </c>
      <c r="L34">
        <f t="shared" si="6"/>
        <v>0</v>
      </c>
    </row>
    <row r="35" spans="1:12" x14ac:dyDescent="0.25">
      <c r="A35" s="1">
        <v>44838</v>
      </c>
      <c r="B35" s="2">
        <f t="shared" si="0"/>
        <v>0</v>
      </c>
      <c r="C35">
        <v>1</v>
      </c>
      <c r="D35">
        <f t="shared" si="7"/>
        <v>216</v>
      </c>
      <c r="E35">
        <f t="shared" si="8"/>
        <v>448</v>
      </c>
      <c r="F35">
        <f t="shared" si="9"/>
        <v>2120</v>
      </c>
      <c r="G35">
        <f t="shared" si="1"/>
        <v>27</v>
      </c>
      <c r="H35">
        <f t="shared" si="2"/>
        <v>18.666666666666668</v>
      </c>
      <c r="I35">
        <f t="shared" si="3"/>
        <v>35.333333333333336</v>
      </c>
      <c r="J35">
        <f t="shared" si="4"/>
        <v>18</v>
      </c>
      <c r="K35">
        <f t="shared" si="5"/>
        <v>1</v>
      </c>
      <c r="L35">
        <f t="shared" si="6"/>
        <v>0</v>
      </c>
    </row>
    <row r="36" spans="1:12" x14ac:dyDescent="0.25">
      <c r="A36" s="1">
        <v>44839</v>
      </c>
      <c r="B36" s="2">
        <f t="shared" si="0"/>
        <v>0</v>
      </c>
      <c r="C36">
        <v>2</v>
      </c>
      <c r="D36">
        <f t="shared" si="7"/>
        <v>208</v>
      </c>
      <c r="E36">
        <f t="shared" si="8"/>
        <v>424</v>
      </c>
      <c r="F36">
        <f t="shared" si="9"/>
        <v>2060</v>
      </c>
      <c r="G36">
        <f t="shared" si="1"/>
        <v>26</v>
      </c>
      <c r="H36">
        <f t="shared" si="2"/>
        <v>17.666666666666668</v>
      </c>
      <c r="I36">
        <f t="shared" si="3"/>
        <v>34.333333333333336</v>
      </c>
      <c r="J36">
        <f t="shared" si="4"/>
        <v>17</v>
      </c>
      <c r="K36">
        <f t="shared" si="5"/>
        <v>2</v>
      </c>
      <c r="L36">
        <f t="shared" si="6"/>
        <v>0</v>
      </c>
    </row>
    <row r="37" spans="1:12" x14ac:dyDescent="0.25">
      <c r="A37" s="1">
        <v>44840</v>
      </c>
      <c r="B37" s="2">
        <f t="shared" si="0"/>
        <v>0</v>
      </c>
      <c r="C37">
        <v>2</v>
      </c>
      <c r="D37">
        <f t="shared" si="7"/>
        <v>192</v>
      </c>
      <c r="E37">
        <f t="shared" si="8"/>
        <v>376</v>
      </c>
      <c r="F37">
        <f t="shared" si="9"/>
        <v>1940</v>
      </c>
      <c r="G37">
        <f t="shared" si="1"/>
        <v>24</v>
      </c>
      <c r="H37">
        <f t="shared" si="2"/>
        <v>15.666666666666666</v>
      </c>
      <c r="I37">
        <f t="shared" si="3"/>
        <v>32.333333333333336</v>
      </c>
      <c r="J37">
        <f t="shared" si="4"/>
        <v>15</v>
      </c>
      <c r="K37">
        <f t="shared" si="5"/>
        <v>2</v>
      </c>
      <c r="L37">
        <f t="shared" si="6"/>
        <v>0</v>
      </c>
    </row>
    <row r="38" spans="1:12" x14ac:dyDescent="0.25">
      <c r="A38" s="1">
        <v>44841</v>
      </c>
      <c r="B38" s="2">
        <f t="shared" si="0"/>
        <v>0</v>
      </c>
      <c r="C38">
        <v>1</v>
      </c>
      <c r="D38">
        <f t="shared" si="7"/>
        <v>176</v>
      </c>
      <c r="E38">
        <f t="shared" si="8"/>
        <v>328</v>
      </c>
      <c r="F38">
        <f t="shared" si="9"/>
        <v>1820</v>
      </c>
      <c r="G38">
        <f t="shared" si="1"/>
        <v>22</v>
      </c>
      <c r="H38">
        <f t="shared" si="2"/>
        <v>13.666666666666666</v>
      </c>
      <c r="I38">
        <f t="shared" si="3"/>
        <v>30.333333333333332</v>
      </c>
      <c r="J38">
        <f t="shared" si="4"/>
        <v>13</v>
      </c>
      <c r="K38">
        <f t="shared" si="5"/>
        <v>1</v>
      </c>
      <c r="L38">
        <f t="shared" si="6"/>
        <v>0</v>
      </c>
    </row>
    <row r="39" spans="1:12" x14ac:dyDescent="0.25">
      <c r="A39" s="1">
        <v>44842</v>
      </c>
      <c r="B39" s="2">
        <f t="shared" si="0"/>
        <v>0</v>
      </c>
      <c r="C39">
        <v>1</v>
      </c>
      <c r="D39">
        <f t="shared" si="7"/>
        <v>168</v>
      </c>
      <c r="E39">
        <f t="shared" si="8"/>
        <v>304</v>
      </c>
      <c r="F39">
        <f t="shared" si="9"/>
        <v>1760</v>
      </c>
      <c r="G39">
        <f t="shared" si="1"/>
        <v>21</v>
      </c>
      <c r="H39">
        <f t="shared" si="2"/>
        <v>12.666666666666666</v>
      </c>
      <c r="I39">
        <f t="shared" si="3"/>
        <v>29.333333333333332</v>
      </c>
      <c r="J39">
        <f t="shared" si="4"/>
        <v>12</v>
      </c>
      <c r="K39">
        <f t="shared" si="5"/>
        <v>1</v>
      </c>
      <c r="L39">
        <f t="shared" si="6"/>
        <v>0</v>
      </c>
    </row>
    <row r="40" spans="1:12" x14ac:dyDescent="0.25">
      <c r="A40" s="1">
        <v>44843</v>
      </c>
      <c r="B40" s="2">
        <f t="shared" si="0"/>
        <v>0</v>
      </c>
      <c r="C40">
        <v>0</v>
      </c>
      <c r="D40">
        <f t="shared" si="7"/>
        <v>160</v>
      </c>
      <c r="E40">
        <f t="shared" si="8"/>
        <v>280</v>
      </c>
      <c r="F40">
        <f t="shared" si="9"/>
        <v>1700</v>
      </c>
      <c r="G40">
        <f t="shared" si="1"/>
        <v>20</v>
      </c>
      <c r="H40">
        <f t="shared" si="2"/>
        <v>11.666666666666666</v>
      </c>
      <c r="I40">
        <f t="shared" si="3"/>
        <v>28.333333333333332</v>
      </c>
      <c r="J40">
        <f t="shared" si="4"/>
        <v>11</v>
      </c>
      <c r="K40">
        <f t="shared" si="5"/>
        <v>0</v>
      </c>
      <c r="L40">
        <f t="shared" si="6"/>
        <v>0</v>
      </c>
    </row>
    <row r="41" spans="1:12" x14ac:dyDescent="0.25">
      <c r="A41" s="1">
        <v>44844</v>
      </c>
      <c r="B41" s="2">
        <f t="shared" si="0"/>
        <v>0</v>
      </c>
      <c r="C41">
        <v>4</v>
      </c>
      <c r="D41">
        <f t="shared" si="7"/>
        <v>160</v>
      </c>
      <c r="E41">
        <f t="shared" si="8"/>
        <v>280</v>
      </c>
      <c r="F41">
        <f t="shared" si="9"/>
        <v>1700</v>
      </c>
      <c r="G41">
        <f t="shared" si="1"/>
        <v>20</v>
      </c>
      <c r="H41">
        <f t="shared" si="2"/>
        <v>11.666666666666666</v>
      </c>
      <c r="I41">
        <f t="shared" si="3"/>
        <v>28.333333333333332</v>
      </c>
      <c r="J41">
        <f t="shared" si="4"/>
        <v>11</v>
      </c>
      <c r="K41">
        <f t="shared" si="5"/>
        <v>4</v>
      </c>
      <c r="L41">
        <f t="shared" si="6"/>
        <v>0</v>
      </c>
    </row>
    <row r="42" spans="1:12" x14ac:dyDescent="0.25">
      <c r="A42" s="1">
        <v>44845</v>
      </c>
      <c r="B42" s="2">
        <f t="shared" si="0"/>
        <v>0</v>
      </c>
      <c r="C42">
        <v>2</v>
      </c>
      <c r="D42">
        <f t="shared" si="7"/>
        <v>128</v>
      </c>
      <c r="E42">
        <f t="shared" si="8"/>
        <v>184</v>
      </c>
      <c r="F42">
        <f t="shared" si="9"/>
        <v>1460</v>
      </c>
      <c r="G42">
        <f t="shared" si="1"/>
        <v>16</v>
      </c>
      <c r="H42">
        <f t="shared" si="2"/>
        <v>7.666666666666667</v>
      </c>
      <c r="I42">
        <f t="shared" si="3"/>
        <v>24.333333333333332</v>
      </c>
      <c r="J42">
        <f t="shared" si="4"/>
        <v>7</v>
      </c>
      <c r="K42">
        <f t="shared" si="5"/>
        <v>2</v>
      </c>
      <c r="L42">
        <f t="shared" si="6"/>
        <v>0</v>
      </c>
    </row>
    <row r="43" spans="1:12" x14ac:dyDescent="0.25">
      <c r="A43" s="1">
        <v>44846</v>
      </c>
      <c r="B43" s="2">
        <f t="shared" si="0"/>
        <v>0</v>
      </c>
      <c r="C43">
        <v>3</v>
      </c>
      <c r="D43">
        <f t="shared" si="7"/>
        <v>112</v>
      </c>
      <c r="E43">
        <f t="shared" si="8"/>
        <v>136</v>
      </c>
      <c r="F43">
        <f t="shared" si="9"/>
        <v>1340</v>
      </c>
      <c r="G43">
        <f t="shared" si="1"/>
        <v>14</v>
      </c>
      <c r="H43">
        <f t="shared" si="2"/>
        <v>5.666666666666667</v>
      </c>
      <c r="I43">
        <f t="shared" si="3"/>
        <v>22.333333333333332</v>
      </c>
      <c r="J43">
        <f t="shared" si="4"/>
        <v>5</v>
      </c>
      <c r="K43">
        <f t="shared" si="5"/>
        <v>3</v>
      </c>
      <c r="L43">
        <f t="shared" si="6"/>
        <v>0</v>
      </c>
    </row>
    <row r="44" spans="1:12" x14ac:dyDescent="0.25">
      <c r="A44" s="1">
        <v>44847</v>
      </c>
      <c r="B44" s="2">
        <f t="shared" si="0"/>
        <v>0</v>
      </c>
      <c r="C44">
        <v>1</v>
      </c>
      <c r="D44">
        <f t="shared" si="7"/>
        <v>88</v>
      </c>
      <c r="E44">
        <f t="shared" si="8"/>
        <v>64</v>
      </c>
      <c r="F44">
        <f t="shared" si="9"/>
        <v>1160</v>
      </c>
      <c r="G44">
        <f t="shared" si="1"/>
        <v>11</v>
      </c>
      <c r="H44">
        <f t="shared" si="2"/>
        <v>2.6666666666666665</v>
      </c>
      <c r="I44">
        <f t="shared" si="3"/>
        <v>19.333333333333332</v>
      </c>
      <c r="J44">
        <f t="shared" si="4"/>
        <v>2</v>
      </c>
      <c r="K44">
        <f t="shared" si="5"/>
        <v>1</v>
      </c>
      <c r="L44">
        <f t="shared" si="6"/>
        <v>0</v>
      </c>
    </row>
    <row r="45" spans="1:12" x14ac:dyDescent="0.25">
      <c r="A45" s="1">
        <v>44848</v>
      </c>
      <c r="B45" s="2">
        <f t="shared" si="0"/>
        <v>0</v>
      </c>
      <c r="C45">
        <v>2</v>
      </c>
      <c r="D45">
        <f t="shared" si="7"/>
        <v>80</v>
      </c>
      <c r="E45">
        <f t="shared" si="8"/>
        <v>40</v>
      </c>
      <c r="F45">
        <f t="shared" si="9"/>
        <v>1100</v>
      </c>
      <c r="G45">
        <f t="shared" si="1"/>
        <v>10</v>
      </c>
      <c r="H45">
        <f t="shared" si="2"/>
        <v>1.6666666666666667</v>
      </c>
      <c r="I45">
        <f t="shared" si="3"/>
        <v>18.333333333333332</v>
      </c>
      <c r="J45">
        <f t="shared" si="4"/>
        <v>1</v>
      </c>
      <c r="K45">
        <f t="shared" si="5"/>
        <v>0</v>
      </c>
      <c r="L45">
        <f t="shared" si="6"/>
        <v>1</v>
      </c>
    </row>
    <row r="46" spans="1:12" x14ac:dyDescent="0.25">
      <c r="A46" s="1">
        <v>44849</v>
      </c>
      <c r="B46" s="2">
        <f t="shared" si="0"/>
        <v>0</v>
      </c>
      <c r="C46">
        <v>1</v>
      </c>
      <c r="D46">
        <f t="shared" si="7"/>
        <v>80</v>
      </c>
      <c r="E46">
        <f t="shared" si="8"/>
        <v>40</v>
      </c>
      <c r="F46">
        <f t="shared" si="9"/>
        <v>1100</v>
      </c>
      <c r="G46">
        <f t="shared" si="1"/>
        <v>10</v>
      </c>
      <c r="H46">
        <f t="shared" si="2"/>
        <v>1.6666666666666667</v>
      </c>
      <c r="I46">
        <f t="shared" si="3"/>
        <v>18.333333333333332</v>
      </c>
      <c r="J46">
        <f t="shared" si="4"/>
        <v>1</v>
      </c>
      <c r="K46">
        <f t="shared" si="5"/>
        <v>1</v>
      </c>
      <c r="L46">
        <f t="shared" si="6"/>
        <v>0</v>
      </c>
    </row>
    <row r="47" spans="1:12" x14ac:dyDescent="0.25">
      <c r="A47" s="1">
        <v>44850</v>
      </c>
      <c r="B47" s="2">
        <f t="shared" si="0"/>
        <v>0</v>
      </c>
      <c r="C47">
        <v>0</v>
      </c>
      <c r="D47">
        <f t="shared" si="7"/>
        <v>72</v>
      </c>
      <c r="E47">
        <f t="shared" si="8"/>
        <v>16</v>
      </c>
      <c r="F47">
        <f t="shared" si="9"/>
        <v>1040</v>
      </c>
      <c r="G47">
        <f t="shared" si="1"/>
        <v>9</v>
      </c>
      <c r="H47">
        <f t="shared" si="2"/>
        <v>0.66666666666666663</v>
      </c>
      <c r="I47">
        <f t="shared" si="3"/>
        <v>17.333333333333332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25">
      <c r="A48" s="1">
        <v>44851</v>
      </c>
      <c r="B48" s="2">
        <f t="shared" si="0"/>
        <v>0</v>
      </c>
      <c r="C48">
        <v>3</v>
      </c>
      <c r="D48">
        <f t="shared" si="7"/>
        <v>72</v>
      </c>
      <c r="E48">
        <f t="shared" si="8"/>
        <v>16</v>
      </c>
      <c r="F48">
        <f t="shared" si="9"/>
        <v>1040</v>
      </c>
      <c r="G48">
        <f t="shared" si="1"/>
        <v>9</v>
      </c>
      <c r="H48">
        <f t="shared" si="2"/>
        <v>0.66666666666666663</v>
      </c>
      <c r="I48">
        <f t="shared" si="3"/>
        <v>17.333333333333332</v>
      </c>
      <c r="J48">
        <f t="shared" si="4"/>
        <v>0</v>
      </c>
      <c r="K48">
        <f t="shared" si="5"/>
        <v>0</v>
      </c>
      <c r="L48">
        <f t="shared" si="6"/>
        <v>1</v>
      </c>
    </row>
    <row r="49" spans="1:12" x14ac:dyDescent="0.25">
      <c r="A49" s="1">
        <v>44852</v>
      </c>
      <c r="B49" s="2">
        <f t="shared" si="0"/>
        <v>0</v>
      </c>
      <c r="C49">
        <v>1</v>
      </c>
      <c r="D49">
        <f t="shared" si="7"/>
        <v>72</v>
      </c>
      <c r="E49">
        <f t="shared" si="8"/>
        <v>16</v>
      </c>
      <c r="F49">
        <f t="shared" si="9"/>
        <v>1040</v>
      </c>
      <c r="G49">
        <f t="shared" si="1"/>
        <v>9</v>
      </c>
      <c r="H49">
        <f t="shared" si="2"/>
        <v>0.66666666666666663</v>
      </c>
      <c r="I49">
        <f t="shared" si="3"/>
        <v>17.333333333333332</v>
      </c>
      <c r="J49">
        <f t="shared" si="4"/>
        <v>0</v>
      </c>
      <c r="K49">
        <f t="shared" si="5"/>
        <v>0</v>
      </c>
      <c r="L49">
        <f t="shared" si="6"/>
        <v>1</v>
      </c>
    </row>
    <row r="50" spans="1:12" x14ac:dyDescent="0.25">
      <c r="A50" s="1">
        <v>44853</v>
      </c>
      <c r="B50" s="2">
        <f t="shared" si="0"/>
        <v>0</v>
      </c>
      <c r="C50">
        <v>2</v>
      </c>
      <c r="D50">
        <f t="shared" si="7"/>
        <v>72</v>
      </c>
      <c r="E50">
        <f t="shared" si="8"/>
        <v>16</v>
      </c>
      <c r="F50">
        <f t="shared" si="9"/>
        <v>1040</v>
      </c>
      <c r="G50">
        <f t="shared" si="1"/>
        <v>9</v>
      </c>
      <c r="H50">
        <f t="shared" si="2"/>
        <v>0.66666666666666663</v>
      </c>
      <c r="I50">
        <f t="shared" si="3"/>
        <v>17.333333333333332</v>
      </c>
      <c r="J50">
        <f t="shared" si="4"/>
        <v>0</v>
      </c>
      <c r="K50">
        <f t="shared" si="5"/>
        <v>0</v>
      </c>
      <c r="L50">
        <f t="shared" si="6"/>
        <v>1</v>
      </c>
    </row>
    <row r="51" spans="1:12" x14ac:dyDescent="0.25">
      <c r="A51" s="1">
        <v>44854</v>
      </c>
      <c r="B51" s="2">
        <f t="shared" si="0"/>
        <v>1</v>
      </c>
      <c r="C51">
        <v>4</v>
      </c>
      <c r="D51">
        <f t="shared" si="7"/>
        <v>572</v>
      </c>
      <c r="E51">
        <f t="shared" si="8"/>
        <v>1416</v>
      </c>
      <c r="F51">
        <f t="shared" si="9"/>
        <v>5040</v>
      </c>
      <c r="G51">
        <f t="shared" si="1"/>
        <v>71.5</v>
      </c>
      <c r="H51">
        <f t="shared" si="2"/>
        <v>59</v>
      </c>
      <c r="I51">
        <f t="shared" si="3"/>
        <v>84</v>
      </c>
      <c r="J51">
        <f t="shared" si="4"/>
        <v>59</v>
      </c>
      <c r="K51">
        <f t="shared" si="5"/>
        <v>4</v>
      </c>
      <c r="L51">
        <f t="shared" si="6"/>
        <v>0</v>
      </c>
    </row>
    <row r="52" spans="1:12" x14ac:dyDescent="0.25">
      <c r="A52" s="1">
        <v>44855</v>
      </c>
      <c r="B52" s="2">
        <f t="shared" si="0"/>
        <v>0</v>
      </c>
      <c r="C52">
        <v>3</v>
      </c>
      <c r="D52">
        <f t="shared" si="7"/>
        <v>540</v>
      </c>
      <c r="E52">
        <f t="shared" si="8"/>
        <v>1320</v>
      </c>
      <c r="F52">
        <f t="shared" si="9"/>
        <v>4800</v>
      </c>
      <c r="G52">
        <f t="shared" si="1"/>
        <v>67.5</v>
      </c>
      <c r="H52">
        <f t="shared" si="2"/>
        <v>55</v>
      </c>
      <c r="I52">
        <f t="shared" si="3"/>
        <v>80</v>
      </c>
      <c r="J52">
        <f t="shared" si="4"/>
        <v>55</v>
      </c>
      <c r="K52">
        <f t="shared" si="5"/>
        <v>3</v>
      </c>
      <c r="L52">
        <f t="shared" si="6"/>
        <v>0</v>
      </c>
    </row>
    <row r="53" spans="1:12" x14ac:dyDescent="0.25">
      <c r="A53" s="1">
        <v>44856</v>
      </c>
      <c r="B53" s="2">
        <f t="shared" si="0"/>
        <v>0</v>
      </c>
      <c r="C53">
        <v>1</v>
      </c>
      <c r="D53">
        <f t="shared" si="7"/>
        <v>516</v>
      </c>
      <c r="E53">
        <f t="shared" si="8"/>
        <v>1248</v>
      </c>
      <c r="F53">
        <f t="shared" si="9"/>
        <v>4620</v>
      </c>
      <c r="G53">
        <f t="shared" si="1"/>
        <v>64.5</v>
      </c>
      <c r="H53">
        <f t="shared" si="2"/>
        <v>52</v>
      </c>
      <c r="I53">
        <f t="shared" si="3"/>
        <v>77</v>
      </c>
      <c r="J53">
        <f t="shared" si="4"/>
        <v>52</v>
      </c>
      <c r="K53">
        <f t="shared" si="5"/>
        <v>1</v>
      </c>
      <c r="L53">
        <f t="shared" si="6"/>
        <v>0</v>
      </c>
    </row>
    <row r="54" spans="1:12" x14ac:dyDescent="0.25">
      <c r="A54" s="1">
        <v>44857</v>
      </c>
      <c r="B54" s="2">
        <f t="shared" si="0"/>
        <v>0</v>
      </c>
      <c r="C54">
        <v>0</v>
      </c>
      <c r="D54">
        <f t="shared" si="7"/>
        <v>508</v>
      </c>
      <c r="E54">
        <f t="shared" si="8"/>
        <v>1224</v>
      </c>
      <c r="F54">
        <f t="shared" si="9"/>
        <v>4560</v>
      </c>
      <c r="G54">
        <f t="shared" si="1"/>
        <v>63.5</v>
      </c>
      <c r="H54">
        <f t="shared" si="2"/>
        <v>51</v>
      </c>
      <c r="I54">
        <f t="shared" si="3"/>
        <v>76</v>
      </c>
      <c r="J54">
        <f t="shared" si="4"/>
        <v>51</v>
      </c>
      <c r="K54">
        <f t="shared" si="5"/>
        <v>0</v>
      </c>
      <c r="L54">
        <f t="shared" si="6"/>
        <v>0</v>
      </c>
    </row>
    <row r="55" spans="1:12" x14ac:dyDescent="0.25">
      <c r="A55" s="1">
        <v>44858</v>
      </c>
      <c r="B55" s="2">
        <f t="shared" si="0"/>
        <v>0</v>
      </c>
      <c r="C55">
        <v>4</v>
      </c>
      <c r="D55">
        <f t="shared" si="7"/>
        <v>508</v>
      </c>
      <c r="E55">
        <f t="shared" si="8"/>
        <v>1224</v>
      </c>
      <c r="F55">
        <f t="shared" si="9"/>
        <v>4560</v>
      </c>
      <c r="G55">
        <f t="shared" si="1"/>
        <v>63.5</v>
      </c>
      <c r="H55">
        <f t="shared" si="2"/>
        <v>51</v>
      </c>
      <c r="I55">
        <f t="shared" si="3"/>
        <v>76</v>
      </c>
      <c r="J55">
        <f t="shared" si="4"/>
        <v>51</v>
      </c>
      <c r="K55">
        <f t="shared" si="5"/>
        <v>4</v>
      </c>
      <c r="L55">
        <f t="shared" si="6"/>
        <v>0</v>
      </c>
    </row>
    <row r="56" spans="1:12" x14ac:dyDescent="0.25">
      <c r="A56" s="1">
        <v>44859</v>
      </c>
      <c r="B56" s="2">
        <f t="shared" si="0"/>
        <v>0</v>
      </c>
      <c r="C56">
        <v>3</v>
      </c>
      <c r="D56">
        <f t="shared" si="7"/>
        <v>476</v>
      </c>
      <c r="E56">
        <f t="shared" si="8"/>
        <v>1128</v>
      </c>
      <c r="F56">
        <f t="shared" si="9"/>
        <v>4320</v>
      </c>
      <c r="G56">
        <f t="shared" si="1"/>
        <v>59.5</v>
      </c>
      <c r="H56">
        <f t="shared" si="2"/>
        <v>47</v>
      </c>
      <c r="I56">
        <f t="shared" si="3"/>
        <v>72</v>
      </c>
      <c r="J56">
        <f t="shared" si="4"/>
        <v>47</v>
      </c>
      <c r="K56">
        <f t="shared" si="5"/>
        <v>3</v>
      </c>
      <c r="L56">
        <f t="shared" si="6"/>
        <v>0</v>
      </c>
    </row>
    <row r="57" spans="1:12" x14ac:dyDescent="0.25">
      <c r="A57" s="1">
        <v>44860</v>
      </c>
      <c r="B57" s="2">
        <f t="shared" si="0"/>
        <v>0</v>
      </c>
      <c r="C57">
        <v>2</v>
      </c>
      <c r="D57">
        <f t="shared" si="7"/>
        <v>452</v>
      </c>
      <c r="E57">
        <f t="shared" si="8"/>
        <v>1056</v>
      </c>
      <c r="F57">
        <f t="shared" si="9"/>
        <v>4140</v>
      </c>
      <c r="G57">
        <f t="shared" si="1"/>
        <v>56.5</v>
      </c>
      <c r="H57">
        <f t="shared" si="2"/>
        <v>44</v>
      </c>
      <c r="I57">
        <f t="shared" si="3"/>
        <v>69</v>
      </c>
      <c r="J57">
        <f t="shared" si="4"/>
        <v>44</v>
      </c>
      <c r="K57">
        <f t="shared" si="5"/>
        <v>2</v>
      </c>
      <c r="L57">
        <f t="shared" si="6"/>
        <v>0</v>
      </c>
    </row>
    <row r="58" spans="1:12" x14ac:dyDescent="0.25">
      <c r="A58" s="1">
        <v>44861</v>
      </c>
      <c r="B58" s="2">
        <f t="shared" si="0"/>
        <v>0</v>
      </c>
      <c r="C58">
        <v>1</v>
      </c>
      <c r="D58">
        <f t="shared" si="7"/>
        <v>436</v>
      </c>
      <c r="E58">
        <f t="shared" si="8"/>
        <v>1008</v>
      </c>
      <c r="F58">
        <f t="shared" si="9"/>
        <v>4020</v>
      </c>
      <c r="G58">
        <f t="shared" si="1"/>
        <v>54.5</v>
      </c>
      <c r="H58">
        <f t="shared" si="2"/>
        <v>42</v>
      </c>
      <c r="I58">
        <f t="shared" si="3"/>
        <v>67</v>
      </c>
      <c r="J58">
        <f t="shared" si="4"/>
        <v>42</v>
      </c>
      <c r="K58">
        <f t="shared" si="5"/>
        <v>1</v>
      </c>
      <c r="L58">
        <f t="shared" si="6"/>
        <v>0</v>
      </c>
    </row>
    <row r="59" spans="1:12" x14ac:dyDescent="0.25">
      <c r="A59" s="1">
        <v>44862</v>
      </c>
      <c r="B59" s="2">
        <f t="shared" si="0"/>
        <v>0</v>
      </c>
      <c r="C59">
        <v>1</v>
      </c>
      <c r="D59">
        <f t="shared" si="7"/>
        <v>428</v>
      </c>
      <c r="E59">
        <f t="shared" si="8"/>
        <v>984</v>
      </c>
      <c r="F59">
        <f t="shared" si="9"/>
        <v>3960</v>
      </c>
      <c r="G59">
        <f t="shared" si="1"/>
        <v>53.5</v>
      </c>
      <c r="H59">
        <f t="shared" si="2"/>
        <v>41</v>
      </c>
      <c r="I59">
        <f t="shared" si="3"/>
        <v>66</v>
      </c>
      <c r="J59">
        <f t="shared" si="4"/>
        <v>41</v>
      </c>
      <c r="K59">
        <f t="shared" si="5"/>
        <v>1</v>
      </c>
      <c r="L59">
        <f t="shared" si="6"/>
        <v>0</v>
      </c>
    </row>
    <row r="60" spans="1:12" x14ac:dyDescent="0.25">
      <c r="A60" s="1">
        <v>44863</v>
      </c>
      <c r="B60" s="2">
        <f t="shared" si="0"/>
        <v>0</v>
      </c>
      <c r="C60">
        <v>3</v>
      </c>
      <c r="D60">
        <f t="shared" si="7"/>
        <v>420</v>
      </c>
      <c r="E60">
        <f t="shared" si="8"/>
        <v>960</v>
      </c>
      <c r="F60">
        <f t="shared" si="9"/>
        <v>3900</v>
      </c>
      <c r="G60">
        <f t="shared" si="1"/>
        <v>52.5</v>
      </c>
      <c r="H60">
        <f t="shared" si="2"/>
        <v>40</v>
      </c>
      <c r="I60">
        <f t="shared" si="3"/>
        <v>65</v>
      </c>
      <c r="J60">
        <f t="shared" si="4"/>
        <v>40</v>
      </c>
      <c r="K60">
        <f t="shared" si="5"/>
        <v>3</v>
      </c>
      <c r="L60">
        <f t="shared" si="6"/>
        <v>0</v>
      </c>
    </row>
    <row r="61" spans="1:12" x14ac:dyDescent="0.25">
      <c r="A61" s="1">
        <v>44864</v>
      </c>
      <c r="B61" s="2">
        <f t="shared" si="0"/>
        <v>0</v>
      </c>
      <c r="C61">
        <v>0</v>
      </c>
      <c r="D61">
        <f t="shared" si="7"/>
        <v>396</v>
      </c>
      <c r="E61">
        <f t="shared" si="8"/>
        <v>888</v>
      </c>
      <c r="F61">
        <f t="shared" si="9"/>
        <v>3720</v>
      </c>
      <c r="G61">
        <f t="shared" si="1"/>
        <v>49.5</v>
      </c>
      <c r="H61">
        <f t="shared" si="2"/>
        <v>37</v>
      </c>
      <c r="I61">
        <f t="shared" si="3"/>
        <v>62</v>
      </c>
      <c r="J61">
        <f t="shared" si="4"/>
        <v>37</v>
      </c>
      <c r="K61">
        <f t="shared" si="5"/>
        <v>0</v>
      </c>
      <c r="L61">
        <f t="shared" si="6"/>
        <v>0</v>
      </c>
    </row>
    <row r="62" spans="1:12" x14ac:dyDescent="0.25">
      <c r="A62" s="1">
        <v>44865</v>
      </c>
      <c r="B62" s="2">
        <f t="shared" si="0"/>
        <v>0</v>
      </c>
      <c r="C62">
        <v>2</v>
      </c>
      <c r="D62">
        <f t="shared" si="7"/>
        <v>396</v>
      </c>
      <c r="E62">
        <f t="shared" si="8"/>
        <v>888</v>
      </c>
      <c r="F62">
        <f t="shared" si="9"/>
        <v>3720</v>
      </c>
      <c r="G62">
        <f t="shared" si="1"/>
        <v>49.5</v>
      </c>
      <c r="H62">
        <f t="shared" si="2"/>
        <v>37</v>
      </c>
      <c r="I62">
        <f t="shared" si="3"/>
        <v>62</v>
      </c>
      <c r="J62">
        <f t="shared" si="4"/>
        <v>37</v>
      </c>
      <c r="K62">
        <f t="shared" si="5"/>
        <v>2</v>
      </c>
      <c r="L62">
        <f t="shared" si="6"/>
        <v>0</v>
      </c>
    </row>
    <row r="63" spans="1:12" x14ac:dyDescent="0.25">
      <c r="A63" s="1">
        <v>44866</v>
      </c>
      <c r="B63" s="2">
        <f t="shared" si="0"/>
        <v>0</v>
      </c>
      <c r="C63">
        <v>4</v>
      </c>
      <c r="D63">
        <f t="shared" si="7"/>
        <v>380</v>
      </c>
      <c r="E63">
        <f t="shared" si="8"/>
        <v>840</v>
      </c>
      <c r="F63">
        <f t="shared" si="9"/>
        <v>3600</v>
      </c>
      <c r="G63">
        <f t="shared" si="1"/>
        <v>47.5</v>
      </c>
      <c r="H63">
        <f t="shared" si="2"/>
        <v>35</v>
      </c>
      <c r="I63">
        <f t="shared" si="3"/>
        <v>60</v>
      </c>
      <c r="J63">
        <f t="shared" si="4"/>
        <v>35</v>
      </c>
      <c r="K63">
        <f t="shared" si="5"/>
        <v>4</v>
      </c>
      <c r="L63">
        <f t="shared" si="6"/>
        <v>0</v>
      </c>
    </row>
    <row r="64" spans="1:12" x14ac:dyDescent="0.25">
      <c r="A64" s="1">
        <v>44867</v>
      </c>
      <c r="B64" s="2">
        <f t="shared" si="0"/>
        <v>0</v>
      </c>
      <c r="C64">
        <v>1</v>
      </c>
      <c r="D64">
        <f t="shared" si="7"/>
        <v>348</v>
      </c>
      <c r="E64">
        <f t="shared" si="8"/>
        <v>744</v>
      </c>
      <c r="F64">
        <f t="shared" si="9"/>
        <v>3360</v>
      </c>
      <c r="G64">
        <f t="shared" si="1"/>
        <v>43.5</v>
      </c>
      <c r="H64">
        <f t="shared" si="2"/>
        <v>31</v>
      </c>
      <c r="I64">
        <f t="shared" si="3"/>
        <v>56</v>
      </c>
      <c r="J64">
        <f t="shared" si="4"/>
        <v>31</v>
      </c>
      <c r="K64">
        <f t="shared" si="5"/>
        <v>1</v>
      </c>
      <c r="L64">
        <f t="shared" si="6"/>
        <v>0</v>
      </c>
    </row>
    <row r="65" spans="1:12" x14ac:dyDescent="0.25">
      <c r="A65" s="1">
        <v>44868</v>
      </c>
      <c r="B65" s="2">
        <f t="shared" si="0"/>
        <v>0</v>
      </c>
      <c r="C65">
        <v>2</v>
      </c>
      <c r="D65">
        <f t="shared" si="7"/>
        <v>340</v>
      </c>
      <c r="E65">
        <f t="shared" si="8"/>
        <v>720</v>
      </c>
      <c r="F65">
        <f t="shared" si="9"/>
        <v>3300</v>
      </c>
      <c r="G65">
        <f t="shared" si="1"/>
        <v>42.5</v>
      </c>
      <c r="H65">
        <f t="shared" si="2"/>
        <v>30</v>
      </c>
      <c r="I65">
        <f t="shared" si="3"/>
        <v>55</v>
      </c>
      <c r="J65">
        <f t="shared" si="4"/>
        <v>30</v>
      </c>
      <c r="K65">
        <f t="shared" si="5"/>
        <v>2</v>
      </c>
      <c r="L65">
        <f t="shared" si="6"/>
        <v>0</v>
      </c>
    </row>
    <row r="66" spans="1:12" x14ac:dyDescent="0.25">
      <c r="A66" s="1">
        <v>44869</v>
      </c>
      <c r="B66" s="2">
        <f t="shared" si="0"/>
        <v>0</v>
      </c>
      <c r="C66">
        <v>1</v>
      </c>
      <c r="D66">
        <f t="shared" si="7"/>
        <v>324</v>
      </c>
      <c r="E66">
        <f t="shared" si="8"/>
        <v>672</v>
      </c>
      <c r="F66">
        <f t="shared" si="9"/>
        <v>3180</v>
      </c>
      <c r="G66">
        <f t="shared" si="1"/>
        <v>40.5</v>
      </c>
      <c r="H66">
        <f t="shared" si="2"/>
        <v>28</v>
      </c>
      <c r="I66">
        <f t="shared" si="3"/>
        <v>53</v>
      </c>
      <c r="J66">
        <f t="shared" si="4"/>
        <v>28</v>
      </c>
      <c r="K66">
        <f t="shared" si="5"/>
        <v>1</v>
      </c>
      <c r="L66">
        <f t="shared" si="6"/>
        <v>0</v>
      </c>
    </row>
    <row r="67" spans="1:12" x14ac:dyDescent="0.25">
      <c r="A67" s="1">
        <v>44870</v>
      </c>
      <c r="B67" s="2">
        <f t="shared" ref="B67:B123" si="10">IF(DAY(A67)=20,1,0)</f>
        <v>0</v>
      </c>
      <c r="C67">
        <v>3</v>
      </c>
      <c r="D67">
        <f t="shared" si="7"/>
        <v>316</v>
      </c>
      <c r="E67">
        <f t="shared" si="8"/>
        <v>648</v>
      </c>
      <c r="F67">
        <f t="shared" si="9"/>
        <v>3120</v>
      </c>
      <c r="G67">
        <f t="shared" ref="G67:G123" si="11">D67/$O$2</f>
        <v>39.5</v>
      </c>
      <c r="H67">
        <f t="shared" ref="H67:H123" si="12">E67/$P$2</f>
        <v>27</v>
      </c>
      <c r="I67">
        <f t="shared" ref="I67:I123" si="13">F67/$Q$2</f>
        <v>52</v>
      </c>
      <c r="J67">
        <f t="shared" ref="J67:J123" si="14">ROUNDDOWN(MIN(G67:I67),0)</f>
        <v>27</v>
      </c>
      <c r="K67">
        <f t="shared" ref="K67:K123" si="15">IF(J67&gt;=C67,C67,0)</f>
        <v>3</v>
      </c>
      <c r="L67">
        <f t="shared" ref="L67:L123" si="16">IF(J67&lt;C67,1,0)</f>
        <v>0</v>
      </c>
    </row>
    <row r="68" spans="1:12" x14ac:dyDescent="0.25">
      <c r="A68" s="1">
        <v>44871</v>
      </c>
      <c r="B68" s="2">
        <f t="shared" si="10"/>
        <v>0</v>
      </c>
      <c r="C68">
        <v>0</v>
      </c>
      <c r="D68">
        <f t="shared" ref="D68:D123" si="17">D67 - (K67*$O$2)+IF(B68=1,500,0)</f>
        <v>292</v>
      </c>
      <c r="E68">
        <f t="shared" ref="E68:E123" si="18">E67- (K67*$P$2)+IF(B68=1,1400,0)</f>
        <v>576</v>
      </c>
      <c r="F68">
        <f t="shared" ref="F68:F123" si="19">F67- (K67*$Q$2)+IF(B68=1,4000,0)</f>
        <v>2940</v>
      </c>
      <c r="G68">
        <f t="shared" si="11"/>
        <v>36.5</v>
      </c>
      <c r="H68">
        <f t="shared" si="12"/>
        <v>24</v>
      </c>
      <c r="I68">
        <f t="shared" si="13"/>
        <v>49</v>
      </c>
      <c r="J68">
        <f t="shared" si="14"/>
        <v>24</v>
      </c>
      <c r="K68">
        <f t="shared" si="15"/>
        <v>0</v>
      </c>
      <c r="L68">
        <f t="shared" si="16"/>
        <v>0</v>
      </c>
    </row>
    <row r="69" spans="1:12" x14ac:dyDescent="0.25">
      <c r="A69" s="1">
        <v>44872</v>
      </c>
      <c r="B69" s="2">
        <f t="shared" si="10"/>
        <v>0</v>
      </c>
      <c r="C69">
        <v>2</v>
      </c>
      <c r="D69">
        <f t="shared" si="17"/>
        <v>292</v>
      </c>
      <c r="E69">
        <f t="shared" si="18"/>
        <v>576</v>
      </c>
      <c r="F69">
        <f t="shared" si="19"/>
        <v>2940</v>
      </c>
      <c r="G69">
        <f t="shared" si="11"/>
        <v>36.5</v>
      </c>
      <c r="H69">
        <f t="shared" si="12"/>
        <v>24</v>
      </c>
      <c r="I69">
        <f t="shared" si="13"/>
        <v>49</v>
      </c>
      <c r="J69">
        <f t="shared" si="14"/>
        <v>24</v>
      </c>
      <c r="K69">
        <f t="shared" si="15"/>
        <v>2</v>
      </c>
      <c r="L69">
        <f t="shared" si="16"/>
        <v>0</v>
      </c>
    </row>
    <row r="70" spans="1:12" x14ac:dyDescent="0.25">
      <c r="A70" s="1">
        <v>44873</v>
      </c>
      <c r="B70" s="2">
        <f t="shared" si="10"/>
        <v>0</v>
      </c>
      <c r="C70">
        <v>4</v>
      </c>
      <c r="D70">
        <f t="shared" si="17"/>
        <v>276</v>
      </c>
      <c r="E70">
        <f t="shared" si="18"/>
        <v>528</v>
      </c>
      <c r="F70">
        <f t="shared" si="19"/>
        <v>2820</v>
      </c>
      <c r="G70">
        <f t="shared" si="11"/>
        <v>34.5</v>
      </c>
      <c r="H70">
        <f t="shared" si="12"/>
        <v>22</v>
      </c>
      <c r="I70">
        <f t="shared" si="13"/>
        <v>47</v>
      </c>
      <c r="J70">
        <f t="shared" si="14"/>
        <v>22</v>
      </c>
      <c r="K70">
        <f t="shared" si="15"/>
        <v>4</v>
      </c>
      <c r="L70">
        <f t="shared" si="16"/>
        <v>0</v>
      </c>
    </row>
    <row r="71" spans="1:12" x14ac:dyDescent="0.25">
      <c r="A71" s="1">
        <v>44874</v>
      </c>
      <c r="B71" s="2">
        <f t="shared" si="10"/>
        <v>0</v>
      </c>
      <c r="C71">
        <v>3</v>
      </c>
      <c r="D71">
        <f t="shared" si="17"/>
        <v>244</v>
      </c>
      <c r="E71">
        <f t="shared" si="18"/>
        <v>432</v>
      </c>
      <c r="F71">
        <f t="shared" si="19"/>
        <v>2580</v>
      </c>
      <c r="G71">
        <f t="shared" si="11"/>
        <v>30.5</v>
      </c>
      <c r="H71">
        <f t="shared" si="12"/>
        <v>18</v>
      </c>
      <c r="I71">
        <f t="shared" si="13"/>
        <v>43</v>
      </c>
      <c r="J71">
        <f t="shared" si="14"/>
        <v>18</v>
      </c>
      <c r="K71">
        <f t="shared" si="15"/>
        <v>3</v>
      </c>
      <c r="L71">
        <f t="shared" si="16"/>
        <v>0</v>
      </c>
    </row>
    <row r="72" spans="1:12" x14ac:dyDescent="0.25">
      <c r="A72" s="1">
        <v>44875</v>
      </c>
      <c r="B72" s="2">
        <f t="shared" si="10"/>
        <v>0</v>
      </c>
      <c r="C72">
        <v>4</v>
      </c>
      <c r="D72">
        <f t="shared" si="17"/>
        <v>220</v>
      </c>
      <c r="E72">
        <f t="shared" si="18"/>
        <v>360</v>
      </c>
      <c r="F72">
        <f t="shared" si="19"/>
        <v>2400</v>
      </c>
      <c r="G72">
        <f t="shared" si="11"/>
        <v>27.5</v>
      </c>
      <c r="H72">
        <f t="shared" si="12"/>
        <v>15</v>
      </c>
      <c r="I72">
        <f t="shared" si="13"/>
        <v>40</v>
      </c>
      <c r="J72">
        <f t="shared" si="14"/>
        <v>15</v>
      </c>
      <c r="K72">
        <f t="shared" si="15"/>
        <v>4</v>
      </c>
      <c r="L72">
        <f t="shared" si="16"/>
        <v>0</v>
      </c>
    </row>
    <row r="73" spans="1:12" x14ac:dyDescent="0.25">
      <c r="A73" s="1">
        <v>44876</v>
      </c>
      <c r="B73" s="2">
        <f t="shared" si="10"/>
        <v>0</v>
      </c>
      <c r="C73">
        <v>1</v>
      </c>
      <c r="D73">
        <f t="shared" si="17"/>
        <v>188</v>
      </c>
      <c r="E73">
        <f t="shared" si="18"/>
        <v>264</v>
      </c>
      <c r="F73">
        <f t="shared" si="19"/>
        <v>2160</v>
      </c>
      <c r="G73">
        <f t="shared" si="11"/>
        <v>23.5</v>
      </c>
      <c r="H73">
        <f t="shared" si="12"/>
        <v>11</v>
      </c>
      <c r="I73">
        <f t="shared" si="13"/>
        <v>36</v>
      </c>
      <c r="J73">
        <f t="shared" si="14"/>
        <v>11</v>
      </c>
      <c r="K73">
        <f t="shared" si="15"/>
        <v>1</v>
      </c>
      <c r="L73">
        <f t="shared" si="16"/>
        <v>0</v>
      </c>
    </row>
    <row r="74" spans="1:12" x14ac:dyDescent="0.25">
      <c r="A74" s="1">
        <v>44877</v>
      </c>
      <c r="B74" s="2">
        <f t="shared" si="10"/>
        <v>0</v>
      </c>
      <c r="C74">
        <v>2</v>
      </c>
      <c r="D74">
        <f t="shared" si="17"/>
        <v>180</v>
      </c>
      <c r="E74">
        <f t="shared" si="18"/>
        <v>240</v>
      </c>
      <c r="F74">
        <f t="shared" si="19"/>
        <v>2100</v>
      </c>
      <c r="G74">
        <f t="shared" si="11"/>
        <v>22.5</v>
      </c>
      <c r="H74">
        <f t="shared" si="12"/>
        <v>10</v>
      </c>
      <c r="I74">
        <f t="shared" si="13"/>
        <v>35</v>
      </c>
      <c r="J74">
        <f t="shared" si="14"/>
        <v>10</v>
      </c>
      <c r="K74">
        <f t="shared" si="15"/>
        <v>2</v>
      </c>
      <c r="L74">
        <f t="shared" si="16"/>
        <v>0</v>
      </c>
    </row>
    <row r="75" spans="1:12" x14ac:dyDescent="0.25">
      <c r="A75" s="1">
        <v>44878</v>
      </c>
      <c r="B75" s="2">
        <f t="shared" si="10"/>
        <v>0</v>
      </c>
      <c r="C75">
        <v>0</v>
      </c>
      <c r="D75">
        <f t="shared" si="17"/>
        <v>164</v>
      </c>
      <c r="E75">
        <f t="shared" si="18"/>
        <v>192</v>
      </c>
      <c r="F75">
        <f t="shared" si="19"/>
        <v>1980</v>
      </c>
      <c r="G75">
        <f t="shared" si="11"/>
        <v>20.5</v>
      </c>
      <c r="H75">
        <f t="shared" si="12"/>
        <v>8</v>
      </c>
      <c r="I75">
        <f t="shared" si="13"/>
        <v>33</v>
      </c>
      <c r="J75">
        <f t="shared" si="14"/>
        <v>8</v>
      </c>
      <c r="K75">
        <f t="shared" si="15"/>
        <v>0</v>
      </c>
      <c r="L75">
        <f t="shared" si="16"/>
        <v>0</v>
      </c>
    </row>
    <row r="76" spans="1:12" x14ac:dyDescent="0.25">
      <c r="A76" s="1">
        <v>44879</v>
      </c>
      <c r="B76" s="2">
        <f t="shared" si="10"/>
        <v>0</v>
      </c>
      <c r="C76">
        <v>3</v>
      </c>
      <c r="D76">
        <f t="shared" si="17"/>
        <v>164</v>
      </c>
      <c r="E76">
        <f t="shared" si="18"/>
        <v>192</v>
      </c>
      <c r="F76">
        <f t="shared" si="19"/>
        <v>1980</v>
      </c>
      <c r="G76">
        <f t="shared" si="11"/>
        <v>20.5</v>
      </c>
      <c r="H76">
        <f t="shared" si="12"/>
        <v>8</v>
      </c>
      <c r="I76">
        <f t="shared" si="13"/>
        <v>33</v>
      </c>
      <c r="J76">
        <f t="shared" si="14"/>
        <v>8</v>
      </c>
      <c r="K76">
        <f t="shared" si="15"/>
        <v>3</v>
      </c>
      <c r="L76">
        <f t="shared" si="16"/>
        <v>0</v>
      </c>
    </row>
    <row r="77" spans="1:12" x14ac:dyDescent="0.25">
      <c r="A77" s="1">
        <v>44880</v>
      </c>
      <c r="B77" s="2">
        <f t="shared" si="10"/>
        <v>0</v>
      </c>
      <c r="C77">
        <v>1</v>
      </c>
      <c r="D77">
        <f t="shared" si="17"/>
        <v>140</v>
      </c>
      <c r="E77">
        <f t="shared" si="18"/>
        <v>120</v>
      </c>
      <c r="F77">
        <f t="shared" si="19"/>
        <v>1800</v>
      </c>
      <c r="G77">
        <f t="shared" si="11"/>
        <v>17.5</v>
      </c>
      <c r="H77">
        <f t="shared" si="12"/>
        <v>5</v>
      </c>
      <c r="I77">
        <f t="shared" si="13"/>
        <v>30</v>
      </c>
      <c r="J77">
        <f t="shared" si="14"/>
        <v>5</v>
      </c>
      <c r="K77">
        <f t="shared" si="15"/>
        <v>1</v>
      </c>
      <c r="L77">
        <f t="shared" si="16"/>
        <v>0</v>
      </c>
    </row>
    <row r="78" spans="1:12" x14ac:dyDescent="0.25">
      <c r="A78" s="1">
        <v>44881</v>
      </c>
      <c r="B78" s="2">
        <f t="shared" si="10"/>
        <v>0</v>
      </c>
      <c r="C78">
        <v>4</v>
      </c>
      <c r="D78">
        <f t="shared" si="17"/>
        <v>132</v>
      </c>
      <c r="E78">
        <f t="shared" si="18"/>
        <v>96</v>
      </c>
      <c r="F78">
        <f t="shared" si="19"/>
        <v>1740</v>
      </c>
      <c r="G78">
        <f t="shared" si="11"/>
        <v>16.5</v>
      </c>
      <c r="H78">
        <f t="shared" si="12"/>
        <v>4</v>
      </c>
      <c r="I78">
        <f t="shared" si="13"/>
        <v>29</v>
      </c>
      <c r="J78">
        <f t="shared" si="14"/>
        <v>4</v>
      </c>
      <c r="K78">
        <f t="shared" si="15"/>
        <v>4</v>
      </c>
      <c r="L78">
        <f t="shared" si="16"/>
        <v>0</v>
      </c>
    </row>
    <row r="79" spans="1:12" x14ac:dyDescent="0.25">
      <c r="A79" s="1">
        <v>44882</v>
      </c>
      <c r="B79" s="2">
        <f t="shared" si="10"/>
        <v>0</v>
      </c>
      <c r="C79">
        <v>3</v>
      </c>
      <c r="D79">
        <f t="shared" si="17"/>
        <v>100</v>
      </c>
      <c r="E79">
        <f t="shared" si="18"/>
        <v>0</v>
      </c>
      <c r="F79">
        <f t="shared" si="19"/>
        <v>1500</v>
      </c>
      <c r="G79">
        <f t="shared" si="11"/>
        <v>12.5</v>
      </c>
      <c r="H79">
        <f t="shared" si="12"/>
        <v>0</v>
      </c>
      <c r="I79">
        <f t="shared" si="13"/>
        <v>25</v>
      </c>
      <c r="J79">
        <f t="shared" si="14"/>
        <v>0</v>
      </c>
      <c r="K79">
        <f t="shared" si="15"/>
        <v>0</v>
      </c>
      <c r="L79">
        <f t="shared" si="16"/>
        <v>1</v>
      </c>
    </row>
    <row r="80" spans="1:12" x14ac:dyDescent="0.25">
      <c r="A80" s="1">
        <v>44883</v>
      </c>
      <c r="B80" s="2">
        <f t="shared" si="10"/>
        <v>0</v>
      </c>
      <c r="C80">
        <v>2</v>
      </c>
      <c r="D80">
        <f t="shared" si="17"/>
        <v>100</v>
      </c>
      <c r="E80">
        <f t="shared" si="18"/>
        <v>0</v>
      </c>
      <c r="F80">
        <f t="shared" si="19"/>
        <v>1500</v>
      </c>
      <c r="G80">
        <f t="shared" si="11"/>
        <v>12.5</v>
      </c>
      <c r="H80">
        <f t="shared" si="12"/>
        <v>0</v>
      </c>
      <c r="I80">
        <f t="shared" si="13"/>
        <v>25</v>
      </c>
      <c r="J80">
        <f t="shared" si="14"/>
        <v>0</v>
      </c>
      <c r="K80">
        <f t="shared" si="15"/>
        <v>0</v>
      </c>
      <c r="L80">
        <f t="shared" si="16"/>
        <v>1</v>
      </c>
    </row>
    <row r="81" spans="1:12" x14ac:dyDescent="0.25">
      <c r="A81" s="1">
        <v>44884</v>
      </c>
      <c r="B81" s="2">
        <f t="shared" si="10"/>
        <v>0</v>
      </c>
      <c r="C81">
        <v>1</v>
      </c>
      <c r="D81">
        <f t="shared" si="17"/>
        <v>100</v>
      </c>
      <c r="E81">
        <f t="shared" si="18"/>
        <v>0</v>
      </c>
      <c r="F81">
        <f t="shared" si="19"/>
        <v>1500</v>
      </c>
      <c r="G81">
        <f t="shared" si="11"/>
        <v>12.5</v>
      </c>
      <c r="H81">
        <f t="shared" si="12"/>
        <v>0</v>
      </c>
      <c r="I81">
        <f t="shared" si="13"/>
        <v>25</v>
      </c>
      <c r="J81">
        <f t="shared" si="14"/>
        <v>0</v>
      </c>
      <c r="K81">
        <f t="shared" si="15"/>
        <v>0</v>
      </c>
      <c r="L81">
        <f t="shared" si="16"/>
        <v>1</v>
      </c>
    </row>
    <row r="82" spans="1:12" x14ac:dyDescent="0.25">
      <c r="A82" s="1">
        <v>44885</v>
      </c>
      <c r="B82" s="2">
        <f t="shared" si="10"/>
        <v>1</v>
      </c>
      <c r="C82">
        <v>0</v>
      </c>
      <c r="D82">
        <f t="shared" si="17"/>
        <v>600</v>
      </c>
      <c r="E82">
        <f t="shared" si="18"/>
        <v>1400</v>
      </c>
      <c r="F82">
        <f t="shared" si="19"/>
        <v>5500</v>
      </c>
      <c r="G82">
        <f t="shared" si="11"/>
        <v>75</v>
      </c>
      <c r="H82">
        <f t="shared" si="12"/>
        <v>58.333333333333336</v>
      </c>
      <c r="I82">
        <f t="shared" si="13"/>
        <v>91.666666666666671</v>
      </c>
      <c r="J82">
        <f t="shared" si="14"/>
        <v>58</v>
      </c>
      <c r="K82">
        <f t="shared" si="15"/>
        <v>0</v>
      </c>
      <c r="L82">
        <f t="shared" si="16"/>
        <v>0</v>
      </c>
    </row>
    <row r="83" spans="1:12" x14ac:dyDescent="0.25">
      <c r="A83" s="1">
        <v>44886</v>
      </c>
      <c r="B83" s="2">
        <f t="shared" si="10"/>
        <v>0</v>
      </c>
      <c r="C83">
        <v>3</v>
      </c>
      <c r="D83">
        <f t="shared" si="17"/>
        <v>600</v>
      </c>
      <c r="E83">
        <f t="shared" si="18"/>
        <v>1400</v>
      </c>
      <c r="F83">
        <f t="shared" si="19"/>
        <v>5500</v>
      </c>
      <c r="G83">
        <f t="shared" si="11"/>
        <v>75</v>
      </c>
      <c r="H83">
        <f t="shared" si="12"/>
        <v>58.333333333333336</v>
      </c>
      <c r="I83">
        <f t="shared" si="13"/>
        <v>91.666666666666671</v>
      </c>
      <c r="J83">
        <f t="shared" si="14"/>
        <v>58</v>
      </c>
      <c r="K83">
        <f t="shared" si="15"/>
        <v>3</v>
      </c>
      <c r="L83">
        <f t="shared" si="16"/>
        <v>0</v>
      </c>
    </row>
    <row r="84" spans="1:12" x14ac:dyDescent="0.25">
      <c r="A84" s="1">
        <v>44887</v>
      </c>
      <c r="B84" s="2">
        <f t="shared" si="10"/>
        <v>0</v>
      </c>
      <c r="C84">
        <v>5</v>
      </c>
      <c r="D84">
        <f t="shared" si="17"/>
        <v>576</v>
      </c>
      <c r="E84">
        <f t="shared" si="18"/>
        <v>1328</v>
      </c>
      <c r="F84">
        <f t="shared" si="19"/>
        <v>5320</v>
      </c>
      <c r="G84">
        <f t="shared" si="11"/>
        <v>72</v>
      </c>
      <c r="H84">
        <f t="shared" si="12"/>
        <v>55.333333333333336</v>
      </c>
      <c r="I84">
        <f t="shared" si="13"/>
        <v>88.666666666666671</v>
      </c>
      <c r="J84">
        <f t="shared" si="14"/>
        <v>55</v>
      </c>
      <c r="K84">
        <f t="shared" si="15"/>
        <v>5</v>
      </c>
      <c r="L84">
        <f t="shared" si="16"/>
        <v>0</v>
      </c>
    </row>
    <row r="85" spans="1:12" x14ac:dyDescent="0.25">
      <c r="A85" s="1">
        <v>44888</v>
      </c>
      <c r="B85" s="2">
        <f t="shared" si="10"/>
        <v>0</v>
      </c>
      <c r="C85">
        <v>2</v>
      </c>
      <c r="D85">
        <f t="shared" si="17"/>
        <v>536</v>
      </c>
      <c r="E85">
        <f t="shared" si="18"/>
        <v>1208</v>
      </c>
      <c r="F85">
        <f t="shared" si="19"/>
        <v>5020</v>
      </c>
      <c r="G85">
        <f t="shared" si="11"/>
        <v>67</v>
      </c>
      <c r="H85">
        <f t="shared" si="12"/>
        <v>50.333333333333336</v>
      </c>
      <c r="I85">
        <f t="shared" si="13"/>
        <v>83.666666666666671</v>
      </c>
      <c r="J85">
        <f t="shared" si="14"/>
        <v>50</v>
      </c>
      <c r="K85">
        <f t="shared" si="15"/>
        <v>2</v>
      </c>
      <c r="L85">
        <f t="shared" si="16"/>
        <v>0</v>
      </c>
    </row>
    <row r="86" spans="1:12" x14ac:dyDescent="0.25">
      <c r="A86" s="1">
        <v>44889</v>
      </c>
      <c r="B86" s="2">
        <f t="shared" si="10"/>
        <v>0</v>
      </c>
      <c r="C86">
        <v>4</v>
      </c>
      <c r="D86">
        <f t="shared" si="17"/>
        <v>520</v>
      </c>
      <c r="E86">
        <f t="shared" si="18"/>
        <v>1160</v>
      </c>
      <c r="F86">
        <f t="shared" si="19"/>
        <v>4900</v>
      </c>
      <c r="G86">
        <f t="shared" si="11"/>
        <v>65</v>
      </c>
      <c r="H86">
        <f t="shared" si="12"/>
        <v>48.333333333333336</v>
      </c>
      <c r="I86">
        <f t="shared" si="13"/>
        <v>81.666666666666671</v>
      </c>
      <c r="J86">
        <f t="shared" si="14"/>
        <v>48</v>
      </c>
      <c r="K86">
        <f t="shared" si="15"/>
        <v>4</v>
      </c>
      <c r="L86">
        <f t="shared" si="16"/>
        <v>0</v>
      </c>
    </row>
    <row r="87" spans="1:12" x14ac:dyDescent="0.25">
      <c r="A87" s="1">
        <v>44890</v>
      </c>
      <c r="B87" s="2">
        <f t="shared" si="10"/>
        <v>0</v>
      </c>
      <c r="C87">
        <v>3</v>
      </c>
      <c r="D87">
        <f t="shared" si="17"/>
        <v>488</v>
      </c>
      <c r="E87">
        <f t="shared" si="18"/>
        <v>1064</v>
      </c>
      <c r="F87">
        <f t="shared" si="19"/>
        <v>4660</v>
      </c>
      <c r="G87">
        <f t="shared" si="11"/>
        <v>61</v>
      </c>
      <c r="H87">
        <f t="shared" si="12"/>
        <v>44.333333333333336</v>
      </c>
      <c r="I87">
        <f t="shared" si="13"/>
        <v>77.666666666666671</v>
      </c>
      <c r="J87">
        <f t="shared" si="14"/>
        <v>44</v>
      </c>
      <c r="K87">
        <f t="shared" si="15"/>
        <v>3</v>
      </c>
      <c r="L87">
        <f t="shared" si="16"/>
        <v>0</v>
      </c>
    </row>
    <row r="88" spans="1:12" x14ac:dyDescent="0.25">
      <c r="A88" s="1">
        <v>44891</v>
      </c>
      <c r="B88" s="2">
        <f t="shared" si="10"/>
        <v>0</v>
      </c>
      <c r="C88">
        <v>1</v>
      </c>
      <c r="D88">
        <f t="shared" si="17"/>
        <v>464</v>
      </c>
      <c r="E88">
        <f t="shared" si="18"/>
        <v>992</v>
      </c>
      <c r="F88">
        <f t="shared" si="19"/>
        <v>4480</v>
      </c>
      <c r="G88">
        <f t="shared" si="11"/>
        <v>58</v>
      </c>
      <c r="H88">
        <f t="shared" si="12"/>
        <v>41.333333333333336</v>
      </c>
      <c r="I88">
        <f t="shared" si="13"/>
        <v>74.666666666666671</v>
      </c>
      <c r="J88">
        <f t="shared" si="14"/>
        <v>41</v>
      </c>
      <c r="K88">
        <f t="shared" si="15"/>
        <v>1</v>
      </c>
      <c r="L88">
        <f t="shared" si="16"/>
        <v>0</v>
      </c>
    </row>
    <row r="89" spans="1:12" x14ac:dyDescent="0.25">
      <c r="A89" s="1">
        <v>44892</v>
      </c>
      <c r="B89" s="2">
        <f t="shared" si="10"/>
        <v>0</v>
      </c>
      <c r="C89">
        <v>0</v>
      </c>
      <c r="D89">
        <f t="shared" si="17"/>
        <v>456</v>
      </c>
      <c r="E89">
        <f t="shared" si="18"/>
        <v>968</v>
      </c>
      <c r="F89">
        <f t="shared" si="19"/>
        <v>4420</v>
      </c>
      <c r="G89">
        <f t="shared" si="11"/>
        <v>57</v>
      </c>
      <c r="H89">
        <f t="shared" si="12"/>
        <v>40.333333333333336</v>
      </c>
      <c r="I89">
        <f t="shared" si="13"/>
        <v>73.666666666666671</v>
      </c>
      <c r="J89">
        <f t="shared" si="14"/>
        <v>40</v>
      </c>
      <c r="K89">
        <f t="shared" si="15"/>
        <v>0</v>
      </c>
      <c r="L89">
        <f t="shared" si="16"/>
        <v>0</v>
      </c>
    </row>
    <row r="90" spans="1:12" x14ac:dyDescent="0.25">
      <c r="A90" s="1">
        <v>44893</v>
      </c>
      <c r="B90" s="2">
        <f t="shared" si="10"/>
        <v>0</v>
      </c>
      <c r="C90">
        <v>3</v>
      </c>
      <c r="D90">
        <f t="shared" si="17"/>
        <v>456</v>
      </c>
      <c r="E90">
        <f t="shared" si="18"/>
        <v>968</v>
      </c>
      <c r="F90">
        <f t="shared" si="19"/>
        <v>4420</v>
      </c>
      <c r="G90">
        <f t="shared" si="11"/>
        <v>57</v>
      </c>
      <c r="H90">
        <f t="shared" si="12"/>
        <v>40.333333333333336</v>
      </c>
      <c r="I90">
        <f t="shared" si="13"/>
        <v>73.666666666666671</v>
      </c>
      <c r="J90">
        <f t="shared" si="14"/>
        <v>40</v>
      </c>
      <c r="K90">
        <f t="shared" si="15"/>
        <v>3</v>
      </c>
      <c r="L90">
        <f t="shared" si="16"/>
        <v>0</v>
      </c>
    </row>
    <row r="91" spans="1:12" x14ac:dyDescent="0.25">
      <c r="A91" s="1">
        <v>44894</v>
      </c>
      <c r="B91" s="2">
        <f t="shared" si="10"/>
        <v>0</v>
      </c>
      <c r="C91">
        <v>4</v>
      </c>
      <c r="D91">
        <f t="shared" si="17"/>
        <v>432</v>
      </c>
      <c r="E91">
        <f t="shared" si="18"/>
        <v>896</v>
      </c>
      <c r="F91">
        <f t="shared" si="19"/>
        <v>4240</v>
      </c>
      <c r="G91">
        <f t="shared" si="11"/>
        <v>54</v>
      </c>
      <c r="H91">
        <f t="shared" si="12"/>
        <v>37.333333333333336</v>
      </c>
      <c r="I91">
        <f t="shared" si="13"/>
        <v>70.666666666666671</v>
      </c>
      <c r="J91">
        <f t="shared" si="14"/>
        <v>37</v>
      </c>
      <c r="K91">
        <f t="shared" si="15"/>
        <v>4</v>
      </c>
      <c r="L91">
        <f t="shared" si="16"/>
        <v>0</v>
      </c>
    </row>
    <row r="92" spans="1:12" x14ac:dyDescent="0.25">
      <c r="A92" s="1">
        <v>44895</v>
      </c>
      <c r="B92" s="2">
        <f t="shared" si="10"/>
        <v>0</v>
      </c>
      <c r="C92">
        <v>2</v>
      </c>
      <c r="D92">
        <f t="shared" si="17"/>
        <v>400</v>
      </c>
      <c r="E92">
        <f t="shared" si="18"/>
        <v>800</v>
      </c>
      <c r="F92">
        <f t="shared" si="19"/>
        <v>4000</v>
      </c>
      <c r="G92">
        <f t="shared" si="11"/>
        <v>50</v>
      </c>
      <c r="H92">
        <f t="shared" si="12"/>
        <v>33.333333333333336</v>
      </c>
      <c r="I92">
        <f t="shared" si="13"/>
        <v>66.666666666666671</v>
      </c>
      <c r="J92">
        <f t="shared" si="14"/>
        <v>33</v>
      </c>
      <c r="K92">
        <f t="shared" si="15"/>
        <v>2</v>
      </c>
      <c r="L92">
        <f t="shared" si="16"/>
        <v>0</v>
      </c>
    </row>
    <row r="93" spans="1:12" x14ac:dyDescent="0.25">
      <c r="A93" s="1">
        <v>44896</v>
      </c>
      <c r="B93" s="2">
        <f t="shared" si="10"/>
        <v>0</v>
      </c>
      <c r="C93">
        <v>6</v>
      </c>
      <c r="D93">
        <f t="shared" si="17"/>
        <v>384</v>
      </c>
      <c r="E93">
        <f t="shared" si="18"/>
        <v>752</v>
      </c>
      <c r="F93">
        <f t="shared" si="19"/>
        <v>3880</v>
      </c>
      <c r="G93">
        <f t="shared" si="11"/>
        <v>48</v>
      </c>
      <c r="H93">
        <f t="shared" si="12"/>
        <v>31.333333333333332</v>
      </c>
      <c r="I93">
        <f t="shared" si="13"/>
        <v>64.666666666666671</v>
      </c>
      <c r="J93">
        <f t="shared" si="14"/>
        <v>31</v>
      </c>
      <c r="K93">
        <f t="shared" si="15"/>
        <v>6</v>
      </c>
      <c r="L93">
        <f t="shared" si="16"/>
        <v>0</v>
      </c>
    </row>
    <row r="94" spans="1:12" x14ac:dyDescent="0.25">
      <c r="A94" s="1">
        <v>44897</v>
      </c>
      <c r="B94" s="2">
        <f t="shared" si="10"/>
        <v>0</v>
      </c>
      <c r="C94">
        <v>1</v>
      </c>
      <c r="D94">
        <f t="shared" si="17"/>
        <v>336</v>
      </c>
      <c r="E94">
        <f t="shared" si="18"/>
        <v>608</v>
      </c>
      <c r="F94">
        <f t="shared" si="19"/>
        <v>3520</v>
      </c>
      <c r="G94">
        <f t="shared" si="11"/>
        <v>42</v>
      </c>
      <c r="H94">
        <f t="shared" si="12"/>
        <v>25.333333333333332</v>
      </c>
      <c r="I94">
        <f t="shared" si="13"/>
        <v>58.666666666666664</v>
      </c>
      <c r="J94">
        <f t="shared" si="14"/>
        <v>25</v>
      </c>
      <c r="K94">
        <f t="shared" si="15"/>
        <v>1</v>
      </c>
      <c r="L94">
        <f t="shared" si="16"/>
        <v>0</v>
      </c>
    </row>
    <row r="95" spans="1:12" x14ac:dyDescent="0.25">
      <c r="A95" s="1">
        <v>44898</v>
      </c>
      <c r="B95" s="2">
        <f t="shared" si="10"/>
        <v>0</v>
      </c>
      <c r="C95">
        <v>2</v>
      </c>
      <c r="D95">
        <f t="shared" si="17"/>
        <v>328</v>
      </c>
      <c r="E95">
        <f t="shared" si="18"/>
        <v>584</v>
      </c>
      <c r="F95">
        <f t="shared" si="19"/>
        <v>3460</v>
      </c>
      <c r="G95">
        <f t="shared" si="11"/>
        <v>41</v>
      </c>
      <c r="H95">
        <f t="shared" si="12"/>
        <v>24.333333333333332</v>
      </c>
      <c r="I95">
        <f t="shared" si="13"/>
        <v>57.666666666666664</v>
      </c>
      <c r="J95">
        <f t="shared" si="14"/>
        <v>24</v>
      </c>
      <c r="K95">
        <f t="shared" si="15"/>
        <v>2</v>
      </c>
      <c r="L95">
        <f t="shared" si="16"/>
        <v>0</v>
      </c>
    </row>
    <row r="96" spans="1:12" x14ac:dyDescent="0.25">
      <c r="A96" s="1">
        <v>44899</v>
      </c>
      <c r="B96" s="2">
        <f t="shared" si="10"/>
        <v>0</v>
      </c>
      <c r="C96">
        <v>0</v>
      </c>
      <c r="D96">
        <f t="shared" si="17"/>
        <v>312</v>
      </c>
      <c r="E96">
        <f t="shared" si="18"/>
        <v>536</v>
      </c>
      <c r="F96">
        <f t="shared" si="19"/>
        <v>3340</v>
      </c>
      <c r="G96">
        <f t="shared" si="11"/>
        <v>39</v>
      </c>
      <c r="H96">
        <f t="shared" si="12"/>
        <v>22.333333333333332</v>
      </c>
      <c r="I96">
        <f t="shared" si="13"/>
        <v>55.666666666666664</v>
      </c>
      <c r="J96">
        <f t="shared" si="14"/>
        <v>22</v>
      </c>
      <c r="K96">
        <f t="shared" si="15"/>
        <v>0</v>
      </c>
      <c r="L96">
        <f t="shared" si="16"/>
        <v>0</v>
      </c>
    </row>
    <row r="97" spans="1:12" x14ac:dyDescent="0.25">
      <c r="A97" s="1">
        <v>44900</v>
      </c>
      <c r="B97" s="2">
        <f t="shared" si="10"/>
        <v>0</v>
      </c>
      <c r="C97">
        <v>4</v>
      </c>
      <c r="D97">
        <f t="shared" si="17"/>
        <v>312</v>
      </c>
      <c r="E97">
        <f t="shared" si="18"/>
        <v>536</v>
      </c>
      <c r="F97">
        <f t="shared" si="19"/>
        <v>3340</v>
      </c>
      <c r="G97">
        <f t="shared" si="11"/>
        <v>39</v>
      </c>
      <c r="H97">
        <f t="shared" si="12"/>
        <v>22.333333333333332</v>
      </c>
      <c r="I97">
        <f t="shared" si="13"/>
        <v>55.666666666666664</v>
      </c>
      <c r="J97">
        <f t="shared" si="14"/>
        <v>22</v>
      </c>
      <c r="K97">
        <f t="shared" si="15"/>
        <v>4</v>
      </c>
      <c r="L97">
        <f t="shared" si="16"/>
        <v>0</v>
      </c>
    </row>
    <row r="98" spans="1:12" x14ac:dyDescent="0.25">
      <c r="A98" s="1">
        <v>44901</v>
      </c>
      <c r="B98" s="2">
        <f t="shared" si="10"/>
        <v>0</v>
      </c>
      <c r="C98">
        <v>5</v>
      </c>
      <c r="D98">
        <f t="shared" si="17"/>
        <v>280</v>
      </c>
      <c r="E98">
        <f t="shared" si="18"/>
        <v>440</v>
      </c>
      <c r="F98">
        <f t="shared" si="19"/>
        <v>3100</v>
      </c>
      <c r="G98">
        <f t="shared" si="11"/>
        <v>35</v>
      </c>
      <c r="H98">
        <f t="shared" si="12"/>
        <v>18.333333333333332</v>
      </c>
      <c r="I98">
        <f t="shared" si="13"/>
        <v>51.666666666666664</v>
      </c>
      <c r="J98">
        <f t="shared" si="14"/>
        <v>18</v>
      </c>
      <c r="K98">
        <f t="shared" si="15"/>
        <v>5</v>
      </c>
      <c r="L98">
        <f t="shared" si="16"/>
        <v>0</v>
      </c>
    </row>
    <row r="99" spans="1:12" x14ac:dyDescent="0.25">
      <c r="A99" s="1">
        <v>44902</v>
      </c>
      <c r="B99" s="2">
        <f t="shared" si="10"/>
        <v>0</v>
      </c>
      <c r="C99">
        <v>3</v>
      </c>
      <c r="D99">
        <f t="shared" si="17"/>
        <v>240</v>
      </c>
      <c r="E99">
        <f t="shared" si="18"/>
        <v>320</v>
      </c>
      <c r="F99">
        <f t="shared" si="19"/>
        <v>2800</v>
      </c>
      <c r="G99">
        <f t="shared" si="11"/>
        <v>30</v>
      </c>
      <c r="H99">
        <f t="shared" si="12"/>
        <v>13.333333333333334</v>
      </c>
      <c r="I99">
        <f t="shared" si="13"/>
        <v>46.666666666666664</v>
      </c>
      <c r="J99">
        <f t="shared" si="14"/>
        <v>13</v>
      </c>
      <c r="K99">
        <f t="shared" si="15"/>
        <v>3</v>
      </c>
      <c r="L99">
        <f t="shared" si="16"/>
        <v>0</v>
      </c>
    </row>
    <row r="100" spans="1:12" x14ac:dyDescent="0.25">
      <c r="A100" s="1">
        <v>44903</v>
      </c>
      <c r="B100" s="2">
        <f t="shared" si="10"/>
        <v>0</v>
      </c>
      <c r="C100">
        <v>7</v>
      </c>
      <c r="D100">
        <f t="shared" si="17"/>
        <v>216</v>
      </c>
      <c r="E100">
        <f t="shared" si="18"/>
        <v>248</v>
      </c>
      <c r="F100">
        <f t="shared" si="19"/>
        <v>2620</v>
      </c>
      <c r="G100">
        <f t="shared" si="11"/>
        <v>27</v>
      </c>
      <c r="H100">
        <f t="shared" si="12"/>
        <v>10.333333333333334</v>
      </c>
      <c r="I100">
        <f t="shared" si="13"/>
        <v>43.666666666666664</v>
      </c>
      <c r="J100">
        <f t="shared" si="14"/>
        <v>10</v>
      </c>
      <c r="K100">
        <f t="shared" si="15"/>
        <v>7</v>
      </c>
      <c r="L100">
        <f t="shared" si="16"/>
        <v>0</v>
      </c>
    </row>
    <row r="101" spans="1:12" x14ac:dyDescent="0.25">
      <c r="A101" s="1">
        <v>44904</v>
      </c>
      <c r="B101" s="2">
        <f t="shared" si="10"/>
        <v>0</v>
      </c>
      <c r="C101">
        <v>1</v>
      </c>
      <c r="D101">
        <f t="shared" si="17"/>
        <v>160</v>
      </c>
      <c r="E101">
        <f t="shared" si="18"/>
        <v>80</v>
      </c>
      <c r="F101">
        <f t="shared" si="19"/>
        <v>2200</v>
      </c>
      <c r="G101">
        <f t="shared" si="11"/>
        <v>20</v>
      </c>
      <c r="H101">
        <f t="shared" si="12"/>
        <v>3.3333333333333335</v>
      </c>
      <c r="I101">
        <f t="shared" si="13"/>
        <v>36.666666666666664</v>
      </c>
      <c r="J101">
        <f t="shared" si="14"/>
        <v>3</v>
      </c>
      <c r="K101">
        <f t="shared" si="15"/>
        <v>1</v>
      </c>
      <c r="L101">
        <f t="shared" si="16"/>
        <v>0</v>
      </c>
    </row>
    <row r="102" spans="1:12" x14ac:dyDescent="0.25">
      <c r="A102" s="1">
        <v>44905</v>
      </c>
      <c r="B102" s="2">
        <f t="shared" si="10"/>
        <v>0</v>
      </c>
      <c r="C102">
        <v>2</v>
      </c>
      <c r="D102">
        <f t="shared" si="17"/>
        <v>152</v>
      </c>
      <c r="E102">
        <f t="shared" si="18"/>
        <v>56</v>
      </c>
      <c r="F102">
        <f t="shared" si="19"/>
        <v>2140</v>
      </c>
      <c r="G102">
        <f t="shared" si="11"/>
        <v>19</v>
      </c>
      <c r="H102">
        <f t="shared" si="12"/>
        <v>2.3333333333333335</v>
      </c>
      <c r="I102">
        <f t="shared" si="13"/>
        <v>35.666666666666664</v>
      </c>
      <c r="J102">
        <f t="shared" si="14"/>
        <v>2</v>
      </c>
      <c r="K102">
        <f t="shared" si="15"/>
        <v>2</v>
      </c>
      <c r="L102">
        <f t="shared" si="16"/>
        <v>0</v>
      </c>
    </row>
    <row r="103" spans="1:12" x14ac:dyDescent="0.25">
      <c r="A103" s="1">
        <v>44906</v>
      </c>
      <c r="B103" s="2">
        <f t="shared" si="10"/>
        <v>0</v>
      </c>
      <c r="C103">
        <v>0</v>
      </c>
      <c r="D103">
        <f t="shared" si="17"/>
        <v>136</v>
      </c>
      <c r="E103">
        <f t="shared" si="18"/>
        <v>8</v>
      </c>
      <c r="F103">
        <f t="shared" si="19"/>
        <v>2020</v>
      </c>
      <c r="G103">
        <f t="shared" si="11"/>
        <v>17</v>
      </c>
      <c r="H103">
        <f t="shared" si="12"/>
        <v>0.33333333333333331</v>
      </c>
      <c r="I103">
        <f t="shared" si="13"/>
        <v>33.666666666666664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25">
      <c r="A104" s="1">
        <v>44907</v>
      </c>
      <c r="B104" s="2">
        <f t="shared" si="10"/>
        <v>0</v>
      </c>
      <c r="C104">
        <v>2</v>
      </c>
      <c r="D104">
        <f t="shared" si="17"/>
        <v>136</v>
      </c>
      <c r="E104">
        <f t="shared" si="18"/>
        <v>8</v>
      </c>
      <c r="F104">
        <f t="shared" si="19"/>
        <v>2020</v>
      </c>
      <c r="G104">
        <f t="shared" si="11"/>
        <v>17</v>
      </c>
      <c r="H104">
        <f t="shared" si="12"/>
        <v>0.33333333333333331</v>
      </c>
      <c r="I104">
        <f t="shared" si="13"/>
        <v>33.666666666666664</v>
      </c>
      <c r="J104">
        <f t="shared" si="14"/>
        <v>0</v>
      </c>
      <c r="K104">
        <f t="shared" si="15"/>
        <v>0</v>
      </c>
      <c r="L104">
        <f t="shared" si="16"/>
        <v>1</v>
      </c>
    </row>
    <row r="105" spans="1:12" x14ac:dyDescent="0.25">
      <c r="A105" s="1">
        <v>44908</v>
      </c>
      <c r="B105" s="2">
        <f t="shared" si="10"/>
        <v>0</v>
      </c>
      <c r="C105">
        <v>1</v>
      </c>
      <c r="D105">
        <f t="shared" si="17"/>
        <v>136</v>
      </c>
      <c r="E105">
        <f t="shared" si="18"/>
        <v>8</v>
      </c>
      <c r="F105">
        <f t="shared" si="19"/>
        <v>2020</v>
      </c>
      <c r="G105">
        <f t="shared" si="11"/>
        <v>17</v>
      </c>
      <c r="H105">
        <f t="shared" si="12"/>
        <v>0.33333333333333331</v>
      </c>
      <c r="I105">
        <f t="shared" si="13"/>
        <v>33.666666666666664</v>
      </c>
      <c r="J105">
        <f t="shared" si="14"/>
        <v>0</v>
      </c>
      <c r="K105">
        <f t="shared" si="15"/>
        <v>0</v>
      </c>
      <c r="L105">
        <f t="shared" si="16"/>
        <v>1</v>
      </c>
    </row>
    <row r="106" spans="1:12" x14ac:dyDescent="0.25">
      <c r="A106" s="1">
        <v>44909</v>
      </c>
      <c r="B106" s="2">
        <f t="shared" si="10"/>
        <v>0</v>
      </c>
      <c r="C106">
        <v>2</v>
      </c>
      <c r="D106">
        <f t="shared" si="17"/>
        <v>136</v>
      </c>
      <c r="E106">
        <f t="shared" si="18"/>
        <v>8</v>
      </c>
      <c r="F106">
        <f t="shared" si="19"/>
        <v>2020</v>
      </c>
      <c r="G106">
        <f t="shared" si="11"/>
        <v>17</v>
      </c>
      <c r="H106">
        <f t="shared" si="12"/>
        <v>0.33333333333333331</v>
      </c>
      <c r="I106">
        <f t="shared" si="13"/>
        <v>33.666666666666664</v>
      </c>
      <c r="J106">
        <f t="shared" si="14"/>
        <v>0</v>
      </c>
      <c r="K106">
        <f t="shared" si="15"/>
        <v>0</v>
      </c>
      <c r="L106">
        <f t="shared" si="16"/>
        <v>1</v>
      </c>
    </row>
    <row r="107" spans="1:12" x14ac:dyDescent="0.25">
      <c r="A107" s="1">
        <v>44910</v>
      </c>
      <c r="B107" s="2">
        <f t="shared" si="10"/>
        <v>0</v>
      </c>
      <c r="C107">
        <v>1</v>
      </c>
      <c r="D107">
        <f t="shared" si="17"/>
        <v>136</v>
      </c>
      <c r="E107">
        <f t="shared" si="18"/>
        <v>8</v>
      </c>
      <c r="F107">
        <f t="shared" si="19"/>
        <v>2020</v>
      </c>
      <c r="G107">
        <f t="shared" si="11"/>
        <v>17</v>
      </c>
      <c r="H107">
        <f t="shared" si="12"/>
        <v>0.33333333333333331</v>
      </c>
      <c r="I107">
        <f t="shared" si="13"/>
        <v>33.666666666666664</v>
      </c>
      <c r="J107">
        <f t="shared" si="14"/>
        <v>0</v>
      </c>
      <c r="K107">
        <f t="shared" si="15"/>
        <v>0</v>
      </c>
      <c r="L107">
        <f t="shared" si="16"/>
        <v>1</v>
      </c>
    </row>
    <row r="108" spans="1:12" x14ac:dyDescent="0.25">
      <c r="A108" s="1">
        <v>44911</v>
      </c>
      <c r="B108" s="2">
        <f t="shared" si="10"/>
        <v>0</v>
      </c>
      <c r="C108">
        <v>2</v>
      </c>
      <c r="D108">
        <f t="shared" si="17"/>
        <v>136</v>
      </c>
      <c r="E108">
        <f t="shared" si="18"/>
        <v>8</v>
      </c>
      <c r="F108">
        <f t="shared" si="19"/>
        <v>2020</v>
      </c>
      <c r="G108">
        <f t="shared" si="11"/>
        <v>17</v>
      </c>
      <c r="H108">
        <f t="shared" si="12"/>
        <v>0.33333333333333331</v>
      </c>
      <c r="I108">
        <f t="shared" si="13"/>
        <v>33.666666666666664</v>
      </c>
      <c r="J108">
        <f t="shared" si="14"/>
        <v>0</v>
      </c>
      <c r="K108">
        <f t="shared" si="15"/>
        <v>0</v>
      </c>
      <c r="L108">
        <f t="shared" si="16"/>
        <v>1</v>
      </c>
    </row>
    <row r="109" spans="1:12" x14ac:dyDescent="0.25">
      <c r="A109" s="1">
        <v>44912</v>
      </c>
      <c r="B109" s="2">
        <f t="shared" si="10"/>
        <v>0</v>
      </c>
      <c r="C109">
        <v>1</v>
      </c>
      <c r="D109">
        <f t="shared" si="17"/>
        <v>136</v>
      </c>
      <c r="E109">
        <f t="shared" si="18"/>
        <v>8</v>
      </c>
      <c r="F109">
        <f t="shared" si="19"/>
        <v>2020</v>
      </c>
      <c r="G109">
        <f t="shared" si="11"/>
        <v>17</v>
      </c>
      <c r="H109">
        <f t="shared" si="12"/>
        <v>0.33333333333333331</v>
      </c>
      <c r="I109">
        <f t="shared" si="13"/>
        <v>33.666666666666664</v>
      </c>
      <c r="J109">
        <f t="shared" si="14"/>
        <v>0</v>
      </c>
      <c r="K109">
        <f t="shared" si="15"/>
        <v>0</v>
      </c>
      <c r="L109">
        <f t="shared" si="16"/>
        <v>1</v>
      </c>
    </row>
    <row r="110" spans="1:12" x14ac:dyDescent="0.25">
      <c r="A110" s="1">
        <v>44913</v>
      </c>
      <c r="B110" s="2">
        <f t="shared" si="10"/>
        <v>0</v>
      </c>
      <c r="C110">
        <v>0</v>
      </c>
      <c r="D110">
        <f t="shared" si="17"/>
        <v>136</v>
      </c>
      <c r="E110">
        <f t="shared" si="18"/>
        <v>8</v>
      </c>
      <c r="F110">
        <f t="shared" si="19"/>
        <v>2020</v>
      </c>
      <c r="G110">
        <f t="shared" si="11"/>
        <v>17</v>
      </c>
      <c r="H110">
        <f t="shared" si="12"/>
        <v>0.33333333333333331</v>
      </c>
      <c r="I110">
        <f t="shared" si="13"/>
        <v>33.666666666666664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25">
      <c r="A111" s="1">
        <v>44914</v>
      </c>
      <c r="B111" s="2">
        <f t="shared" si="10"/>
        <v>0</v>
      </c>
      <c r="C111">
        <v>3</v>
      </c>
      <c r="D111">
        <f t="shared" si="17"/>
        <v>136</v>
      </c>
      <c r="E111">
        <f t="shared" si="18"/>
        <v>8</v>
      </c>
      <c r="F111">
        <f t="shared" si="19"/>
        <v>2020</v>
      </c>
      <c r="G111">
        <f t="shared" si="11"/>
        <v>17</v>
      </c>
      <c r="H111">
        <f t="shared" si="12"/>
        <v>0.33333333333333331</v>
      </c>
      <c r="I111">
        <f t="shared" si="13"/>
        <v>33.666666666666664</v>
      </c>
      <c r="J111">
        <f t="shared" si="14"/>
        <v>0</v>
      </c>
      <c r="K111">
        <f t="shared" si="15"/>
        <v>0</v>
      </c>
      <c r="L111">
        <f t="shared" si="16"/>
        <v>1</v>
      </c>
    </row>
    <row r="112" spans="1:12" x14ac:dyDescent="0.25">
      <c r="A112" s="1">
        <v>44915</v>
      </c>
      <c r="B112" s="2">
        <f t="shared" si="10"/>
        <v>1</v>
      </c>
      <c r="C112">
        <v>2</v>
      </c>
      <c r="D112">
        <f t="shared" si="17"/>
        <v>636</v>
      </c>
      <c r="E112">
        <f t="shared" si="18"/>
        <v>1408</v>
      </c>
      <c r="F112">
        <f t="shared" si="19"/>
        <v>6020</v>
      </c>
      <c r="G112">
        <f t="shared" si="11"/>
        <v>79.5</v>
      </c>
      <c r="H112">
        <f t="shared" si="12"/>
        <v>58.666666666666664</v>
      </c>
      <c r="I112">
        <f t="shared" si="13"/>
        <v>100.33333333333333</v>
      </c>
      <c r="J112">
        <f t="shared" si="14"/>
        <v>58</v>
      </c>
      <c r="K112">
        <f t="shared" si="15"/>
        <v>2</v>
      </c>
      <c r="L112">
        <f t="shared" si="16"/>
        <v>0</v>
      </c>
    </row>
    <row r="113" spans="1:12" x14ac:dyDescent="0.25">
      <c r="A113" s="1">
        <v>44916</v>
      </c>
      <c r="B113" s="2">
        <f t="shared" si="10"/>
        <v>0</v>
      </c>
      <c r="C113">
        <v>4</v>
      </c>
      <c r="D113">
        <f t="shared" si="17"/>
        <v>620</v>
      </c>
      <c r="E113">
        <f t="shared" si="18"/>
        <v>1360</v>
      </c>
      <c r="F113">
        <f t="shared" si="19"/>
        <v>5900</v>
      </c>
      <c r="G113">
        <f t="shared" si="11"/>
        <v>77.5</v>
      </c>
      <c r="H113">
        <f t="shared" si="12"/>
        <v>56.666666666666664</v>
      </c>
      <c r="I113">
        <f t="shared" si="13"/>
        <v>98.333333333333329</v>
      </c>
      <c r="J113">
        <f t="shared" si="14"/>
        <v>56</v>
      </c>
      <c r="K113">
        <f t="shared" si="15"/>
        <v>4</v>
      </c>
      <c r="L113">
        <f t="shared" si="16"/>
        <v>0</v>
      </c>
    </row>
    <row r="114" spans="1:12" x14ac:dyDescent="0.25">
      <c r="A114" s="1">
        <v>44917</v>
      </c>
      <c r="B114" s="2">
        <f t="shared" si="10"/>
        <v>0</v>
      </c>
      <c r="C114">
        <v>5</v>
      </c>
      <c r="D114">
        <f t="shared" si="17"/>
        <v>588</v>
      </c>
      <c r="E114">
        <f t="shared" si="18"/>
        <v>1264</v>
      </c>
      <c r="F114">
        <f t="shared" si="19"/>
        <v>5660</v>
      </c>
      <c r="G114">
        <f t="shared" si="11"/>
        <v>73.5</v>
      </c>
      <c r="H114">
        <f t="shared" si="12"/>
        <v>52.666666666666664</v>
      </c>
      <c r="I114">
        <f t="shared" si="13"/>
        <v>94.333333333333329</v>
      </c>
      <c r="J114">
        <f t="shared" si="14"/>
        <v>52</v>
      </c>
      <c r="K114">
        <f t="shared" si="15"/>
        <v>5</v>
      </c>
      <c r="L114">
        <f t="shared" si="16"/>
        <v>0</v>
      </c>
    </row>
    <row r="115" spans="1:12" x14ac:dyDescent="0.25">
      <c r="A115" s="1">
        <v>44918</v>
      </c>
      <c r="B115" s="2">
        <f t="shared" si="10"/>
        <v>0</v>
      </c>
      <c r="C115">
        <v>2</v>
      </c>
      <c r="D115">
        <f t="shared" si="17"/>
        <v>548</v>
      </c>
      <c r="E115">
        <f t="shared" si="18"/>
        <v>1144</v>
      </c>
      <c r="F115">
        <f t="shared" si="19"/>
        <v>5360</v>
      </c>
      <c r="G115">
        <f t="shared" si="11"/>
        <v>68.5</v>
      </c>
      <c r="H115">
        <f t="shared" si="12"/>
        <v>47.666666666666664</v>
      </c>
      <c r="I115">
        <f t="shared" si="13"/>
        <v>89.333333333333329</v>
      </c>
      <c r="J115">
        <f t="shared" si="14"/>
        <v>47</v>
      </c>
      <c r="K115">
        <f t="shared" si="15"/>
        <v>2</v>
      </c>
      <c r="L115">
        <f t="shared" si="16"/>
        <v>0</v>
      </c>
    </row>
    <row r="116" spans="1:12" x14ac:dyDescent="0.25">
      <c r="A116" s="1">
        <v>44919</v>
      </c>
      <c r="B116" s="2">
        <f t="shared" si="10"/>
        <v>0</v>
      </c>
      <c r="C116">
        <v>4</v>
      </c>
      <c r="D116">
        <f t="shared" si="17"/>
        <v>532</v>
      </c>
      <c r="E116">
        <f t="shared" si="18"/>
        <v>1096</v>
      </c>
      <c r="F116">
        <f t="shared" si="19"/>
        <v>5240</v>
      </c>
      <c r="G116">
        <f t="shared" si="11"/>
        <v>66.5</v>
      </c>
      <c r="H116">
        <f t="shared" si="12"/>
        <v>45.666666666666664</v>
      </c>
      <c r="I116">
        <f t="shared" si="13"/>
        <v>87.333333333333329</v>
      </c>
      <c r="J116">
        <f t="shared" si="14"/>
        <v>45</v>
      </c>
      <c r="K116">
        <f t="shared" si="15"/>
        <v>4</v>
      </c>
      <c r="L116">
        <f t="shared" si="16"/>
        <v>0</v>
      </c>
    </row>
    <row r="117" spans="1:12" x14ac:dyDescent="0.25">
      <c r="A117" s="1">
        <v>44920</v>
      </c>
      <c r="B117" s="2">
        <f t="shared" si="10"/>
        <v>0</v>
      </c>
      <c r="C117">
        <v>0</v>
      </c>
      <c r="D117">
        <f t="shared" si="17"/>
        <v>500</v>
      </c>
      <c r="E117">
        <f t="shared" si="18"/>
        <v>1000</v>
      </c>
      <c r="F117">
        <f t="shared" si="19"/>
        <v>5000</v>
      </c>
      <c r="G117">
        <f t="shared" si="11"/>
        <v>62.5</v>
      </c>
      <c r="H117">
        <f t="shared" si="12"/>
        <v>41.666666666666664</v>
      </c>
      <c r="I117">
        <f t="shared" si="13"/>
        <v>83.333333333333329</v>
      </c>
      <c r="J117">
        <f t="shared" si="14"/>
        <v>41</v>
      </c>
      <c r="K117">
        <f t="shared" si="15"/>
        <v>0</v>
      </c>
      <c r="L117">
        <f t="shared" si="16"/>
        <v>0</v>
      </c>
    </row>
    <row r="118" spans="1:12" x14ac:dyDescent="0.25">
      <c r="A118" s="1">
        <v>44921</v>
      </c>
      <c r="B118" s="2">
        <f t="shared" si="10"/>
        <v>0</v>
      </c>
      <c r="C118">
        <v>3</v>
      </c>
      <c r="D118">
        <f t="shared" si="17"/>
        <v>500</v>
      </c>
      <c r="E118">
        <f t="shared" si="18"/>
        <v>1000</v>
      </c>
      <c r="F118">
        <f t="shared" si="19"/>
        <v>5000</v>
      </c>
      <c r="G118">
        <f t="shared" si="11"/>
        <v>62.5</v>
      </c>
      <c r="H118">
        <f t="shared" si="12"/>
        <v>41.666666666666664</v>
      </c>
      <c r="I118">
        <f t="shared" si="13"/>
        <v>83.333333333333329</v>
      </c>
      <c r="J118">
        <f t="shared" si="14"/>
        <v>41</v>
      </c>
      <c r="K118">
        <f t="shared" si="15"/>
        <v>3</v>
      </c>
      <c r="L118">
        <f t="shared" si="16"/>
        <v>0</v>
      </c>
    </row>
    <row r="119" spans="1:12" x14ac:dyDescent="0.25">
      <c r="A119" s="1">
        <v>44922</v>
      </c>
      <c r="B119" s="2">
        <f t="shared" si="10"/>
        <v>0</v>
      </c>
      <c r="C119">
        <v>4</v>
      </c>
      <c r="D119">
        <f t="shared" si="17"/>
        <v>476</v>
      </c>
      <c r="E119">
        <f t="shared" si="18"/>
        <v>928</v>
      </c>
      <c r="F119">
        <f t="shared" si="19"/>
        <v>4820</v>
      </c>
      <c r="G119">
        <f t="shared" si="11"/>
        <v>59.5</v>
      </c>
      <c r="H119">
        <f t="shared" si="12"/>
        <v>38.666666666666664</v>
      </c>
      <c r="I119">
        <f t="shared" si="13"/>
        <v>80.333333333333329</v>
      </c>
      <c r="J119">
        <f t="shared" si="14"/>
        <v>38</v>
      </c>
      <c r="K119">
        <f t="shared" si="15"/>
        <v>4</v>
      </c>
      <c r="L119">
        <f t="shared" si="16"/>
        <v>0</v>
      </c>
    </row>
    <row r="120" spans="1:12" x14ac:dyDescent="0.25">
      <c r="A120" s="1">
        <v>44923</v>
      </c>
      <c r="B120" s="2">
        <f t="shared" si="10"/>
        <v>0</v>
      </c>
      <c r="C120">
        <v>2</v>
      </c>
      <c r="D120">
        <f t="shared" si="17"/>
        <v>444</v>
      </c>
      <c r="E120">
        <f t="shared" si="18"/>
        <v>832</v>
      </c>
      <c r="F120">
        <f t="shared" si="19"/>
        <v>4580</v>
      </c>
      <c r="G120">
        <f t="shared" si="11"/>
        <v>55.5</v>
      </c>
      <c r="H120">
        <f t="shared" si="12"/>
        <v>34.666666666666664</v>
      </c>
      <c r="I120">
        <f t="shared" si="13"/>
        <v>76.333333333333329</v>
      </c>
      <c r="J120">
        <f t="shared" si="14"/>
        <v>34</v>
      </c>
      <c r="K120">
        <f t="shared" si="15"/>
        <v>2</v>
      </c>
      <c r="L120">
        <f t="shared" si="16"/>
        <v>0</v>
      </c>
    </row>
    <row r="121" spans="1:12" x14ac:dyDescent="0.25">
      <c r="A121" s="1">
        <v>44924</v>
      </c>
      <c r="B121" s="2">
        <f t="shared" si="10"/>
        <v>0</v>
      </c>
      <c r="C121">
        <v>1</v>
      </c>
      <c r="D121">
        <f t="shared" si="17"/>
        <v>428</v>
      </c>
      <c r="E121">
        <f t="shared" si="18"/>
        <v>784</v>
      </c>
      <c r="F121">
        <f t="shared" si="19"/>
        <v>4460</v>
      </c>
      <c r="G121">
        <f t="shared" si="11"/>
        <v>53.5</v>
      </c>
      <c r="H121">
        <f t="shared" si="12"/>
        <v>32.666666666666664</v>
      </c>
      <c r="I121">
        <f t="shared" si="13"/>
        <v>74.333333333333329</v>
      </c>
      <c r="J121">
        <f t="shared" si="14"/>
        <v>32</v>
      </c>
      <c r="K121">
        <f t="shared" si="15"/>
        <v>1</v>
      </c>
      <c r="L121">
        <f t="shared" si="16"/>
        <v>0</v>
      </c>
    </row>
    <row r="122" spans="1:12" x14ac:dyDescent="0.25">
      <c r="A122" s="1">
        <v>44925</v>
      </c>
      <c r="B122" s="2">
        <f t="shared" si="10"/>
        <v>0</v>
      </c>
      <c r="C122">
        <v>4</v>
      </c>
      <c r="D122">
        <f t="shared" si="17"/>
        <v>420</v>
      </c>
      <c r="E122">
        <f t="shared" si="18"/>
        <v>760</v>
      </c>
      <c r="F122">
        <f t="shared" si="19"/>
        <v>4400</v>
      </c>
      <c r="G122">
        <f t="shared" si="11"/>
        <v>52.5</v>
      </c>
      <c r="H122">
        <f t="shared" si="12"/>
        <v>31.666666666666668</v>
      </c>
      <c r="I122">
        <f t="shared" si="13"/>
        <v>73.333333333333329</v>
      </c>
      <c r="J122">
        <f t="shared" si="14"/>
        <v>31</v>
      </c>
      <c r="K122">
        <f t="shared" si="15"/>
        <v>4</v>
      </c>
      <c r="L122">
        <f t="shared" si="16"/>
        <v>0</v>
      </c>
    </row>
    <row r="123" spans="1:12" x14ac:dyDescent="0.25">
      <c r="A123" s="1">
        <v>44926</v>
      </c>
      <c r="B123" s="2">
        <f t="shared" si="10"/>
        <v>0</v>
      </c>
      <c r="C123">
        <v>6</v>
      </c>
      <c r="D123">
        <f t="shared" si="17"/>
        <v>388</v>
      </c>
      <c r="E123">
        <f t="shared" si="18"/>
        <v>664</v>
      </c>
      <c r="F123">
        <f t="shared" si="19"/>
        <v>4160</v>
      </c>
      <c r="G123">
        <f t="shared" si="11"/>
        <v>48.5</v>
      </c>
      <c r="H123">
        <f t="shared" si="12"/>
        <v>27.666666666666668</v>
      </c>
      <c r="I123">
        <f t="shared" si="13"/>
        <v>69.333333333333329</v>
      </c>
      <c r="J123">
        <f t="shared" si="14"/>
        <v>27</v>
      </c>
      <c r="K123">
        <f t="shared" si="15"/>
        <v>6</v>
      </c>
      <c r="L123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8DAE-A8E5-4BC5-94C3-E9505FBE56D6}">
  <dimension ref="A1:S123"/>
  <sheetViews>
    <sheetView zoomScaleNormal="100" workbookViewId="0">
      <selection activeCell="R29" sqref="R29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8.85546875" bestFit="1" customWidth="1"/>
    <col min="5" max="5" width="12.5703125" bestFit="1" customWidth="1"/>
    <col min="7" max="7" width="14.42578125" bestFit="1" customWidth="1"/>
    <col min="8" max="8" width="14.85546875" bestFit="1" customWidth="1"/>
    <col min="9" max="9" width="12" bestFit="1" customWidth="1"/>
    <col min="10" max="10" width="15.85546875" bestFit="1" customWidth="1"/>
    <col min="11" max="11" width="15.85546875" customWidth="1"/>
    <col min="12" max="12" width="12.7109375" bestFit="1" customWidth="1"/>
    <col min="13" max="14" width="12.7109375" customWidth="1"/>
  </cols>
  <sheetData>
    <row r="1" spans="1:19" x14ac:dyDescent="0.25">
      <c r="A1" t="s">
        <v>0</v>
      </c>
      <c r="B1" s="2" t="s">
        <v>14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P1" t="s">
        <v>5</v>
      </c>
      <c r="Q1" t="s">
        <v>6</v>
      </c>
      <c r="R1" t="s">
        <v>7</v>
      </c>
    </row>
    <row r="2" spans="1:19" x14ac:dyDescent="0.25">
      <c r="A2" s="1">
        <v>44805</v>
      </c>
      <c r="B2" s="2">
        <f>IF(DAY(A2)=20,1,0)</f>
        <v>0</v>
      </c>
      <c r="C2">
        <v>4</v>
      </c>
      <c r="D2">
        <v>500</v>
      </c>
      <c r="E2">
        <v>1400</v>
      </c>
      <c r="F2">
        <v>4000</v>
      </c>
      <c r="G2">
        <f>D2/$P$2</f>
        <v>62.5</v>
      </c>
      <c r="H2">
        <f>E2/$Q$2</f>
        <v>58.333333333333336</v>
      </c>
      <c r="I2">
        <f>F2/$R$2</f>
        <v>66.666666666666671</v>
      </c>
      <c r="J2">
        <f>ROUNDDOWN(MIN(G2:I2),0)</f>
        <v>58</v>
      </c>
      <c r="K2">
        <f>IF(J2&gt;=C2,C2,0)</f>
        <v>4</v>
      </c>
      <c r="L2">
        <f>IF(J2&lt;C2,1,0)</f>
        <v>0</v>
      </c>
      <c r="O2" t="s">
        <v>20</v>
      </c>
      <c r="P2">
        <v>8</v>
      </c>
      <c r="Q2">
        <v>24</v>
      </c>
      <c r="R2">
        <v>60</v>
      </c>
    </row>
    <row r="3" spans="1:19" x14ac:dyDescent="0.25">
      <c r="A3" s="1">
        <v>44806</v>
      </c>
      <c r="B3" s="2">
        <f t="shared" ref="B3:B66" si="0">IF(DAY(A3)=20,1,0)</f>
        <v>0</v>
      </c>
      <c r="C3">
        <v>6</v>
      </c>
      <c r="D3">
        <f>D2 - (K2*$P$2)+IF(B3=1,500,0)</f>
        <v>468</v>
      </c>
      <c r="E3">
        <f>E2- (K2*$Q$2)+IF(B3=1,1400,0)</f>
        <v>1304</v>
      </c>
      <c r="F3">
        <f>F2- (K2*$R$2)+IF(B3=1,4000,0)</f>
        <v>3760</v>
      </c>
      <c r="G3">
        <f t="shared" ref="G3:G66" si="1">D3/$P$2</f>
        <v>58.5</v>
      </c>
      <c r="H3">
        <f t="shared" ref="H3:H66" si="2">E3/$Q$2</f>
        <v>54.333333333333336</v>
      </c>
      <c r="I3">
        <f t="shared" ref="I3:I66" si="3">F3/$R$2</f>
        <v>62.666666666666664</v>
      </c>
      <c r="J3">
        <f t="shared" ref="J3:J66" si="4">ROUNDDOWN(MIN(G3:I3),0)</f>
        <v>54</v>
      </c>
      <c r="K3">
        <f t="shared" ref="K3:K66" si="5">IF(J3&gt;=C3,C3,0)</f>
        <v>6</v>
      </c>
      <c r="L3">
        <f t="shared" ref="L3:L66" si="6">IF(J3&lt;C3,1,0)</f>
        <v>0</v>
      </c>
      <c r="O3" t="s">
        <v>19</v>
      </c>
      <c r="P3">
        <f>5*0.09*0.09</f>
        <v>4.0499999999999994E-2</v>
      </c>
      <c r="Q3">
        <f>4*0.09*0.05</f>
        <v>1.7999999999999999E-2</v>
      </c>
      <c r="R3">
        <f>4*0.06*0.04</f>
        <v>9.5999999999999992E-3</v>
      </c>
    </row>
    <row r="4" spans="1:19" x14ac:dyDescent="0.25">
      <c r="A4" s="1">
        <v>44807</v>
      </c>
      <c r="B4" s="2">
        <f t="shared" si="0"/>
        <v>0</v>
      </c>
      <c r="C4">
        <v>1</v>
      </c>
      <c r="D4">
        <f t="shared" ref="D4:D67" si="7">D3 - (K3*$P$2)+IF(B4=1,500,0)</f>
        <v>420</v>
      </c>
      <c r="E4">
        <f t="shared" ref="E4:E67" si="8">E3- (K3*$Q$2)+IF(B4=1,1400,0)</f>
        <v>1160</v>
      </c>
      <c r="F4">
        <f t="shared" ref="F4:F67" si="9">F3- (K3*$R$2)+IF(B4=1,4000,0)</f>
        <v>3400</v>
      </c>
      <c r="G4">
        <f t="shared" si="1"/>
        <v>52.5</v>
      </c>
      <c r="H4">
        <f t="shared" si="2"/>
        <v>48.333333333333336</v>
      </c>
      <c r="I4">
        <f t="shared" si="3"/>
        <v>56.666666666666664</v>
      </c>
      <c r="J4">
        <f t="shared" si="4"/>
        <v>48</v>
      </c>
      <c r="K4">
        <f t="shared" si="5"/>
        <v>1</v>
      </c>
      <c r="L4">
        <f t="shared" si="6"/>
        <v>0</v>
      </c>
      <c r="O4" t="s">
        <v>21</v>
      </c>
      <c r="P4">
        <f>P2*P3</f>
        <v>0.32399999999999995</v>
      </c>
      <c r="Q4">
        <f t="shared" ref="Q4:R4" si="10">Q2*Q3</f>
        <v>0.43199999999999994</v>
      </c>
      <c r="R4">
        <f t="shared" si="10"/>
        <v>0.57599999999999996</v>
      </c>
      <c r="S4">
        <f>SUM(P4:R4)</f>
        <v>1.3319999999999999</v>
      </c>
    </row>
    <row r="5" spans="1:19" x14ac:dyDescent="0.25">
      <c r="A5" s="1">
        <v>44808</v>
      </c>
      <c r="B5" s="2">
        <f t="shared" si="0"/>
        <v>0</v>
      </c>
      <c r="C5">
        <v>0</v>
      </c>
      <c r="D5">
        <f t="shared" si="7"/>
        <v>412</v>
      </c>
      <c r="E5">
        <f t="shared" si="8"/>
        <v>1136</v>
      </c>
      <c r="F5">
        <f t="shared" si="9"/>
        <v>3340</v>
      </c>
      <c r="G5">
        <f t="shared" si="1"/>
        <v>51.5</v>
      </c>
      <c r="H5">
        <f t="shared" si="2"/>
        <v>47.333333333333336</v>
      </c>
      <c r="I5">
        <f t="shared" si="3"/>
        <v>55.666666666666664</v>
      </c>
      <c r="J5">
        <f t="shared" si="4"/>
        <v>47</v>
      </c>
      <c r="K5">
        <f t="shared" si="5"/>
        <v>0</v>
      </c>
      <c r="L5">
        <f t="shared" si="6"/>
        <v>0</v>
      </c>
    </row>
    <row r="6" spans="1:19" x14ac:dyDescent="0.25">
      <c r="A6" s="1">
        <v>44809</v>
      </c>
      <c r="B6" s="2">
        <f t="shared" si="0"/>
        <v>0</v>
      </c>
      <c r="C6">
        <v>5</v>
      </c>
      <c r="D6">
        <f t="shared" si="7"/>
        <v>412</v>
      </c>
      <c r="E6">
        <f t="shared" si="8"/>
        <v>1136</v>
      </c>
      <c r="F6">
        <f t="shared" si="9"/>
        <v>3340</v>
      </c>
      <c r="G6">
        <f t="shared" si="1"/>
        <v>51.5</v>
      </c>
      <c r="H6">
        <f t="shared" si="2"/>
        <v>47.333333333333336</v>
      </c>
      <c r="I6">
        <f t="shared" si="3"/>
        <v>55.666666666666664</v>
      </c>
      <c r="J6">
        <f t="shared" si="4"/>
        <v>47</v>
      </c>
      <c r="K6">
        <f t="shared" si="5"/>
        <v>5</v>
      </c>
      <c r="L6">
        <f t="shared" si="6"/>
        <v>0</v>
      </c>
      <c r="O6" s="5">
        <f>ROUND(SUM(K2:K123)*S4,3)</f>
        <v>359.64</v>
      </c>
    </row>
    <row r="7" spans="1:19" x14ac:dyDescent="0.25">
      <c r="A7" s="1">
        <v>44810</v>
      </c>
      <c r="B7" s="2">
        <f t="shared" si="0"/>
        <v>0</v>
      </c>
      <c r="C7">
        <v>4</v>
      </c>
      <c r="D7">
        <f t="shared" si="7"/>
        <v>372</v>
      </c>
      <c r="E7">
        <f t="shared" si="8"/>
        <v>1016</v>
      </c>
      <c r="F7">
        <f t="shared" si="9"/>
        <v>3040</v>
      </c>
      <c r="G7">
        <f t="shared" si="1"/>
        <v>46.5</v>
      </c>
      <c r="H7">
        <f t="shared" si="2"/>
        <v>42.333333333333336</v>
      </c>
      <c r="I7">
        <f t="shared" si="3"/>
        <v>50.666666666666664</v>
      </c>
      <c r="J7">
        <f t="shared" si="4"/>
        <v>42</v>
      </c>
      <c r="K7">
        <f t="shared" si="5"/>
        <v>4</v>
      </c>
      <c r="L7">
        <f t="shared" si="6"/>
        <v>0</v>
      </c>
    </row>
    <row r="8" spans="1:19" x14ac:dyDescent="0.25">
      <c r="A8" s="1">
        <v>44811</v>
      </c>
      <c r="B8" s="2">
        <f t="shared" si="0"/>
        <v>0</v>
      </c>
      <c r="C8">
        <v>4</v>
      </c>
      <c r="D8">
        <f t="shared" si="7"/>
        <v>340</v>
      </c>
      <c r="E8">
        <f t="shared" si="8"/>
        <v>920</v>
      </c>
      <c r="F8">
        <f t="shared" si="9"/>
        <v>2800</v>
      </c>
      <c r="G8">
        <f t="shared" si="1"/>
        <v>42.5</v>
      </c>
      <c r="H8">
        <f t="shared" si="2"/>
        <v>38.333333333333336</v>
      </c>
      <c r="I8">
        <f t="shared" si="3"/>
        <v>46.666666666666664</v>
      </c>
      <c r="J8">
        <f t="shared" si="4"/>
        <v>38</v>
      </c>
      <c r="K8">
        <f t="shared" si="5"/>
        <v>4</v>
      </c>
      <c r="L8">
        <f t="shared" si="6"/>
        <v>0</v>
      </c>
    </row>
    <row r="9" spans="1:19" x14ac:dyDescent="0.25">
      <c r="A9" s="1">
        <v>44812</v>
      </c>
      <c r="B9" s="2">
        <f t="shared" si="0"/>
        <v>0</v>
      </c>
      <c r="C9">
        <v>6</v>
      </c>
      <c r="D9">
        <f t="shared" si="7"/>
        <v>308</v>
      </c>
      <c r="E9">
        <f t="shared" si="8"/>
        <v>824</v>
      </c>
      <c r="F9">
        <f t="shared" si="9"/>
        <v>2560</v>
      </c>
      <c r="G9">
        <f t="shared" si="1"/>
        <v>38.5</v>
      </c>
      <c r="H9">
        <f t="shared" si="2"/>
        <v>34.333333333333336</v>
      </c>
      <c r="I9">
        <f t="shared" si="3"/>
        <v>42.666666666666664</v>
      </c>
      <c r="J9">
        <f t="shared" si="4"/>
        <v>34</v>
      </c>
      <c r="K9">
        <f t="shared" si="5"/>
        <v>6</v>
      </c>
      <c r="L9">
        <f t="shared" si="6"/>
        <v>0</v>
      </c>
    </row>
    <row r="10" spans="1:19" x14ac:dyDescent="0.25">
      <c r="A10" s="1">
        <v>44813</v>
      </c>
      <c r="B10" s="2">
        <f t="shared" si="0"/>
        <v>0</v>
      </c>
      <c r="C10">
        <v>2</v>
      </c>
      <c r="D10">
        <f t="shared" si="7"/>
        <v>260</v>
      </c>
      <c r="E10">
        <f t="shared" si="8"/>
        <v>680</v>
      </c>
      <c r="F10">
        <f t="shared" si="9"/>
        <v>2200</v>
      </c>
      <c r="G10">
        <f t="shared" si="1"/>
        <v>32.5</v>
      </c>
      <c r="H10">
        <f t="shared" si="2"/>
        <v>28.333333333333332</v>
      </c>
      <c r="I10">
        <f t="shared" si="3"/>
        <v>36.666666666666664</v>
      </c>
      <c r="J10">
        <f t="shared" si="4"/>
        <v>28</v>
      </c>
      <c r="K10">
        <f t="shared" si="5"/>
        <v>2</v>
      </c>
      <c r="L10">
        <f t="shared" si="6"/>
        <v>0</v>
      </c>
    </row>
    <row r="11" spans="1:19" x14ac:dyDescent="0.25">
      <c r="A11" s="1">
        <v>44814</v>
      </c>
      <c r="B11" s="2">
        <f t="shared" si="0"/>
        <v>0</v>
      </c>
      <c r="C11">
        <v>4</v>
      </c>
      <c r="D11">
        <f t="shared" si="7"/>
        <v>244</v>
      </c>
      <c r="E11">
        <f t="shared" si="8"/>
        <v>632</v>
      </c>
      <c r="F11">
        <f t="shared" si="9"/>
        <v>2080</v>
      </c>
      <c r="G11">
        <f t="shared" si="1"/>
        <v>30.5</v>
      </c>
      <c r="H11">
        <f t="shared" si="2"/>
        <v>26.333333333333332</v>
      </c>
      <c r="I11">
        <f t="shared" si="3"/>
        <v>34.666666666666664</v>
      </c>
      <c r="J11">
        <f t="shared" si="4"/>
        <v>26</v>
      </c>
      <c r="K11">
        <f t="shared" si="5"/>
        <v>4</v>
      </c>
      <c r="L11">
        <f t="shared" si="6"/>
        <v>0</v>
      </c>
    </row>
    <row r="12" spans="1:19" x14ac:dyDescent="0.25">
      <c r="A12" s="1">
        <v>44815</v>
      </c>
      <c r="B12" s="2">
        <f t="shared" si="0"/>
        <v>0</v>
      </c>
      <c r="C12">
        <v>0</v>
      </c>
      <c r="D12">
        <f t="shared" si="7"/>
        <v>212</v>
      </c>
      <c r="E12">
        <f t="shared" si="8"/>
        <v>536</v>
      </c>
      <c r="F12">
        <f t="shared" si="9"/>
        <v>1840</v>
      </c>
      <c r="G12">
        <f t="shared" si="1"/>
        <v>26.5</v>
      </c>
      <c r="H12">
        <f t="shared" si="2"/>
        <v>22.333333333333332</v>
      </c>
      <c r="I12">
        <f t="shared" si="3"/>
        <v>30.666666666666668</v>
      </c>
      <c r="J12">
        <f t="shared" si="4"/>
        <v>22</v>
      </c>
      <c r="K12">
        <f t="shared" si="5"/>
        <v>0</v>
      </c>
      <c r="L12">
        <f t="shared" si="6"/>
        <v>0</v>
      </c>
    </row>
    <row r="13" spans="1:19" x14ac:dyDescent="0.25">
      <c r="A13" s="1">
        <v>44816</v>
      </c>
      <c r="B13" s="2">
        <f t="shared" si="0"/>
        <v>0</v>
      </c>
      <c r="C13">
        <v>7</v>
      </c>
      <c r="D13">
        <f t="shared" si="7"/>
        <v>212</v>
      </c>
      <c r="E13">
        <f t="shared" si="8"/>
        <v>536</v>
      </c>
      <c r="F13">
        <f t="shared" si="9"/>
        <v>1840</v>
      </c>
      <c r="G13">
        <f t="shared" si="1"/>
        <v>26.5</v>
      </c>
      <c r="H13">
        <f t="shared" si="2"/>
        <v>22.333333333333332</v>
      </c>
      <c r="I13">
        <f t="shared" si="3"/>
        <v>30.666666666666668</v>
      </c>
      <c r="J13">
        <f t="shared" si="4"/>
        <v>22</v>
      </c>
      <c r="K13">
        <f t="shared" si="5"/>
        <v>7</v>
      </c>
      <c r="L13">
        <f t="shared" si="6"/>
        <v>0</v>
      </c>
    </row>
    <row r="14" spans="1:19" x14ac:dyDescent="0.25">
      <c r="A14" s="1">
        <v>44817</v>
      </c>
      <c r="B14" s="2">
        <f t="shared" si="0"/>
        <v>0</v>
      </c>
      <c r="C14">
        <v>4</v>
      </c>
      <c r="D14">
        <f t="shared" si="7"/>
        <v>156</v>
      </c>
      <c r="E14">
        <f t="shared" si="8"/>
        <v>368</v>
      </c>
      <c r="F14">
        <f t="shared" si="9"/>
        <v>1420</v>
      </c>
      <c r="G14">
        <f t="shared" si="1"/>
        <v>19.5</v>
      </c>
      <c r="H14">
        <f t="shared" si="2"/>
        <v>15.333333333333334</v>
      </c>
      <c r="I14">
        <f t="shared" si="3"/>
        <v>23.666666666666668</v>
      </c>
      <c r="J14">
        <f t="shared" si="4"/>
        <v>15</v>
      </c>
      <c r="K14">
        <f t="shared" si="5"/>
        <v>4</v>
      </c>
      <c r="L14">
        <f t="shared" si="6"/>
        <v>0</v>
      </c>
    </row>
    <row r="15" spans="1:19" x14ac:dyDescent="0.25">
      <c r="A15" s="1">
        <v>44818</v>
      </c>
      <c r="B15" s="2">
        <f t="shared" si="0"/>
        <v>0</v>
      </c>
      <c r="C15">
        <v>2</v>
      </c>
      <c r="D15">
        <f t="shared" si="7"/>
        <v>124</v>
      </c>
      <c r="E15">
        <f t="shared" si="8"/>
        <v>272</v>
      </c>
      <c r="F15">
        <f t="shared" si="9"/>
        <v>1180</v>
      </c>
      <c r="G15">
        <f t="shared" si="1"/>
        <v>15.5</v>
      </c>
      <c r="H15">
        <f t="shared" si="2"/>
        <v>11.333333333333334</v>
      </c>
      <c r="I15">
        <f t="shared" si="3"/>
        <v>19.666666666666668</v>
      </c>
      <c r="J15">
        <f t="shared" si="4"/>
        <v>11</v>
      </c>
      <c r="K15">
        <f t="shared" si="5"/>
        <v>2</v>
      </c>
      <c r="L15">
        <f t="shared" si="6"/>
        <v>0</v>
      </c>
    </row>
    <row r="16" spans="1:19" x14ac:dyDescent="0.25">
      <c r="A16" s="1">
        <v>44819</v>
      </c>
      <c r="B16" s="2">
        <f t="shared" si="0"/>
        <v>0</v>
      </c>
      <c r="C16">
        <v>4</v>
      </c>
      <c r="D16">
        <f t="shared" si="7"/>
        <v>108</v>
      </c>
      <c r="E16">
        <f t="shared" si="8"/>
        <v>224</v>
      </c>
      <c r="F16">
        <f t="shared" si="9"/>
        <v>1060</v>
      </c>
      <c r="G16">
        <f t="shared" si="1"/>
        <v>13.5</v>
      </c>
      <c r="H16">
        <f t="shared" si="2"/>
        <v>9.3333333333333339</v>
      </c>
      <c r="I16">
        <f t="shared" si="3"/>
        <v>17.666666666666668</v>
      </c>
      <c r="J16">
        <f t="shared" si="4"/>
        <v>9</v>
      </c>
      <c r="K16">
        <f t="shared" si="5"/>
        <v>4</v>
      </c>
      <c r="L16">
        <f t="shared" si="6"/>
        <v>0</v>
      </c>
    </row>
    <row r="17" spans="1:12" x14ac:dyDescent="0.25">
      <c r="A17" s="1">
        <v>44820</v>
      </c>
      <c r="B17" s="2">
        <f t="shared" si="0"/>
        <v>0</v>
      </c>
      <c r="C17">
        <v>2</v>
      </c>
      <c r="D17">
        <f t="shared" si="7"/>
        <v>76</v>
      </c>
      <c r="E17">
        <f t="shared" si="8"/>
        <v>128</v>
      </c>
      <c r="F17">
        <f t="shared" si="9"/>
        <v>820</v>
      </c>
      <c r="G17">
        <f t="shared" si="1"/>
        <v>9.5</v>
      </c>
      <c r="H17">
        <f t="shared" si="2"/>
        <v>5.333333333333333</v>
      </c>
      <c r="I17">
        <f t="shared" si="3"/>
        <v>13.666666666666666</v>
      </c>
      <c r="J17">
        <f t="shared" si="4"/>
        <v>5</v>
      </c>
      <c r="K17">
        <f t="shared" si="5"/>
        <v>2</v>
      </c>
      <c r="L17">
        <f t="shared" si="6"/>
        <v>0</v>
      </c>
    </row>
    <row r="18" spans="1:12" x14ac:dyDescent="0.25">
      <c r="A18" s="1">
        <v>44821</v>
      </c>
      <c r="B18" s="2">
        <f t="shared" si="0"/>
        <v>0</v>
      </c>
      <c r="C18">
        <v>1</v>
      </c>
      <c r="D18">
        <f t="shared" si="7"/>
        <v>60</v>
      </c>
      <c r="E18">
        <f t="shared" si="8"/>
        <v>80</v>
      </c>
      <c r="F18">
        <f t="shared" si="9"/>
        <v>700</v>
      </c>
      <c r="G18">
        <f t="shared" si="1"/>
        <v>7.5</v>
      </c>
      <c r="H18">
        <f t="shared" si="2"/>
        <v>3.3333333333333335</v>
      </c>
      <c r="I18">
        <f t="shared" si="3"/>
        <v>11.666666666666666</v>
      </c>
      <c r="J18">
        <f t="shared" si="4"/>
        <v>3</v>
      </c>
      <c r="K18">
        <f t="shared" si="5"/>
        <v>1</v>
      </c>
      <c r="L18">
        <f t="shared" si="6"/>
        <v>0</v>
      </c>
    </row>
    <row r="19" spans="1:12" x14ac:dyDescent="0.25">
      <c r="A19" s="1">
        <v>44822</v>
      </c>
      <c r="B19" s="2">
        <f t="shared" si="0"/>
        <v>0</v>
      </c>
      <c r="C19">
        <v>0</v>
      </c>
      <c r="D19">
        <f t="shared" si="7"/>
        <v>52</v>
      </c>
      <c r="E19">
        <f t="shared" si="8"/>
        <v>56</v>
      </c>
      <c r="F19">
        <f t="shared" si="9"/>
        <v>640</v>
      </c>
      <c r="G19">
        <f t="shared" si="1"/>
        <v>6.5</v>
      </c>
      <c r="H19">
        <f t="shared" si="2"/>
        <v>2.3333333333333335</v>
      </c>
      <c r="I19">
        <f t="shared" si="3"/>
        <v>10.666666666666666</v>
      </c>
      <c r="J19">
        <f t="shared" si="4"/>
        <v>2</v>
      </c>
      <c r="K19">
        <f t="shared" si="5"/>
        <v>0</v>
      </c>
      <c r="L19">
        <f t="shared" si="6"/>
        <v>0</v>
      </c>
    </row>
    <row r="20" spans="1:12" x14ac:dyDescent="0.25">
      <c r="A20" s="1">
        <v>44823</v>
      </c>
      <c r="B20" s="2">
        <f t="shared" si="0"/>
        <v>0</v>
      </c>
      <c r="C20">
        <v>3</v>
      </c>
      <c r="D20">
        <f t="shared" si="7"/>
        <v>52</v>
      </c>
      <c r="E20">
        <f t="shared" si="8"/>
        <v>56</v>
      </c>
      <c r="F20">
        <f t="shared" si="9"/>
        <v>640</v>
      </c>
      <c r="G20">
        <f t="shared" si="1"/>
        <v>6.5</v>
      </c>
      <c r="H20">
        <f t="shared" si="2"/>
        <v>2.3333333333333335</v>
      </c>
      <c r="I20">
        <f t="shared" si="3"/>
        <v>10.666666666666666</v>
      </c>
      <c r="J20">
        <f t="shared" si="4"/>
        <v>2</v>
      </c>
      <c r="K20">
        <f t="shared" si="5"/>
        <v>0</v>
      </c>
      <c r="L20">
        <f t="shared" si="6"/>
        <v>1</v>
      </c>
    </row>
    <row r="21" spans="1:12" x14ac:dyDescent="0.25">
      <c r="A21" s="1">
        <v>44824</v>
      </c>
      <c r="B21" s="2">
        <f t="shared" si="0"/>
        <v>1</v>
      </c>
      <c r="C21">
        <v>4</v>
      </c>
      <c r="D21">
        <f t="shared" si="7"/>
        <v>552</v>
      </c>
      <c r="E21">
        <f t="shared" si="8"/>
        <v>1456</v>
      </c>
      <c r="F21">
        <f t="shared" si="9"/>
        <v>4640</v>
      </c>
      <c r="G21">
        <f t="shared" si="1"/>
        <v>69</v>
      </c>
      <c r="H21">
        <f t="shared" si="2"/>
        <v>60.666666666666664</v>
      </c>
      <c r="I21">
        <f t="shared" si="3"/>
        <v>77.333333333333329</v>
      </c>
      <c r="J21">
        <f t="shared" si="4"/>
        <v>60</v>
      </c>
      <c r="K21">
        <f t="shared" si="5"/>
        <v>4</v>
      </c>
      <c r="L21">
        <f t="shared" si="6"/>
        <v>0</v>
      </c>
    </row>
    <row r="22" spans="1:12" x14ac:dyDescent="0.25">
      <c r="A22" s="1">
        <v>44825</v>
      </c>
      <c r="B22" s="2">
        <f t="shared" si="0"/>
        <v>0</v>
      </c>
      <c r="C22">
        <v>6</v>
      </c>
      <c r="D22">
        <f t="shared" si="7"/>
        <v>520</v>
      </c>
      <c r="E22">
        <f t="shared" si="8"/>
        <v>1360</v>
      </c>
      <c r="F22">
        <f t="shared" si="9"/>
        <v>4400</v>
      </c>
      <c r="G22">
        <f t="shared" si="1"/>
        <v>65</v>
      </c>
      <c r="H22">
        <f t="shared" si="2"/>
        <v>56.666666666666664</v>
      </c>
      <c r="I22">
        <f t="shared" si="3"/>
        <v>73.333333333333329</v>
      </c>
      <c r="J22">
        <f t="shared" si="4"/>
        <v>56</v>
      </c>
      <c r="K22">
        <f t="shared" si="5"/>
        <v>6</v>
      </c>
      <c r="L22">
        <f t="shared" si="6"/>
        <v>0</v>
      </c>
    </row>
    <row r="23" spans="1:12" x14ac:dyDescent="0.25">
      <c r="A23" s="1">
        <v>44826</v>
      </c>
      <c r="B23" s="2">
        <f t="shared" si="0"/>
        <v>0</v>
      </c>
      <c r="C23">
        <v>2</v>
      </c>
      <c r="D23">
        <f t="shared" si="7"/>
        <v>472</v>
      </c>
      <c r="E23">
        <f t="shared" si="8"/>
        <v>1216</v>
      </c>
      <c r="F23">
        <f t="shared" si="9"/>
        <v>4040</v>
      </c>
      <c r="G23">
        <f t="shared" si="1"/>
        <v>59</v>
      </c>
      <c r="H23">
        <f t="shared" si="2"/>
        <v>50.666666666666664</v>
      </c>
      <c r="I23">
        <f t="shared" si="3"/>
        <v>67.333333333333329</v>
      </c>
      <c r="J23">
        <f t="shared" si="4"/>
        <v>50</v>
      </c>
      <c r="K23">
        <f t="shared" si="5"/>
        <v>2</v>
      </c>
      <c r="L23">
        <f t="shared" si="6"/>
        <v>0</v>
      </c>
    </row>
    <row r="24" spans="1:12" x14ac:dyDescent="0.25">
      <c r="A24" s="1">
        <v>44827</v>
      </c>
      <c r="B24" s="2">
        <f t="shared" si="0"/>
        <v>0</v>
      </c>
      <c r="C24">
        <v>1</v>
      </c>
      <c r="D24">
        <f t="shared" si="7"/>
        <v>456</v>
      </c>
      <c r="E24">
        <f t="shared" si="8"/>
        <v>1168</v>
      </c>
      <c r="F24">
        <f t="shared" si="9"/>
        <v>3920</v>
      </c>
      <c r="G24">
        <f t="shared" si="1"/>
        <v>57</v>
      </c>
      <c r="H24">
        <f t="shared" si="2"/>
        <v>48.666666666666664</v>
      </c>
      <c r="I24">
        <f t="shared" si="3"/>
        <v>65.333333333333329</v>
      </c>
      <c r="J24">
        <f t="shared" si="4"/>
        <v>48</v>
      </c>
      <c r="K24">
        <f t="shared" si="5"/>
        <v>1</v>
      </c>
      <c r="L24">
        <f t="shared" si="6"/>
        <v>0</v>
      </c>
    </row>
    <row r="25" spans="1:12" x14ac:dyDescent="0.25">
      <c r="A25" s="1">
        <v>44828</v>
      </c>
      <c r="B25" s="2">
        <f t="shared" si="0"/>
        <v>0</v>
      </c>
      <c r="C25">
        <v>1</v>
      </c>
      <c r="D25">
        <f t="shared" si="7"/>
        <v>448</v>
      </c>
      <c r="E25">
        <f t="shared" si="8"/>
        <v>1144</v>
      </c>
      <c r="F25">
        <f t="shared" si="9"/>
        <v>3860</v>
      </c>
      <c r="G25">
        <f t="shared" si="1"/>
        <v>56</v>
      </c>
      <c r="H25">
        <f t="shared" si="2"/>
        <v>47.666666666666664</v>
      </c>
      <c r="I25">
        <f t="shared" si="3"/>
        <v>64.333333333333329</v>
      </c>
      <c r="J25">
        <f t="shared" si="4"/>
        <v>47</v>
      </c>
      <c r="K25">
        <f t="shared" si="5"/>
        <v>1</v>
      </c>
      <c r="L25">
        <f t="shared" si="6"/>
        <v>0</v>
      </c>
    </row>
    <row r="26" spans="1:12" x14ac:dyDescent="0.25">
      <c r="A26" s="1">
        <v>44829</v>
      </c>
      <c r="B26" s="2">
        <f t="shared" si="0"/>
        <v>0</v>
      </c>
      <c r="C26">
        <v>0</v>
      </c>
      <c r="D26">
        <f t="shared" si="7"/>
        <v>440</v>
      </c>
      <c r="E26">
        <f t="shared" si="8"/>
        <v>1120</v>
      </c>
      <c r="F26">
        <f t="shared" si="9"/>
        <v>3800</v>
      </c>
      <c r="G26">
        <f t="shared" si="1"/>
        <v>55</v>
      </c>
      <c r="H26">
        <f t="shared" si="2"/>
        <v>46.666666666666664</v>
      </c>
      <c r="I26">
        <f t="shared" si="3"/>
        <v>63.333333333333336</v>
      </c>
      <c r="J26">
        <f t="shared" si="4"/>
        <v>46</v>
      </c>
      <c r="K26">
        <f t="shared" si="5"/>
        <v>0</v>
      </c>
      <c r="L26">
        <f t="shared" si="6"/>
        <v>0</v>
      </c>
    </row>
    <row r="27" spans="1:12" x14ac:dyDescent="0.25">
      <c r="A27" s="1">
        <v>44830</v>
      </c>
      <c r="B27" s="2">
        <f t="shared" si="0"/>
        <v>0</v>
      </c>
      <c r="C27">
        <v>5</v>
      </c>
      <c r="D27">
        <f t="shared" si="7"/>
        <v>440</v>
      </c>
      <c r="E27">
        <f t="shared" si="8"/>
        <v>1120</v>
      </c>
      <c r="F27">
        <f t="shared" si="9"/>
        <v>3800</v>
      </c>
      <c r="G27">
        <f t="shared" si="1"/>
        <v>55</v>
      </c>
      <c r="H27">
        <f t="shared" si="2"/>
        <v>46.666666666666664</v>
      </c>
      <c r="I27">
        <f t="shared" si="3"/>
        <v>63.333333333333336</v>
      </c>
      <c r="J27">
        <f t="shared" si="4"/>
        <v>46</v>
      </c>
      <c r="K27">
        <f t="shared" si="5"/>
        <v>5</v>
      </c>
      <c r="L27">
        <f t="shared" si="6"/>
        <v>0</v>
      </c>
    </row>
    <row r="28" spans="1:12" x14ac:dyDescent="0.25">
      <c r="A28" s="1">
        <v>44831</v>
      </c>
      <c r="B28" s="2">
        <f t="shared" si="0"/>
        <v>0</v>
      </c>
      <c r="C28">
        <v>7</v>
      </c>
      <c r="D28">
        <f t="shared" si="7"/>
        <v>400</v>
      </c>
      <c r="E28">
        <f t="shared" si="8"/>
        <v>1000</v>
      </c>
      <c r="F28">
        <f t="shared" si="9"/>
        <v>3500</v>
      </c>
      <c r="G28">
        <f t="shared" si="1"/>
        <v>50</v>
      </c>
      <c r="H28">
        <f t="shared" si="2"/>
        <v>41.666666666666664</v>
      </c>
      <c r="I28">
        <f t="shared" si="3"/>
        <v>58.333333333333336</v>
      </c>
      <c r="J28">
        <f t="shared" si="4"/>
        <v>41</v>
      </c>
      <c r="K28">
        <f t="shared" si="5"/>
        <v>7</v>
      </c>
      <c r="L28">
        <f t="shared" si="6"/>
        <v>0</v>
      </c>
    </row>
    <row r="29" spans="1:12" x14ac:dyDescent="0.25">
      <c r="A29" s="1">
        <v>44832</v>
      </c>
      <c r="B29" s="2">
        <f t="shared" si="0"/>
        <v>0</v>
      </c>
      <c r="C29">
        <v>6</v>
      </c>
      <c r="D29">
        <f t="shared" si="7"/>
        <v>344</v>
      </c>
      <c r="E29">
        <f t="shared" si="8"/>
        <v>832</v>
      </c>
      <c r="F29">
        <f t="shared" si="9"/>
        <v>3080</v>
      </c>
      <c r="G29">
        <f t="shared" si="1"/>
        <v>43</v>
      </c>
      <c r="H29">
        <f t="shared" si="2"/>
        <v>34.666666666666664</v>
      </c>
      <c r="I29">
        <f t="shared" si="3"/>
        <v>51.333333333333336</v>
      </c>
      <c r="J29">
        <f t="shared" si="4"/>
        <v>34</v>
      </c>
      <c r="K29">
        <f t="shared" si="5"/>
        <v>6</v>
      </c>
      <c r="L29">
        <f t="shared" si="6"/>
        <v>0</v>
      </c>
    </row>
    <row r="30" spans="1:12" x14ac:dyDescent="0.25">
      <c r="A30" s="1">
        <v>44833</v>
      </c>
      <c r="B30" s="2">
        <f t="shared" si="0"/>
        <v>0</v>
      </c>
      <c r="C30">
        <v>3</v>
      </c>
      <c r="D30">
        <f t="shared" si="7"/>
        <v>296</v>
      </c>
      <c r="E30">
        <f t="shared" si="8"/>
        <v>688</v>
      </c>
      <c r="F30">
        <f t="shared" si="9"/>
        <v>2720</v>
      </c>
      <c r="G30">
        <f t="shared" si="1"/>
        <v>37</v>
      </c>
      <c r="H30">
        <f t="shared" si="2"/>
        <v>28.666666666666668</v>
      </c>
      <c r="I30">
        <f t="shared" si="3"/>
        <v>45.333333333333336</v>
      </c>
      <c r="J30">
        <f t="shared" si="4"/>
        <v>28</v>
      </c>
      <c r="K30">
        <f t="shared" si="5"/>
        <v>3</v>
      </c>
      <c r="L30">
        <f t="shared" si="6"/>
        <v>0</v>
      </c>
    </row>
    <row r="31" spans="1:12" x14ac:dyDescent="0.25">
      <c r="A31" s="1">
        <v>44834</v>
      </c>
      <c r="B31" s="2">
        <f t="shared" si="0"/>
        <v>0</v>
      </c>
      <c r="C31">
        <v>2</v>
      </c>
      <c r="D31">
        <f t="shared" si="7"/>
        <v>272</v>
      </c>
      <c r="E31">
        <f t="shared" si="8"/>
        <v>616</v>
      </c>
      <c r="F31">
        <f t="shared" si="9"/>
        <v>2540</v>
      </c>
      <c r="G31">
        <f t="shared" si="1"/>
        <v>34</v>
      </c>
      <c r="H31">
        <f t="shared" si="2"/>
        <v>25.666666666666668</v>
      </c>
      <c r="I31">
        <f t="shared" si="3"/>
        <v>42.333333333333336</v>
      </c>
      <c r="J31">
        <f t="shared" si="4"/>
        <v>25</v>
      </c>
      <c r="K31">
        <f t="shared" si="5"/>
        <v>2</v>
      </c>
      <c r="L31">
        <f t="shared" si="6"/>
        <v>0</v>
      </c>
    </row>
    <row r="32" spans="1:12" x14ac:dyDescent="0.25">
      <c r="A32" s="1">
        <v>44835</v>
      </c>
      <c r="B32" s="2">
        <f t="shared" si="0"/>
        <v>0</v>
      </c>
      <c r="C32">
        <v>1</v>
      </c>
      <c r="D32">
        <f t="shared" si="7"/>
        <v>256</v>
      </c>
      <c r="E32">
        <f t="shared" si="8"/>
        <v>568</v>
      </c>
      <c r="F32">
        <f t="shared" si="9"/>
        <v>2420</v>
      </c>
      <c r="G32">
        <f t="shared" si="1"/>
        <v>32</v>
      </c>
      <c r="H32">
        <f t="shared" si="2"/>
        <v>23.666666666666668</v>
      </c>
      <c r="I32">
        <f t="shared" si="3"/>
        <v>40.333333333333336</v>
      </c>
      <c r="J32">
        <f t="shared" si="4"/>
        <v>23</v>
      </c>
      <c r="K32">
        <f t="shared" si="5"/>
        <v>1</v>
      </c>
      <c r="L32">
        <f t="shared" si="6"/>
        <v>0</v>
      </c>
    </row>
    <row r="33" spans="1:12" x14ac:dyDescent="0.25">
      <c r="A33" s="1">
        <v>44836</v>
      </c>
      <c r="B33" s="2">
        <f t="shared" si="0"/>
        <v>0</v>
      </c>
      <c r="C33">
        <v>0</v>
      </c>
      <c r="D33">
        <f t="shared" si="7"/>
        <v>248</v>
      </c>
      <c r="E33">
        <f t="shared" si="8"/>
        <v>544</v>
      </c>
      <c r="F33">
        <f t="shared" si="9"/>
        <v>2360</v>
      </c>
      <c r="G33">
        <f t="shared" si="1"/>
        <v>31</v>
      </c>
      <c r="H33">
        <f t="shared" si="2"/>
        <v>22.666666666666668</v>
      </c>
      <c r="I33">
        <f t="shared" si="3"/>
        <v>39.333333333333336</v>
      </c>
      <c r="J33">
        <f t="shared" si="4"/>
        <v>22</v>
      </c>
      <c r="K33">
        <f t="shared" si="5"/>
        <v>0</v>
      </c>
      <c r="L33">
        <f t="shared" si="6"/>
        <v>0</v>
      </c>
    </row>
    <row r="34" spans="1:12" x14ac:dyDescent="0.25">
      <c r="A34" s="1">
        <v>44837</v>
      </c>
      <c r="B34" s="2">
        <f t="shared" si="0"/>
        <v>0</v>
      </c>
      <c r="C34">
        <v>4</v>
      </c>
      <c r="D34">
        <f t="shared" si="7"/>
        <v>248</v>
      </c>
      <c r="E34">
        <f t="shared" si="8"/>
        <v>544</v>
      </c>
      <c r="F34">
        <f t="shared" si="9"/>
        <v>2360</v>
      </c>
      <c r="G34">
        <f t="shared" si="1"/>
        <v>31</v>
      </c>
      <c r="H34">
        <f t="shared" si="2"/>
        <v>22.666666666666668</v>
      </c>
      <c r="I34">
        <f t="shared" si="3"/>
        <v>39.333333333333336</v>
      </c>
      <c r="J34">
        <f t="shared" si="4"/>
        <v>22</v>
      </c>
      <c r="K34">
        <f t="shared" si="5"/>
        <v>4</v>
      </c>
      <c r="L34">
        <f t="shared" si="6"/>
        <v>0</v>
      </c>
    </row>
    <row r="35" spans="1:12" x14ac:dyDescent="0.25">
      <c r="A35" s="1">
        <v>44838</v>
      </c>
      <c r="B35" s="2">
        <f t="shared" si="0"/>
        <v>0</v>
      </c>
      <c r="C35">
        <v>1</v>
      </c>
      <c r="D35">
        <f t="shared" si="7"/>
        <v>216</v>
      </c>
      <c r="E35">
        <f t="shared" si="8"/>
        <v>448</v>
      </c>
      <c r="F35">
        <f t="shared" si="9"/>
        <v>2120</v>
      </c>
      <c r="G35">
        <f t="shared" si="1"/>
        <v>27</v>
      </c>
      <c r="H35">
        <f t="shared" si="2"/>
        <v>18.666666666666668</v>
      </c>
      <c r="I35">
        <f t="shared" si="3"/>
        <v>35.333333333333336</v>
      </c>
      <c r="J35">
        <f t="shared" si="4"/>
        <v>18</v>
      </c>
      <c r="K35">
        <f t="shared" si="5"/>
        <v>1</v>
      </c>
      <c r="L35">
        <f t="shared" si="6"/>
        <v>0</v>
      </c>
    </row>
    <row r="36" spans="1:12" x14ac:dyDescent="0.25">
      <c r="A36" s="1">
        <v>44839</v>
      </c>
      <c r="B36" s="2">
        <f t="shared" si="0"/>
        <v>0</v>
      </c>
      <c r="C36">
        <v>2</v>
      </c>
      <c r="D36">
        <f t="shared" si="7"/>
        <v>208</v>
      </c>
      <c r="E36">
        <f t="shared" si="8"/>
        <v>424</v>
      </c>
      <c r="F36">
        <f t="shared" si="9"/>
        <v>2060</v>
      </c>
      <c r="G36">
        <f t="shared" si="1"/>
        <v>26</v>
      </c>
      <c r="H36">
        <f t="shared" si="2"/>
        <v>17.666666666666668</v>
      </c>
      <c r="I36">
        <f t="shared" si="3"/>
        <v>34.333333333333336</v>
      </c>
      <c r="J36">
        <f t="shared" si="4"/>
        <v>17</v>
      </c>
      <c r="K36">
        <f t="shared" si="5"/>
        <v>2</v>
      </c>
      <c r="L36">
        <f t="shared" si="6"/>
        <v>0</v>
      </c>
    </row>
    <row r="37" spans="1:12" x14ac:dyDescent="0.25">
      <c r="A37" s="1">
        <v>44840</v>
      </c>
      <c r="B37" s="2">
        <f t="shared" si="0"/>
        <v>0</v>
      </c>
      <c r="C37">
        <v>2</v>
      </c>
      <c r="D37">
        <f t="shared" si="7"/>
        <v>192</v>
      </c>
      <c r="E37">
        <f t="shared" si="8"/>
        <v>376</v>
      </c>
      <c r="F37">
        <f t="shared" si="9"/>
        <v>1940</v>
      </c>
      <c r="G37">
        <f t="shared" si="1"/>
        <v>24</v>
      </c>
      <c r="H37">
        <f t="shared" si="2"/>
        <v>15.666666666666666</v>
      </c>
      <c r="I37">
        <f t="shared" si="3"/>
        <v>32.333333333333336</v>
      </c>
      <c r="J37">
        <f t="shared" si="4"/>
        <v>15</v>
      </c>
      <c r="K37">
        <f t="shared" si="5"/>
        <v>2</v>
      </c>
      <c r="L37">
        <f t="shared" si="6"/>
        <v>0</v>
      </c>
    </row>
    <row r="38" spans="1:12" x14ac:dyDescent="0.25">
      <c r="A38" s="1">
        <v>44841</v>
      </c>
      <c r="B38" s="2">
        <f t="shared" si="0"/>
        <v>0</v>
      </c>
      <c r="C38">
        <v>1</v>
      </c>
      <c r="D38">
        <f t="shared" si="7"/>
        <v>176</v>
      </c>
      <c r="E38">
        <f t="shared" si="8"/>
        <v>328</v>
      </c>
      <c r="F38">
        <f t="shared" si="9"/>
        <v>1820</v>
      </c>
      <c r="G38">
        <f t="shared" si="1"/>
        <v>22</v>
      </c>
      <c r="H38">
        <f t="shared" si="2"/>
        <v>13.666666666666666</v>
      </c>
      <c r="I38">
        <f t="shared" si="3"/>
        <v>30.333333333333332</v>
      </c>
      <c r="J38">
        <f t="shared" si="4"/>
        <v>13</v>
      </c>
      <c r="K38">
        <f t="shared" si="5"/>
        <v>1</v>
      </c>
      <c r="L38">
        <f t="shared" si="6"/>
        <v>0</v>
      </c>
    </row>
    <row r="39" spans="1:12" x14ac:dyDescent="0.25">
      <c r="A39" s="1">
        <v>44842</v>
      </c>
      <c r="B39" s="2">
        <f t="shared" si="0"/>
        <v>0</v>
      </c>
      <c r="C39">
        <v>1</v>
      </c>
      <c r="D39">
        <f t="shared" si="7"/>
        <v>168</v>
      </c>
      <c r="E39">
        <f t="shared" si="8"/>
        <v>304</v>
      </c>
      <c r="F39">
        <f t="shared" si="9"/>
        <v>1760</v>
      </c>
      <c r="G39">
        <f t="shared" si="1"/>
        <v>21</v>
      </c>
      <c r="H39">
        <f t="shared" si="2"/>
        <v>12.666666666666666</v>
      </c>
      <c r="I39">
        <f t="shared" si="3"/>
        <v>29.333333333333332</v>
      </c>
      <c r="J39">
        <f t="shared" si="4"/>
        <v>12</v>
      </c>
      <c r="K39">
        <f t="shared" si="5"/>
        <v>1</v>
      </c>
      <c r="L39">
        <f t="shared" si="6"/>
        <v>0</v>
      </c>
    </row>
    <row r="40" spans="1:12" x14ac:dyDescent="0.25">
      <c r="A40" s="1">
        <v>44843</v>
      </c>
      <c r="B40" s="2">
        <f t="shared" si="0"/>
        <v>0</v>
      </c>
      <c r="C40">
        <v>0</v>
      </c>
      <c r="D40">
        <f t="shared" si="7"/>
        <v>160</v>
      </c>
      <c r="E40">
        <f t="shared" si="8"/>
        <v>280</v>
      </c>
      <c r="F40">
        <f t="shared" si="9"/>
        <v>1700</v>
      </c>
      <c r="G40">
        <f t="shared" si="1"/>
        <v>20</v>
      </c>
      <c r="H40">
        <f t="shared" si="2"/>
        <v>11.666666666666666</v>
      </c>
      <c r="I40">
        <f t="shared" si="3"/>
        <v>28.333333333333332</v>
      </c>
      <c r="J40">
        <f t="shared" si="4"/>
        <v>11</v>
      </c>
      <c r="K40">
        <f t="shared" si="5"/>
        <v>0</v>
      </c>
      <c r="L40">
        <f t="shared" si="6"/>
        <v>0</v>
      </c>
    </row>
    <row r="41" spans="1:12" x14ac:dyDescent="0.25">
      <c r="A41" s="1">
        <v>44844</v>
      </c>
      <c r="B41" s="2">
        <f t="shared" si="0"/>
        <v>0</v>
      </c>
      <c r="C41">
        <v>4</v>
      </c>
      <c r="D41">
        <f t="shared" si="7"/>
        <v>160</v>
      </c>
      <c r="E41">
        <f t="shared" si="8"/>
        <v>280</v>
      </c>
      <c r="F41">
        <f t="shared" si="9"/>
        <v>1700</v>
      </c>
      <c r="G41">
        <f t="shared" si="1"/>
        <v>20</v>
      </c>
      <c r="H41">
        <f t="shared" si="2"/>
        <v>11.666666666666666</v>
      </c>
      <c r="I41">
        <f t="shared" si="3"/>
        <v>28.333333333333332</v>
      </c>
      <c r="J41">
        <f t="shared" si="4"/>
        <v>11</v>
      </c>
      <c r="K41">
        <f t="shared" si="5"/>
        <v>4</v>
      </c>
      <c r="L41">
        <f t="shared" si="6"/>
        <v>0</v>
      </c>
    </row>
    <row r="42" spans="1:12" x14ac:dyDescent="0.25">
      <c r="A42" s="1">
        <v>44845</v>
      </c>
      <c r="B42" s="2">
        <f t="shared" si="0"/>
        <v>0</v>
      </c>
      <c r="C42">
        <v>2</v>
      </c>
      <c r="D42">
        <f t="shared" si="7"/>
        <v>128</v>
      </c>
      <c r="E42">
        <f t="shared" si="8"/>
        <v>184</v>
      </c>
      <c r="F42">
        <f t="shared" si="9"/>
        <v>1460</v>
      </c>
      <c r="G42">
        <f t="shared" si="1"/>
        <v>16</v>
      </c>
      <c r="H42">
        <f t="shared" si="2"/>
        <v>7.666666666666667</v>
      </c>
      <c r="I42">
        <f t="shared" si="3"/>
        <v>24.333333333333332</v>
      </c>
      <c r="J42">
        <f t="shared" si="4"/>
        <v>7</v>
      </c>
      <c r="K42">
        <f t="shared" si="5"/>
        <v>2</v>
      </c>
      <c r="L42">
        <f t="shared" si="6"/>
        <v>0</v>
      </c>
    </row>
    <row r="43" spans="1:12" x14ac:dyDescent="0.25">
      <c r="A43" s="1">
        <v>44846</v>
      </c>
      <c r="B43" s="2">
        <f t="shared" si="0"/>
        <v>0</v>
      </c>
      <c r="C43">
        <v>3</v>
      </c>
      <c r="D43">
        <f t="shared" si="7"/>
        <v>112</v>
      </c>
      <c r="E43">
        <f t="shared" si="8"/>
        <v>136</v>
      </c>
      <c r="F43">
        <f t="shared" si="9"/>
        <v>1340</v>
      </c>
      <c r="G43">
        <f t="shared" si="1"/>
        <v>14</v>
      </c>
      <c r="H43">
        <f t="shared" si="2"/>
        <v>5.666666666666667</v>
      </c>
      <c r="I43">
        <f t="shared" si="3"/>
        <v>22.333333333333332</v>
      </c>
      <c r="J43">
        <f t="shared" si="4"/>
        <v>5</v>
      </c>
      <c r="K43">
        <f t="shared" si="5"/>
        <v>3</v>
      </c>
      <c r="L43">
        <f t="shared" si="6"/>
        <v>0</v>
      </c>
    </row>
    <row r="44" spans="1:12" x14ac:dyDescent="0.25">
      <c r="A44" s="1">
        <v>44847</v>
      </c>
      <c r="B44" s="2">
        <f t="shared" si="0"/>
        <v>0</v>
      </c>
      <c r="C44">
        <v>1</v>
      </c>
      <c r="D44">
        <f t="shared" si="7"/>
        <v>88</v>
      </c>
      <c r="E44">
        <f t="shared" si="8"/>
        <v>64</v>
      </c>
      <c r="F44">
        <f t="shared" si="9"/>
        <v>1160</v>
      </c>
      <c r="G44">
        <f t="shared" si="1"/>
        <v>11</v>
      </c>
      <c r="H44">
        <f t="shared" si="2"/>
        <v>2.6666666666666665</v>
      </c>
      <c r="I44">
        <f t="shared" si="3"/>
        <v>19.333333333333332</v>
      </c>
      <c r="J44">
        <f t="shared" si="4"/>
        <v>2</v>
      </c>
      <c r="K44">
        <f t="shared" si="5"/>
        <v>1</v>
      </c>
      <c r="L44">
        <f t="shared" si="6"/>
        <v>0</v>
      </c>
    </row>
    <row r="45" spans="1:12" x14ac:dyDescent="0.25">
      <c r="A45" s="1">
        <v>44848</v>
      </c>
      <c r="B45" s="2">
        <f t="shared" si="0"/>
        <v>0</v>
      </c>
      <c r="C45">
        <v>2</v>
      </c>
      <c r="D45">
        <f t="shared" si="7"/>
        <v>80</v>
      </c>
      <c r="E45">
        <f t="shared" si="8"/>
        <v>40</v>
      </c>
      <c r="F45">
        <f t="shared" si="9"/>
        <v>1100</v>
      </c>
      <c r="G45">
        <f t="shared" si="1"/>
        <v>10</v>
      </c>
      <c r="H45">
        <f t="shared" si="2"/>
        <v>1.6666666666666667</v>
      </c>
      <c r="I45">
        <f t="shared" si="3"/>
        <v>18.333333333333332</v>
      </c>
      <c r="J45">
        <f t="shared" si="4"/>
        <v>1</v>
      </c>
      <c r="K45">
        <f t="shared" si="5"/>
        <v>0</v>
      </c>
      <c r="L45">
        <f t="shared" si="6"/>
        <v>1</v>
      </c>
    </row>
    <row r="46" spans="1:12" x14ac:dyDescent="0.25">
      <c r="A46" s="1">
        <v>44849</v>
      </c>
      <c r="B46" s="2">
        <f t="shared" si="0"/>
        <v>0</v>
      </c>
      <c r="C46">
        <v>1</v>
      </c>
      <c r="D46">
        <f t="shared" si="7"/>
        <v>80</v>
      </c>
      <c r="E46">
        <f t="shared" si="8"/>
        <v>40</v>
      </c>
      <c r="F46">
        <f t="shared" si="9"/>
        <v>1100</v>
      </c>
      <c r="G46">
        <f t="shared" si="1"/>
        <v>10</v>
      </c>
      <c r="H46">
        <f t="shared" si="2"/>
        <v>1.6666666666666667</v>
      </c>
      <c r="I46">
        <f t="shared" si="3"/>
        <v>18.333333333333332</v>
      </c>
      <c r="J46">
        <f t="shared" si="4"/>
        <v>1</v>
      </c>
      <c r="K46">
        <f t="shared" si="5"/>
        <v>1</v>
      </c>
      <c r="L46">
        <f t="shared" si="6"/>
        <v>0</v>
      </c>
    </row>
    <row r="47" spans="1:12" x14ac:dyDescent="0.25">
      <c r="A47" s="1">
        <v>44850</v>
      </c>
      <c r="B47" s="2">
        <f t="shared" si="0"/>
        <v>0</v>
      </c>
      <c r="C47">
        <v>0</v>
      </c>
      <c r="D47">
        <f t="shared" si="7"/>
        <v>72</v>
      </c>
      <c r="E47">
        <f t="shared" si="8"/>
        <v>16</v>
      </c>
      <c r="F47">
        <f t="shared" si="9"/>
        <v>1040</v>
      </c>
      <c r="G47">
        <f t="shared" si="1"/>
        <v>9</v>
      </c>
      <c r="H47">
        <f t="shared" si="2"/>
        <v>0.66666666666666663</v>
      </c>
      <c r="I47">
        <f t="shared" si="3"/>
        <v>17.333333333333332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25">
      <c r="A48" s="1">
        <v>44851</v>
      </c>
      <c r="B48" s="2">
        <f t="shared" si="0"/>
        <v>0</v>
      </c>
      <c r="C48">
        <v>3</v>
      </c>
      <c r="D48">
        <f t="shared" si="7"/>
        <v>72</v>
      </c>
      <c r="E48">
        <f t="shared" si="8"/>
        <v>16</v>
      </c>
      <c r="F48">
        <f t="shared" si="9"/>
        <v>1040</v>
      </c>
      <c r="G48">
        <f t="shared" si="1"/>
        <v>9</v>
      </c>
      <c r="H48">
        <f t="shared" si="2"/>
        <v>0.66666666666666663</v>
      </c>
      <c r="I48">
        <f t="shared" si="3"/>
        <v>17.333333333333332</v>
      </c>
      <c r="J48">
        <f t="shared" si="4"/>
        <v>0</v>
      </c>
      <c r="K48">
        <f t="shared" si="5"/>
        <v>0</v>
      </c>
      <c r="L48">
        <f t="shared" si="6"/>
        <v>1</v>
      </c>
    </row>
    <row r="49" spans="1:12" x14ac:dyDescent="0.25">
      <c r="A49" s="1">
        <v>44852</v>
      </c>
      <c r="B49" s="2">
        <f t="shared" si="0"/>
        <v>0</v>
      </c>
      <c r="C49">
        <v>1</v>
      </c>
      <c r="D49">
        <f t="shared" si="7"/>
        <v>72</v>
      </c>
      <c r="E49">
        <f t="shared" si="8"/>
        <v>16</v>
      </c>
      <c r="F49">
        <f t="shared" si="9"/>
        <v>1040</v>
      </c>
      <c r="G49">
        <f t="shared" si="1"/>
        <v>9</v>
      </c>
      <c r="H49">
        <f t="shared" si="2"/>
        <v>0.66666666666666663</v>
      </c>
      <c r="I49">
        <f t="shared" si="3"/>
        <v>17.333333333333332</v>
      </c>
      <c r="J49">
        <f t="shared" si="4"/>
        <v>0</v>
      </c>
      <c r="K49">
        <f t="shared" si="5"/>
        <v>0</v>
      </c>
      <c r="L49">
        <f t="shared" si="6"/>
        <v>1</v>
      </c>
    </row>
    <row r="50" spans="1:12" x14ac:dyDescent="0.25">
      <c r="A50" s="1">
        <v>44853</v>
      </c>
      <c r="B50" s="2">
        <f t="shared" si="0"/>
        <v>0</v>
      </c>
      <c r="C50">
        <v>2</v>
      </c>
      <c r="D50">
        <f t="shared" si="7"/>
        <v>72</v>
      </c>
      <c r="E50">
        <f t="shared" si="8"/>
        <v>16</v>
      </c>
      <c r="F50">
        <f t="shared" si="9"/>
        <v>1040</v>
      </c>
      <c r="G50">
        <f t="shared" si="1"/>
        <v>9</v>
      </c>
      <c r="H50">
        <f t="shared" si="2"/>
        <v>0.66666666666666663</v>
      </c>
      <c r="I50">
        <f t="shared" si="3"/>
        <v>17.333333333333332</v>
      </c>
      <c r="J50">
        <f t="shared" si="4"/>
        <v>0</v>
      </c>
      <c r="K50">
        <f t="shared" si="5"/>
        <v>0</v>
      </c>
      <c r="L50">
        <f t="shared" si="6"/>
        <v>1</v>
      </c>
    </row>
    <row r="51" spans="1:12" x14ac:dyDescent="0.25">
      <c r="A51" s="1">
        <v>44854</v>
      </c>
      <c r="B51" s="2">
        <f t="shared" si="0"/>
        <v>1</v>
      </c>
      <c r="C51">
        <v>4</v>
      </c>
      <c r="D51">
        <f t="shared" si="7"/>
        <v>572</v>
      </c>
      <c r="E51">
        <f t="shared" si="8"/>
        <v>1416</v>
      </c>
      <c r="F51">
        <f t="shared" si="9"/>
        <v>5040</v>
      </c>
      <c r="G51">
        <f t="shared" si="1"/>
        <v>71.5</v>
      </c>
      <c r="H51">
        <f t="shared" si="2"/>
        <v>59</v>
      </c>
      <c r="I51">
        <f t="shared" si="3"/>
        <v>84</v>
      </c>
      <c r="J51">
        <f t="shared" si="4"/>
        <v>59</v>
      </c>
      <c r="K51">
        <f t="shared" si="5"/>
        <v>4</v>
      </c>
      <c r="L51">
        <f t="shared" si="6"/>
        <v>0</v>
      </c>
    </row>
    <row r="52" spans="1:12" x14ac:dyDescent="0.25">
      <c r="A52" s="1">
        <v>44855</v>
      </c>
      <c r="B52" s="2">
        <f t="shared" si="0"/>
        <v>0</v>
      </c>
      <c r="C52">
        <v>3</v>
      </c>
      <c r="D52">
        <f t="shared" si="7"/>
        <v>540</v>
      </c>
      <c r="E52">
        <f t="shared" si="8"/>
        <v>1320</v>
      </c>
      <c r="F52">
        <f t="shared" si="9"/>
        <v>4800</v>
      </c>
      <c r="G52">
        <f t="shared" si="1"/>
        <v>67.5</v>
      </c>
      <c r="H52">
        <f t="shared" si="2"/>
        <v>55</v>
      </c>
      <c r="I52">
        <f t="shared" si="3"/>
        <v>80</v>
      </c>
      <c r="J52">
        <f t="shared" si="4"/>
        <v>55</v>
      </c>
      <c r="K52">
        <f t="shared" si="5"/>
        <v>3</v>
      </c>
      <c r="L52">
        <f t="shared" si="6"/>
        <v>0</v>
      </c>
    </row>
    <row r="53" spans="1:12" x14ac:dyDescent="0.25">
      <c r="A53" s="1">
        <v>44856</v>
      </c>
      <c r="B53" s="2">
        <f t="shared" si="0"/>
        <v>0</v>
      </c>
      <c r="C53">
        <v>1</v>
      </c>
      <c r="D53">
        <f t="shared" si="7"/>
        <v>516</v>
      </c>
      <c r="E53">
        <f t="shared" si="8"/>
        <v>1248</v>
      </c>
      <c r="F53">
        <f t="shared" si="9"/>
        <v>4620</v>
      </c>
      <c r="G53">
        <f t="shared" si="1"/>
        <v>64.5</v>
      </c>
      <c r="H53">
        <f t="shared" si="2"/>
        <v>52</v>
      </c>
      <c r="I53">
        <f t="shared" si="3"/>
        <v>77</v>
      </c>
      <c r="J53">
        <f t="shared" si="4"/>
        <v>52</v>
      </c>
      <c r="K53">
        <f t="shared" si="5"/>
        <v>1</v>
      </c>
      <c r="L53">
        <f t="shared" si="6"/>
        <v>0</v>
      </c>
    </row>
    <row r="54" spans="1:12" x14ac:dyDescent="0.25">
      <c r="A54" s="1">
        <v>44857</v>
      </c>
      <c r="B54" s="2">
        <f t="shared" si="0"/>
        <v>0</v>
      </c>
      <c r="C54">
        <v>0</v>
      </c>
      <c r="D54">
        <f t="shared" si="7"/>
        <v>508</v>
      </c>
      <c r="E54">
        <f t="shared" si="8"/>
        <v>1224</v>
      </c>
      <c r="F54">
        <f t="shared" si="9"/>
        <v>4560</v>
      </c>
      <c r="G54">
        <f t="shared" si="1"/>
        <v>63.5</v>
      </c>
      <c r="H54">
        <f t="shared" si="2"/>
        <v>51</v>
      </c>
      <c r="I54">
        <f t="shared" si="3"/>
        <v>76</v>
      </c>
      <c r="J54">
        <f t="shared" si="4"/>
        <v>51</v>
      </c>
      <c r="K54">
        <f t="shared" si="5"/>
        <v>0</v>
      </c>
      <c r="L54">
        <f t="shared" si="6"/>
        <v>0</v>
      </c>
    </row>
    <row r="55" spans="1:12" x14ac:dyDescent="0.25">
      <c r="A55" s="1">
        <v>44858</v>
      </c>
      <c r="B55" s="2">
        <f t="shared" si="0"/>
        <v>0</v>
      </c>
      <c r="C55">
        <v>4</v>
      </c>
      <c r="D55">
        <f t="shared" si="7"/>
        <v>508</v>
      </c>
      <c r="E55">
        <f t="shared" si="8"/>
        <v>1224</v>
      </c>
      <c r="F55">
        <f t="shared" si="9"/>
        <v>4560</v>
      </c>
      <c r="G55">
        <f t="shared" si="1"/>
        <v>63.5</v>
      </c>
      <c r="H55">
        <f t="shared" si="2"/>
        <v>51</v>
      </c>
      <c r="I55">
        <f t="shared" si="3"/>
        <v>76</v>
      </c>
      <c r="J55">
        <f t="shared" si="4"/>
        <v>51</v>
      </c>
      <c r="K55">
        <f t="shared" si="5"/>
        <v>4</v>
      </c>
      <c r="L55">
        <f t="shared" si="6"/>
        <v>0</v>
      </c>
    </row>
    <row r="56" spans="1:12" x14ac:dyDescent="0.25">
      <c r="A56" s="1">
        <v>44859</v>
      </c>
      <c r="B56" s="2">
        <f t="shared" si="0"/>
        <v>0</v>
      </c>
      <c r="C56">
        <v>3</v>
      </c>
      <c r="D56">
        <f t="shared" si="7"/>
        <v>476</v>
      </c>
      <c r="E56">
        <f t="shared" si="8"/>
        <v>1128</v>
      </c>
      <c r="F56">
        <f t="shared" si="9"/>
        <v>4320</v>
      </c>
      <c r="G56">
        <f t="shared" si="1"/>
        <v>59.5</v>
      </c>
      <c r="H56">
        <f t="shared" si="2"/>
        <v>47</v>
      </c>
      <c r="I56">
        <f t="shared" si="3"/>
        <v>72</v>
      </c>
      <c r="J56">
        <f t="shared" si="4"/>
        <v>47</v>
      </c>
      <c r="K56">
        <f t="shared" si="5"/>
        <v>3</v>
      </c>
      <c r="L56">
        <f t="shared" si="6"/>
        <v>0</v>
      </c>
    </row>
    <row r="57" spans="1:12" x14ac:dyDescent="0.25">
      <c r="A57" s="1">
        <v>44860</v>
      </c>
      <c r="B57" s="2">
        <f t="shared" si="0"/>
        <v>0</v>
      </c>
      <c r="C57">
        <v>2</v>
      </c>
      <c r="D57">
        <f t="shared" si="7"/>
        <v>452</v>
      </c>
      <c r="E57">
        <f t="shared" si="8"/>
        <v>1056</v>
      </c>
      <c r="F57">
        <f t="shared" si="9"/>
        <v>4140</v>
      </c>
      <c r="G57">
        <f t="shared" si="1"/>
        <v>56.5</v>
      </c>
      <c r="H57">
        <f t="shared" si="2"/>
        <v>44</v>
      </c>
      <c r="I57">
        <f t="shared" si="3"/>
        <v>69</v>
      </c>
      <c r="J57">
        <f t="shared" si="4"/>
        <v>44</v>
      </c>
      <c r="K57">
        <f t="shared" si="5"/>
        <v>2</v>
      </c>
      <c r="L57">
        <f t="shared" si="6"/>
        <v>0</v>
      </c>
    </row>
    <row r="58" spans="1:12" x14ac:dyDescent="0.25">
      <c r="A58" s="1">
        <v>44861</v>
      </c>
      <c r="B58" s="2">
        <f t="shared" si="0"/>
        <v>0</v>
      </c>
      <c r="C58">
        <v>1</v>
      </c>
      <c r="D58">
        <f t="shared" si="7"/>
        <v>436</v>
      </c>
      <c r="E58">
        <f t="shared" si="8"/>
        <v>1008</v>
      </c>
      <c r="F58">
        <f t="shared" si="9"/>
        <v>4020</v>
      </c>
      <c r="G58">
        <f t="shared" si="1"/>
        <v>54.5</v>
      </c>
      <c r="H58">
        <f t="shared" si="2"/>
        <v>42</v>
      </c>
      <c r="I58">
        <f t="shared" si="3"/>
        <v>67</v>
      </c>
      <c r="J58">
        <f t="shared" si="4"/>
        <v>42</v>
      </c>
      <c r="K58">
        <f t="shared" si="5"/>
        <v>1</v>
      </c>
      <c r="L58">
        <f t="shared" si="6"/>
        <v>0</v>
      </c>
    </row>
    <row r="59" spans="1:12" x14ac:dyDescent="0.25">
      <c r="A59" s="1">
        <v>44862</v>
      </c>
      <c r="B59" s="2">
        <f t="shared" si="0"/>
        <v>0</v>
      </c>
      <c r="C59">
        <v>1</v>
      </c>
      <c r="D59">
        <f t="shared" si="7"/>
        <v>428</v>
      </c>
      <c r="E59">
        <f t="shared" si="8"/>
        <v>984</v>
      </c>
      <c r="F59">
        <f t="shared" si="9"/>
        <v>3960</v>
      </c>
      <c r="G59">
        <f t="shared" si="1"/>
        <v>53.5</v>
      </c>
      <c r="H59">
        <f t="shared" si="2"/>
        <v>41</v>
      </c>
      <c r="I59">
        <f t="shared" si="3"/>
        <v>66</v>
      </c>
      <c r="J59">
        <f t="shared" si="4"/>
        <v>41</v>
      </c>
      <c r="K59">
        <f t="shared" si="5"/>
        <v>1</v>
      </c>
      <c r="L59">
        <f t="shared" si="6"/>
        <v>0</v>
      </c>
    </row>
    <row r="60" spans="1:12" x14ac:dyDescent="0.25">
      <c r="A60" s="1">
        <v>44863</v>
      </c>
      <c r="B60" s="2">
        <f t="shared" si="0"/>
        <v>0</v>
      </c>
      <c r="C60">
        <v>3</v>
      </c>
      <c r="D60">
        <f t="shared" si="7"/>
        <v>420</v>
      </c>
      <c r="E60">
        <f t="shared" si="8"/>
        <v>960</v>
      </c>
      <c r="F60">
        <f t="shared" si="9"/>
        <v>3900</v>
      </c>
      <c r="G60">
        <f t="shared" si="1"/>
        <v>52.5</v>
      </c>
      <c r="H60">
        <f t="shared" si="2"/>
        <v>40</v>
      </c>
      <c r="I60">
        <f t="shared" si="3"/>
        <v>65</v>
      </c>
      <c r="J60">
        <f t="shared" si="4"/>
        <v>40</v>
      </c>
      <c r="K60">
        <f t="shared" si="5"/>
        <v>3</v>
      </c>
      <c r="L60">
        <f t="shared" si="6"/>
        <v>0</v>
      </c>
    </row>
    <row r="61" spans="1:12" x14ac:dyDescent="0.25">
      <c r="A61" s="1">
        <v>44864</v>
      </c>
      <c r="B61" s="2">
        <f t="shared" si="0"/>
        <v>0</v>
      </c>
      <c r="C61">
        <v>0</v>
      </c>
      <c r="D61">
        <f t="shared" si="7"/>
        <v>396</v>
      </c>
      <c r="E61">
        <f t="shared" si="8"/>
        <v>888</v>
      </c>
      <c r="F61">
        <f t="shared" si="9"/>
        <v>3720</v>
      </c>
      <c r="G61">
        <f t="shared" si="1"/>
        <v>49.5</v>
      </c>
      <c r="H61">
        <f t="shared" si="2"/>
        <v>37</v>
      </c>
      <c r="I61">
        <f t="shared" si="3"/>
        <v>62</v>
      </c>
      <c r="J61">
        <f t="shared" si="4"/>
        <v>37</v>
      </c>
      <c r="K61">
        <f t="shared" si="5"/>
        <v>0</v>
      </c>
      <c r="L61">
        <f t="shared" si="6"/>
        <v>0</v>
      </c>
    </row>
    <row r="62" spans="1:12" x14ac:dyDescent="0.25">
      <c r="A62" s="1">
        <v>44865</v>
      </c>
      <c r="B62" s="2">
        <f t="shared" si="0"/>
        <v>0</v>
      </c>
      <c r="C62">
        <v>2</v>
      </c>
      <c r="D62">
        <f t="shared" si="7"/>
        <v>396</v>
      </c>
      <c r="E62">
        <f t="shared" si="8"/>
        <v>888</v>
      </c>
      <c r="F62">
        <f t="shared" si="9"/>
        <v>3720</v>
      </c>
      <c r="G62">
        <f t="shared" si="1"/>
        <v>49.5</v>
      </c>
      <c r="H62">
        <f t="shared" si="2"/>
        <v>37</v>
      </c>
      <c r="I62">
        <f t="shared" si="3"/>
        <v>62</v>
      </c>
      <c r="J62">
        <f t="shared" si="4"/>
        <v>37</v>
      </c>
      <c r="K62">
        <f t="shared" si="5"/>
        <v>2</v>
      </c>
      <c r="L62">
        <f t="shared" si="6"/>
        <v>0</v>
      </c>
    </row>
    <row r="63" spans="1:12" x14ac:dyDescent="0.25">
      <c r="A63" s="1">
        <v>44866</v>
      </c>
      <c r="B63" s="2">
        <f t="shared" si="0"/>
        <v>0</v>
      </c>
      <c r="C63">
        <v>4</v>
      </c>
      <c r="D63">
        <f t="shared" si="7"/>
        <v>380</v>
      </c>
      <c r="E63">
        <f t="shared" si="8"/>
        <v>840</v>
      </c>
      <c r="F63">
        <f t="shared" si="9"/>
        <v>3600</v>
      </c>
      <c r="G63">
        <f t="shared" si="1"/>
        <v>47.5</v>
      </c>
      <c r="H63">
        <f t="shared" si="2"/>
        <v>35</v>
      </c>
      <c r="I63">
        <f t="shared" si="3"/>
        <v>60</v>
      </c>
      <c r="J63">
        <f t="shared" si="4"/>
        <v>35</v>
      </c>
      <c r="K63">
        <f t="shared" si="5"/>
        <v>4</v>
      </c>
      <c r="L63">
        <f t="shared" si="6"/>
        <v>0</v>
      </c>
    </row>
    <row r="64" spans="1:12" x14ac:dyDescent="0.25">
      <c r="A64" s="1">
        <v>44867</v>
      </c>
      <c r="B64" s="2">
        <f t="shared" si="0"/>
        <v>0</v>
      </c>
      <c r="C64">
        <v>1</v>
      </c>
      <c r="D64">
        <f t="shared" si="7"/>
        <v>348</v>
      </c>
      <c r="E64">
        <f t="shared" si="8"/>
        <v>744</v>
      </c>
      <c r="F64">
        <f t="shared" si="9"/>
        <v>3360</v>
      </c>
      <c r="G64">
        <f t="shared" si="1"/>
        <v>43.5</v>
      </c>
      <c r="H64">
        <f t="shared" si="2"/>
        <v>31</v>
      </c>
      <c r="I64">
        <f t="shared" si="3"/>
        <v>56</v>
      </c>
      <c r="J64">
        <f t="shared" si="4"/>
        <v>31</v>
      </c>
      <c r="K64">
        <f t="shared" si="5"/>
        <v>1</v>
      </c>
      <c r="L64">
        <f t="shared" si="6"/>
        <v>0</v>
      </c>
    </row>
    <row r="65" spans="1:12" x14ac:dyDescent="0.25">
      <c r="A65" s="1">
        <v>44868</v>
      </c>
      <c r="B65" s="2">
        <f t="shared" si="0"/>
        <v>0</v>
      </c>
      <c r="C65">
        <v>2</v>
      </c>
      <c r="D65">
        <f t="shared" si="7"/>
        <v>340</v>
      </c>
      <c r="E65">
        <f t="shared" si="8"/>
        <v>720</v>
      </c>
      <c r="F65">
        <f t="shared" si="9"/>
        <v>3300</v>
      </c>
      <c r="G65">
        <f t="shared" si="1"/>
        <v>42.5</v>
      </c>
      <c r="H65">
        <f t="shared" si="2"/>
        <v>30</v>
      </c>
      <c r="I65">
        <f t="shared" si="3"/>
        <v>55</v>
      </c>
      <c r="J65">
        <f t="shared" si="4"/>
        <v>30</v>
      </c>
      <c r="K65">
        <f t="shared" si="5"/>
        <v>2</v>
      </c>
      <c r="L65">
        <f t="shared" si="6"/>
        <v>0</v>
      </c>
    </row>
    <row r="66" spans="1:12" x14ac:dyDescent="0.25">
      <c r="A66" s="1">
        <v>44869</v>
      </c>
      <c r="B66" s="2">
        <f t="shared" si="0"/>
        <v>0</v>
      </c>
      <c r="C66">
        <v>1</v>
      </c>
      <c r="D66">
        <f t="shared" si="7"/>
        <v>324</v>
      </c>
      <c r="E66">
        <f t="shared" si="8"/>
        <v>672</v>
      </c>
      <c r="F66">
        <f t="shared" si="9"/>
        <v>3180</v>
      </c>
      <c r="G66">
        <f t="shared" si="1"/>
        <v>40.5</v>
      </c>
      <c r="H66">
        <f t="shared" si="2"/>
        <v>28</v>
      </c>
      <c r="I66">
        <f t="shared" si="3"/>
        <v>53</v>
      </c>
      <c r="J66">
        <f t="shared" si="4"/>
        <v>28</v>
      </c>
      <c r="K66">
        <f t="shared" si="5"/>
        <v>1</v>
      </c>
      <c r="L66">
        <f t="shared" si="6"/>
        <v>0</v>
      </c>
    </row>
    <row r="67" spans="1:12" x14ac:dyDescent="0.25">
      <c r="A67" s="1">
        <v>44870</v>
      </c>
      <c r="B67" s="2">
        <f t="shared" ref="B67:B123" si="11">IF(DAY(A67)=20,1,0)</f>
        <v>0</v>
      </c>
      <c r="C67">
        <v>3</v>
      </c>
      <c r="D67">
        <f t="shared" si="7"/>
        <v>316</v>
      </c>
      <c r="E67">
        <f t="shared" si="8"/>
        <v>648</v>
      </c>
      <c r="F67">
        <f t="shared" si="9"/>
        <v>3120</v>
      </c>
      <c r="G67">
        <f t="shared" ref="G67:G123" si="12">D67/$P$2</f>
        <v>39.5</v>
      </c>
      <c r="H67">
        <f t="shared" ref="H67:H123" si="13">E67/$Q$2</f>
        <v>27</v>
      </c>
      <c r="I67">
        <f t="shared" ref="I67:I123" si="14">F67/$R$2</f>
        <v>52</v>
      </c>
      <c r="J67">
        <f t="shared" ref="J67:J123" si="15">ROUNDDOWN(MIN(G67:I67),0)</f>
        <v>27</v>
      </c>
      <c r="K67">
        <f t="shared" ref="K67:K123" si="16">IF(J67&gt;=C67,C67,0)</f>
        <v>3</v>
      </c>
      <c r="L67">
        <f t="shared" ref="L67:L123" si="17">IF(J67&lt;C67,1,0)</f>
        <v>0</v>
      </c>
    </row>
    <row r="68" spans="1:12" x14ac:dyDescent="0.25">
      <c r="A68" s="1">
        <v>44871</v>
      </c>
      <c r="B68" s="2">
        <f t="shared" si="11"/>
        <v>0</v>
      </c>
      <c r="C68">
        <v>0</v>
      </c>
      <c r="D68">
        <f t="shared" ref="D68:D123" si="18">D67 - (K67*$P$2)+IF(B68=1,500,0)</f>
        <v>292</v>
      </c>
      <c r="E68">
        <f t="shared" ref="E68:E123" si="19">E67- (K67*$Q$2)+IF(B68=1,1400,0)</f>
        <v>576</v>
      </c>
      <c r="F68">
        <f t="shared" ref="F68:F123" si="20">F67- (K67*$R$2)+IF(B68=1,4000,0)</f>
        <v>2940</v>
      </c>
      <c r="G68">
        <f t="shared" si="12"/>
        <v>36.5</v>
      </c>
      <c r="H68">
        <f t="shared" si="13"/>
        <v>24</v>
      </c>
      <c r="I68">
        <f t="shared" si="14"/>
        <v>49</v>
      </c>
      <c r="J68">
        <f t="shared" si="15"/>
        <v>24</v>
      </c>
      <c r="K68">
        <f t="shared" si="16"/>
        <v>0</v>
      </c>
      <c r="L68">
        <f t="shared" si="17"/>
        <v>0</v>
      </c>
    </row>
    <row r="69" spans="1:12" x14ac:dyDescent="0.25">
      <c r="A69" s="1">
        <v>44872</v>
      </c>
      <c r="B69" s="2">
        <f t="shared" si="11"/>
        <v>0</v>
      </c>
      <c r="C69">
        <v>2</v>
      </c>
      <c r="D69">
        <f t="shared" si="18"/>
        <v>292</v>
      </c>
      <c r="E69">
        <f t="shared" si="19"/>
        <v>576</v>
      </c>
      <c r="F69">
        <f t="shared" si="20"/>
        <v>2940</v>
      </c>
      <c r="G69">
        <f t="shared" si="12"/>
        <v>36.5</v>
      </c>
      <c r="H69">
        <f t="shared" si="13"/>
        <v>24</v>
      </c>
      <c r="I69">
        <f t="shared" si="14"/>
        <v>49</v>
      </c>
      <c r="J69">
        <f t="shared" si="15"/>
        <v>24</v>
      </c>
      <c r="K69">
        <f t="shared" si="16"/>
        <v>2</v>
      </c>
      <c r="L69">
        <f t="shared" si="17"/>
        <v>0</v>
      </c>
    </row>
    <row r="70" spans="1:12" x14ac:dyDescent="0.25">
      <c r="A70" s="1">
        <v>44873</v>
      </c>
      <c r="B70" s="2">
        <f t="shared" si="11"/>
        <v>0</v>
      </c>
      <c r="C70">
        <v>4</v>
      </c>
      <c r="D70">
        <f t="shared" si="18"/>
        <v>276</v>
      </c>
      <c r="E70">
        <f t="shared" si="19"/>
        <v>528</v>
      </c>
      <c r="F70">
        <f t="shared" si="20"/>
        <v>2820</v>
      </c>
      <c r="G70">
        <f t="shared" si="12"/>
        <v>34.5</v>
      </c>
      <c r="H70">
        <f t="shared" si="13"/>
        <v>22</v>
      </c>
      <c r="I70">
        <f t="shared" si="14"/>
        <v>47</v>
      </c>
      <c r="J70">
        <f t="shared" si="15"/>
        <v>22</v>
      </c>
      <c r="K70">
        <f t="shared" si="16"/>
        <v>4</v>
      </c>
      <c r="L70">
        <f t="shared" si="17"/>
        <v>0</v>
      </c>
    </row>
    <row r="71" spans="1:12" x14ac:dyDescent="0.25">
      <c r="A71" s="1">
        <v>44874</v>
      </c>
      <c r="B71" s="2">
        <f t="shared" si="11"/>
        <v>0</v>
      </c>
      <c r="C71">
        <v>3</v>
      </c>
      <c r="D71">
        <f t="shared" si="18"/>
        <v>244</v>
      </c>
      <c r="E71">
        <f t="shared" si="19"/>
        <v>432</v>
      </c>
      <c r="F71">
        <f t="shared" si="20"/>
        <v>2580</v>
      </c>
      <c r="G71">
        <f t="shared" si="12"/>
        <v>30.5</v>
      </c>
      <c r="H71">
        <f t="shared" si="13"/>
        <v>18</v>
      </c>
      <c r="I71">
        <f t="shared" si="14"/>
        <v>43</v>
      </c>
      <c r="J71">
        <f t="shared" si="15"/>
        <v>18</v>
      </c>
      <c r="K71">
        <f t="shared" si="16"/>
        <v>3</v>
      </c>
      <c r="L71">
        <f t="shared" si="17"/>
        <v>0</v>
      </c>
    </row>
    <row r="72" spans="1:12" x14ac:dyDescent="0.25">
      <c r="A72" s="1">
        <v>44875</v>
      </c>
      <c r="B72" s="2">
        <f t="shared" si="11"/>
        <v>0</v>
      </c>
      <c r="C72">
        <v>4</v>
      </c>
      <c r="D72">
        <f t="shared" si="18"/>
        <v>220</v>
      </c>
      <c r="E72">
        <f t="shared" si="19"/>
        <v>360</v>
      </c>
      <c r="F72">
        <f t="shared" si="20"/>
        <v>2400</v>
      </c>
      <c r="G72">
        <f t="shared" si="12"/>
        <v>27.5</v>
      </c>
      <c r="H72">
        <f t="shared" si="13"/>
        <v>15</v>
      </c>
      <c r="I72">
        <f t="shared" si="14"/>
        <v>40</v>
      </c>
      <c r="J72">
        <f t="shared" si="15"/>
        <v>15</v>
      </c>
      <c r="K72">
        <f t="shared" si="16"/>
        <v>4</v>
      </c>
      <c r="L72">
        <f t="shared" si="17"/>
        <v>0</v>
      </c>
    </row>
    <row r="73" spans="1:12" x14ac:dyDescent="0.25">
      <c r="A73" s="1">
        <v>44876</v>
      </c>
      <c r="B73" s="2">
        <f t="shared" si="11"/>
        <v>0</v>
      </c>
      <c r="C73">
        <v>1</v>
      </c>
      <c r="D73">
        <f t="shared" si="18"/>
        <v>188</v>
      </c>
      <c r="E73">
        <f t="shared" si="19"/>
        <v>264</v>
      </c>
      <c r="F73">
        <f t="shared" si="20"/>
        <v>2160</v>
      </c>
      <c r="G73">
        <f t="shared" si="12"/>
        <v>23.5</v>
      </c>
      <c r="H73">
        <f t="shared" si="13"/>
        <v>11</v>
      </c>
      <c r="I73">
        <f t="shared" si="14"/>
        <v>36</v>
      </c>
      <c r="J73">
        <f t="shared" si="15"/>
        <v>11</v>
      </c>
      <c r="K73">
        <f t="shared" si="16"/>
        <v>1</v>
      </c>
      <c r="L73">
        <f t="shared" si="17"/>
        <v>0</v>
      </c>
    </row>
    <row r="74" spans="1:12" x14ac:dyDescent="0.25">
      <c r="A74" s="1">
        <v>44877</v>
      </c>
      <c r="B74" s="2">
        <f t="shared" si="11"/>
        <v>0</v>
      </c>
      <c r="C74">
        <v>2</v>
      </c>
      <c r="D74">
        <f t="shared" si="18"/>
        <v>180</v>
      </c>
      <c r="E74">
        <f t="shared" si="19"/>
        <v>240</v>
      </c>
      <c r="F74">
        <f t="shared" si="20"/>
        <v>2100</v>
      </c>
      <c r="G74">
        <f t="shared" si="12"/>
        <v>22.5</v>
      </c>
      <c r="H74">
        <f t="shared" si="13"/>
        <v>10</v>
      </c>
      <c r="I74">
        <f t="shared" si="14"/>
        <v>35</v>
      </c>
      <c r="J74">
        <f t="shared" si="15"/>
        <v>10</v>
      </c>
      <c r="K74">
        <f t="shared" si="16"/>
        <v>2</v>
      </c>
      <c r="L74">
        <f t="shared" si="17"/>
        <v>0</v>
      </c>
    </row>
    <row r="75" spans="1:12" x14ac:dyDescent="0.25">
      <c r="A75" s="1">
        <v>44878</v>
      </c>
      <c r="B75" s="2">
        <f t="shared" si="11"/>
        <v>0</v>
      </c>
      <c r="C75">
        <v>0</v>
      </c>
      <c r="D75">
        <f t="shared" si="18"/>
        <v>164</v>
      </c>
      <c r="E75">
        <f t="shared" si="19"/>
        <v>192</v>
      </c>
      <c r="F75">
        <f t="shared" si="20"/>
        <v>1980</v>
      </c>
      <c r="G75">
        <f t="shared" si="12"/>
        <v>20.5</v>
      </c>
      <c r="H75">
        <f t="shared" si="13"/>
        <v>8</v>
      </c>
      <c r="I75">
        <f t="shared" si="14"/>
        <v>33</v>
      </c>
      <c r="J75">
        <f t="shared" si="15"/>
        <v>8</v>
      </c>
      <c r="K75">
        <f t="shared" si="16"/>
        <v>0</v>
      </c>
      <c r="L75">
        <f t="shared" si="17"/>
        <v>0</v>
      </c>
    </row>
    <row r="76" spans="1:12" x14ac:dyDescent="0.25">
      <c r="A76" s="1">
        <v>44879</v>
      </c>
      <c r="B76" s="2">
        <f t="shared" si="11"/>
        <v>0</v>
      </c>
      <c r="C76">
        <v>3</v>
      </c>
      <c r="D76">
        <f t="shared" si="18"/>
        <v>164</v>
      </c>
      <c r="E76">
        <f t="shared" si="19"/>
        <v>192</v>
      </c>
      <c r="F76">
        <f t="shared" si="20"/>
        <v>1980</v>
      </c>
      <c r="G76">
        <f t="shared" si="12"/>
        <v>20.5</v>
      </c>
      <c r="H76">
        <f t="shared" si="13"/>
        <v>8</v>
      </c>
      <c r="I76">
        <f t="shared" si="14"/>
        <v>33</v>
      </c>
      <c r="J76">
        <f t="shared" si="15"/>
        <v>8</v>
      </c>
      <c r="K76">
        <f t="shared" si="16"/>
        <v>3</v>
      </c>
      <c r="L76">
        <f t="shared" si="17"/>
        <v>0</v>
      </c>
    </row>
    <row r="77" spans="1:12" x14ac:dyDescent="0.25">
      <c r="A77" s="1">
        <v>44880</v>
      </c>
      <c r="B77" s="2">
        <f t="shared" si="11"/>
        <v>0</v>
      </c>
      <c r="C77">
        <v>1</v>
      </c>
      <c r="D77">
        <f t="shared" si="18"/>
        <v>140</v>
      </c>
      <c r="E77">
        <f t="shared" si="19"/>
        <v>120</v>
      </c>
      <c r="F77">
        <f t="shared" si="20"/>
        <v>1800</v>
      </c>
      <c r="G77">
        <f t="shared" si="12"/>
        <v>17.5</v>
      </c>
      <c r="H77">
        <f t="shared" si="13"/>
        <v>5</v>
      </c>
      <c r="I77">
        <f t="shared" si="14"/>
        <v>30</v>
      </c>
      <c r="J77">
        <f t="shared" si="15"/>
        <v>5</v>
      </c>
      <c r="K77">
        <f t="shared" si="16"/>
        <v>1</v>
      </c>
      <c r="L77">
        <f t="shared" si="17"/>
        <v>0</v>
      </c>
    </row>
    <row r="78" spans="1:12" x14ac:dyDescent="0.25">
      <c r="A78" s="1">
        <v>44881</v>
      </c>
      <c r="B78" s="2">
        <f t="shared" si="11"/>
        <v>0</v>
      </c>
      <c r="C78">
        <v>4</v>
      </c>
      <c r="D78">
        <f t="shared" si="18"/>
        <v>132</v>
      </c>
      <c r="E78">
        <f t="shared" si="19"/>
        <v>96</v>
      </c>
      <c r="F78">
        <f t="shared" si="20"/>
        <v>1740</v>
      </c>
      <c r="G78">
        <f t="shared" si="12"/>
        <v>16.5</v>
      </c>
      <c r="H78">
        <f t="shared" si="13"/>
        <v>4</v>
      </c>
      <c r="I78">
        <f t="shared" si="14"/>
        <v>29</v>
      </c>
      <c r="J78">
        <f t="shared" si="15"/>
        <v>4</v>
      </c>
      <c r="K78">
        <f t="shared" si="16"/>
        <v>4</v>
      </c>
      <c r="L78">
        <f t="shared" si="17"/>
        <v>0</v>
      </c>
    </row>
    <row r="79" spans="1:12" x14ac:dyDescent="0.25">
      <c r="A79" s="1">
        <v>44882</v>
      </c>
      <c r="B79" s="2">
        <f t="shared" si="11"/>
        <v>0</v>
      </c>
      <c r="C79">
        <v>3</v>
      </c>
      <c r="D79">
        <f t="shared" si="18"/>
        <v>100</v>
      </c>
      <c r="E79">
        <f t="shared" si="19"/>
        <v>0</v>
      </c>
      <c r="F79">
        <f t="shared" si="20"/>
        <v>1500</v>
      </c>
      <c r="G79">
        <f t="shared" si="12"/>
        <v>12.5</v>
      </c>
      <c r="H79">
        <f t="shared" si="13"/>
        <v>0</v>
      </c>
      <c r="I79">
        <f t="shared" si="14"/>
        <v>25</v>
      </c>
      <c r="J79">
        <f t="shared" si="15"/>
        <v>0</v>
      </c>
      <c r="K79">
        <f t="shared" si="16"/>
        <v>0</v>
      </c>
      <c r="L79">
        <f t="shared" si="17"/>
        <v>1</v>
      </c>
    </row>
    <row r="80" spans="1:12" x14ac:dyDescent="0.25">
      <c r="A80" s="1">
        <v>44883</v>
      </c>
      <c r="B80" s="2">
        <f t="shared" si="11"/>
        <v>0</v>
      </c>
      <c r="C80">
        <v>2</v>
      </c>
      <c r="D80">
        <f t="shared" si="18"/>
        <v>100</v>
      </c>
      <c r="E80">
        <f t="shared" si="19"/>
        <v>0</v>
      </c>
      <c r="F80">
        <f t="shared" si="20"/>
        <v>1500</v>
      </c>
      <c r="G80">
        <f t="shared" si="12"/>
        <v>12.5</v>
      </c>
      <c r="H80">
        <f t="shared" si="13"/>
        <v>0</v>
      </c>
      <c r="I80">
        <f t="shared" si="14"/>
        <v>25</v>
      </c>
      <c r="J80">
        <f t="shared" si="15"/>
        <v>0</v>
      </c>
      <c r="K80">
        <f t="shared" si="16"/>
        <v>0</v>
      </c>
      <c r="L80">
        <f t="shared" si="17"/>
        <v>1</v>
      </c>
    </row>
    <row r="81" spans="1:12" x14ac:dyDescent="0.25">
      <c r="A81" s="1">
        <v>44884</v>
      </c>
      <c r="B81" s="2">
        <f t="shared" si="11"/>
        <v>0</v>
      </c>
      <c r="C81">
        <v>1</v>
      </c>
      <c r="D81">
        <f t="shared" si="18"/>
        <v>100</v>
      </c>
      <c r="E81">
        <f t="shared" si="19"/>
        <v>0</v>
      </c>
      <c r="F81">
        <f t="shared" si="20"/>
        <v>1500</v>
      </c>
      <c r="G81">
        <f t="shared" si="12"/>
        <v>12.5</v>
      </c>
      <c r="H81">
        <f t="shared" si="13"/>
        <v>0</v>
      </c>
      <c r="I81">
        <f t="shared" si="14"/>
        <v>25</v>
      </c>
      <c r="J81">
        <f t="shared" si="15"/>
        <v>0</v>
      </c>
      <c r="K81">
        <f t="shared" si="16"/>
        <v>0</v>
      </c>
      <c r="L81">
        <f t="shared" si="17"/>
        <v>1</v>
      </c>
    </row>
    <row r="82" spans="1:12" x14ac:dyDescent="0.25">
      <c r="A82" s="1">
        <v>44885</v>
      </c>
      <c r="B82" s="2">
        <f t="shared" si="11"/>
        <v>1</v>
      </c>
      <c r="C82">
        <v>0</v>
      </c>
      <c r="D82">
        <f t="shared" si="18"/>
        <v>600</v>
      </c>
      <c r="E82">
        <f t="shared" si="19"/>
        <v>1400</v>
      </c>
      <c r="F82">
        <f t="shared" si="20"/>
        <v>5500</v>
      </c>
      <c r="G82">
        <f t="shared" si="12"/>
        <v>75</v>
      </c>
      <c r="H82">
        <f t="shared" si="13"/>
        <v>58.333333333333336</v>
      </c>
      <c r="I82">
        <f t="shared" si="14"/>
        <v>91.666666666666671</v>
      </c>
      <c r="J82">
        <f t="shared" si="15"/>
        <v>58</v>
      </c>
      <c r="K82">
        <f t="shared" si="16"/>
        <v>0</v>
      </c>
      <c r="L82">
        <f t="shared" si="17"/>
        <v>0</v>
      </c>
    </row>
    <row r="83" spans="1:12" x14ac:dyDescent="0.25">
      <c r="A83" s="1">
        <v>44886</v>
      </c>
      <c r="B83" s="2">
        <f t="shared" si="11"/>
        <v>0</v>
      </c>
      <c r="C83">
        <v>3</v>
      </c>
      <c r="D83">
        <f t="shared" si="18"/>
        <v>600</v>
      </c>
      <c r="E83">
        <f t="shared" si="19"/>
        <v>1400</v>
      </c>
      <c r="F83">
        <f t="shared" si="20"/>
        <v>5500</v>
      </c>
      <c r="G83">
        <f t="shared" si="12"/>
        <v>75</v>
      </c>
      <c r="H83">
        <f t="shared" si="13"/>
        <v>58.333333333333336</v>
      </c>
      <c r="I83">
        <f t="shared" si="14"/>
        <v>91.666666666666671</v>
      </c>
      <c r="J83">
        <f t="shared" si="15"/>
        <v>58</v>
      </c>
      <c r="K83">
        <f t="shared" si="16"/>
        <v>3</v>
      </c>
      <c r="L83">
        <f t="shared" si="17"/>
        <v>0</v>
      </c>
    </row>
    <row r="84" spans="1:12" x14ac:dyDescent="0.25">
      <c r="A84" s="1">
        <v>44887</v>
      </c>
      <c r="B84" s="2">
        <f t="shared" si="11"/>
        <v>0</v>
      </c>
      <c r="C84">
        <v>5</v>
      </c>
      <c r="D84">
        <f t="shared" si="18"/>
        <v>576</v>
      </c>
      <c r="E84">
        <f t="shared" si="19"/>
        <v>1328</v>
      </c>
      <c r="F84">
        <f t="shared" si="20"/>
        <v>5320</v>
      </c>
      <c r="G84">
        <f t="shared" si="12"/>
        <v>72</v>
      </c>
      <c r="H84">
        <f t="shared" si="13"/>
        <v>55.333333333333336</v>
      </c>
      <c r="I84">
        <f t="shared" si="14"/>
        <v>88.666666666666671</v>
      </c>
      <c r="J84">
        <f t="shared" si="15"/>
        <v>55</v>
      </c>
      <c r="K84">
        <f t="shared" si="16"/>
        <v>5</v>
      </c>
      <c r="L84">
        <f t="shared" si="17"/>
        <v>0</v>
      </c>
    </row>
    <row r="85" spans="1:12" x14ac:dyDescent="0.25">
      <c r="A85" s="1">
        <v>44888</v>
      </c>
      <c r="B85" s="2">
        <f t="shared" si="11"/>
        <v>0</v>
      </c>
      <c r="C85">
        <v>2</v>
      </c>
      <c r="D85">
        <f t="shared" si="18"/>
        <v>536</v>
      </c>
      <c r="E85">
        <f t="shared" si="19"/>
        <v>1208</v>
      </c>
      <c r="F85">
        <f t="shared" si="20"/>
        <v>5020</v>
      </c>
      <c r="G85">
        <f t="shared" si="12"/>
        <v>67</v>
      </c>
      <c r="H85">
        <f t="shared" si="13"/>
        <v>50.333333333333336</v>
      </c>
      <c r="I85">
        <f t="shared" si="14"/>
        <v>83.666666666666671</v>
      </c>
      <c r="J85">
        <f t="shared" si="15"/>
        <v>50</v>
      </c>
      <c r="K85">
        <f t="shared" si="16"/>
        <v>2</v>
      </c>
      <c r="L85">
        <f t="shared" si="17"/>
        <v>0</v>
      </c>
    </row>
    <row r="86" spans="1:12" x14ac:dyDescent="0.25">
      <c r="A86" s="1">
        <v>44889</v>
      </c>
      <c r="B86" s="2">
        <f t="shared" si="11"/>
        <v>0</v>
      </c>
      <c r="C86">
        <v>4</v>
      </c>
      <c r="D86">
        <f t="shared" si="18"/>
        <v>520</v>
      </c>
      <c r="E86">
        <f t="shared" si="19"/>
        <v>1160</v>
      </c>
      <c r="F86">
        <f t="shared" si="20"/>
        <v>4900</v>
      </c>
      <c r="G86">
        <f t="shared" si="12"/>
        <v>65</v>
      </c>
      <c r="H86">
        <f t="shared" si="13"/>
        <v>48.333333333333336</v>
      </c>
      <c r="I86">
        <f t="shared" si="14"/>
        <v>81.666666666666671</v>
      </c>
      <c r="J86">
        <f t="shared" si="15"/>
        <v>48</v>
      </c>
      <c r="K86">
        <f t="shared" si="16"/>
        <v>4</v>
      </c>
      <c r="L86">
        <f t="shared" si="17"/>
        <v>0</v>
      </c>
    </row>
    <row r="87" spans="1:12" x14ac:dyDescent="0.25">
      <c r="A87" s="1">
        <v>44890</v>
      </c>
      <c r="B87" s="2">
        <f t="shared" si="11"/>
        <v>0</v>
      </c>
      <c r="C87">
        <v>3</v>
      </c>
      <c r="D87">
        <f t="shared" si="18"/>
        <v>488</v>
      </c>
      <c r="E87">
        <f t="shared" si="19"/>
        <v>1064</v>
      </c>
      <c r="F87">
        <f t="shared" si="20"/>
        <v>4660</v>
      </c>
      <c r="G87">
        <f t="shared" si="12"/>
        <v>61</v>
      </c>
      <c r="H87">
        <f t="shared" si="13"/>
        <v>44.333333333333336</v>
      </c>
      <c r="I87">
        <f t="shared" si="14"/>
        <v>77.666666666666671</v>
      </c>
      <c r="J87">
        <f t="shared" si="15"/>
        <v>44</v>
      </c>
      <c r="K87">
        <f t="shared" si="16"/>
        <v>3</v>
      </c>
      <c r="L87">
        <f t="shared" si="17"/>
        <v>0</v>
      </c>
    </row>
    <row r="88" spans="1:12" x14ac:dyDescent="0.25">
      <c r="A88" s="1">
        <v>44891</v>
      </c>
      <c r="B88" s="2">
        <f t="shared" si="11"/>
        <v>0</v>
      </c>
      <c r="C88">
        <v>1</v>
      </c>
      <c r="D88">
        <f t="shared" si="18"/>
        <v>464</v>
      </c>
      <c r="E88">
        <f t="shared" si="19"/>
        <v>992</v>
      </c>
      <c r="F88">
        <f t="shared" si="20"/>
        <v>4480</v>
      </c>
      <c r="G88">
        <f t="shared" si="12"/>
        <v>58</v>
      </c>
      <c r="H88">
        <f t="shared" si="13"/>
        <v>41.333333333333336</v>
      </c>
      <c r="I88">
        <f t="shared" si="14"/>
        <v>74.666666666666671</v>
      </c>
      <c r="J88">
        <f t="shared" si="15"/>
        <v>41</v>
      </c>
      <c r="K88">
        <f t="shared" si="16"/>
        <v>1</v>
      </c>
      <c r="L88">
        <f t="shared" si="17"/>
        <v>0</v>
      </c>
    </row>
    <row r="89" spans="1:12" x14ac:dyDescent="0.25">
      <c r="A89" s="1">
        <v>44892</v>
      </c>
      <c r="B89" s="2">
        <f t="shared" si="11"/>
        <v>0</v>
      </c>
      <c r="C89">
        <v>0</v>
      </c>
      <c r="D89">
        <f t="shared" si="18"/>
        <v>456</v>
      </c>
      <c r="E89">
        <f t="shared" si="19"/>
        <v>968</v>
      </c>
      <c r="F89">
        <f t="shared" si="20"/>
        <v>4420</v>
      </c>
      <c r="G89">
        <f t="shared" si="12"/>
        <v>57</v>
      </c>
      <c r="H89">
        <f t="shared" si="13"/>
        <v>40.333333333333336</v>
      </c>
      <c r="I89">
        <f t="shared" si="14"/>
        <v>73.666666666666671</v>
      </c>
      <c r="J89">
        <f t="shared" si="15"/>
        <v>40</v>
      </c>
      <c r="K89">
        <f t="shared" si="16"/>
        <v>0</v>
      </c>
      <c r="L89">
        <f t="shared" si="17"/>
        <v>0</v>
      </c>
    </row>
    <row r="90" spans="1:12" x14ac:dyDescent="0.25">
      <c r="A90" s="1">
        <v>44893</v>
      </c>
      <c r="B90" s="2">
        <f t="shared" si="11"/>
        <v>0</v>
      </c>
      <c r="C90">
        <v>3</v>
      </c>
      <c r="D90">
        <f t="shared" si="18"/>
        <v>456</v>
      </c>
      <c r="E90">
        <f t="shared" si="19"/>
        <v>968</v>
      </c>
      <c r="F90">
        <f t="shared" si="20"/>
        <v>4420</v>
      </c>
      <c r="G90">
        <f t="shared" si="12"/>
        <v>57</v>
      </c>
      <c r="H90">
        <f t="shared" si="13"/>
        <v>40.333333333333336</v>
      </c>
      <c r="I90">
        <f t="shared" si="14"/>
        <v>73.666666666666671</v>
      </c>
      <c r="J90">
        <f t="shared" si="15"/>
        <v>40</v>
      </c>
      <c r="K90">
        <f t="shared" si="16"/>
        <v>3</v>
      </c>
      <c r="L90">
        <f t="shared" si="17"/>
        <v>0</v>
      </c>
    </row>
    <row r="91" spans="1:12" x14ac:dyDescent="0.25">
      <c r="A91" s="1">
        <v>44894</v>
      </c>
      <c r="B91" s="2">
        <f t="shared" si="11"/>
        <v>0</v>
      </c>
      <c r="C91">
        <v>4</v>
      </c>
      <c r="D91">
        <f t="shared" si="18"/>
        <v>432</v>
      </c>
      <c r="E91">
        <f t="shared" si="19"/>
        <v>896</v>
      </c>
      <c r="F91">
        <f t="shared" si="20"/>
        <v>4240</v>
      </c>
      <c r="G91">
        <f t="shared" si="12"/>
        <v>54</v>
      </c>
      <c r="H91">
        <f t="shared" si="13"/>
        <v>37.333333333333336</v>
      </c>
      <c r="I91">
        <f t="shared" si="14"/>
        <v>70.666666666666671</v>
      </c>
      <c r="J91">
        <f t="shared" si="15"/>
        <v>37</v>
      </c>
      <c r="K91">
        <f t="shared" si="16"/>
        <v>4</v>
      </c>
      <c r="L91">
        <f t="shared" si="17"/>
        <v>0</v>
      </c>
    </row>
    <row r="92" spans="1:12" x14ac:dyDescent="0.25">
      <c r="A92" s="1">
        <v>44895</v>
      </c>
      <c r="B92" s="2">
        <f t="shared" si="11"/>
        <v>0</v>
      </c>
      <c r="C92">
        <v>2</v>
      </c>
      <c r="D92">
        <f t="shared" si="18"/>
        <v>400</v>
      </c>
      <c r="E92">
        <f t="shared" si="19"/>
        <v>800</v>
      </c>
      <c r="F92">
        <f t="shared" si="20"/>
        <v>4000</v>
      </c>
      <c r="G92">
        <f t="shared" si="12"/>
        <v>50</v>
      </c>
      <c r="H92">
        <f t="shared" si="13"/>
        <v>33.333333333333336</v>
      </c>
      <c r="I92">
        <f t="shared" si="14"/>
        <v>66.666666666666671</v>
      </c>
      <c r="J92">
        <f t="shared" si="15"/>
        <v>33</v>
      </c>
      <c r="K92">
        <f t="shared" si="16"/>
        <v>2</v>
      </c>
      <c r="L92">
        <f t="shared" si="17"/>
        <v>0</v>
      </c>
    </row>
    <row r="93" spans="1:12" x14ac:dyDescent="0.25">
      <c r="A93" s="1">
        <v>44896</v>
      </c>
      <c r="B93" s="2">
        <f t="shared" si="11"/>
        <v>0</v>
      </c>
      <c r="C93">
        <v>6</v>
      </c>
      <c r="D93">
        <f t="shared" si="18"/>
        <v>384</v>
      </c>
      <c r="E93">
        <f t="shared" si="19"/>
        <v>752</v>
      </c>
      <c r="F93">
        <f t="shared" si="20"/>
        <v>3880</v>
      </c>
      <c r="G93">
        <f t="shared" si="12"/>
        <v>48</v>
      </c>
      <c r="H93">
        <f t="shared" si="13"/>
        <v>31.333333333333332</v>
      </c>
      <c r="I93">
        <f t="shared" si="14"/>
        <v>64.666666666666671</v>
      </c>
      <c r="J93">
        <f t="shared" si="15"/>
        <v>31</v>
      </c>
      <c r="K93">
        <f t="shared" si="16"/>
        <v>6</v>
      </c>
      <c r="L93">
        <f t="shared" si="17"/>
        <v>0</v>
      </c>
    </row>
    <row r="94" spans="1:12" x14ac:dyDescent="0.25">
      <c r="A94" s="1">
        <v>44897</v>
      </c>
      <c r="B94" s="2">
        <f t="shared" si="11"/>
        <v>0</v>
      </c>
      <c r="C94">
        <v>1</v>
      </c>
      <c r="D94">
        <f t="shared" si="18"/>
        <v>336</v>
      </c>
      <c r="E94">
        <f t="shared" si="19"/>
        <v>608</v>
      </c>
      <c r="F94">
        <f t="shared" si="20"/>
        <v>3520</v>
      </c>
      <c r="G94">
        <f t="shared" si="12"/>
        <v>42</v>
      </c>
      <c r="H94">
        <f t="shared" si="13"/>
        <v>25.333333333333332</v>
      </c>
      <c r="I94">
        <f t="shared" si="14"/>
        <v>58.666666666666664</v>
      </c>
      <c r="J94">
        <f t="shared" si="15"/>
        <v>25</v>
      </c>
      <c r="K94">
        <f t="shared" si="16"/>
        <v>1</v>
      </c>
      <c r="L94">
        <f t="shared" si="17"/>
        <v>0</v>
      </c>
    </row>
    <row r="95" spans="1:12" x14ac:dyDescent="0.25">
      <c r="A95" s="1">
        <v>44898</v>
      </c>
      <c r="B95" s="2">
        <f t="shared" si="11"/>
        <v>0</v>
      </c>
      <c r="C95">
        <v>2</v>
      </c>
      <c r="D95">
        <f t="shared" si="18"/>
        <v>328</v>
      </c>
      <c r="E95">
        <f t="shared" si="19"/>
        <v>584</v>
      </c>
      <c r="F95">
        <f t="shared" si="20"/>
        <v>3460</v>
      </c>
      <c r="G95">
        <f t="shared" si="12"/>
        <v>41</v>
      </c>
      <c r="H95">
        <f t="shared" si="13"/>
        <v>24.333333333333332</v>
      </c>
      <c r="I95">
        <f t="shared" si="14"/>
        <v>57.666666666666664</v>
      </c>
      <c r="J95">
        <f t="shared" si="15"/>
        <v>24</v>
      </c>
      <c r="K95">
        <f t="shared" si="16"/>
        <v>2</v>
      </c>
      <c r="L95">
        <f t="shared" si="17"/>
        <v>0</v>
      </c>
    </row>
    <row r="96" spans="1:12" x14ac:dyDescent="0.25">
      <c r="A96" s="1">
        <v>44899</v>
      </c>
      <c r="B96" s="2">
        <f t="shared" si="11"/>
        <v>0</v>
      </c>
      <c r="C96">
        <v>0</v>
      </c>
      <c r="D96">
        <f t="shared" si="18"/>
        <v>312</v>
      </c>
      <c r="E96">
        <f t="shared" si="19"/>
        <v>536</v>
      </c>
      <c r="F96">
        <f t="shared" si="20"/>
        <v>3340</v>
      </c>
      <c r="G96">
        <f t="shared" si="12"/>
        <v>39</v>
      </c>
      <c r="H96">
        <f t="shared" si="13"/>
        <v>22.333333333333332</v>
      </c>
      <c r="I96">
        <f t="shared" si="14"/>
        <v>55.666666666666664</v>
      </c>
      <c r="J96">
        <f t="shared" si="15"/>
        <v>22</v>
      </c>
      <c r="K96">
        <f t="shared" si="16"/>
        <v>0</v>
      </c>
      <c r="L96">
        <f t="shared" si="17"/>
        <v>0</v>
      </c>
    </row>
    <row r="97" spans="1:12" x14ac:dyDescent="0.25">
      <c r="A97" s="1">
        <v>44900</v>
      </c>
      <c r="B97" s="2">
        <f t="shared" si="11"/>
        <v>0</v>
      </c>
      <c r="C97">
        <v>4</v>
      </c>
      <c r="D97">
        <f t="shared" si="18"/>
        <v>312</v>
      </c>
      <c r="E97">
        <f t="shared" si="19"/>
        <v>536</v>
      </c>
      <c r="F97">
        <f t="shared" si="20"/>
        <v>3340</v>
      </c>
      <c r="G97">
        <f t="shared" si="12"/>
        <v>39</v>
      </c>
      <c r="H97">
        <f t="shared" si="13"/>
        <v>22.333333333333332</v>
      </c>
      <c r="I97">
        <f t="shared" si="14"/>
        <v>55.666666666666664</v>
      </c>
      <c r="J97">
        <f t="shared" si="15"/>
        <v>22</v>
      </c>
      <c r="K97">
        <f t="shared" si="16"/>
        <v>4</v>
      </c>
      <c r="L97">
        <f t="shared" si="17"/>
        <v>0</v>
      </c>
    </row>
    <row r="98" spans="1:12" x14ac:dyDescent="0.25">
      <c r="A98" s="1">
        <v>44901</v>
      </c>
      <c r="B98" s="2">
        <f t="shared" si="11"/>
        <v>0</v>
      </c>
      <c r="C98">
        <v>5</v>
      </c>
      <c r="D98">
        <f t="shared" si="18"/>
        <v>280</v>
      </c>
      <c r="E98">
        <f t="shared" si="19"/>
        <v>440</v>
      </c>
      <c r="F98">
        <f t="shared" si="20"/>
        <v>3100</v>
      </c>
      <c r="G98">
        <f t="shared" si="12"/>
        <v>35</v>
      </c>
      <c r="H98">
        <f t="shared" si="13"/>
        <v>18.333333333333332</v>
      </c>
      <c r="I98">
        <f t="shared" si="14"/>
        <v>51.666666666666664</v>
      </c>
      <c r="J98">
        <f t="shared" si="15"/>
        <v>18</v>
      </c>
      <c r="K98">
        <f t="shared" si="16"/>
        <v>5</v>
      </c>
      <c r="L98">
        <f t="shared" si="17"/>
        <v>0</v>
      </c>
    </row>
    <row r="99" spans="1:12" x14ac:dyDescent="0.25">
      <c r="A99" s="1">
        <v>44902</v>
      </c>
      <c r="B99" s="2">
        <f t="shared" si="11"/>
        <v>0</v>
      </c>
      <c r="C99">
        <v>3</v>
      </c>
      <c r="D99">
        <f t="shared" si="18"/>
        <v>240</v>
      </c>
      <c r="E99">
        <f t="shared" si="19"/>
        <v>320</v>
      </c>
      <c r="F99">
        <f t="shared" si="20"/>
        <v>2800</v>
      </c>
      <c r="G99">
        <f t="shared" si="12"/>
        <v>30</v>
      </c>
      <c r="H99">
        <f t="shared" si="13"/>
        <v>13.333333333333334</v>
      </c>
      <c r="I99">
        <f t="shared" si="14"/>
        <v>46.666666666666664</v>
      </c>
      <c r="J99">
        <f t="shared" si="15"/>
        <v>13</v>
      </c>
      <c r="K99">
        <f t="shared" si="16"/>
        <v>3</v>
      </c>
      <c r="L99">
        <f t="shared" si="17"/>
        <v>0</v>
      </c>
    </row>
    <row r="100" spans="1:12" x14ac:dyDescent="0.25">
      <c r="A100" s="1">
        <v>44903</v>
      </c>
      <c r="B100" s="2">
        <f t="shared" si="11"/>
        <v>0</v>
      </c>
      <c r="C100">
        <v>7</v>
      </c>
      <c r="D100">
        <f t="shared" si="18"/>
        <v>216</v>
      </c>
      <c r="E100">
        <f t="shared" si="19"/>
        <v>248</v>
      </c>
      <c r="F100">
        <f t="shared" si="20"/>
        <v>2620</v>
      </c>
      <c r="G100">
        <f t="shared" si="12"/>
        <v>27</v>
      </c>
      <c r="H100">
        <f t="shared" si="13"/>
        <v>10.333333333333334</v>
      </c>
      <c r="I100">
        <f t="shared" si="14"/>
        <v>43.666666666666664</v>
      </c>
      <c r="J100">
        <f t="shared" si="15"/>
        <v>10</v>
      </c>
      <c r="K100">
        <f t="shared" si="16"/>
        <v>7</v>
      </c>
      <c r="L100">
        <f t="shared" si="17"/>
        <v>0</v>
      </c>
    </row>
    <row r="101" spans="1:12" x14ac:dyDescent="0.25">
      <c r="A101" s="1">
        <v>44904</v>
      </c>
      <c r="B101" s="2">
        <f t="shared" si="11"/>
        <v>0</v>
      </c>
      <c r="C101">
        <v>1</v>
      </c>
      <c r="D101">
        <f t="shared" si="18"/>
        <v>160</v>
      </c>
      <c r="E101">
        <f t="shared" si="19"/>
        <v>80</v>
      </c>
      <c r="F101">
        <f t="shared" si="20"/>
        <v>2200</v>
      </c>
      <c r="G101">
        <f t="shared" si="12"/>
        <v>20</v>
      </c>
      <c r="H101">
        <f t="shared" si="13"/>
        <v>3.3333333333333335</v>
      </c>
      <c r="I101">
        <f t="shared" si="14"/>
        <v>36.666666666666664</v>
      </c>
      <c r="J101">
        <f t="shared" si="15"/>
        <v>3</v>
      </c>
      <c r="K101">
        <f t="shared" si="16"/>
        <v>1</v>
      </c>
      <c r="L101">
        <f t="shared" si="17"/>
        <v>0</v>
      </c>
    </row>
    <row r="102" spans="1:12" x14ac:dyDescent="0.25">
      <c r="A102" s="1">
        <v>44905</v>
      </c>
      <c r="B102" s="2">
        <f t="shared" si="11"/>
        <v>0</v>
      </c>
      <c r="C102">
        <v>2</v>
      </c>
      <c r="D102">
        <f t="shared" si="18"/>
        <v>152</v>
      </c>
      <c r="E102">
        <f t="shared" si="19"/>
        <v>56</v>
      </c>
      <c r="F102">
        <f t="shared" si="20"/>
        <v>2140</v>
      </c>
      <c r="G102">
        <f t="shared" si="12"/>
        <v>19</v>
      </c>
      <c r="H102">
        <f t="shared" si="13"/>
        <v>2.3333333333333335</v>
      </c>
      <c r="I102">
        <f t="shared" si="14"/>
        <v>35.666666666666664</v>
      </c>
      <c r="J102">
        <f t="shared" si="15"/>
        <v>2</v>
      </c>
      <c r="K102">
        <f t="shared" si="16"/>
        <v>2</v>
      </c>
      <c r="L102">
        <f t="shared" si="17"/>
        <v>0</v>
      </c>
    </row>
    <row r="103" spans="1:12" x14ac:dyDescent="0.25">
      <c r="A103" s="1">
        <v>44906</v>
      </c>
      <c r="B103" s="2">
        <f t="shared" si="11"/>
        <v>0</v>
      </c>
      <c r="C103">
        <v>0</v>
      </c>
      <c r="D103">
        <f t="shared" si="18"/>
        <v>136</v>
      </c>
      <c r="E103">
        <f t="shared" si="19"/>
        <v>8</v>
      </c>
      <c r="F103">
        <f t="shared" si="20"/>
        <v>2020</v>
      </c>
      <c r="G103">
        <f t="shared" si="12"/>
        <v>17</v>
      </c>
      <c r="H103">
        <f t="shared" si="13"/>
        <v>0.33333333333333331</v>
      </c>
      <c r="I103">
        <f t="shared" si="14"/>
        <v>33.666666666666664</v>
      </c>
      <c r="J103">
        <f t="shared" si="15"/>
        <v>0</v>
      </c>
      <c r="K103">
        <f t="shared" si="16"/>
        <v>0</v>
      </c>
      <c r="L103">
        <f t="shared" si="17"/>
        <v>0</v>
      </c>
    </row>
    <row r="104" spans="1:12" x14ac:dyDescent="0.25">
      <c r="A104" s="1">
        <v>44907</v>
      </c>
      <c r="B104" s="2">
        <f t="shared" si="11"/>
        <v>0</v>
      </c>
      <c r="C104">
        <v>2</v>
      </c>
      <c r="D104">
        <f t="shared" si="18"/>
        <v>136</v>
      </c>
      <c r="E104">
        <f t="shared" si="19"/>
        <v>8</v>
      </c>
      <c r="F104">
        <f t="shared" si="20"/>
        <v>2020</v>
      </c>
      <c r="G104">
        <f t="shared" si="12"/>
        <v>17</v>
      </c>
      <c r="H104">
        <f t="shared" si="13"/>
        <v>0.33333333333333331</v>
      </c>
      <c r="I104">
        <f t="shared" si="14"/>
        <v>33.666666666666664</v>
      </c>
      <c r="J104">
        <f t="shared" si="15"/>
        <v>0</v>
      </c>
      <c r="K104">
        <f t="shared" si="16"/>
        <v>0</v>
      </c>
      <c r="L104">
        <f t="shared" si="17"/>
        <v>1</v>
      </c>
    </row>
    <row r="105" spans="1:12" x14ac:dyDescent="0.25">
      <c r="A105" s="1">
        <v>44908</v>
      </c>
      <c r="B105" s="2">
        <f t="shared" si="11"/>
        <v>0</v>
      </c>
      <c r="C105">
        <v>1</v>
      </c>
      <c r="D105">
        <f t="shared" si="18"/>
        <v>136</v>
      </c>
      <c r="E105">
        <f t="shared" si="19"/>
        <v>8</v>
      </c>
      <c r="F105">
        <f t="shared" si="20"/>
        <v>2020</v>
      </c>
      <c r="G105">
        <f t="shared" si="12"/>
        <v>17</v>
      </c>
      <c r="H105">
        <f t="shared" si="13"/>
        <v>0.33333333333333331</v>
      </c>
      <c r="I105">
        <f t="shared" si="14"/>
        <v>33.666666666666664</v>
      </c>
      <c r="J105">
        <f t="shared" si="15"/>
        <v>0</v>
      </c>
      <c r="K105">
        <f t="shared" si="16"/>
        <v>0</v>
      </c>
      <c r="L105">
        <f t="shared" si="17"/>
        <v>1</v>
      </c>
    </row>
    <row r="106" spans="1:12" x14ac:dyDescent="0.25">
      <c r="A106" s="1">
        <v>44909</v>
      </c>
      <c r="B106" s="2">
        <f t="shared" si="11"/>
        <v>0</v>
      </c>
      <c r="C106">
        <v>2</v>
      </c>
      <c r="D106">
        <f t="shared" si="18"/>
        <v>136</v>
      </c>
      <c r="E106">
        <f t="shared" si="19"/>
        <v>8</v>
      </c>
      <c r="F106">
        <f t="shared" si="20"/>
        <v>2020</v>
      </c>
      <c r="G106">
        <f t="shared" si="12"/>
        <v>17</v>
      </c>
      <c r="H106">
        <f t="shared" si="13"/>
        <v>0.33333333333333331</v>
      </c>
      <c r="I106">
        <f t="shared" si="14"/>
        <v>33.666666666666664</v>
      </c>
      <c r="J106">
        <f t="shared" si="15"/>
        <v>0</v>
      </c>
      <c r="K106">
        <f t="shared" si="16"/>
        <v>0</v>
      </c>
      <c r="L106">
        <f t="shared" si="17"/>
        <v>1</v>
      </c>
    </row>
    <row r="107" spans="1:12" x14ac:dyDescent="0.25">
      <c r="A107" s="1">
        <v>44910</v>
      </c>
      <c r="B107" s="2">
        <f t="shared" si="11"/>
        <v>0</v>
      </c>
      <c r="C107">
        <v>1</v>
      </c>
      <c r="D107">
        <f t="shared" si="18"/>
        <v>136</v>
      </c>
      <c r="E107">
        <f t="shared" si="19"/>
        <v>8</v>
      </c>
      <c r="F107">
        <f t="shared" si="20"/>
        <v>2020</v>
      </c>
      <c r="G107">
        <f t="shared" si="12"/>
        <v>17</v>
      </c>
      <c r="H107">
        <f t="shared" si="13"/>
        <v>0.33333333333333331</v>
      </c>
      <c r="I107">
        <f t="shared" si="14"/>
        <v>33.666666666666664</v>
      </c>
      <c r="J107">
        <f t="shared" si="15"/>
        <v>0</v>
      </c>
      <c r="K107">
        <f t="shared" si="16"/>
        <v>0</v>
      </c>
      <c r="L107">
        <f t="shared" si="17"/>
        <v>1</v>
      </c>
    </row>
    <row r="108" spans="1:12" x14ac:dyDescent="0.25">
      <c r="A108" s="1">
        <v>44911</v>
      </c>
      <c r="B108" s="2">
        <f t="shared" si="11"/>
        <v>0</v>
      </c>
      <c r="C108">
        <v>2</v>
      </c>
      <c r="D108">
        <f t="shared" si="18"/>
        <v>136</v>
      </c>
      <c r="E108">
        <f t="shared" si="19"/>
        <v>8</v>
      </c>
      <c r="F108">
        <f t="shared" si="20"/>
        <v>2020</v>
      </c>
      <c r="G108">
        <f t="shared" si="12"/>
        <v>17</v>
      </c>
      <c r="H108">
        <f t="shared" si="13"/>
        <v>0.33333333333333331</v>
      </c>
      <c r="I108">
        <f t="shared" si="14"/>
        <v>33.666666666666664</v>
      </c>
      <c r="J108">
        <f t="shared" si="15"/>
        <v>0</v>
      </c>
      <c r="K108">
        <f t="shared" si="16"/>
        <v>0</v>
      </c>
      <c r="L108">
        <f t="shared" si="17"/>
        <v>1</v>
      </c>
    </row>
    <row r="109" spans="1:12" x14ac:dyDescent="0.25">
      <c r="A109" s="1">
        <v>44912</v>
      </c>
      <c r="B109" s="2">
        <f t="shared" si="11"/>
        <v>0</v>
      </c>
      <c r="C109">
        <v>1</v>
      </c>
      <c r="D109">
        <f t="shared" si="18"/>
        <v>136</v>
      </c>
      <c r="E109">
        <f t="shared" si="19"/>
        <v>8</v>
      </c>
      <c r="F109">
        <f t="shared" si="20"/>
        <v>2020</v>
      </c>
      <c r="G109">
        <f t="shared" si="12"/>
        <v>17</v>
      </c>
      <c r="H109">
        <f t="shared" si="13"/>
        <v>0.33333333333333331</v>
      </c>
      <c r="I109">
        <f t="shared" si="14"/>
        <v>33.666666666666664</v>
      </c>
      <c r="J109">
        <f t="shared" si="15"/>
        <v>0</v>
      </c>
      <c r="K109">
        <f t="shared" si="16"/>
        <v>0</v>
      </c>
      <c r="L109">
        <f t="shared" si="17"/>
        <v>1</v>
      </c>
    </row>
    <row r="110" spans="1:12" x14ac:dyDescent="0.25">
      <c r="A110" s="1">
        <v>44913</v>
      </c>
      <c r="B110" s="2">
        <f t="shared" si="11"/>
        <v>0</v>
      </c>
      <c r="C110">
        <v>0</v>
      </c>
      <c r="D110">
        <f t="shared" si="18"/>
        <v>136</v>
      </c>
      <c r="E110">
        <f t="shared" si="19"/>
        <v>8</v>
      </c>
      <c r="F110">
        <f t="shared" si="20"/>
        <v>2020</v>
      </c>
      <c r="G110">
        <f t="shared" si="12"/>
        <v>17</v>
      </c>
      <c r="H110">
        <f t="shared" si="13"/>
        <v>0.33333333333333331</v>
      </c>
      <c r="I110">
        <f t="shared" si="14"/>
        <v>33.666666666666664</v>
      </c>
      <c r="J110">
        <f t="shared" si="15"/>
        <v>0</v>
      </c>
      <c r="K110">
        <f t="shared" si="16"/>
        <v>0</v>
      </c>
      <c r="L110">
        <f t="shared" si="17"/>
        <v>0</v>
      </c>
    </row>
    <row r="111" spans="1:12" x14ac:dyDescent="0.25">
      <c r="A111" s="1">
        <v>44914</v>
      </c>
      <c r="B111" s="2">
        <f t="shared" si="11"/>
        <v>0</v>
      </c>
      <c r="C111">
        <v>3</v>
      </c>
      <c r="D111">
        <f t="shared" si="18"/>
        <v>136</v>
      </c>
      <c r="E111">
        <f t="shared" si="19"/>
        <v>8</v>
      </c>
      <c r="F111">
        <f t="shared" si="20"/>
        <v>2020</v>
      </c>
      <c r="G111">
        <f t="shared" si="12"/>
        <v>17</v>
      </c>
      <c r="H111">
        <f t="shared" si="13"/>
        <v>0.33333333333333331</v>
      </c>
      <c r="I111">
        <f t="shared" si="14"/>
        <v>33.666666666666664</v>
      </c>
      <c r="J111">
        <f t="shared" si="15"/>
        <v>0</v>
      </c>
      <c r="K111">
        <f t="shared" si="16"/>
        <v>0</v>
      </c>
      <c r="L111">
        <f t="shared" si="17"/>
        <v>1</v>
      </c>
    </row>
    <row r="112" spans="1:12" x14ac:dyDescent="0.25">
      <c r="A112" s="1">
        <v>44915</v>
      </c>
      <c r="B112" s="2">
        <f t="shared" si="11"/>
        <v>1</v>
      </c>
      <c r="C112">
        <v>2</v>
      </c>
      <c r="D112">
        <f t="shared" si="18"/>
        <v>636</v>
      </c>
      <c r="E112">
        <f t="shared" si="19"/>
        <v>1408</v>
      </c>
      <c r="F112">
        <f t="shared" si="20"/>
        <v>6020</v>
      </c>
      <c r="G112">
        <f t="shared" si="12"/>
        <v>79.5</v>
      </c>
      <c r="H112">
        <f t="shared" si="13"/>
        <v>58.666666666666664</v>
      </c>
      <c r="I112">
        <f t="shared" si="14"/>
        <v>100.33333333333333</v>
      </c>
      <c r="J112">
        <f t="shared" si="15"/>
        <v>58</v>
      </c>
      <c r="K112">
        <f t="shared" si="16"/>
        <v>2</v>
      </c>
      <c r="L112">
        <f t="shared" si="17"/>
        <v>0</v>
      </c>
    </row>
    <row r="113" spans="1:12" x14ac:dyDescent="0.25">
      <c r="A113" s="1">
        <v>44916</v>
      </c>
      <c r="B113" s="2">
        <f t="shared" si="11"/>
        <v>0</v>
      </c>
      <c r="C113">
        <v>4</v>
      </c>
      <c r="D113">
        <f t="shared" si="18"/>
        <v>620</v>
      </c>
      <c r="E113">
        <f t="shared" si="19"/>
        <v>1360</v>
      </c>
      <c r="F113">
        <f t="shared" si="20"/>
        <v>5900</v>
      </c>
      <c r="G113">
        <f t="shared" si="12"/>
        <v>77.5</v>
      </c>
      <c r="H113">
        <f t="shared" si="13"/>
        <v>56.666666666666664</v>
      </c>
      <c r="I113">
        <f t="shared" si="14"/>
        <v>98.333333333333329</v>
      </c>
      <c r="J113">
        <f t="shared" si="15"/>
        <v>56</v>
      </c>
      <c r="K113">
        <f t="shared" si="16"/>
        <v>4</v>
      </c>
      <c r="L113">
        <f t="shared" si="17"/>
        <v>0</v>
      </c>
    </row>
    <row r="114" spans="1:12" x14ac:dyDescent="0.25">
      <c r="A114" s="1">
        <v>44917</v>
      </c>
      <c r="B114" s="2">
        <f t="shared" si="11"/>
        <v>0</v>
      </c>
      <c r="C114">
        <v>5</v>
      </c>
      <c r="D114">
        <f t="shared" si="18"/>
        <v>588</v>
      </c>
      <c r="E114">
        <f t="shared" si="19"/>
        <v>1264</v>
      </c>
      <c r="F114">
        <f t="shared" si="20"/>
        <v>5660</v>
      </c>
      <c r="G114">
        <f t="shared" si="12"/>
        <v>73.5</v>
      </c>
      <c r="H114">
        <f t="shared" si="13"/>
        <v>52.666666666666664</v>
      </c>
      <c r="I114">
        <f t="shared" si="14"/>
        <v>94.333333333333329</v>
      </c>
      <c r="J114">
        <f t="shared" si="15"/>
        <v>52</v>
      </c>
      <c r="K114">
        <f t="shared" si="16"/>
        <v>5</v>
      </c>
      <c r="L114">
        <f t="shared" si="17"/>
        <v>0</v>
      </c>
    </row>
    <row r="115" spans="1:12" x14ac:dyDescent="0.25">
      <c r="A115" s="1">
        <v>44918</v>
      </c>
      <c r="B115" s="2">
        <f t="shared" si="11"/>
        <v>0</v>
      </c>
      <c r="C115">
        <v>2</v>
      </c>
      <c r="D115">
        <f t="shared" si="18"/>
        <v>548</v>
      </c>
      <c r="E115">
        <f t="shared" si="19"/>
        <v>1144</v>
      </c>
      <c r="F115">
        <f t="shared" si="20"/>
        <v>5360</v>
      </c>
      <c r="G115">
        <f t="shared" si="12"/>
        <v>68.5</v>
      </c>
      <c r="H115">
        <f t="shared" si="13"/>
        <v>47.666666666666664</v>
      </c>
      <c r="I115">
        <f t="shared" si="14"/>
        <v>89.333333333333329</v>
      </c>
      <c r="J115">
        <f t="shared" si="15"/>
        <v>47</v>
      </c>
      <c r="K115">
        <f t="shared" si="16"/>
        <v>2</v>
      </c>
      <c r="L115">
        <f t="shared" si="17"/>
        <v>0</v>
      </c>
    </row>
    <row r="116" spans="1:12" x14ac:dyDescent="0.25">
      <c r="A116" s="1">
        <v>44919</v>
      </c>
      <c r="B116" s="2">
        <f t="shared" si="11"/>
        <v>0</v>
      </c>
      <c r="C116">
        <v>4</v>
      </c>
      <c r="D116">
        <f t="shared" si="18"/>
        <v>532</v>
      </c>
      <c r="E116">
        <f t="shared" si="19"/>
        <v>1096</v>
      </c>
      <c r="F116">
        <f t="shared" si="20"/>
        <v>5240</v>
      </c>
      <c r="G116">
        <f t="shared" si="12"/>
        <v>66.5</v>
      </c>
      <c r="H116">
        <f t="shared" si="13"/>
        <v>45.666666666666664</v>
      </c>
      <c r="I116">
        <f t="shared" si="14"/>
        <v>87.333333333333329</v>
      </c>
      <c r="J116">
        <f t="shared" si="15"/>
        <v>45</v>
      </c>
      <c r="K116">
        <f t="shared" si="16"/>
        <v>4</v>
      </c>
      <c r="L116">
        <f t="shared" si="17"/>
        <v>0</v>
      </c>
    </row>
    <row r="117" spans="1:12" x14ac:dyDescent="0.25">
      <c r="A117" s="1">
        <v>44920</v>
      </c>
      <c r="B117" s="2">
        <f t="shared" si="11"/>
        <v>0</v>
      </c>
      <c r="C117">
        <v>0</v>
      </c>
      <c r="D117">
        <f t="shared" si="18"/>
        <v>500</v>
      </c>
      <c r="E117">
        <f t="shared" si="19"/>
        <v>1000</v>
      </c>
      <c r="F117">
        <f t="shared" si="20"/>
        <v>5000</v>
      </c>
      <c r="G117">
        <f t="shared" si="12"/>
        <v>62.5</v>
      </c>
      <c r="H117">
        <f t="shared" si="13"/>
        <v>41.666666666666664</v>
      </c>
      <c r="I117">
        <f t="shared" si="14"/>
        <v>83.333333333333329</v>
      </c>
      <c r="J117">
        <f t="shared" si="15"/>
        <v>41</v>
      </c>
      <c r="K117">
        <f t="shared" si="16"/>
        <v>0</v>
      </c>
      <c r="L117">
        <f t="shared" si="17"/>
        <v>0</v>
      </c>
    </row>
    <row r="118" spans="1:12" x14ac:dyDescent="0.25">
      <c r="A118" s="1">
        <v>44921</v>
      </c>
      <c r="B118" s="2">
        <f t="shared" si="11"/>
        <v>0</v>
      </c>
      <c r="C118">
        <v>3</v>
      </c>
      <c r="D118">
        <f t="shared" si="18"/>
        <v>500</v>
      </c>
      <c r="E118">
        <f t="shared" si="19"/>
        <v>1000</v>
      </c>
      <c r="F118">
        <f t="shared" si="20"/>
        <v>5000</v>
      </c>
      <c r="G118">
        <f t="shared" si="12"/>
        <v>62.5</v>
      </c>
      <c r="H118">
        <f t="shared" si="13"/>
        <v>41.666666666666664</v>
      </c>
      <c r="I118">
        <f t="shared" si="14"/>
        <v>83.333333333333329</v>
      </c>
      <c r="J118">
        <f t="shared" si="15"/>
        <v>41</v>
      </c>
      <c r="K118">
        <f t="shared" si="16"/>
        <v>3</v>
      </c>
      <c r="L118">
        <f t="shared" si="17"/>
        <v>0</v>
      </c>
    </row>
    <row r="119" spans="1:12" x14ac:dyDescent="0.25">
      <c r="A119" s="1">
        <v>44922</v>
      </c>
      <c r="B119" s="2">
        <f t="shared" si="11"/>
        <v>0</v>
      </c>
      <c r="C119">
        <v>4</v>
      </c>
      <c r="D119">
        <f t="shared" si="18"/>
        <v>476</v>
      </c>
      <c r="E119">
        <f t="shared" si="19"/>
        <v>928</v>
      </c>
      <c r="F119">
        <f t="shared" si="20"/>
        <v>4820</v>
      </c>
      <c r="G119">
        <f t="shared" si="12"/>
        <v>59.5</v>
      </c>
      <c r="H119">
        <f t="shared" si="13"/>
        <v>38.666666666666664</v>
      </c>
      <c r="I119">
        <f t="shared" si="14"/>
        <v>80.333333333333329</v>
      </c>
      <c r="J119">
        <f t="shared" si="15"/>
        <v>38</v>
      </c>
      <c r="K119">
        <f t="shared" si="16"/>
        <v>4</v>
      </c>
      <c r="L119">
        <f t="shared" si="17"/>
        <v>0</v>
      </c>
    </row>
    <row r="120" spans="1:12" x14ac:dyDescent="0.25">
      <c r="A120" s="1">
        <v>44923</v>
      </c>
      <c r="B120" s="2">
        <f t="shared" si="11"/>
        <v>0</v>
      </c>
      <c r="C120">
        <v>2</v>
      </c>
      <c r="D120">
        <f t="shared" si="18"/>
        <v>444</v>
      </c>
      <c r="E120">
        <f t="shared" si="19"/>
        <v>832</v>
      </c>
      <c r="F120">
        <f t="shared" si="20"/>
        <v>4580</v>
      </c>
      <c r="G120">
        <f t="shared" si="12"/>
        <v>55.5</v>
      </c>
      <c r="H120">
        <f t="shared" si="13"/>
        <v>34.666666666666664</v>
      </c>
      <c r="I120">
        <f t="shared" si="14"/>
        <v>76.333333333333329</v>
      </c>
      <c r="J120">
        <f t="shared" si="15"/>
        <v>34</v>
      </c>
      <c r="K120">
        <f t="shared" si="16"/>
        <v>2</v>
      </c>
      <c r="L120">
        <f t="shared" si="17"/>
        <v>0</v>
      </c>
    </row>
    <row r="121" spans="1:12" x14ac:dyDescent="0.25">
      <c r="A121" s="1">
        <v>44924</v>
      </c>
      <c r="B121" s="2">
        <f t="shared" si="11"/>
        <v>0</v>
      </c>
      <c r="C121">
        <v>1</v>
      </c>
      <c r="D121">
        <f t="shared" si="18"/>
        <v>428</v>
      </c>
      <c r="E121">
        <f t="shared" si="19"/>
        <v>784</v>
      </c>
      <c r="F121">
        <f t="shared" si="20"/>
        <v>4460</v>
      </c>
      <c r="G121">
        <f t="shared" si="12"/>
        <v>53.5</v>
      </c>
      <c r="H121">
        <f t="shared" si="13"/>
        <v>32.666666666666664</v>
      </c>
      <c r="I121">
        <f t="shared" si="14"/>
        <v>74.333333333333329</v>
      </c>
      <c r="J121">
        <f t="shared" si="15"/>
        <v>32</v>
      </c>
      <c r="K121">
        <f t="shared" si="16"/>
        <v>1</v>
      </c>
      <c r="L121">
        <f t="shared" si="17"/>
        <v>0</v>
      </c>
    </row>
    <row r="122" spans="1:12" x14ac:dyDescent="0.25">
      <c r="A122" s="1">
        <v>44925</v>
      </c>
      <c r="B122" s="2">
        <f t="shared" si="11"/>
        <v>0</v>
      </c>
      <c r="C122">
        <v>4</v>
      </c>
      <c r="D122">
        <f t="shared" si="18"/>
        <v>420</v>
      </c>
      <c r="E122">
        <f t="shared" si="19"/>
        <v>760</v>
      </c>
      <c r="F122">
        <f t="shared" si="20"/>
        <v>4400</v>
      </c>
      <c r="G122">
        <f t="shared" si="12"/>
        <v>52.5</v>
      </c>
      <c r="H122">
        <f t="shared" si="13"/>
        <v>31.666666666666668</v>
      </c>
      <c r="I122">
        <f t="shared" si="14"/>
        <v>73.333333333333329</v>
      </c>
      <c r="J122">
        <f t="shared" si="15"/>
        <v>31</v>
      </c>
      <c r="K122">
        <f t="shared" si="16"/>
        <v>4</v>
      </c>
      <c r="L122">
        <f t="shared" si="17"/>
        <v>0</v>
      </c>
    </row>
    <row r="123" spans="1:12" x14ac:dyDescent="0.25">
      <c r="A123" s="1">
        <v>44926</v>
      </c>
      <c r="B123" s="2">
        <f t="shared" si="11"/>
        <v>0</v>
      </c>
      <c r="C123">
        <v>6</v>
      </c>
      <c r="D123">
        <f t="shared" si="18"/>
        <v>388</v>
      </c>
      <c r="E123">
        <f t="shared" si="19"/>
        <v>664</v>
      </c>
      <c r="F123">
        <f t="shared" si="20"/>
        <v>4160</v>
      </c>
      <c r="G123">
        <f t="shared" si="12"/>
        <v>48.5</v>
      </c>
      <c r="H123">
        <f t="shared" si="13"/>
        <v>27.666666666666668</v>
      </c>
      <c r="I123">
        <f t="shared" si="14"/>
        <v>69.333333333333329</v>
      </c>
      <c r="J123">
        <f t="shared" si="15"/>
        <v>27</v>
      </c>
      <c r="K123">
        <f t="shared" si="16"/>
        <v>6</v>
      </c>
      <c r="L123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271E-CCAE-4EAA-8E57-8D0FC9CCA49A}">
  <dimension ref="A3:N16"/>
  <sheetViews>
    <sheetView tabSelected="1" workbookViewId="0">
      <selection activeCell="G12" sqref="G12:J16"/>
    </sheetView>
  </sheetViews>
  <sheetFormatPr defaultRowHeight="15" x14ac:dyDescent="0.25"/>
  <cols>
    <col min="1" max="1" width="17.7109375" bestFit="1" customWidth="1"/>
    <col min="2" max="2" width="17" bestFit="1" customWidth="1"/>
    <col min="7" max="7" width="15.42578125" bestFit="1" customWidth="1"/>
  </cols>
  <sheetData>
    <row r="3" spans="1:14" x14ac:dyDescent="0.25">
      <c r="A3" s="6" t="s">
        <v>22</v>
      </c>
      <c r="B3" t="s">
        <v>28</v>
      </c>
    </row>
    <row r="4" spans="1:14" x14ac:dyDescent="0.25">
      <c r="A4" s="7" t="s">
        <v>24</v>
      </c>
      <c r="B4" s="2">
        <v>93</v>
      </c>
      <c r="L4" t="s">
        <v>5</v>
      </c>
      <c r="M4" t="s">
        <v>6</v>
      </c>
      <c r="N4" t="s">
        <v>7</v>
      </c>
    </row>
    <row r="5" spans="1:14" x14ac:dyDescent="0.25">
      <c r="A5" s="7" t="s">
        <v>25</v>
      </c>
      <c r="B5" s="2">
        <v>47</v>
      </c>
      <c r="L5">
        <v>8</v>
      </c>
      <c r="M5">
        <v>24</v>
      </c>
      <c r="N5">
        <v>60</v>
      </c>
    </row>
    <row r="6" spans="1:14" x14ac:dyDescent="0.25">
      <c r="A6" s="7" t="s">
        <v>26</v>
      </c>
      <c r="B6" s="2">
        <v>62</v>
      </c>
    </row>
    <row r="7" spans="1:14" x14ac:dyDescent="0.25">
      <c r="A7" s="7" t="s">
        <v>27</v>
      </c>
      <c r="B7" s="2">
        <v>68</v>
      </c>
    </row>
    <row r="8" spans="1:14" x14ac:dyDescent="0.25">
      <c r="A8" s="7" t="s">
        <v>23</v>
      </c>
      <c r="B8" s="2">
        <v>270</v>
      </c>
    </row>
    <row r="12" spans="1:14" x14ac:dyDescent="0.25">
      <c r="G12" t="s">
        <v>29</v>
      </c>
      <c r="H12" t="s">
        <v>34</v>
      </c>
      <c r="I12" t="s">
        <v>35</v>
      </c>
      <c r="J12" t="s">
        <v>36</v>
      </c>
    </row>
    <row r="13" spans="1:14" x14ac:dyDescent="0.25">
      <c r="G13" t="s">
        <v>30</v>
      </c>
      <c r="H13">
        <v>744</v>
      </c>
      <c r="I13">
        <v>2232</v>
      </c>
      <c r="J13">
        <v>5580</v>
      </c>
    </row>
    <row r="14" spans="1:14" x14ac:dyDescent="0.25">
      <c r="G14" t="s">
        <v>31</v>
      </c>
      <c r="H14">
        <v>376</v>
      </c>
      <c r="I14">
        <v>1128</v>
      </c>
      <c r="J14">
        <v>2820</v>
      </c>
    </row>
    <row r="15" spans="1:14" x14ac:dyDescent="0.25">
      <c r="G15" t="s">
        <v>32</v>
      </c>
      <c r="H15">
        <v>496</v>
      </c>
      <c r="I15">
        <v>1488</v>
      </c>
      <c r="J15">
        <v>3720</v>
      </c>
    </row>
    <row r="16" spans="1:14" x14ac:dyDescent="0.25">
      <c r="G16" t="s">
        <v>33</v>
      </c>
      <c r="H16">
        <v>544</v>
      </c>
      <c r="I16">
        <v>1632</v>
      </c>
      <c r="J16">
        <v>4080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3"/>
  <sheetViews>
    <sheetView zoomScaleNormal="100" workbookViewId="0">
      <selection activeCell="H14" sqref="H14"/>
    </sheetView>
  </sheetViews>
  <sheetFormatPr defaultRowHeight="15" x14ac:dyDescent="0.25"/>
  <cols>
    <col min="1" max="1" width="10.140625" bestFit="1" customWidth="1"/>
    <col min="2" max="2" width="10.140625" style="2" customWidth="1"/>
    <col min="3" max="3" width="8.85546875" bestFit="1" customWidth="1"/>
    <col min="5" max="5" width="12.5703125" bestFit="1" customWidth="1"/>
    <col min="7" max="7" width="14.42578125" bestFit="1" customWidth="1"/>
    <col min="8" max="8" width="14.85546875" bestFit="1" customWidth="1"/>
    <col min="9" max="9" width="12" bestFit="1" customWidth="1"/>
    <col min="10" max="10" width="15.85546875" bestFit="1" customWidth="1"/>
    <col min="11" max="11" width="15.85546875" customWidth="1"/>
    <col min="12" max="12" width="12.7109375" bestFit="1" customWidth="1"/>
  </cols>
  <sheetData>
    <row r="1" spans="1:16" x14ac:dyDescent="0.25">
      <c r="A1" t="s">
        <v>0</v>
      </c>
      <c r="B1" s="2" t="s">
        <v>14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5</v>
      </c>
      <c r="O1" t="s">
        <v>6</v>
      </c>
      <c r="P1" t="s">
        <v>7</v>
      </c>
    </row>
    <row r="2" spans="1:16" x14ac:dyDescent="0.25">
      <c r="A2" s="1">
        <v>44805</v>
      </c>
      <c r="B2" s="2">
        <f>IF(DAY(A2)=20,1,0)</f>
        <v>0</v>
      </c>
      <c r="C2">
        <v>4</v>
      </c>
      <c r="D2">
        <v>500</v>
      </c>
      <c r="E2">
        <v>1400</v>
      </c>
      <c r="F2">
        <v>4000</v>
      </c>
      <c r="G2">
        <f>D2/$N$2</f>
        <v>62.5</v>
      </c>
      <c r="H2">
        <f>E2/$O$2</f>
        <v>58.333333333333336</v>
      </c>
      <c r="I2">
        <f>F2/$P$2</f>
        <v>66.666666666666671</v>
      </c>
      <c r="J2">
        <f>ROUNDDOWN(MIN(G2:I2),0)</f>
        <v>58</v>
      </c>
      <c r="K2">
        <f>IF(J2&gt;=C2,C2,0)</f>
        <v>4</v>
      </c>
      <c r="L2">
        <f>IF(J2&lt;C2,1,0)</f>
        <v>0</v>
      </c>
      <c r="N2">
        <v>8</v>
      </c>
      <c r="O2">
        <v>24</v>
      </c>
      <c r="P2">
        <v>60</v>
      </c>
    </row>
    <row r="3" spans="1:16" x14ac:dyDescent="0.25">
      <c r="A3" s="1">
        <v>44806</v>
      </c>
      <c r="B3" s="2">
        <f t="shared" ref="B3:B66" si="0">IF(DAY(A3)=20,1,0)</f>
        <v>0</v>
      </c>
      <c r="C3">
        <v>6</v>
      </c>
      <c r="D3">
        <f>D2 - (K2*$N$2)+IF(B3=1,500,0)</f>
        <v>468</v>
      </c>
      <c r="E3">
        <f>E2- (K2*$O$2)+IF(B3=1,1400,0)</f>
        <v>1304</v>
      </c>
      <c r="F3">
        <f>F2- (K2*$P$2)+IF(B3=1,4000,0)</f>
        <v>3760</v>
      </c>
      <c r="G3">
        <f t="shared" ref="G3:G66" si="1">D3/$N$2</f>
        <v>58.5</v>
      </c>
      <c r="H3">
        <f t="shared" ref="H3:H66" si="2">E3/$O$2</f>
        <v>54.333333333333336</v>
      </c>
      <c r="I3">
        <f t="shared" ref="I3:I66" si="3">F3/$P$2</f>
        <v>62.666666666666664</v>
      </c>
      <c r="J3">
        <f t="shared" ref="J3:J66" si="4">ROUNDDOWN(MIN(G3:I3),0)</f>
        <v>54</v>
      </c>
      <c r="K3">
        <f t="shared" ref="K3:K66" si="5">IF(J3&gt;=C3,C3,0)</f>
        <v>6</v>
      </c>
      <c r="L3">
        <f t="shared" ref="L3:L66" si="6">IF(J3&lt;C3,1,0)</f>
        <v>0</v>
      </c>
    </row>
    <row r="4" spans="1:16" x14ac:dyDescent="0.25">
      <c r="A4" s="1">
        <v>44807</v>
      </c>
      <c r="B4" s="2">
        <f t="shared" si="0"/>
        <v>0</v>
      </c>
      <c r="C4">
        <v>1</v>
      </c>
      <c r="D4">
        <f t="shared" ref="D4:D67" si="7">D3 - (K3*$N$2)+IF(B4=1,500,0)</f>
        <v>420</v>
      </c>
      <c r="E4">
        <f t="shared" ref="E4:E67" si="8">E3- (K3*$O$2)+IF(B4=1,1400,0)</f>
        <v>1160</v>
      </c>
      <c r="F4">
        <f t="shared" ref="F4:F67" si="9">F3- (K3*$P$2)+IF(B4=1,4000,0)</f>
        <v>3400</v>
      </c>
      <c r="G4">
        <f t="shared" si="1"/>
        <v>52.5</v>
      </c>
      <c r="H4">
        <f t="shared" si="2"/>
        <v>48.333333333333336</v>
      </c>
      <c r="I4">
        <f t="shared" si="3"/>
        <v>56.666666666666664</v>
      </c>
      <c r="J4">
        <f t="shared" si="4"/>
        <v>48</v>
      </c>
      <c r="K4">
        <f t="shared" si="5"/>
        <v>1</v>
      </c>
      <c r="L4">
        <f t="shared" si="6"/>
        <v>0</v>
      </c>
    </row>
    <row r="5" spans="1:16" x14ac:dyDescent="0.25">
      <c r="A5" s="1">
        <v>44808</v>
      </c>
      <c r="B5" s="2">
        <f t="shared" si="0"/>
        <v>0</v>
      </c>
      <c r="C5">
        <v>0</v>
      </c>
      <c r="D5">
        <f t="shared" si="7"/>
        <v>412</v>
      </c>
      <c r="E5">
        <f t="shared" si="8"/>
        <v>1136</v>
      </c>
      <c r="F5">
        <f t="shared" si="9"/>
        <v>3340</v>
      </c>
      <c r="G5">
        <f t="shared" si="1"/>
        <v>51.5</v>
      </c>
      <c r="H5">
        <f t="shared" si="2"/>
        <v>47.333333333333336</v>
      </c>
      <c r="I5">
        <f t="shared" si="3"/>
        <v>55.666666666666664</v>
      </c>
      <c r="J5">
        <f t="shared" si="4"/>
        <v>47</v>
      </c>
      <c r="K5">
        <f t="shared" si="5"/>
        <v>0</v>
      </c>
      <c r="L5">
        <f t="shared" si="6"/>
        <v>0</v>
      </c>
    </row>
    <row r="6" spans="1:16" x14ac:dyDescent="0.25">
      <c r="A6" s="1">
        <v>44809</v>
      </c>
      <c r="B6" s="2">
        <f t="shared" si="0"/>
        <v>0</v>
      </c>
      <c r="C6">
        <v>5</v>
      </c>
      <c r="D6">
        <f t="shared" si="7"/>
        <v>412</v>
      </c>
      <c r="E6">
        <f t="shared" si="8"/>
        <v>1136</v>
      </c>
      <c r="F6">
        <f t="shared" si="9"/>
        <v>3340</v>
      </c>
      <c r="G6">
        <f t="shared" si="1"/>
        <v>51.5</v>
      </c>
      <c r="H6">
        <f t="shared" si="2"/>
        <v>47.333333333333336</v>
      </c>
      <c r="I6">
        <f t="shared" si="3"/>
        <v>55.666666666666664</v>
      </c>
      <c r="J6">
        <f t="shared" si="4"/>
        <v>47</v>
      </c>
      <c r="K6">
        <f t="shared" si="5"/>
        <v>5</v>
      </c>
      <c r="L6">
        <f t="shared" si="6"/>
        <v>0</v>
      </c>
    </row>
    <row r="7" spans="1:16" x14ac:dyDescent="0.25">
      <c r="A7" s="1">
        <v>44810</v>
      </c>
      <c r="B7" s="2">
        <f t="shared" si="0"/>
        <v>0</v>
      </c>
      <c r="C7">
        <v>4</v>
      </c>
      <c r="D7">
        <f t="shared" si="7"/>
        <v>372</v>
      </c>
      <c r="E7">
        <f t="shared" si="8"/>
        <v>1016</v>
      </c>
      <c r="F7">
        <f t="shared" si="9"/>
        <v>3040</v>
      </c>
      <c r="G7">
        <f t="shared" si="1"/>
        <v>46.5</v>
      </c>
      <c r="H7">
        <f t="shared" si="2"/>
        <v>42.333333333333336</v>
      </c>
      <c r="I7">
        <f t="shared" si="3"/>
        <v>50.666666666666664</v>
      </c>
      <c r="J7">
        <f t="shared" si="4"/>
        <v>42</v>
      </c>
      <c r="K7">
        <f t="shared" si="5"/>
        <v>4</v>
      </c>
      <c r="L7">
        <f t="shared" si="6"/>
        <v>0</v>
      </c>
    </row>
    <row r="8" spans="1:16" x14ac:dyDescent="0.25">
      <c r="A8" s="1">
        <v>44811</v>
      </c>
      <c r="B8" s="2">
        <f t="shared" si="0"/>
        <v>0</v>
      </c>
      <c r="C8">
        <v>4</v>
      </c>
      <c r="D8">
        <f t="shared" si="7"/>
        <v>340</v>
      </c>
      <c r="E8">
        <f t="shared" si="8"/>
        <v>920</v>
      </c>
      <c r="F8">
        <f t="shared" si="9"/>
        <v>2800</v>
      </c>
      <c r="G8">
        <f t="shared" si="1"/>
        <v>42.5</v>
      </c>
      <c r="H8">
        <f t="shared" si="2"/>
        <v>38.333333333333336</v>
      </c>
      <c r="I8">
        <f t="shared" si="3"/>
        <v>46.666666666666664</v>
      </c>
      <c r="J8">
        <f t="shared" si="4"/>
        <v>38</v>
      </c>
      <c r="K8">
        <f t="shared" si="5"/>
        <v>4</v>
      </c>
      <c r="L8">
        <f t="shared" si="6"/>
        <v>0</v>
      </c>
    </row>
    <row r="9" spans="1:16" x14ac:dyDescent="0.25">
      <c r="A9" s="1">
        <v>44812</v>
      </c>
      <c r="B9" s="2">
        <f t="shared" si="0"/>
        <v>0</v>
      </c>
      <c r="C9">
        <v>6</v>
      </c>
      <c r="D9">
        <f t="shared" si="7"/>
        <v>308</v>
      </c>
      <c r="E9">
        <f t="shared" si="8"/>
        <v>824</v>
      </c>
      <c r="F9">
        <f t="shared" si="9"/>
        <v>2560</v>
      </c>
      <c r="G9">
        <f t="shared" si="1"/>
        <v>38.5</v>
      </c>
      <c r="H9">
        <f t="shared" si="2"/>
        <v>34.333333333333336</v>
      </c>
      <c r="I9">
        <f t="shared" si="3"/>
        <v>42.666666666666664</v>
      </c>
      <c r="J9">
        <f t="shared" si="4"/>
        <v>34</v>
      </c>
      <c r="K9">
        <f t="shared" si="5"/>
        <v>6</v>
      </c>
      <c r="L9">
        <f t="shared" si="6"/>
        <v>0</v>
      </c>
    </row>
    <row r="10" spans="1:16" x14ac:dyDescent="0.25">
      <c r="A10" s="1">
        <v>44813</v>
      </c>
      <c r="B10" s="2">
        <f t="shared" si="0"/>
        <v>0</v>
      </c>
      <c r="C10">
        <v>2</v>
      </c>
      <c r="D10">
        <f t="shared" si="7"/>
        <v>260</v>
      </c>
      <c r="E10">
        <f t="shared" si="8"/>
        <v>680</v>
      </c>
      <c r="F10">
        <f t="shared" si="9"/>
        <v>2200</v>
      </c>
      <c r="G10">
        <f t="shared" si="1"/>
        <v>32.5</v>
      </c>
      <c r="H10">
        <f t="shared" si="2"/>
        <v>28.333333333333332</v>
      </c>
      <c r="I10">
        <f t="shared" si="3"/>
        <v>36.666666666666664</v>
      </c>
      <c r="J10">
        <f t="shared" si="4"/>
        <v>28</v>
      </c>
      <c r="K10">
        <f t="shared" si="5"/>
        <v>2</v>
      </c>
      <c r="L10">
        <f t="shared" si="6"/>
        <v>0</v>
      </c>
    </row>
    <row r="11" spans="1:16" x14ac:dyDescent="0.25">
      <c r="A11" s="1">
        <v>44814</v>
      </c>
      <c r="B11" s="2">
        <f t="shared" si="0"/>
        <v>0</v>
      </c>
      <c r="C11">
        <v>4</v>
      </c>
      <c r="D11">
        <f t="shared" si="7"/>
        <v>244</v>
      </c>
      <c r="E11">
        <f t="shared" si="8"/>
        <v>632</v>
      </c>
      <c r="F11">
        <f t="shared" si="9"/>
        <v>2080</v>
      </c>
      <c r="G11">
        <f t="shared" si="1"/>
        <v>30.5</v>
      </c>
      <c r="H11">
        <f t="shared" si="2"/>
        <v>26.333333333333332</v>
      </c>
      <c r="I11">
        <f t="shared" si="3"/>
        <v>34.666666666666664</v>
      </c>
      <c r="J11">
        <f t="shared" si="4"/>
        <v>26</v>
      </c>
      <c r="K11">
        <f t="shared" si="5"/>
        <v>4</v>
      </c>
      <c r="L11">
        <f t="shared" si="6"/>
        <v>0</v>
      </c>
    </row>
    <row r="12" spans="1:16" x14ac:dyDescent="0.25">
      <c r="A12" s="1">
        <v>44815</v>
      </c>
      <c r="B12" s="2">
        <f t="shared" si="0"/>
        <v>0</v>
      </c>
      <c r="C12">
        <v>0</v>
      </c>
      <c r="D12">
        <f t="shared" si="7"/>
        <v>212</v>
      </c>
      <c r="E12">
        <f t="shared" si="8"/>
        <v>536</v>
      </c>
      <c r="F12">
        <f t="shared" si="9"/>
        <v>1840</v>
      </c>
      <c r="G12">
        <f t="shared" si="1"/>
        <v>26.5</v>
      </c>
      <c r="H12">
        <f t="shared" si="2"/>
        <v>22.333333333333332</v>
      </c>
      <c r="I12">
        <f t="shared" si="3"/>
        <v>30.666666666666668</v>
      </c>
      <c r="J12">
        <f t="shared" si="4"/>
        <v>22</v>
      </c>
      <c r="K12">
        <f t="shared" si="5"/>
        <v>0</v>
      </c>
      <c r="L12">
        <f t="shared" si="6"/>
        <v>0</v>
      </c>
    </row>
    <row r="13" spans="1:16" x14ac:dyDescent="0.25">
      <c r="A13" s="1">
        <v>44816</v>
      </c>
      <c r="B13" s="2">
        <f t="shared" si="0"/>
        <v>0</v>
      </c>
      <c r="C13">
        <v>7</v>
      </c>
      <c r="D13">
        <f t="shared" si="7"/>
        <v>212</v>
      </c>
      <c r="E13">
        <f t="shared" si="8"/>
        <v>536</v>
      </c>
      <c r="F13">
        <f t="shared" si="9"/>
        <v>1840</v>
      </c>
      <c r="G13">
        <f t="shared" si="1"/>
        <v>26.5</v>
      </c>
      <c r="H13">
        <f t="shared" si="2"/>
        <v>22.333333333333332</v>
      </c>
      <c r="I13">
        <f t="shared" si="3"/>
        <v>30.666666666666668</v>
      </c>
      <c r="J13">
        <f t="shared" si="4"/>
        <v>22</v>
      </c>
      <c r="K13">
        <f t="shared" si="5"/>
        <v>7</v>
      </c>
      <c r="L13">
        <f t="shared" si="6"/>
        <v>0</v>
      </c>
    </row>
    <row r="14" spans="1:16" x14ac:dyDescent="0.25">
      <c r="A14" s="1">
        <v>44817</v>
      </c>
      <c r="B14" s="2">
        <f t="shared" si="0"/>
        <v>0</v>
      </c>
      <c r="C14">
        <v>4</v>
      </c>
      <c r="D14">
        <f t="shared" si="7"/>
        <v>156</v>
      </c>
      <c r="E14">
        <f t="shared" si="8"/>
        <v>368</v>
      </c>
      <c r="F14">
        <f t="shared" si="9"/>
        <v>1420</v>
      </c>
      <c r="G14">
        <f t="shared" si="1"/>
        <v>19.5</v>
      </c>
      <c r="H14">
        <f t="shared" si="2"/>
        <v>15.333333333333334</v>
      </c>
      <c r="I14">
        <f t="shared" si="3"/>
        <v>23.666666666666668</v>
      </c>
      <c r="J14">
        <f t="shared" si="4"/>
        <v>15</v>
      </c>
      <c r="K14">
        <f t="shared" si="5"/>
        <v>4</v>
      </c>
      <c r="L14">
        <f t="shared" si="6"/>
        <v>0</v>
      </c>
    </row>
    <row r="15" spans="1:16" x14ac:dyDescent="0.25">
      <c r="A15" s="1">
        <v>44818</v>
      </c>
      <c r="B15" s="2">
        <f t="shared" si="0"/>
        <v>0</v>
      </c>
      <c r="C15">
        <v>2</v>
      </c>
      <c r="D15">
        <f t="shared" si="7"/>
        <v>124</v>
      </c>
      <c r="E15">
        <f t="shared" si="8"/>
        <v>272</v>
      </c>
      <c r="F15">
        <f t="shared" si="9"/>
        <v>1180</v>
      </c>
      <c r="G15">
        <f t="shared" si="1"/>
        <v>15.5</v>
      </c>
      <c r="H15">
        <f t="shared" si="2"/>
        <v>11.333333333333334</v>
      </c>
      <c r="I15">
        <f t="shared" si="3"/>
        <v>19.666666666666668</v>
      </c>
      <c r="J15">
        <f t="shared" si="4"/>
        <v>11</v>
      </c>
      <c r="K15">
        <f t="shared" si="5"/>
        <v>2</v>
      </c>
      <c r="L15">
        <f t="shared" si="6"/>
        <v>0</v>
      </c>
    </row>
    <row r="16" spans="1:16" x14ac:dyDescent="0.25">
      <c r="A16" s="1">
        <v>44819</v>
      </c>
      <c r="B16" s="2">
        <f t="shared" si="0"/>
        <v>0</v>
      </c>
      <c r="C16">
        <v>4</v>
      </c>
      <c r="D16">
        <f t="shared" si="7"/>
        <v>108</v>
      </c>
      <c r="E16">
        <f t="shared" si="8"/>
        <v>224</v>
      </c>
      <c r="F16">
        <f t="shared" si="9"/>
        <v>1060</v>
      </c>
      <c r="G16">
        <f t="shared" si="1"/>
        <v>13.5</v>
      </c>
      <c r="H16">
        <f t="shared" si="2"/>
        <v>9.3333333333333339</v>
      </c>
      <c r="I16">
        <f t="shared" si="3"/>
        <v>17.666666666666668</v>
      </c>
      <c r="J16">
        <f t="shared" si="4"/>
        <v>9</v>
      </c>
      <c r="K16">
        <f t="shared" si="5"/>
        <v>4</v>
      </c>
      <c r="L16">
        <f t="shared" si="6"/>
        <v>0</v>
      </c>
    </row>
    <row r="17" spans="1:12" x14ac:dyDescent="0.25">
      <c r="A17" s="1">
        <v>44820</v>
      </c>
      <c r="B17" s="2">
        <f t="shared" si="0"/>
        <v>0</v>
      </c>
      <c r="C17">
        <v>2</v>
      </c>
      <c r="D17">
        <f t="shared" si="7"/>
        <v>76</v>
      </c>
      <c r="E17">
        <f t="shared" si="8"/>
        <v>128</v>
      </c>
      <c r="F17">
        <f t="shared" si="9"/>
        <v>820</v>
      </c>
      <c r="G17">
        <f t="shared" si="1"/>
        <v>9.5</v>
      </c>
      <c r="H17">
        <f t="shared" si="2"/>
        <v>5.333333333333333</v>
      </c>
      <c r="I17">
        <f t="shared" si="3"/>
        <v>13.666666666666666</v>
      </c>
      <c r="J17">
        <f t="shared" si="4"/>
        <v>5</v>
      </c>
      <c r="K17">
        <f t="shared" si="5"/>
        <v>2</v>
      </c>
      <c r="L17">
        <f t="shared" si="6"/>
        <v>0</v>
      </c>
    </row>
    <row r="18" spans="1:12" x14ac:dyDescent="0.25">
      <c r="A18" s="1">
        <v>44821</v>
      </c>
      <c r="B18" s="2">
        <f t="shared" si="0"/>
        <v>0</v>
      </c>
      <c r="C18">
        <v>1</v>
      </c>
      <c r="D18">
        <f t="shared" si="7"/>
        <v>60</v>
      </c>
      <c r="E18">
        <f t="shared" si="8"/>
        <v>80</v>
      </c>
      <c r="F18">
        <f t="shared" si="9"/>
        <v>700</v>
      </c>
      <c r="G18">
        <f t="shared" si="1"/>
        <v>7.5</v>
      </c>
      <c r="H18">
        <f t="shared" si="2"/>
        <v>3.3333333333333335</v>
      </c>
      <c r="I18">
        <f t="shared" si="3"/>
        <v>11.666666666666666</v>
      </c>
      <c r="J18">
        <f t="shared" si="4"/>
        <v>3</v>
      </c>
      <c r="K18">
        <f t="shared" si="5"/>
        <v>1</v>
      </c>
      <c r="L18">
        <f t="shared" si="6"/>
        <v>0</v>
      </c>
    </row>
    <row r="19" spans="1:12" x14ac:dyDescent="0.25">
      <c r="A19" s="1">
        <v>44822</v>
      </c>
      <c r="B19" s="2">
        <f t="shared" si="0"/>
        <v>0</v>
      </c>
      <c r="C19">
        <v>0</v>
      </c>
      <c r="D19">
        <f t="shared" si="7"/>
        <v>52</v>
      </c>
      <c r="E19">
        <f t="shared" si="8"/>
        <v>56</v>
      </c>
      <c r="F19">
        <f t="shared" si="9"/>
        <v>640</v>
      </c>
      <c r="G19">
        <f t="shared" si="1"/>
        <v>6.5</v>
      </c>
      <c r="H19">
        <f t="shared" si="2"/>
        <v>2.3333333333333335</v>
      </c>
      <c r="I19">
        <f t="shared" si="3"/>
        <v>10.666666666666666</v>
      </c>
      <c r="J19">
        <f t="shared" si="4"/>
        <v>2</v>
      </c>
      <c r="K19">
        <f t="shared" si="5"/>
        <v>0</v>
      </c>
      <c r="L19">
        <f t="shared" si="6"/>
        <v>0</v>
      </c>
    </row>
    <row r="20" spans="1:12" x14ac:dyDescent="0.25">
      <c r="A20" s="1">
        <v>44823</v>
      </c>
      <c r="B20" s="2">
        <f t="shared" si="0"/>
        <v>0</v>
      </c>
      <c r="C20">
        <v>3</v>
      </c>
      <c r="D20">
        <f t="shared" si="7"/>
        <v>52</v>
      </c>
      <c r="E20">
        <f t="shared" si="8"/>
        <v>56</v>
      </c>
      <c r="F20">
        <f t="shared" si="9"/>
        <v>640</v>
      </c>
      <c r="G20">
        <f t="shared" si="1"/>
        <v>6.5</v>
      </c>
      <c r="H20">
        <f t="shared" si="2"/>
        <v>2.3333333333333335</v>
      </c>
      <c r="I20">
        <f t="shared" si="3"/>
        <v>10.666666666666666</v>
      </c>
      <c r="J20">
        <f t="shared" si="4"/>
        <v>2</v>
      </c>
      <c r="K20">
        <f t="shared" si="5"/>
        <v>0</v>
      </c>
      <c r="L20">
        <f t="shared" si="6"/>
        <v>1</v>
      </c>
    </row>
    <row r="21" spans="1:12" x14ac:dyDescent="0.25">
      <c r="A21" s="1">
        <v>44824</v>
      </c>
      <c r="B21" s="2">
        <f t="shared" si="0"/>
        <v>1</v>
      </c>
      <c r="C21">
        <v>4</v>
      </c>
      <c r="D21">
        <f t="shared" si="7"/>
        <v>552</v>
      </c>
      <c r="E21">
        <f t="shared" si="8"/>
        <v>1456</v>
      </c>
      <c r="F21">
        <f t="shared" si="9"/>
        <v>4640</v>
      </c>
      <c r="G21">
        <f t="shared" si="1"/>
        <v>69</v>
      </c>
      <c r="H21">
        <f t="shared" si="2"/>
        <v>60.666666666666664</v>
      </c>
      <c r="I21">
        <f t="shared" si="3"/>
        <v>77.333333333333329</v>
      </c>
      <c r="J21">
        <f t="shared" si="4"/>
        <v>60</v>
      </c>
      <c r="K21">
        <f t="shared" si="5"/>
        <v>4</v>
      </c>
      <c r="L21">
        <f t="shared" si="6"/>
        <v>0</v>
      </c>
    </row>
    <row r="22" spans="1:12" x14ac:dyDescent="0.25">
      <c r="A22" s="1">
        <v>44825</v>
      </c>
      <c r="B22" s="2">
        <f t="shared" si="0"/>
        <v>0</v>
      </c>
      <c r="C22">
        <v>6</v>
      </c>
      <c r="D22">
        <f t="shared" si="7"/>
        <v>520</v>
      </c>
      <c r="E22">
        <f t="shared" si="8"/>
        <v>1360</v>
      </c>
      <c r="F22">
        <f t="shared" si="9"/>
        <v>4400</v>
      </c>
      <c r="G22">
        <f t="shared" si="1"/>
        <v>65</v>
      </c>
      <c r="H22">
        <f t="shared" si="2"/>
        <v>56.666666666666664</v>
      </c>
      <c r="I22">
        <f t="shared" si="3"/>
        <v>73.333333333333329</v>
      </c>
      <c r="J22">
        <f t="shared" si="4"/>
        <v>56</v>
      </c>
      <c r="K22">
        <f t="shared" si="5"/>
        <v>6</v>
      </c>
      <c r="L22">
        <f t="shared" si="6"/>
        <v>0</v>
      </c>
    </row>
    <row r="23" spans="1:12" x14ac:dyDescent="0.25">
      <c r="A23" s="1">
        <v>44826</v>
      </c>
      <c r="B23" s="2">
        <f t="shared" si="0"/>
        <v>0</v>
      </c>
      <c r="C23">
        <v>2</v>
      </c>
      <c r="D23">
        <f t="shared" si="7"/>
        <v>472</v>
      </c>
      <c r="E23">
        <f t="shared" si="8"/>
        <v>1216</v>
      </c>
      <c r="F23">
        <f t="shared" si="9"/>
        <v>4040</v>
      </c>
      <c r="G23">
        <f t="shared" si="1"/>
        <v>59</v>
      </c>
      <c r="H23">
        <f t="shared" si="2"/>
        <v>50.666666666666664</v>
      </c>
      <c r="I23">
        <f t="shared" si="3"/>
        <v>67.333333333333329</v>
      </c>
      <c r="J23">
        <f t="shared" si="4"/>
        <v>50</v>
      </c>
      <c r="K23">
        <f t="shared" si="5"/>
        <v>2</v>
      </c>
      <c r="L23">
        <f t="shared" si="6"/>
        <v>0</v>
      </c>
    </row>
    <row r="24" spans="1:12" x14ac:dyDescent="0.25">
      <c r="A24" s="1">
        <v>44827</v>
      </c>
      <c r="B24" s="2">
        <f t="shared" si="0"/>
        <v>0</v>
      </c>
      <c r="C24">
        <v>1</v>
      </c>
      <c r="D24">
        <f t="shared" si="7"/>
        <v>456</v>
      </c>
      <c r="E24">
        <f t="shared" si="8"/>
        <v>1168</v>
      </c>
      <c r="F24">
        <f t="shared" si="9"/>
        <v>3920</v>
      </c>
      <c r="G24">
        <f t="shared" si="1"/>
        <v>57</v>
      </c>
      <c r="H24">
        <f t="shared" si="2"/>
        <v>48.666666666666664</v>
      </c>
      <c r="I24">
        <f t="shared" si="3"/>
        <v>65.333333333333329</v>
      </c>
      <c r="J24">
        <f t="shared" si="4"/>
        <v>48</v>
      </c>
      <c r="K24">
        <f t="shared" si="5"/>
        <v>1</v>
      </c>
      <c r="L24">
        <f t="shared" si="6"/>
        <v>0</v>
      </c>
    </row>
    <row r="25" spans="1:12" x14ac:dyDescent="0.25">
      <c r="A25" s="1">
        <v>44828</v>
      </c>
      <c r="B25" s="2">
        <f t="shared" si="0"/>
        <v>0</v>
      </c>
      <c r="C25">
        <v>1</v>
      </c>
      <c r="D25">
        <f t="shared" si="7"/>
        <v>448</v>
      </c>
      <c r="E25">
        <f t="shared" si="8"/>
        <v>1144</v>
      </c>
      <c r="F25">
        <f t="shared" si="9"/>
        <v>3860</v>
      </c>
      <c r="G25">
        <f t="shared" si="1"/>
        <v>56</v>
      </c>
      <c r="H25">
        <f t="shared" si="2"/>
        <v>47.666666666666664</v>
      </c>
      <c r="I25">
        <f t="shared" si="3"/>
        <v>64.333333333333329</v>
      </c>
      <c r="J25">
        <f t="shared" si="4"/>
        <v>47</v>
      </c>
      <c r="K25">
        <f t="shared" si="5"/>
        <v>1</v>
      </c>
      <c r="L25">
        <f t="shared" si="6"/>
        <v>0</v>
      </c>
    </row>
    <row r="26" spans="1:12" x14ac:dyDescent="0.25">
      <c r="A26" s="1">
        <v>44829</v>
      </c>
      <c r="B26" s="2">
        <f t="shared" si="0"/>
        <v>0</v>
      </c>
      <c r="C26">
        <v>0</v>
      </c>
      <c r="D26">
        <f t="shared" si="7"/>
        <v>440</v>
      </c>
      <c r="E26">
        <f t="shared" si="8"/>
        <v>1120</v>
      </c>
      <c r="F26">
        <f t="shared" si="9"/>
        <v>3800</v>
      </c>
      <c r="G26">
        <f t="shared" si="1"/>
        <v>55</v>
      </c>
      <c r="H26">
        <f t="shared" si="2"/>
        <v>46.666666666666664</v>
      </c>
      <c r="I26">
        <f t="shared" si="3"/>
        <v>63.333333333333336</v>
      </c>
      <c r="J26">
        <f t="shared" si="4"/>
        <v>46</v>
      </c>
      <c r="K26">
        <f t="shared" si="5"/>
        <v>0</v>
      </c>
      <c r="L26">
        <f t="shared" si="6"/>
        <v>0</v>
      </c>
    </row>
    <row r="27" spans="1:12" x14ac:dyDescent="0.25">
      <c r="A27" s="1">
        <v>44830</v>
      </c>
      <c r="B27" s="2">
        <f t="shared" si="0"/>
        <v>0</v>
      </c>
      <c r="C27">
        <v>5</v>
      </c>
      <c r="D27">
        <f t="shared" si="7"/>
        <v>440</v>
      </c>
      <c r="E27">
        <f t="shared" si="8"/>
        <v>1120</v>
      </c>
      <c r="F27">
        <f t="shared" si="9"/>
        <v>3800</v>
      </c>
      <c r="G27">
        <f t="shared" si="1"/>
        <v>55</v>
      </c>
      <c r="H27">
        <f t="shared" si="2"/>
        <v>46.666666666666664</v>
      </c>
      <c r="I27">
        <f t="shared" si="3"/>
        <v>63.333333333333336</v>
      </c>
      <c r="J27">
        <f t="shared" si="4"/>
        <v>46</v>
      </c>
      <c r="K27">
        <f t="shared" si="5"/>
        <v>5</v>
      </c>
      <c r="L27">
        <f t="shared" si="6"/>
        <v>0</v>
      </c>
    </row>
    <row r="28" spans="1:12" x14ac:dyDescent="0.25">
      <c r="A28" s="1">
        <v>44831</v>
      </c>
      <c r="B28" s="2">
        <f t="shared" si="0"/>
        <v>0</v>
      </c>
      <c r="C28">
        <v>7</v>
      </c>
      <c r="D28">
        <f t="shared" si="7"/>
        <v>400</v>
      </c>
      <c r="E28">
        <f t="shared" si="8"/>
        <v>1000</v>
      </c>
      <c r="F28">
        <f t="shared" si="9"/>
        <v>3500</v>
      </c>
      <c r="G28">
        <f t="shared" si="1"/>
        <v>50</v>
      </c>
      <c r="H28">
        <f t="shared" si="2"/>
        <v>41.666666666666664</v>
      </c>
      <c r="I28">
        <f t="shared" si="3"/>
        <v>58.333333333333336</v>
      </c>
      <c r="J28">
        <f t="shared" si="4"/>
        <v>41</v>
      </c>
      <c r="K28">
        <f t="shared" si="5"/>
        <v>7</v>
      </c>
      <c r="L28">
        <f t="shared" si="6"/>
        <v>0</v>
      </c>
    </row>
    <row r="29" spans="1:12" x14ac:dyDescent="0.25">
      <c r="A29" s="1">
        <v>44832</v>
      </c>
      <c r="B29" s="2">
        <f t="shared" si="0"/>
        <v>0</v>
      </c>
      <c r="C29">
        <v>6</v>
      </c>
      <c r="D29">
        <f t="shared" si="7"/>
        <v>344</v>
      </c>
      <c r="E29">
        <f t="shared" si="8"/>
        <v>832</v>
      </c>
      <c r="F29">
        <f t="shared" si="9"/>
        <v>3080</v>
      </c>
      <c r="G29">
        <f t="shared" si="1"/>
        <v>43</v>
      </c>
      <c r="H29">
        <f t="shared" si="2"/>
        <v>34.666666666666664</v>
      </c>
      <c r="I29">
        <f t="shared" si="3"/>
        <v>51.333333333333336</v>
      </c>
      <c r="J29">
        <f t="shared" si="4"/>
        <v>34</v>
      </c>
      <c r="K29">
        <f t="shared" si="5"/>
        <v>6</v>
      </c>
      <c r="L29">
        <f t="shared" si="6"/>
        <v>0</v>
      </c>
    </row>
    <row r="30" spans="1:12" x14ac:dyDescent="0.25">
      <c r="A30" s="1">
        <v>44833</v>
      </c>
      <c r="B30" s="2">
        <f t="shared" si="0"/>
        <v>0</v>
      </c>
      <c r="C30">
        <v>3</v>
      </c>
      <c r="D30">
        <f t="shared" si="7"/>
        <v>296</v>
      </c>
      <c r="E30">
        <f t="shared" si="8"/>
        <v>688</v>
      </c>
      <c r="F30">
        <f t="shared" si="9"/>
        <v>2720</v>
      </c>
      <c r="G30">
        <f t="shared" si="1"/>
        <v>37</v>
      </c>
      <c r="H30">
        <f t="shared" si="2"/>
        <v>28.666666666666668</v>
      </c>
      <c r="I30">
        <f t="shared" si="3"/>
        <v>45.333333333333336</v>
      </c>
      <c r="J30">
        <f t="shared" si="4"/>
        <v>28</v>
      </c>
      <c r="K30">
        <f t="shared" si="5"/>
        <v>3</v>
      </c>
      <c r="L30">
        <f t="shared" si="6"/>
        <v>0</v>
      </c>
    </row>
    <row r="31" spans="1:12" x14ac:dyDescent="0.25">
      <c r="A31" s="1">
        <v>44834</v>
      </c>
      <c r="B31" s="2">
        <f t="shared" si="0"/>
        <v>0</v>
      </c>
      <c r="C31">
        <v>2</v>
      </c>
      <c r="D31">
        <f t="shared" si="7"/>
        <v>272</v>
      </c>
      <c r="E31">
        <f t="shared" si="8"/>
        <v>616</v>
      </c>
      <c r="F31">
        <f t="shared" si="9"/>
        <v>2540</v>
      </c>
      <c r="G31">
        <f t="shared" si="1"/>
        <v>34</v>
      </c>
      <c r="H31">
        <f t="shared" si="2"/>
        <v>25.666666666666668</v>
      </c>
      <c r="I31">
        <f t="shared" si="3"/>
        <v>42.333333333333336</v>
      </c>
      <c r="J31">
        <f t="shared" si="4"/>
        <v>25</v>
      </c>
      <c r="K31">
        <f t="shared" si="5"/>
        <v>2</v>
      </c>
      <c r="L31">
        <f t="shared" si="6"/>
        <v>0</v>
      </c>
    </row>
    <row r="32" spans="1:12" x14ac:dyDescent="0.25">
      <c r="A32" s="1">
        <v>44835</v>
      </c>
      <c r="B32" s="2">
        <f t="shared" si="0"/>
        <v>0</v>
      </c>
      <c r="C32">
        <v>1</v>
      </c>
      <c r="D32">
        <f t="shared" si="7"/>
        <v>256</v>
      </c>
      <c r="E32">
        <f t="shared" si="8"/>
        <v>568</v>
      </c>
      <c r="F32">
        <f t="shared" si="9"/>
        <v>2420</v>
      </c>
      <c r="G32">
        <f t="shared" si="1"/>
        <v>32</v>
      </c>
      <c r="H32">
        <f t="shared" si="2"/>
        <v>23.666666666666668</v>
      </c>
      <c r="I32">
        <f t="shared" si="3"/>
        <v>40.333333333333336</v>
      </c>
      <c r="J32">
        <f t="shared" si="4"/>
        <v>23</v>
      </c>
      <c r="K32">
        <f t="shared" si="5"/>
        <v>1</v>
      </c>
      <c r="L32">
        <f t="shared" si="6"/>
        <v>0</v>
      </c>
    </row>
    <row r="33" spans="1:12" x14ac:dyDescent="0.25">
      <c r="A33" s="1">
        <v>44836</v>
      </c>
      <c r="B33" s="2">
        <f t="shared" si="0"/>
        <v>0</v>
      </c>
      <c r="C33">
        <v>0</v>
      </c>
      <c r="D33">
        <f t="shared" si="7"/>
        <v>248</v>
      </c>
      <c r="E33">
        <f t="shared" si="8"/>
        <v>544</v>
      </c>
      <c r="F33">
        <f t="shared" si="9"/>
        <v>2360</v>
      </c>
      <c r="G33">
        <f t="shared" si="1"/>
        <v>31</v>
      </c>
      <c r="H33">
        <f t="shared" si="2"/>
        <v>22.666666666666668</v>
      </c>
      <c r="I33">
        <f t="shared" si="3"/>
        <v>39.333333333333336</v>
      </c>
      <c r="J33">
        <f t="shared" si="4"/>
        <v>22</v>
      </c>
      <c r="K33">
        <f t="shared" si="5"/>
        <v>0</v>
      </c>
      <c r="L33">
        <f t="shared" si="6"/>
        <v>0</v>
      </c>
    </row>
    <row r="34" spans="1:12" x14ac:dyDescent="0.25">
      <c r="A34" s="1">
        <v>44837</v>
      </c>
      <c r="B34" s="2">
        <f t="shared" si="0"/>
        <v>0</v>
      </c>
      <c r="C34">
        <v>4</v>
      </c>
      <c r="D34">
        <f t="shared" si="7"/>
        <v>248</v>
      </c>
      <c r="E34">
        <f t="shared" si="8"/>
        <v>544</v>
      </c>
      <c r="F34">
        <f t="shared" si="9"/>
        <v>2360</v>
      </c>
      <c r="G34">
        <f t="shared" si="1"/>
        <v>31</v>
      </c>
      <c r="H34">
        <f t="shared" si="2"/>
        <v>22.666666666666668</v>
      </c>
      <c r="I34">
        <f t="shared" si="3"/>
        <v>39.333333333333336</v>
      </c>
      <c r="J34">
        <f t="shared" si="4"/>
        <v>22</v>
      </c>
      <c r="K34">
        <f t="shared" si="5"/>
        <v>4</v>
      </c>
      <c r="L34">
        <f t="shared" si="6"/>
        <v>0</v>
      </c>
    </row>
    <row r="35" spans="1:12" x14ac:dyDescent="0.25">
      <c r="A35" s="1">
        <v>44838</v>
      </c>
      <c r="B35" s="2">
        <f t="shared" si="0"/>
        <v>0</v>
      </c>
      <c r="C35">
        <v>1</v>
      </c>
      <c r="D35">
        <f t="shared" si="7"/>
        <v>216</v>
      </c>
      <c r="E35">
        <f t="shared" si="8"/>
        <v>448</v>
      </c>
      <c r="F35">
        <f t="shared" si="9"/>
        <v>2120</v>
      </c>
      <c r="G35">
        <f t="shared" si="1"/>
        <v>27</v>
      </c>
      <c r="H35">
        <f t="shared" si="2"/>
        <v>18.666666666666668</v>
      </c>
      <c r="I35">
        <f t="shared" si="3"/>
        <v>35.333333333333336</v>
      </c>
      <c r="J35">
        <f t="shared" si="4"/>
        <v>18</v>
      </c>
      <c r="K35">
        <f t="shared" si="5"/>
        <v>1</v>
      </c>
      <c r="L35">
        <f t="shared" si="6"/>
        <v>0</v>
      </c>
    </row>
    <row r="36" spans="1:12" x14ac:dyDescent="0.25">
      <c r="A36" s="1">
        <v>44839</v>
      </c>
      <c r="B36" s="2">
        <f t="shared" si="0"/>
        <v>0</v>
      </c>
      <c r="C36">
        <v>2</v>
      </c>
      <c r="D36">
        <f t="shared" si="7"/>
        <v>208</v>
      </c>
      <c r="E36">
        <f t="shared" si="8"/>
        <v>424</v>
      </c>
      <c r="F36">
        <f t="shared" si="9"/>
        <v>2060</v>
      </c>
      <c r="G36">
        <f t="shared" si="1"/>
        <v>26</v>
      </c>
      <c r="H36">
        <f t="shared" si="2"/>
        <v>17.666666666666668</v>
      </c>
      <c r="I36">
        <f t="shared" si="3"/>
        <v>34.333333333333336</v>
      </c>
      <c r="J36">
        <f t="shared" si="4"/>
        <v>17</v>
      </c>
      <c r="K36">
        <f t="shared" si="5"/>
        <v>2</v>
      </c>
      <c r="L36">
        <f t="shared" si="6"/>
        <v>0</v>
      </c>
    </row>
    <row r="37" spans="1:12" x14ac:dyDescent="0.25">
      <c r="A37" s="1">
        <v>44840</v>
      </c>
      <c r="B37" s="2">
        <f t="shared" si="0"/>
        <v>0</v>
      </c>
      <c r="C37">
        <v>2</v>
      </c>
      <c r="D37">
        <f t="shared" si="7"/>
        <v>192</v>
      </c>
      <c r="E37">
        <f t="shared" si="8"/>
        <v>376</v>
      </c>
      <c r="F37">
        <f t="shared" si="9"/>
        <v>1940</v>
      </c>
      <c r="G37">
        <f t="shared" si="1"/>
        <v>24</v>
      </c>
      <c r="H37">
        <f t="shared" si="2"/>
        <v>15.666666666666666</v>
      </c>
      <c r="I37">
        <f t="shared" si="3"/>
        <v>32.333333333333336</v>
      </c>
      <c r="J37">
        <f t="shared" si="4"/>
        <v>15</v>
      </c>
      <c r="K37">
        <f t="shared" si="5"/>
        <v>2</v>
      </c>
      <c r="L37">
        <f t="shared" si="6"/>
        <v>0</v>
      </c>
    </row>
    <row r="38" spans="1:12" x14ac:dyDescent="0.25">
      <c r="A38" s="1">
        <v>44841</v>
      </c>
      <c r="B38" s="2">
        <f t="shared" si="0"/>
        <v>0</v>
      </c>
      <c r="C38">
        <v>1</v>
      </c>
      <c r="D38">
        <f t="shared" si="7"/>
        <v>176</v>
      </c>
      <c r="E38">
        <f t="shared" si="8"/>
        <v>328</v>
      </c>
      <c r="F38">
        <f t="shared" si="9"/>
        <v>1820</v>
      </c>
      <c r="G38">
        <f t="shared" si="1"/>
        <v>22</v>
      </c>
      <c r="H38">
        <f t="shared" si="2"/>
        <v>13.666666666666666</v>
      </c>
      <c r="I38">
        <f t="shared" si="3"/>
        <v>30.333333333333332</v>
      </c>
      <c r="J38">
        <f t="shared" si="4"/>
        <v>13</v>
      </c>
      <c r="K38">
        <f t="shared" si="5"/>
        <v>1</v>
      </c>
      <c r="L38">
        <f t="shared" si="6"/>
        <v>0</v>
      </c>
    </row>
    <row r="39" spans="1:12" x14ac:dyDescent="0.25">
      <c r="A39" s="1">
        <v>44842</v>
      </c>
      <c r="B39" s="2">
        <f t="shared" si="0"/>
        <v>0</v>
      </c>
      <c r="C39">
        <v>1</v>
      </c>
      <c r="D39">
        <f t="shared" si="7"/>
        <v>168</v>
      </c>
      <c r="E39">
        <f t="shared" si="8"/>
        <v>304</v>
      </c>
      <c r="F39">
        <f t="shared" si="9"/>
        <v>1760</v>
      </c>
      <c r="G39">
        <f t="shared" si="1"/>
        <v>21</v>
      </c>
      <c r="H39">
        <f t="shared" si="2"/>
        <v>12.666666666666666</v>
      </c>
      <c r="I39">
        <f t="shared" si="3"/>
        <v>29.333333333333332</v>
      </c>
      <c r="J39">
        <f t="shared" si="4"/>
        <v>12</v>
      </c>
      <c r="K39">
        <f t="shared" si="5"/>
        <v>1</v>
      </c>
      <c r="L39">
        <f t="shared" si="6"/>
        <v>0</v>
      </c>
    </row>
    <row r="40" spans="1:12" x14ac:dyDescent="0.25">
      <c r="A40" s="1">
        <v>44843</v>
      </c>
      <c r="B40" s="2">
        <f t="shared" si="0"/>
        <v>0</v>
      </c>
      <c r="C40">
        <v>0</v>
      </c>
      <c r="D40">
        <f t="shared" si="7"/>
        <v>160</v>
      </c>
      <c r="E40">
        <f t="shared" si="8"/>
        <v>280</v>
      </c>
      <c r="F40">
        <f t="shared" si="9"/>
        <v>1700</v>
      </c>
      <c r="G40">
        <f t="shared" si="1"/>
        <v>20</v>
      </c>
      <c r="H40">
        <f t="shared" si="2"/>
        <v>11.666666666666666</v>
      </c>
      <c r="I40">
        <f t="shared" si="3"/>
        <v>28.333333333333332</v>
      </c>
      <c r="J40">
        <f t="shared" si="4"/>
        <v>11</v>
      </c>
      <c r="K40">
        <f t="shared" si="5"/>
        <v>0</v>
      </c>
      <c r="L40">
        <f t="shared" si="6"/>
        <v>0</v>
      </c>
    </row>
    <row r="41" spans="1:12" x14ac:dyDescent="0.25">
      <c r="A41" s="1">
        <v>44844</v>
      </c>
      <c r="B41" s="2">
        <f t="shared" si="0"/>
        <v>0</v>
      </c>
      <c r="C41">
        <v>4</v>
      </c>
      <c r="D41">
        <f t="shared" si="7"/>
        <v>160</v>
      </c>
      <c r="E41">
        <f t="shared" si="8"/>
        <v>280</v>
      </c>
      <c r="F41">
        <f t="shared" si="9"/>
        <v>1700</v>
      </c>
      <c r="G41">
        <f t="shared" si="1"/>
        <v>20</v>
      </c>
      <c r="H41">
        <f t="shared" si="2"/>
        <v>11.666666666666666</v>
      </c>
      <c r="I41">
        <f t="shared" si="3"/>
        <v>28.333333333333332</v>
      </c>
      <c r="J41">
        <f t="shared" si="4"/>
        <v>11</v>
      </c>
      <c r="K41">
        <f t="shared" si="5"/>
        <v>4</v>
      </c>
      <c r="L41">
        <f t="shared" si="6"/>
        <v>0</v>
      </c>
    </row>
    <row r="42" spans="1:12" x14ac:dyDescent="0.25">
      <c r="A42" s="1">
        <v>44845</v>
      </c>
      <c r="B42" s="2">
        <f t="shared" si="0"/>
        <v>0</v>
      </c>
      <c r="C42">
        <v>2</v>
      </c>
      <c r="D42">
        <f t="shared" si="7"/>
        <v>128</v>
      </c>
      <c r="E42">
        <f t="shared" si="8"/>
        <v>184</v>
      </c>
      <c r="F42">
        <f t="shared" si="9"/>
        <v>1460</v>
      </c>
      <c r="G42">
        <f t="shared" si="1"/>
        <v>16</v>
      </c>
      <c r="H42">
        <f t="shared" si="2"/>
        <v>7.666666666666667</v>
      </c>
      <c r="I42">
        <f t="shared" si="3"/>
        <v>24.333333333333332</v>
      </c>
      <c r="J42">
        <f t="shared" si="4"/>
        <v>7</v>
      </c>
      <c r="K42">
        <f t="shared" si="5"/>
        <v>2</v>
      </c>
      <c r="L42">
        <f t="shared" si="6"/>
        <v>0</v>
      </c>
    </row>
    <row r="43" spans="1:12" x14ac:dyDescent="0.25">
      <c r="A43" s="1">
        <v>44846</v>
      </c>
      <c r="B43" s="2">
        <f t="shared" si="0"/>
        <v>0</v>
      </c>
      <c r="C43">
        <v>3</v>
      </c>
      <c r="D43">
        <f t="shared" si="7"/>
        <v>112</v>
      </c>
      <c r="E43">
        <f t="shared" si="8"/>
        <v>136</v>
      </c>
      <c r="F43">
        <f t="shared" si="9"/>
        <v>1340</v>
      </c>
      <c r="G43">
        <f t="shared" si="1"/>
        <v>14</v>
      </c>
      <c r="H43">
        <f t="shared" si="2"/>
        <v>5.666666666666667</v>
      </c>
      <c r="I43">
        <f t="shared" si="3"/>
        <v>22.333333333333332</v>
      </c>
      <c r="J43">
        <f t="shared" si="4"/>
        <v>5</v>
      </c>
      <c r="K43">
        <f t="shared" si="5"/>
        <v>3</v>
      </c>
      <c r="L43">
        <f t="shared" si="6"/>
        <v>0</v>
      </c>
    </row>
    <row r="44" spans="1:12" x14ac:dyDescent="0.25">
      <c r="A44" s="1">
        <v>44847</v>
      </c>
      <c r="B44" s="2">
        <f t="shared" si="0"/>
        <v>0</v>
      </c>
      <c r="C44">
        <v>1</v>
      </c>
      <c r="D44">
        <f t="shared" si="7"/>
        <v>88</v>
      </c>
      <c r="E44">
        <f t="shared" si="8"/>
        <v>64</v>
      </c>
      <c r="F44">
        <f t="shared" si="9"/>
        <v>1160</v>
      </c>
      <c r="G44">
        <f t="shared" si="1"/>
        <v>11</v>
      </c>
      <c r="H44">
        <f t="shared" si="2"/>
        <v>2.6666666666666665</v>
      </c>
      <c r="I44">
        <f t="shared" si="3"/>
        <v>19.333333333333332</v>
      </c>
      <c r="J44">
        <f t="shared" si="4"/>
        <v>2</v>
      </c>
      <c r="K44">
        <f t="shared" si="5"/>
        <v>1</v>
      </c>
      <c r="L44">
        <f t="shared" si="6"/>
        <v>0</v>
      </c>
    </row>
    <row r="45" spans="1:12" x14ac:dyDescent="0.25">
      <c r="A45" s="1">
        <v>44848</v>
      </c>
      <c r="B45" s="2">
        <f t="shared" si="0"/>
        <v>0</v>
      </c>
      <c r="C45">
        <v>2</v>
      </c>
      <c r="D45">
        <f t="shared" si="7"/>
        <v>80</v>
      </c>
      <c r="E45">
        <f t="shared" si="8"/>
        <v>40</v>
      </c>
      <c r="F45">
        <f t="shared" si="9"/>
        <v>1100</v>
      </c>
      <c r="G45">
        <f t="shared" si="1"/>
        <v>10</v>
      </c>
      <c r="H45">
        <f t="shared" si="2"/>
        <v>1.6666666666666667</v>
      </c>
      <c r="I45">
        <f t="shared" si="3"/>
        <v>18.333333333333332</v>
      </c>
      <c r="J45">
        <f t="shared" si="4"/>
        <v>1</v>
      </c>
      <c r="K45">
        <f t="shared" si="5"/>
        <v>0</v>
      </c>
      <c r="L45">
        <f t="shared" si="6"/>
        <v>1</v>
      </c>
    </row>
    <row r="46" spans="1:12" x14ac:dyDescent="0.25">
      <c r="A46" s="1">
        <v>44849</v>
      </c>
      <c r="B46" s="2">
        <f t="shared" si="0"/>
        <v>0</v>
      </c>
      <c r="C46">
        <v>1</v>
      </c>
      <c r="D46">
        <f t="shared" si="7"/>
        <v>80</v>
      </c>
      <c r="E46">
        <f t="shared" si="8"/>
        <v>40</v>
      </c>
      <c r="F46">
        <f t="shared" si="9"/>
        <v>1100</v>
      </c>
      <c r="G46">
        <f t="shared" si="1"/>
        <v>10</v>
      </c>
      <c r="H46">
        <f t="shared" si="2"/>
        <v>1.6666666666666667</v>
      </c>
      <c r="I46">
        <f t="shared" si="3"/>
        <v>18.333333333333332</v>
      </c>
      <c r="J46">
        <f t="shared" si="4"/>
        <v>1</v>
      </c>
      <c r="K46">
        <f t="shared" si="5"/>
        <v>1</v>
      </c>
      <c r="L46">
        <f t="shared" si="6"/>
        <v>0</v>
      </c>
    </row>
    <row r="47" spans="1:12" x14ac:dyDescent="0.25">
      <c r="A47" s="1">
        <v>44850</v>
      </c>
      <c r="B47" s="2">
        <f t="shared" si="0"/>
        <v>0</v>
      </c>
      <c r="C47">
        <v>0</v>
      </c>
      <c r="D47">
        <f t="shared" si="7"/>
        <v>72</v>
      </c>
      <c r="E47">
        <f t="shared" si="8"/>
        <v>16</v>
      </c>
      <c r="F47">
        <f t="shared" si="9"/>
        <v>1040</v>
      </c>
      <c r="G47">
        <f t="shared" si="1"/>
        <v>9</v>
      </c>
      <c r="H47">
        <f t="shared" si="2"/>
        <v>0.66666666666666663</v>
      </c>
      <c r="I47">
        <f t="shared" si="3"/>
        <v>17.333333333333332</v>
      </c>
      <c r="J47">
        <f t="shared" si="4"/>
        <v>0</v>
      </c>
      <c r="K47">
        <f t="shared" si="5"/>
        <v>0</v>
      </c>
      <c r="L47">
        <f t="shared" si="6"/>
        <v>0</v>
      </c>
    </row>
    <row r="48" spans="1:12" x14ac:dyDescent="0.25">
      <c r="A48" s="1">
        <v>44851</v>
      </c>
      <c r="B48" s="2">
        <f t="shared" si="0"/>
        <v>0</v>
      </c>
      <c r="C48">
        <v>3</v>
      </c>
      <c r="D48">
        <f t="shared" si="7"/>
        <v>72</v>
      </c>
      <c r="E48">
        <f t="shared" si="8"/>
        <v>16</v>
      </c>
      <c r="F48">
        <f t="shared" si="9"/>
        <v>1040</v>
      </c>
      <c r="G48">
        <f t="shared" si="1"/>
        <v>9</v>
      </c>
      <c r="H48">
        <f t="shared" si="2"/>
        <v>0.66666666666666663</v>
      </c>
      <c r="I48">
        <f t="shared" si="3"/>
        <v>17.333333333333332</v>
      </c>
      <c r="J48">
        <f t="shared" si="4"/>
        <v>0</v>
      </c>
      <c r="K48">
        <f t="shared" si="5"/>
        <v>0</v>
      </c>
      <c r="L48">
        <f t="shared" si="6"/>
        <v>1</v>
      </c>
    </row>
    <row r="49" spans="1:12" x14ac:dyDescent="0.25">
      <c r="A49" s="1">
        <v>44852</v>
      </c>
      <c r="B49" s="2">
        <f t="shared" si="0"/>
        <v>0</v>
      </c>
      <c r="C49">
        <v>1</v>
      </c>
      <c r="D49">
        <f t="shared" si="7"/>
        <v>72</v>
      </c>
      <c r="E49">
        <f t="shared" si="8"/>
        <v>16</v>
      </c>
      <c r="F49">
        <f t="shared" si="9"/>
        <v>1040</v>
      </c>
      <c r="G49">
        <f t="shared" si="1"/>
        <v>9</v>
      </c>
      <c r="H49">
        <f t="shared" si="2"/>
        <v>0.66666666666666663</v>
      </c>
      <c r="I49">
        <f t="shared" si="3"/>
        <v>17.333333333333332</v>
      </c>
      <c r="J49">
        <f t="shared" si="4"/>
        <v>0</v>
      </c>
      <c r="K49">
        <f t="shared" si="5"/>
        <v>0</v>
      </c>
      <c r="L49">
        <f t="shared" si="6"/>
        <v>1</v>
      </c>
    </row>
    <row r="50" spans="1:12" x14ac:dyDescent="0.25">
      <c r="A50" s="1">
        <v>44853</v>
      </c>
      <c r="B50" s="2">
        <f t="shared" si="0"/>
        <v>0</v>
      </c>
      <c r="C50">
        <v>2</v>
      </c>
      <c r="D50">
        <f t="shared" si="7"/>
        <v>72</v>
      </c>
      <c r="E50">
        <f t="shared" si="8"/>
        <v>16</v>
      </c>
      <c r="F50">
        <f t="shared" si="9"/>
        <v>1040</v>
      </c>
      <c r="G50">
        <f t="shared" si="1"/>
        <v>9</v>
      </c>
      <c r="H50">
        <f t="shared" si="2"/>
        <v>0.66666666666666663</v>
      </c>
      <c r="I50">
        <f t="shared" si="3"/>
        <v>17.333333333333332</v>
      </c>
      <c r="J50">
        <f t="shared" si="4"/>
        <v>0</v>
      </c>
      <c r="K50">
        <f t="shared" si="5"/>
        <v>0</v>
      </c>
      <c r="L50">
        <f t="shared" si="6"/>
        <v>1</v>
      </c>
    </row>
    <row r="51" spans="1:12" x14ac:dyDescent="0.25">
      <c r="A51" s="1">
        <v>44854</v>
      </c>
      <c r="B51" s="2">
        <f t="shared" si="0"/>
        <v>1</v>
      </c>
      <c r="C51">
        <v>4</v>
      </c>
      <c r="D51">
        <f t="shared" si="7"/>
        <v>572</v>
      </c>
      <c r="E51">
        <f t="shared" si="8"/>
        <v>1416</v>
      </c>
      <c r="F51">
        <f t="shared" si="9"/>
        <v>5040</v>
      </c>
      <c r="G51">
        <f t="shared" si="1"/>
        <v>71.5</v>
      </c>
      <c r="H51">
        <f t="shared" si="2"/>
        <v>59</v>
      </c>
      <c r="I51">
        <f t="shared" si="3"/>
        <v>84</v>
      </c>
      <c r="J51">
        <f t="shared" si="4"/>
        <v>59</v>
      </c>
      <c r="K51">
        <f t="shared" si="5"/>
        <v>4</v>
      </c>
      <c r="L51">
        <f t="shared" si="6"/>
        <v>0</v>
      </c>
    </row>
    <row r="52" spans="1:12" x14ac:dyDescent="0.25">
      <c r="A52" s="1">
        <v>44855</v>
      </c>
      <c r="B52" s="2">
        <f t="shared" si="0"/>
        <v>0</v>
      </c>
      <c r="C52">
        <v>3</v>
      </c>
      <c r="D52">
        <f t="shared" si="7"/>
        <v>540</v>
      </c>
      <c r="E52">
        <f t="shared" si="8"/>
        <v>1320</v>
      </c>
      <c r="F52">
        <f t="shared" si="9"/>
        <v>4800</v>
      </c>
      <c r="G52">
        <f t="shared" si="1"/>
        <v>67.5</v>
      </c>
      <c r="H52">
        <f t="shared" si="2"/>
        <v>55</v>
      </c>
      <c r="I52">
        <f t="shared" si="3"/>
        <v>80</v>
      </c>
      <c r="J52">
        <f t="shared" si="4"/>
        <v>55</v>
      </c>
      <c r="K52">
        <f t="shared" si="5"/>
        <v>3</v>
      </c>
      <c r="L52">
        <f t="shared" si="6"/>
        <v>0</v>
      </c>
    </row>
    <row r="53" spans="1:12" x14ac:dyDescent="0.25">
      <c r="A53" s="1">
        <v>44856</v>
      </c>
      <c r="B53" s="2">
        <f t="shared" si="0"/>
        <v>0</v>
      </c>
      <c r="C53">
        <v>1</v>
      </c>
      <c r="D53">
        <f t="shared" si="7"/>
        <v>516</v>
      </c>
      <c r="E53">
        <f t="shared" si="8"/>
        <v>1248</v>
      </c>
      <c r="F53">
        <f t="shared" si="9"/>
        <v>4620</v>
      </c>
      <c r="G53">
        <f t="shared" si="1"/>
        <v>64.5</v>
      </c>
      <c r="H53">
        <f t="shared" si="2"/>
        <v>52</v>
      </c>
      <c r="I53">
        <f t="shared" si="3"/>
        <v>77</v>
      </c>
      <c r="J53">
        <f t="shared" si="4"/>
        <v>52</v>
      </c>
      <c r="K53">
        <f t="shared" si="5"/>
        <v>1</v>
      </c>
      <c r="L53">
        <f t="shared" si="6"/>
        <v>0</v>
      </c>
    </row>
    <row r="54" spans="1:12" x14ac:dyDescent="0.25">
      <c r="A54" s="1">
        <v>44857</v>
      </c>
      <c r="B54" s="2">
        <f t="shared" si="0"/>
        <v>0</v>
      </c>
      <c r="C54">
        <v>0</v>
      </c>
      <c r="D54">
        <f t="shared" si="7"/>
        <v>508</v>
      </c>
      <c r="E54">
        <f t="shared" si="8"/>
        <v>1224</v>
      </c>
      <c r="F54">
        <f t="shared" si="9"/>
        <v>4560</v>
      </c>
      <c r="G54">
        <f t="shared" si="1"/>
        <v>63.5</v>
      </c>
      <c r="H54">
        <f t="shared" si="2"/>
        <v>51</v>
      </c>
      <c r="I54">
        <f t="shared" si="3"/>
        <v>76</v>
      </c>
      <c r="J54">
        <f t="shared" si="4"/>
        <v>51</v>
      </c>
      <c r="K54">
        <f t="shared" si="5"/>
        <v>0</v>
      </c>
      <c r="L54">
        <f t="shared" si="6"/>
        <v>0</v>
      </c>
    </row>
    <row r="55" spans="1:12" x14ac:dyDescent="0.25">
      <c r="A55" s="1">
        <v>44858</v>
      </c>
      <c r="B55" s="2">
        <f t="shared" si="0"/>
        <v>0</v>
      </c>
      <c r="C55">
        <v>4</v>
      </c>
      <c r="D55">
        <f t="shared" si="7"/>
        <v>508</v>
      </c>
      <c r="E55">
        <f t="shared" si="8"/>
        <v>1224</v>
      </c>
      <c r="F55">
        <f t="shared" si="9"/>
        <v>4560</v>
      </c>
      <c r="G55">
        <f t="shared" si="1"/>
        <v>63.5</v>
      </c>
      <c r="H55">
        <f t="shared" si="2"/>
        <v>51</v>
      </c>
      <c r="I55">
        <f t="shared" si="3"/>
        <v>76</v>
      </c>
      <c r="J55">
        <f t="shared" si="4"/>
        <v>51</v>
      </c>
      <c r="K55">
        <f t="shared" si="5"/>
        <v>4</v>
      </c>
      <c r="L55">
        <f t="shared" si="6"/>
        <v>0</v>
      </c>
    </row>
    <row r="56" spans="1:12" x14ac:dyDescent="0.25">
      <c r="A56" s="1">
        <v>44859</v>
      </c>
      <c r="B56" s="2">
        <f t="shared" si="0"/>
        <v>0</v>
      </c>
      <c r="C56">
        <v>3</v>
      </c>
      <c r="D56">
        <f t="shared" si="7"/>
        <v>476</v>
      </c>
      <c r="E56">
        <f t="shared" si="8"/>
        <v>1128</v>
      </c>
      <c r="F56">
        <f t="shared" si="9"/>
        <v>4320</v>
      </c>
      <c r="G56">
        <f t="shared" si="1"/>
        <v>59.5</v>
      </c>
      <c r="H56">
        <f t="shared" si="2"/>
        <v>47</v>
      </c>
      <c r="I56">
        <f t="shared" si="3"/>
        <v>72</v>
      </c>
      <c r="J56">
        <f t="shared" si="4"/>
        <v>47</v>
      </c>
      <c r="K56">
        <f t="shared" si="5"/>
        <v>3</v>
      </c>
      <c r="L56">
        <f t="shared" si="6"/>
        <v>0</v>
      </c>
    </row>
    <row r="57" spans="1:12" x14ac:dyDescent="0.25">
      <c r="A57" s="1">
        <v>44860</v>
      </c>
      <c r="B57" s="2">
        <f t="shared" si="0"/>
        <v>0</v>
      </c>
      <c r="C57">
        <v>2</v>
      </c>
      <c r="D57">
        <f t="shared" si="7"/>
        <v>452</v>
      </c>
      <c r="E57">
        <f t="shared" si="8"/>
        <v>1056</v>
      </c>
      <c r="F57">
        <f t="shared" si="9"/>
        <v>4140</v>
      </c>
      <c r="G57">
        <f t="shared" si="1"/>
        <v>56.5</v>
      </c>
      <c r="H57">
        <f t="shared" si="2"/>
        <v>44</v>
      </c>
      <c r="I57">
        <f t="shared" si="3"/>
        <v>69</v>
      </c>
      <c r="J57">
        <f t="shared" si="4"/>
        <v>44</v>
      </c>
      <c r="K57">
        <f t="shared" si="5"/>
        <v>2</v>
      </c>
      <c r="L57">
        <f t="shared" si="6"/>
        <v>0</v>
      </c>
    </row>
    <row r="58" spans="1:12" x14ac:dyDescent="0.25">
      <c r="A58" s="1">
        <v>44861</v>
      </c>
      <c r="B58" s="2">
        <f t="shared" si="0"/>
        <v>0</v>
      </c>
      <c r="C58">
        <v>1</v>
      </c>
      <c r="D58">
        <f t="shared" si="7"/>
        <v>436</v>
      </c>
      <c r="E58">
        <f t="shared" si="8"/>
        <v>1008</v>
      </c>
      <c r="F58">
        <f t="shared" si="9"/>
        <v>4020</v>
      </c>
      <c r="G58">
        <f t="shared" si="1"/>
        <v>54.5</v>
      </c>
      <c r="H58">
        <f t="shared" si="2"/>
        <v>42</v>
      </c>
      <c r="I58">
        <f t="shared" si="3"/>
        <v>67</v>
      </c>
      <c r="J58">
        <f t="shared" si="4"/>
        <v>42</v>
      </c>
      <c r="K58">
        <f t="shared" si="5"/>
        <v>1</v>
      </c>
      <c r="L58">
        <f t="shared" si="6"/>
        <v>0</v>
      </c>
    </row>
    <row r="59" spans="1:12" x14ac:dyDescent="0.25">
      <c r="A59" s="1">
        <v>44862</v>
      </c>
      <c r="B59" s="2">
        <f t="shared" si="0"/>
        <v>0</v>
      </c>
      <c r="C59">
        <v>1</v>
      </c>
      <c r="D59">
        <f t="shared" si="7"/>
        <v>428</v>
      </c>
      <c r="E59">
        <f t="shared" si="8"/>
        <v>984</v>
      </c>
      <c r="F59">
        <f t="shared" si="9"/>
        <v>3960</v>
      </c>
      <c r="G59">
        <f t="shared" si="1"/>
        <v>53.5</v>
      </c>
      <c r="H59">
        <f t="shared" si="2"/>
        <v>41</v>
      </c>
      <c r="I59">
        <f t="shared" si="3"/>
        <v>66</v>
      </c>
      <c r="J59">
        <f t="shared" si="4"/>
        <v>41</v>
      </c>
      <c r="K59">
        <f t="shared" si="5"/>
        <v>1</v>
      </c>
      <c r="L59">
        <f t="shared" si="6"/>
        <v>0</v>
      </c>
    </row>
    <row r="60" spans="1:12" x14ac:dyDescent="0.25">
      <c r="A60" s="1">
        <v>44863</v>
      </c>
      <c r="B60" s="2">
        <f t="shared" si="0"/>
        <v>0</v>
      </c>
      <c r="C60">
        <v>3</v>
      </c>
      <c r="D60">
        <f t="shared" si="7"/>
        <v>420</v>
      </c>
      <c r="E60">
        <f t="shared" si="8"/>
        <v>960</v>
      </c>
      <c r="F60">
        <f t="shared" si="9"/>
        <v>3900</v>
      </c>
      <c r="G60">
        <f t="shared" si="1"/>
        <v>52.5</v>
      </c>
      <c r="H60">
        <f t="shared" si="2"/>
        <v>40</v>
      </c>
      <c r="I60">
        <f t="shared" si="3"/>
        <v>65</v>
      </c>
      <c r="J60">
        <f t="shared" si="4"/>
        <v>40</v>
      </c>
      <c r="K60">
        <f t="shared" si="5"/>
        <v>3</v>
      </c>
      <c r="L60">
        <f t="shared" si="6"/>
        <v>0</v>
      </c>
    </row>
    <row r="61" spans="1:12" x14ac:dyDescent="0.25">
      <c r="A61" s="1">
        <v>44864</v>
      </c>
      <c r="B61" s="2">
        <f t="shared" si="0"/>
        <v>0</v>
      </c>
      <c r="C61">
        <v>0</v>
      </c>
      <c r="D61">
        <f t="shared" si="7"/>
        <v>396</v>
      </c>
      <c r="E61">
        <f t="shared" si="8"/>
        <v>888</v>
      </c>
      <c r="F61">
        <f t="shared" si="9"/>
        <v>3720</v>
      </c>
      <c r="G61">
        <f t="shared" si="1"/>
        <v>49.5</v>
      </c>
      <c r="H61">
        <f t="shared" si="2"/>
        <v>37</v>
      </c>
      <c r="I61">
        <f t="shared" si="3"/>
        <v>62</v>
      </c>
      <c r="J61">
        <f t="shared" si="4"/>
        <v>37</v>
      </c>
      <c r="K61">
        <f t="shared" si="5"/>
        <v>0</v>
      </c>
      <c r="L61">
        <f t="shared" si="6"/>
        <v>0</v>
      </c>
    </row>
    <row r="62" spans="1:12" x14ac:dyDescent="0.25">
      <c r="A62" s="1">
        <v>44865</v>
      </c>
      <c r="B62" s="2">
        <f t="shared" si="0"/>
        <v>0</v>
      </c>
      <c r="C62">
        <v>2</v>
      </c>
      <c r="D62">
        <f t="shared" si="7"/>
        <v>396</v>
      </c>
      <c r="E62">
        <f t="shared" si="8"/>
        <v>888</v>
      </c>
      <c r="F62">
        <f t="shared" si="9"/>
        <v>3720</v>
      </c>
      <c r="G62">
        <f t="shared" si="1"/>
        <v>49.5</v>
      </c>
      <c r="H62">
        <f t="shared" si="2"/>
        <v>37</v>
      </c>
      <c r="I62">
        <f t="shared" si="3"/>
        <v>62</v>
      </c>
      <c r="J62">
        <f t="shared" si="4"/>
        <v>37</v>
      </c>
      <c r="K62">
        <f t="shared" si="5"/>
        <v>2</v>
      </c>
      <c r="L62">
        <f t="shared" si="6"/>
        <v>0</v>
      </c>
    </row>
    <row r="63" spans="1:12" x14ac:dyDescent="0.25">
      <c r="A63" s="1">
        <v>44866</v>
      </c>
      <c r="B63" s="2">
        <f t="shared" si="0"/>
        <v>0</v>
      </c>
      <c r="C63">
        <v>4</v>
      </c>
      <c r="D63">
        <f t="shared" si="7"/>
        <v>380</v>
      </c>
      <c r="E63">
        <f t="shared" si="8"/>
        <v>840</v>
      </c>
      <c r="F63">
        <f t="shared" si="9"/>
        <v>3600</v>
      </c>
      <c r="G63">
        <f t="shared" si="1"/>
        <v>47.5</v>
      </c>
      <c r="H63">
        <f t="shared" si="2"/>
        <v>35</v>
      </c>
      <c r="I63">
        <f t="shared" si="3"/>
        <v>60</v>
      </c>
      <c r="J63">
        <f t="shared" si="4"/>
        <v>35</v>
      </c>
      <c r="K63">
        <f t="shared" si="5"/>
        <v>4</v>
      </c>
      <c r="L63">
        <f t="shared" si="6"/>
        <v>0</v>
      </c>
    </row>
    <row r="64" spans="1:12" x14ac:dyDescent="0.25">
      <c r="A64" s="1">
        <v>44867</v>
      </c>
      <c r="B64" s="2">
        <f t="shared" si="0"/>
        <v>0</v>
      </c>
      <c r="C64">
        <v>1</v>
      </c>
      <c r="D64">
        <f t="shared" si="7"/>
        <v>348</v>
      </c>
      <c r="E64">
        <f t="shared" si="8"/>
        <v>744</v>
      </c>
      <c r="F64">
        <f t="shared" si="9"/>
        <v>3360</v>
      </c>
      <c r="G64">
        <f t="shared" si="1"/>
        <v>43.5</v>
      </c>
      <c r="H64">
        <f t="shared" si="2"/>
        <v>31</v>
      </c>
      <c r="I64">
        <f t="shared" si="3"/>
        <v>56</v>
      </c>
      <c r="J64">
        <f t="shared" si="4"/>
        <v>31</v>
      </c>
      <c r="K64">
        <f t="shared" si="5"/>
        <v>1</v>
      </c>
      <c r="L64">
        <f t="shared" si="6"/>
        <v>0</v>
      </c>
    </row>
    <row r="65" spans="1:12" x14ac:dyDescent="0.25">
      <c r="A65" s="1">
        <v>44868</v>
      </c>
      <c r="B65" s="2">
        <f t="shared" si="0"/>
        <v>0</v>
      </c>
      <c r="C65">
        <v>2</v>
      </c>
      <c r="D65">
        <f t="shared" si="7"/>
        <v>340</v>
      </c>
      <c r="E65">
        <f t="shared" si="8"/>
        <v>720</v>
      </c>
      <c r="F65">
        <f t="shared" si="9"/>
        <v>3300</v>
      </c>
      <c r="G65">
        <f t="shared" si="1"/>
        <v>42.5</v>
      </c>
      <c r="H65">
        <f t="shared" si="2"/>
        <v>30</v>
      </c>
      <c r="I65">
        <f t="shared" si="3"/>
        <v>55</v>
      </c>
      <c r="J65">
        <f t="shared" si="4"/>
        <v>30</v>
      </c>
      <c r="K65">
        <f t="shared" si="5"/>
        <v>2</v>
      </c>
      <c r="L65">
        <f t="shared" si="6"/>
        <v>0</v>
      </c>
    </row>
    <row r="66" spans="1:12" x14ac:dyDescent="0.25">
      <c r="A66" s="1">
        <v>44869</v>
      </c>
      <c r="B66" s="2">
        <f t="shared" si="0"/>
        <v>0</v>
      </c>
      <c r="C66">
        <v>1</v>
      </c>
      <c r="D66">
        <f t="shared" si="7"/>
        <v>324</v>
      </c>
      <c r="E66">
        <f t="shared" si="8"/>
        <v>672</v>
      </c>
      <c r="F66">
        <f t="shared" si="9"/>
        <v>3180</v>
      </c>
      <c r="G66">
        <f t="shared" si="1"/>
        <v>40.5</v>
      </c>
      <c r="H66">
        <f t="shared" si="2"/>
        <v>28</v>
      </c>
      <c r="I66">
        <f t="shared" si="3"/>
        <v>53</v>
      </c>
      <c r="J66">
        <f t="shared" si="4"/>
        <v>28</v>
      </c>
      <c r="K66">
        <f t="shared" si="5"/>
        <v>1</v>
      </c>
      <c r="L66">
        <f t="shared" si="6"/>
        <v>0</v>
      </c>
    </row>
    <row r="67" spans="1:12" x14ac:dyDescent="0.25">
      <c r="A67" s="1">
        <v>44870</v>
      </c>
      <c r="B67" s="2">
        <f t="shared" ref="B67:B123" si="10">IF(DAY(A67)=20,1,0)</f>
        <v>0</v>
      </c>
      <c r="C67">
        <v>3</v>
      </c>
      <c r="D67">
        <f t="shared" si="7"/>
        <v>316</v>
      </c>
      <c r="E67">
        <f t="shared" si="8"/>
        <v>648</v>
      </c>
      <c r="F67">
        <f t="shared" si="9"/>
        <v>3120</v>
      </c>
      <c r="G67">
        <f t="shared" ref="G67:G123" si="11">D67/$N$2</f>
        <v>39.5</v>
      </c>
      <c r="H67">
        <f t="shared" ref="H67:H123" si="12">E67/$O$2</f>
        <v>27</v>
      </c>
      <c r="I67">
        <f t="shared" ref="I67:I123" si="13">F67/$P$2</f>
        <v>52</v>
      </c>
      <c r="J67">
        <f t="shared" ref="J67:J123" si="14">ROUNDDOWN(MIN(G67:I67),0)</f>
        <v>27</v>
      </c>
      <c r="K67">
        <f t="shared" ref="K67:K123" si="15">IF(J67&gt;=C67,C67,0)</f>
        <v>3</v>
      </c>
      <c r="L67">
        <f t="shared" ref="L67:L123" si="16">IF(J67&lt;C67,1,0)</f>
        <v>0</v>
      </c>
    </row>
    <row r="68" spans="1:12" x14ac:dyDescent="0.25">
      <c r="A68" s="1">
        <v>44871</v>
      </c>
      <c r="B68" s="2">
        <f t="shared" si="10"/>
        <v>0</v>
      </c>
      <c r="C68">
        <v>0</v>
      </c>
      <c r="D68">
        <f t="shared" ref="D68:D123" si="17">D67 - (K67*$N$2)+IF(B68=1,500,0)</f>
        <v>292</v>
      </c>
      <c r="E68">
        <f t="shared" ref="E68:E123" si="18">E67- (K67*$O$2)+IF(B68=1,1400,0)</f>
        <v>576</v>
      </c>
      <c r="F68">
        <f t="shared" ref="F68:F123" si="19">F67- (K67*$P$2)+IF(B68=1,4000,0)</f>
        <v>2940</v>
      </c>
      <c r="G68">
        <f t="shared" si="11"/>
        <v>36.5</v>
      </c>
      <c r="H68">
        <f t="shared" si="12"/>
        <v>24</v>
      </c>
      <c r="I68">
        <f t="shared" si="13"/>
        <v>49</v>
      </c>
      <c r="J68">
        <f t="shared" si="14"/>
        <v>24</v>
      </c>
      <c r="K68">
        <f t="shared" si="15"/>
        <v>0</v>
      </c>
      <c r="L68">
        <f t="shared" si="16"/>
        <v>0</v>
      </c>
    </row>
    <row r="69" spans="1:12" x14ac:dyDescent="0.25">
      <c r="A69" s="1">
        <v>44872</v>
      </c>
      <c r="B69" s="2">
        <f t="shared" si="10"/>
        <v>0</v>
      </c>
      <c r="C69">
        <v>2</v>
      </c>
      <c r="D69">
        <f t="shared" si="17"/>
        <v>292</v>
      </c>
      <c r="E69">
        <f t="shared" si="18"/>
        <v>576</v>
      </c>
      <c r="F69">
        <f t="shared" si="19"/>
        <v>2940</v>
      </c>
      <c r="G69">
        <f t="shared" si="11"/>
        <v>36.5</v>
      </c>
      <c r="H69">
        <f t="shared" si="12"/>
        <v>24</v>
      </c>
      <c r="I69">
        <f t="shared" si="13"/>
        <v>49</v>
      </c>
      <c r="J69">
        <f t="shared" si="14"/>
        <v>24</v>
      </c>
      <c r="K69">
        <f t="shared" si="15"/>
        <v>2</v>
      </c>
      <c r="L69">
        <f t="shared" si="16"/>
        <v>0</v>
      </c>
    </row>
    <row r="70" spans="1:12" x14ac:dyDescent="0.25">
      <c r="A70" s="1">
        <v>44873</v>
      </c>
      <c r="B70" s="2">
        <f t="shared" si="10"/>
        <v>0</v>
      </c>
      <c r="C70">
        <v>4</v>
      </c>
      <c r="D70">
        <f t="shared" si="17"/>
        <v>276</v>
      </c>
      <c r="E70">
        <f t="shared" si="18"/>
        <v>528</v>
      </c>
      <c r="F70">
        <f t="shared" si="19"/>
        <v>2820</v>
      </c>
      <c r="G70">
        <f t="shared" si="11"/>
        <v>34.5</v>
      </c>
      <c r="H70">
        <f t="shared" si="12"/>
        <v>22</v>
      </c>
      <c r="I70">
        <f t="shared" si="13"/>
        <v>47</v>
      </c>
      <c r="J70">
        <f t="shared" si="14"/>
        <v>22</v>
      </c>
      <c r="K70">
        <f t="shared" si="15"/>
        <v>4</v>
      </c>
      <c r="L70">
        <f t="shared" si="16"/>
        <v>0</v>
      </c>
    </row>
    <row r="71" spans="1:12" x14ac:dyDescent="0.25">
      <c r="A71" s="1">
        <v>44874</v>
      </c>
      <c r="B71" s="2">
        <f t="shared" si="10"/>
        <v>0</v>
      </c>
      <c r="C71">
        <v>3</v>
      </c>
      <c r="D71">
        <f t="shared" si="17"/>
        <v>244</v>
      </c>
      <c r="E71">
        <f t="shared" si="18"/>
        <v>432</v>
      </c>
      <c r="F71">
        <f t="shared" si="19"/>
        <v>2580</v>
      </c>
      <c r="G71">
        <f t="shared" si="11"/>
        <v>30.5</v>
      </c>
      <c r="H71">
        <f t="shared" si="12"/>
        <v>18</v>
      </c>
      <c r="I71">
        <f t="shared" si="13"/>
        <v>43</v>
      </c>
      <c r="J71">
        <f t="shared" si="14"/>
        <v>18</v>
      </c>
      <c r="K71">
        <f t="shared" si="15"/>
        <v>3</v>
      </c>
      <c r="L71">
        <f t="shared" si="16"/>
        <v>0</v>
      </c>
    </row>
    <row r="72" spans="1:12" x14ac:dyDescent="0.25">
      <c r="A72" s="1">
        <v>44875</v>
      </c>
      <c r="B72" s="2">
        <f t="shared" si="10"/>
        <v>0</v>
      </c>
      <c r="C72">
        <v>4</v>
      </c>
      <c r="D72">
        <f t="shared" si="17"/>
        <v>220</v>
      </c>
      <c r="E72">
        <f t="shared" si="18"/>
        <v>360</v>
      </c>
      <c r="F72">
        <f t="shared" si="19"/>
        <v>2400</v>
      </c>
      <c r="G72">
        <f t="shared" si="11"/>
        <v>27.5</v>
      </c>
      <c r="H72">
        <f t="shared" si="12"/>
        <v>15</v>
      </c>
      <c r="I72">
        <f t="shared" si="13"/>
        <v>40</v>
      </c>
      <c r="J72">
        <f t="shared" si="14"/>
        <v>15</v>
      </c>
      <c r="K72">
        <f t="shared" si="15"/>
        <v>4</v>
      </c>
      <c r="L72">
        <f t="shared" si="16"/>
        <v>0</v>
      </c>
    </row>
    <row r="73" spans="1:12" x14ac:dyDescent="0.25">
      <c r="A73" s="1">
        <v>44876</v>
      </c>
      <c r="B73" s="2">
        <f t="shared" si="10"/>
        <v>0</v>
      </c>
      <c r="C73">
        <v>1</v>
      </c>
      <c r="D73">
        <f t="shared" si="17"/>
        <v>188</v>
      </c>
      <c r="E73">
        <f t="shared" si="18"/>
        <v>264</v>
      </c>
      <c r="F73">
        <f t="shared" si="19"/>
        <v>2160</v>
      </c>
      <c r="G73">
        <f t="shared" si="11"/>
        <v>23.5</v>
      </c>
      <c r="H73">
        <f t="shared" si="12"/>
        <v>11</v>
      </c>
      <c r="I73">
        <f t="shared" si="13"/>
        <v>36</v>
      </c>
      <c r="J73">
        <f t="shared" si="14"/>
        <v>11</v>
      </c>
      <c r="K73">
        <f t="shared" si="15"/>
        <v>1</v>
      </c>
      <c r="L73">
        <f t="shared" si="16"/>
        <v>0</v>
      </c>
    </row>
    <row r="74" spans="1:12" x14ac:dyDescent="0.25">
      <c r="A74" s="1">
        <v>44877</v>
      </c>
      <c r="B74" s="2">
        <f t="shared" si="10"/>
        <v>0</v>
      </c>
      <c r="C74">
        <v>2</v>
      </c>
      <c r="D74">
        <f t="shared" si="17"/>
        <v>180</v>
      </c>
      <c r="E74">
        <f t="shared" si="18"/>
        <v>240</v>
      </c>
      <c r="F74">
        <f t="shared" si="19"/>
        <v>2100</v>
      </c>
      <c r="G74">
        <f t="shared" si="11"/>
        <v>22.5</v>
      </c>
      <c r="H74">
        <f t="shared" si="12"/>
        <v>10</v>
      </c>
      <c r="I74">
        <f t="shared" si="13"/>
        <v>35</v>
      </c>
      <c r="J74">
        <f t="shared" si="14"/>
        <v>10</v>
      </c>
      <c r="K74">
        <f t="shared" si="15"/>
        <v>2</v>
      </c>
      <c r="L74">
        <f t="shared" si="16"/>
        <v>0</v>
      </c>
    </row>
    <row r="75" spans="1:12" x14ac:dyDescent="0.25">
      <c r="A75" s="1">
        <v>44878</v>
      </c>
      <c r="B75" s="2">
        <f t="shared" si="10"/>
        <v>0</v>
      </c>
      <c r="C75">
        <v>0</v>
      </c>
      <c r="D75">
        <f t="shared" si="17"/>
        <v>164</v>
      </c>
      <c r="E75">
        <f t="shared" si="18"/>
        <v>192</v>
      </c>
      <c r="F75">
        <f t="shared" si="19"/>
        <v>1980</v>
      </c>
      <c r="G75">
        <f t="shared" si="11"/>
        <v>20.5</v>
      </c>
      <c r="H75">
        <f t="shared" si="12"/>
        <v>8</v>
      </c>
      <c r="I75">
        <f t="shared" si="13"/>
        <v>33</v>
      </c>
      <c r="J75">
        <f t="shared" si="14"/>
        <v>8</v>
      </c>
      <c r="K75">
        <f t="shared" si="15"/>
        <v>0</v>
      </c>
      <c r="L75">
        <f t="shared" si="16"/>
        <v>0</v>
      </c>
    </row>
    <row r="76" spans="1:12" x14ac:dyDescent="0.25">
      <c r="A76" s="1">
        <v>44879</v>
      </c>
      <c r="B76" s="2">
        <f t="shared" si="10"/>
        <v>0</v>
      </c>
      <c r="C76">
        <v>3</v>
      </c>
      <c r="D76">
        <f t="shared" si="17"/>
        <v>164</v>
      </c>
      <c r="E76">
        <f t="shared" si="18"/>
        <v>192</v>
      </c>
      <c r="F76">
        <f t="shared" si="19"/>
        <v>1980</v>
      </c>
      <c r="G76">
        <f t="shared" si="11"/>
        <v>20.5</v>
      </c>
      <c r="H76">
        <f t="shared" si="12"/>
        <v>8</v>
      </c>
      <c r="I76">
        <f t="shared" si="13"/>
        <v>33</v>
      </c>
      <c r="J76">
        <f t="shared" si="14"/>
        <v>8</v>
      </c>
      <c r="K76">
        <f t="shared" si="15"/>
        <v>3</v>
      </c>
      <c r="L76">
        <f t="shared" si="16"/>
        <v>0</v>
      </c>
    </row>
    <row r="77" spans="1:12" x14ac:dyDescent="0.25">
      <c r="A77" s="1">
        <v>44880</v>
      </c>
      <c r="B77" s="2">
        <f t="shared" si="10"/>
        <v>0</v>
      </c>
      <c r="C77">
        <v>1</v>
      </c>
      <c r="D77">
        <f t="shared" si="17"/>
        <v>140</v>
      </c>
      <c r="E77">
        <f t="shared" si="18"/>
        <v>120</v>
      </c>
      <c r="F77">
        <f t="shared" si="19"/>
        <v>1800</v>
      </c>
      <c r="G77">
        <f t="shared" si="11"/>
        <v>17.5</v>
      </c>
      <c r="H77">
        <f t="shared" si="12"/>
        <v>5</v>
      </c>
      <c r="I77">
        <f t="shared" si="13"/>
        <v>30</v>
      </c>
      <c r="J77">
        <f t="shared" si="14"/>
        <v>5</v>
      </c>
      <c r="K77">
        <f t="shared" si="15"/>
        <v>1</v>
      </c>
      <c r="L77">
        <f t="shared" si="16"/>
        <v>0</v>
      </c>
    </row>
    <row r="78" spans="1:12" x14ac:dyDescent="0.25">
      <c r="A78" s="1">
        <v>44881</v>
      </c>
      <c r="B78" s="2">
        <f t="shared" si="10"/>
        <v>0</v>
      </c>
      <c r="C78">
        <v>4</v>
      </c>
      <c r="D78">
        <f t="shared" si="17"/>
        <v>132</v>
      </c>
      <c r="E78">
        <f t="shared" si="18"/>
        <v>96</v>
      </c>
      <c r="F78">
        <f t="shared" si="19"/>
        <v>1740</v>
      </c>
      <c r="G78">
        <f t="shared" si="11"/>
        <v>16.5</v>
      </c>
      <c r="H78">
        <f t="shared" si="12"/>
        <v>4</v>
      </c>
      <c r="I78">
        <f t="shared" si="13"/>
        <v>29</v>
      </c>
      <c r="J78">
        <f t="shared" si="14"/>
        <v>4</v>
      </c>
      <c r="K78">
        <f t="shared" si="15"/>
        <v>4</v>
      </c>
      <c r="L78">
        <f t="shared" si="16"/>
        <v>0</v>
      </c>
    </row>
    <row r="79" spans="1:12" x14ac:dyDescent="0.25">
      <c r="A79" s="1">
        <v>44882</v>
      </c>
      <c r="B79" s="2">
        <f t="shared" si="10"/>
        <v>0</v>
      </c>
      <c r="C79">
        <v>3</v>
      </c>
      <c r="D79">
        <f t="shared" si="17"/>
        <v>100</v>
      </c>
      <c r="E79">
        <f t="shared" si="18"/>
        <v>0</v>
      </c>
      <c r="F79">
        <f t="shared" si="19"/>
        <v>1500</v>
      </c>
      <c r="G79">
        <f t="shared" si="11"/>
        <v>12.5</v>
      </c>
      <c r="H79">
        <f t="shared" si="12"/>
        <v>0</v>
      </c>
      <c r="I79">
        <f t="shared" si="13"/>
        <v>25</v>
      </c>
      <c r="J79">
        <f t="shared" si="14"/>
        <v>0</v>
      </c>
      <c r="K79">
        <f t="shared" si="15"/>
        <v>0</v>
      </c>
      <c r="L79">
        <f t="shared" si="16"/>
        <v>1</v>
      </c>
    </row>
    <row r="80" spans="1:12" x14ac:dyDescent="0.25">
      <c r="A80" s="1">
        <v>44883</v>
      </c>
      <c r="B80" s="2">
        <f t="shared" si="10"/>
        <v>0</v>
      </c>
      <c r="C80">
        <v>2</v>
      </c>
      <c r="D80">
        <f t="shared" si="17"/>
        <v>100</v>
      </c>
      <c r="E80">
        <f t="shared" si="18"/>
        <v>0</v>
      </c>
      <c r="F80">
        <f t="shared" si="19"/>
        <v>1500</v>
      </c>
      <c r="G80">
        <f t="shared" si="11"/>
        <v>12.5</v>
      </c>
      <c r="H80">
        <f t="shared" si="12"/>
        <v>0</v>
      </c>
      <c r="I80">
        <f t="shared" si="13"/>
        <v>25</v>
      </c>
      <c r="J80">
        <f t="shared" si="14"/>
        <v>0</v>
      </c>
      <c r="K80">
        <f t="shared" si="15"/>
        <v>0</v>
      </c>
      <c r="L80">
        <f t="shared" si="16"/>
        <v>1</v>
      </c>
    </row>
    <row r="81" spans="1:12" x14ac:dyDescent="0.25">
      <c r="A81" s="1">
        <v>44884</v>
      </c>
      <c r="B81" s="2">
        <f t="shared" si="10"/>
        <v>0</v>
      </c>
      <c r="C81">
        <v>1</v>
      </c>
      <c r="D81">
        <f t="shared" si="17"/>
        <v>100</v>
      </c>
      <c r="E81">
        <f t="shared" si="18"/>
        <v>0</v>
      </c>
      <c r="F81">
        <f t="shared" si="19"/>
        <v>1500</v>
      </c>
      <c r="G81">
        <f t="shared" si="11"/>
        <v>12.5</v>
      </c>
      <c r="H81">
        <f t="shared" si="12"/>
        <v>0</v>
      </c>
      <c r="I81">
        <f t="shared" si="13"/>
        <v>25</v>
      </c>
      <c r="J81">
        <f t="shared" si="14"/>
        <v>0</v>
      </c>
      <c r="K81">
        <f t="shared" si="15"/>
        <v>0</v>
      </c>
      <c r="L81">
        <f t="shared" si="16"/>
        <v>1</v>
      </c>
    </row>
    <row r="82" spans="1:12" x14ac:dyDescent="0.25">
      <c r="A82" s="1">
        <v>44885</v>
      </c>
      <c r="B82" s="2">
        <f t="shared" si="10"/>
        <v>1</v>
      </c>
      <c r="C82">
        <v>0</v>
      </c>
      <c r="D82">
        <f t="shared" si="17"/>
        <v>600</v>
      </c>
      <c r="E82">
        <f t="shared" si="18"/>
        <v>1400</v>
      </c>
      <c r="F82">
        <f t="shared" si="19"/>
        <v>5500</v>
      </c>
      <c r="G82">
        <f t="shared" si="11"/>
        <v>75</v>
      </c>
      <c r="H82">
        <f t="shared" si="12"/>
        <v>58.333333333333336</v>
      </c>
      <c r="I82">
        <f t="shared" si="13"/>
        <v>91.666666666666671</v>
      </c>
      <c r="J82">
        <f t="shared" si="14"/>
        <v>58</v>
      </c>
      <c r="K82">
        <f t="shared" si="15"/>
        <v>0</v>
      </c>
      <c r="L82">
        <f t="shared" si="16"/>
        <v>0</v>
      </c>
    </row>
    <row r="83" spans="1:12" x14ac:dyDescent="0.25">
      <c r="A83" s="1">
        <v>44886</v>
      </c>
      <c r="B83" s="2">
        <f t="shared" si="10"/>
        <v>0</v>
      </c>
      <c r="C83">
        <v>3</v>
      </c>
      <c r="D83">
        <f t="shared" si="17"/>
        <v>600</v>
      </c>
      <c r="E83">
        <f t="shared" si="18"/>
        <v>1400</v>
      </c>
      <c r="F83">
        <f t="shared" si="19"/>
        <v>5500</v>
      </c>
      <c r="G83">
        <f t="shared" si="11"/>
        <v>75</v>
      </c>
      <c r="H83">
        <f t="shared" si="12"/>
        <v>58.333333333333336</v>
      </c>
      <c r="I83">
        <f t="shared" si="13"/>
        <v>91.666666666666671</v>
      </c>
      <c r="J83">
        <f t="shared" si="14"/>
        <v>58</v>
      </c>
      <c r="K83">
        <f t="shared" si="15"/>
        <v>3</v>
      </c>
      <c r="L83">
        <f t="shared" si="16"/>
        <v>0</v>
      </c>
    </row>
    <row r="84" spans="1:12" x14ac:dyDescent="0.25">
      <c r="A84" s="1">
        <v>44887</v>
      </c>
      <c r="B84" s="2">
        <f t="shared" si="10"/>
        <v>0</v>
      </c>
      <c r="C84">
        <v>5</v>
      </c>
      <c r="D84">
        <f t="shared" si="17"/>
        <v>576</v>
      </c>
      <c r="E84">
        <f t="shared" si="18"/>
        <v>1328</v>
      </c>
      <c r="F84">
        <f t="shared" si="19"/>
        <v>5320</v>
      </c>
      <c r="G84">
        <f t="shared" si="11"/>
        <v>72</v>
      </c>
      <c r="H84">
        <f t="shared" si="12"/>
        <v>55.333333333333336</v>
      </c>
      <c r="I84">
        <f t="shared" si="13"/>
        <v>88.666666666666671</v>
      </c>
      <c r="J84">
        <f t="shared" si="14"/>
        <v>55</v>
      </c>
      <c r="K84">
        <f t="shared" si="15"/>
        <v>5</v>
      </c>
      <c r="L84">
        <f t="shared" si="16"/>
        <v>0</v>
      </c>
    </row>
    <row r="85" spans="1:12" x14ac:dyDescent="0.25">
      <c r="A85" s="1">
        <v>44888</v>
      </c>
      <c r="B85" s="2">
        <f t="shared" si="10"/>
        <v>0</v>
      </c>
      <c r="C85">
        <v>2</v>
      </c>
      <c r="D85">
        <f t="shared" si="17"/>
        <v>536</v>
      </c>
      <c r="E85">
        <f t="shared" si="18"/>
        <v>1208</v>
      </c>
      <c r="F85">
        <f t="shared" si="19"/>
        <v>5020</v>
      </c>
      <c r="G85">
        <f t="shared" si="11"/>
        <v>67</v>
      </c>
      <c r="H85">
        <f t="shared" si="12"/>
        <v>50.333333333333336</v>
      </c>
      <c r="I85">
        <f t="shared" si="13"/>
        <v>83.666666666666671</v>
      </c>
      <c r="J85">
        <f t="shared" si="14"/>
        <v>50</v>
      </c>
      <c r="K85">
        <f t="shared" si="15"/>
        <v>2</v>
      </c>
      <c r="L85">
        <f t="shared" si="16"/>
        <v>0</v>
      </c>
    </row>
    <row r="86" spans="1:12" x14ac:dyDescent="0.25">
      <c r="A86" s="1">
        <v>44889</v>
      </c>
      <c r="B86" s="2">
        <f t="shared" si="10"/>
        <v>0</v>
      </c>
      <c r="C86">
        <v>4</v>
      </c>
      <c r="D86">
        <f t="shared" si="17"/>
        <v>520</v>
      </c>
      <c r="E86">
        <f t="shared" si="18"/>
        <v>1160</v>
      </c>
      <c r="F86">
        <f t="shared" si="19"/>
        <v>4900</v>
      </c>
      <c r="G86">
        <f t="shared" si="11"/>
        <v>65</v>
      </c>
      <c r="H86">
        <f t="shared" si="12"/>
        <v>48.333333333333336</v>
      </c>
      <c r="I86">
        <f t="shared" si="13"/>
        <v>81.666666666666671</v>
      </c>
      <c r="J86">
        <f t="shared" si="14"/>
        <v>48</v>
      </c>
      <c r="K86">
        <f t="shared" si="15"/>
        <v>4</v>
      </c>
      <c r="L86">
        <f t="shared" si="16"/>
        <v>0</v>
      </c>
    </row>
    <row r="87" spans="1:12" x14ac:dyDescent="0.25">
      <c r="A87" s="1">
        <v>44890</v>
      </c>
      <c r="B87" s="2">
        <f t="shared" si="10"/>
        <v>0</v>
      </c>
      <c r="C87">
        <v>3</v>
      </c>
      <c r="D87">
        <f t="shared" si="17"/>
        <v>488</v>
      </c>
      <c r="E87">
        <f t="shared" si="18"/>
        <v>1064</v>
      </c>
      <c r="F87">
        <f t="shared" si="19"/>
        <v>4660</v>
      </c>
      <c r="G87">
        <f t="shared" si="11"/>
        <v>61</v>
      </c>
      <c r="H87">
        <f t="shared" si="12"/>
        <v>44.333333333333336</v>
      </c>
      <c r="I87">
        <f t="shared" si="13"/>
        <v>77.666666666666671</v>
      </c>
      <c r="J87">
        <f t="shared" si="14"/>
        <v>44</v>
      </c>
      <c r="K87">
        <f t="shared" si="15"/>
        <v>3</v>
      </c>
      <c r="L87">
        <f t="shared" si="16"/>
        <v>0</v>
      </c>
    </row>
    <row r="88" spans="1:12" x14ac:dyDescent="0.25">
      <c r="A88" s="1">
        <v>44891</v>
      </c>
      <c r="B88" s="2">
        <f t="shared" si="10"/>
        <v>0</v>
      </c>
      <c r="C88">
        <v>1</v>
      </c>
      <c r="D88">
        <f t="shared" si="17"/>
        <v>464</v>
      </c>
      <c r="E88">
        <f t="shared" si="18"/>
        <v>992</v>
      </c>
      <c r="F88">
        <f t="shared" si="19"/>
        <v>4480</v>
      </c>
      <c r="G88">
        <f t="shared" si="11"/>
        <v>58</v>
      </c>
      <c r="H88">
        <f t="shared" si="12"/>
        <v>41.333333333333336</v>
      </c>
      <c r="I88">
        <f t="shared" si="13"/>
        <v>74.666666666666671</v>
      </c>
      <c r="J88">
        <f t="shared" si="14"/>
        <v>41</v>
      </c>
      <c r="K88">
        <f t="shared" si="15"/>
        <v>1</v>
      </c>
      <c r="L88">
        <f t="shared" si="16"/>
        <v>0</v>
      </c>
    </row>
    <row r="89" spans="1:12" x14ac:dyDescent="0.25">
      <c r="A89" s="1">
        <v>44892</v>
      </c>
      <c r="B89" s="2">
        <f t="shared" si="10"/>
        <v>0</v>
      </c>
      <c r="C89">
        <v>0</v>
      </c>
      <c r="D89">
        <f t="shared" si="17"/>
        <v>456</v>
      </c>
      <c r="E89">
        <f t="shared" si="18"/>
        <v>968</v>
      </c>
      <c r="F89">
        <f t="shared" si="19"/>
        <v>4420</v>
      </c>
      <c r="G89">
        <f t="shared" si="11"/>
        <v>57</v>
      </c>
      <c r="H89">
        <f t="shared" si="12"/>
        <v>40.333333333333336</v>
      </c>
      <c r="I89">
        <f t="shared" si="13"/>
        <v>73.666666666666671</v>
      </c>
      <c r="J89">
        <f t="shared" si="14"/>
        <v>40</v>
      </c>
      <c r="K89">
        <f t="shared" si="15"/>
        <v>0</v>
      </c>
      <c r="L89">
        <f t="shared" si="16"/>
        <v>0</v>
      </c>
    </row>
    <row r="90" spans="1:12" x14ac:dyDescent="0.25">
      <c r="A90" s="1">
        <v>44893</v>
      </c>
      <c r="B90" s="2">
        <f t="shared" si="10"/>
        <v>0</v>
      </c>
      <c r="C90">
        <v>3</v>
      </c>
      <c r="D90">
        <f t="shared" si="17"/>
        <v>456</v>
      </c>
      <c r="E90">
        <f t="shared" si="18"/>
        <v>968</v>
      </c>
      <c r="F90">
        <f t="shared" si="19"/>
        <v>4420</v>
      </c>
      <c r="G90">
        <f t="shared" si="11"/>
        <v>57</v>
      </c>
      <c r="H90">
        <f t="shared" si="12"/>
        <v>40.333333333333336</v>
      </c>
      <c r="I90">
        <f t="shared" si="13"/>
        <v>73.666666666666671</v>
      </c>
      <c r="J90">
        <f t="shared" si="14"/>
        <v>40</v>
      </c>
      <c r="K90">
        <f t="shared" si="15"/>
        <v>3</v>
      </c>
      <c r="L90">
        <f t="shared" si="16"/>
        <v>0</v>
      </c>
    </row>
    <row r="91" spans="1:12" x14ac:dyDescent="0.25">
      <c r="A91" s="1">
        <v>44894</v>
      </c>
      <c r="B91" s="2">
        <f t="shared" si="10"/>
        <v>0</v>
      </c>
      <c r="C91">
        <v>4</v>
      </c>
      <c r="D91">
        <f t="shared" si="17"/>
        <v>432</v>
      </c>
      <c r="E91">
        <f t="shared" si="18"/>
        <v>896</v>
      </c>
      <c r="F91">
        <f t="shared" si="19"/>
        <v>4240</v>
      </c>
      <c r="G91">
        <f t="shared" si="11"/>
        <v>54</v>
      </c>
      <c r="H91">
        <f t="shared" si="12"/>
        <v>37.333333333333336</v>
      </c>
      <c r="I91">
        <f t="shared" si="13"/>
        <v>70.666666666666671</v>
      </c>
      <c r="J91">
        <f t="shared" si="14"/>
        <v>37</v>
      </c>
      <c r="K91">
        <f t="shared" si="15"/>
        <v>4</v>
      </c>
      <c r="L91">
        <f t="shared" si="16"/>
        <v>0</v>
      </c>
    </row>
    <row r="92" spans="1:12" x14ac:dyDescent="0.25">
      <c r="A92" s="1">
        <v>44895</v>
      </c>
      <c r="B92" s="2">
        <f t="shared" si="10"/>
        <v>0</v>
      </c>
      <c r="C92">
        <v>2</v>
      </c>
      <c r="D92">
        <f t="shared" si="17"/>
        <v>400</v>
      </c>
      <c r="E92">
        <f t="shared" si="18"/>
        <v>800</v>
      </c>
      <c r="F92">
        <f t="shared" si="19"/>
        <v>4000</v>
      </c>
      <c r="G92">
        <f t="shared" si="11"/>
        <v>50</v>
      </c>
      <c r="H92">
        <f t="shared" si="12"/>
        <v>33.333333333333336</v>
      </c>
      <c r="I92">
        <f t="shared" si="13"/>
        <v>66.666666666666671</v>
      </c>
      <c r="J92">
        <f t="shared" si="14"/>
        <v>33</v>
      </c>
      <c r="K92">
        <f t="shared" si="15"/>
        <v>2</v>
      </c>
      <c r="L92">
        <f t="shared" si="16"/>
        <v>0</v>
      </c>
    </row>
    <row r="93" spans="1:12" x14ac:dyDescent="0.25">
      <c r="A93" s="1">
        <v>44896</v>
      </c>
      <c r="B93" s="2">
        <f t="shared" si="10"/>
        <v>0</v>
      </c>
      <c r="C93">
        <v>6</v>
      </c>
      <c r="D93">
        <f t="shared" si="17"/>
        <v>384</v>
      </c>
      <c r="E93">
        <f t="shared" si="18"/>
        <v>752</v>
      </c>
      <c r="F93">
        <f t="shared" si="19"/>
        <v>3880</v>
      </c>
      <c r="G93">
        <f t="shared" si="11"/>
        <v>48</v>
      </c>
      <c r="H93">
        <f t="shared" si="12"/>
        <v>31.333333333333332</v>
      </c>
      <c r="I93">
        <f t="shared" si="13"/>
        <v>64.666666666666671</v>
      </c>
      <c r="J93">
        <f t="shared" si="14"/>
        <v>31</v>
      </c>
      <c r="K93">
        <f t="shared" si="15"/>
        <v>6</v>
      </c>
      <c r="L93">
        <f t="shared" si="16"/>
        <v>0</v>
      </c>
    </row>
    <row r="94" spans="1:12" x14ac:dyDescent="0.25">
      <c r="A94" s="1">
        <v>44897</v>
      </c>
      <c r="B94" s="2">
        <f t="shared" si="10"/>
        <v>0</v>
      </c>
      <c r="C94">
        <v>1</v>
      </c>
      <c r="D94">
        <f t="shared" si="17"/>
        <v>336</v>
      </c>
      <c r="E94">
        <f t="shared" si="18"/>
        <v>608</v>
      </c>
      <c r="F94">
        <f t="shared" si="19"/>
        <v>3520</v>
      </c>
      <c r="G94">
        <f t="shared" si="11"/>
        <v>42</v>
      </c>
      <c r="H94">
        <f t="shared" si="12"/>
        <v>25.333333333333332</v>
      </c>
      <c r="I94">
        <f t="shared" si="13"/>
        <v>58.666666666666664</v>
      </c>
      <c r="J94">
        <f t="shared" si="14"/>
        <v>25</v>
      </c>
      <c r="K94">
        <f t="shared" si="15"/>
        <v>1</v>
      </c>
      <c r="L94">
        <f t="shared" si="16"/>
        <v>0</v>
      </c>
    </row>
    <row r="95" spans="1:12" x14ac:dyDescent="0.25">
      <c r="A95" s="1">
        <v>44898</v>
      </c>
      <c r="B95" s="2">
        <f t="shared" si="10"/>
        <v>0</v>
      </c>
      <c r="C95">
        <v>2</v>
      </c>
      <c r="D95">
        <f t="shared" si="17"/>
        <v>328</v>
      </c>
      <c r="E95">
        <f t="shared" si="18"/>
        <v>584</v>
      </c>
      <c r="F95">
        <f t="shared" si="19"/>
        <v>3460</v>
      </c>
      <c r="G95">
        <f t="shared" si="11"/>
        <v>41</v>
      </c>
      <c r="H95">
        <f t="shared" si="12"/>
        <v>24.333333333333332</v>
      </c>
      <c r="I95">
        <f t="shared" si="13"/>
        <v>57.666666666666664</v>
      </c>
      <c r="J95">
        <f t="shared" si="14"/>
        <v>24</v>
      </c>
      <c r="K95">
        <f t="shared" si="15"/>
        <v>2</v>
      </c>
      <c r="L95">
        <f t="shared" si="16"/>
        <v>0</v>
      </c>
    </row>
    <row r="96" spans="1:12" x14ac:dyDescent="0.25">
      <c r="A96" s="1">
        <v>44899</v>
      </c>
      <c r="B96" s="2">
        <f t="shared" si="10"/>
        <v>0</v>
      </c>
      <c r="C96">
        <v>0</v>
      </c>
      <c r="D96">
        <f t="shared" si="17"/>
        <v>312</v>
      </c>
      <c r="E96">
        <f t="shared" si="18"/>
        <v>536</v>
      </c>
      <c r="F96">
        <f t="shared" si="19"/>
        <v>3340</v>
      </c>
      <c r="G96">
        <f t="shared" si="11"/>
        <v>39</v>
      </c>
      <c r="H96">
        <f t="shared" si="12"/>
        <v>22.333333333333332</v>
      </c>
      <c r="I96">
        <f t="shared" si="13"/>
        <v>55.666666666666664</v>
      </c>
      <c r="J96">
        <f t="shared" si="14"/>
        <v>22</v>
      </c>
      <c r="K96">
        <f t="shared" si="15"/>
        <v>0</v>
      </c>
      <c r="L96">
        <f t="shared" si="16"/>
        <v>0</v>
      </c>
    </row>
    <row r="97" spans="1:12" x14ac:dyDescent="0.25">
      <c r="A97" s="1">
        <v>44900</v>
      </c>
      <c r="B97" s="2">
        <f t="shared" si="10"/>
        <v>0</v>
      </c>
      <c r="C97">
        <v>4</v>
      </c>
      <c r="D97">
        <f t="shared" si="17"/>
        <v>312</v>
      </c>
      <c r="E97">
        <f t="shared" si="18"/>
        <v>536</v>
      </c>
      <c r="F97">
        <f t="shared" si="19"/>
        <v>3340</v>
      </c>
      <c r="G97">
        <f t="shared" si="11"/>
        <v>39</v>
      </c>
      <c r="H97">
        <f t="shared" si="12"/>
        <v>22.333333333333332</v>
      </c>
      <c r="I97">
        <f t="shared" si="13"/>
        <v>55.666666666666664</v>
      </c>
      <c r="J97">
        <f t="shared" si="14"/>
        <v>22</v>
      </c>
      <c r="K97">
        <f t="shared" si="15"/>
        <v>4</v>
      </c>
      <c r="L97">
        <f t="shared" si="16"/>
        <v>0</v>
      </c>
    </row>
    <row r="98" spans="1:12" x14ac:dyDescent="0.25">
      <c r="A98" s="1">
        <v>44901</v>
      </c>
      <c r="B98" s="2">
        <f t="shared" si="10"/>
        <v>0</v>
      </c>
      <c r="C98">
        <v>5</v>
      </c>
      <c r="D98">
        <f t="shared" si="17"/>
        <v>280</v>
      </c>
      <c r="E98">
        <f t="shared" si="18"/>
        <v>440</v>
      </c>
      <c r="F98">
        <f t="shared" si="19"/>
        <v>3100</v>
      </c>
      <c r="G98">
        <f t="shared" si="11"/>
        <v>35</v>
      </c>
      <c r="H98">
        <f t="shared" si="12"/>
        <v>18.333333333333332</v>
      </c>
      <c r="I98">
        <f t="shared" si="13"/>
        <v>51.666666666666664</v>
      </c>
      <c r="J98">
        <f t="shared" si="14"/>
        <v>18</v>
      </c>
      <c r="K98">
        <f t="shared" si="15"/>
        <v>5</v>
      </c>
      <c r="L98">
        <f t="shared" si="16"/>
        <v>0</v>
      </c>
    </row>
    <row r="99" spans="1:12" x14ac:dyDescent="0.25">
      <c r="A99" s="1">
        <v>44902</v>
      </c>
      <c r="B99" s="2">
        <f t="shared" si="10"/>
        <v>0</v>
      </c>
      <c r="C99">
        <v>3</v>
      </c>
      <c r="D99">
        <f t="shared" si="17"/>
        <v>240</v>
      </c>
      <c r="E99">
        <f t="shared" si="18"/>
        <v>320</v>
      </c>
      <c r="F99">
        <f t="shared" si="19"/>
        <v>2800</v>
      </c>
      <c r="G99">
        <f t="shared" si="11"/>
        <v>30</v>
      </c>
      <c r="H99">
        <f t="shared" si="12"/>
        <v>13.333333333333334</v>
      </c>
      <c r="I99">
        <f t="shared" si="13"/>
        <v>46.666666666666664</v>
      </c>
      <c r="J99">
        <f t="shared" si="14"/>
        <v>13</v>
      </c>
      <c r="K99">
        <f t="shared" si="15"/>
        <v>3</v>
      </c>
      <c r="L99">
        <f t="shared" si="16"/>
        <v>0</v>
      </c>
    </row>
    <row r="100" spans="1:12" x14ac:dyDescent="0.25">
      <c r="A100" s="1">
        <v>44903</v>
      </c>
      <c r="B100" s="2">
        <f t="shared" si="10"/>
        <v>0</v>
      </c>
      <c r="C100">
        <v>7</v>
      </c>
      <c r="D100">
        <f t="shared" si="17"/>
        <v>216</v>
      </c>
      <c r="E100">
        <f t="shared" si="18"/>
        <v>248</v>
      </c>
      <c r="F100">
        <f t="shared" si="19"/>
        <v>2620</v>
      </c>
      <c r="G100">
        <f t="shared" si="11"/>
        <v>27</v>
      </c>
      <c r="H100">
        <f t="shared" si="12"/>
        <v>10.333333333333334</v>
      </c>
      <c r="I100">
        <f t="shared" si="13"/>
        <v>43.666666666666664</v>
      </c>
      <c r="J100">
        <f t="shared" si="14"/>
        <v>10</v>
      </c>
      <c r="K100">
        <f t="shared" si="15"/>
        <v>7</v>
      </c>
      <c r="L100">
        <f t="shared" si="16"/>
        <v>0</v>
      </c>
    </row>
    <row r="101" spans="1:12" x14ac:dyDescent="0.25">
      <c r="A101" s="1">
        <v>44904</v>
      </c>
      <c r="B101" s="2">
        <f t="shared" si="10"/>
        <v>0</v>
      </c>
      <c r="C101">
        <v>1</v>
      </c>
      <c r="D101">
        <f t="shared" si="17"/>
        <v>160</v>
      </c>
      <c r="E101">
        <f t="shared" si="18"/>
        <v>80</v>
      </c>
      <c r="F101">
        <f t="shared" si="19"/>
        <v>2200</v>
      </c>
      <c r="G101">
        <f t="shared" si="11"/>
        <v>20</v>
      </c>
      <c r="H101">
        <f t="shared" si="12"/>
        <v>3.3333333333333335</v>
      </c>
      <c r="I101">
        <f t="shared" si="13"/>
        <v>36.666666666666664</v>
      </c>
      <c r="J101">
        <f t="shared" si="14"/>
        <v>3</v>
      </c>
      <c r="K101">
        <f t="shared" si="15"/>
        <v>1</v>
      </c>
      <c r="L101">
        <f t="shared" si="16"/>
        <v>0</v>
      </c>
    </row>
    <row r="102" spans="1:12" x14ac:dyDescent="0.25">
      <c r="A102" s="1">
        <v>44905</v>
      </c>
      <c r="B102" s="2">
        <f t="shared" si="10"/>
        <v>0</v>
      </c>
      <c r="C102">
        <v>2</v>
      </c>
      <c r="D102">
        <f t="shared" si="17"/>
        <v>152</v>
      </c>
      <c r="E102">
        <f t="shared" si="18"/>
        <v>56</v>
      </c>
      <c r="F102">
        <f t="shared" si="19"/>
        <v>2140</v>
      </c>
      <c r="G102">
        <f t="shared" si="11"/>
        <v>19</v>
      </c>
      <c r="H102">
        <f t="shared" si="12"/>
        <v>2.3333333333333335</v>
      </c>
      <c r="I102">
        <f t="shared" si="13"/>
        <v>35.666666666666664</v>
      </c>
      <c r="J102">
        <f t="shared" si="14"/>
        <v>2</v>
      </c>
      <c r="K102">
        <f t="shared" si="15"/>
        <v>2</v>
      </c>
      <c r="L102">
        <f t="shared" si="16"/>
        <v>0</v>
      </c>
    </row>
    <row r="103" spans="1:12" x14ac:dyDescent="0.25">
      <c r="A103" s="1">
        <v>44906</v>
      </c>
      <c r="B103" s="2">
        <f t="shared" si="10"/>
        <v>0</v>
      </c>
      <c r="C103">
        <v>0</v>
      </c>
      <c r="D103">
        <f t="shared" si="17"/>
        <v>136</v>
      </c>
      <c r="E103">
        <f t="shared" si="18"/>
        <v>8</v>
      </c>
      <c r="F103">
        <f t="shared" si="19"/>
        <v>2020</v>
      </c>
      <c r="G103">
        <f t="shared" si="11"/>
        <v>17</v>
      </c>
      <c r="H103">
        <f t="shared" si="12"/>
        <v>0.33333333333333331</v>
      </c>
      <c r="I103">
        <f t="shared" si="13"/>
        <v>33.666666666666664</v>
      </c>
      <c r="J103">
        <f t="shared" si="14"/>
        <v>0</v>
      </c>
      <c r="K103">
        <f t="shared" si="15"/>
        <v>0</v>
      </c>
      <c r="L103">
        <f t="shared" si="16"/>
        <v>0</v>
      </c>
    </row>
    <row r="104" spans="1:12" x14ac:dyDescent="0.25">
      <c r="A104" s="1">
        <v>44907</v>
      </c>
      <c r="B104" s="2">
        <f t="shared" si="10"/>
        <v>0</v>
      </c>
      <c r="C104">
        <v>2</v>
      </c>
      <c r="D104">
        <f t="shared" si="17"/>
        <v>136</v>
      </c>
      <c r="E104">
        <f t="shared" si="18"/>
        <v>8</v>
      </c>
      <c r="F104">
        <f t="shared" si="19"/>
        <v>2020</v>
      </c>
      <c r="G104">
        <f t="shared" si="11"/>
        <v>17</v>
      </c>
      <c r="H104">
        <f t="shared" si="12"/>
        <v>0.33333333333333331</v>
      </c>
      <c r="I104">
        <f t="shared" si="13"/>
        <v>33.666666666666664</v>
      </c>
      <c r="J104">
        <f t="shared" si="14"/>
        <v>0</v>
      </c>
      <c r="K104">
        <f t="shared" si="15"/>
        <v>0</v>
      </c>
      <c r="L104">
        <f t="shared" si="16"/>
        <v>1</v>
      </c>
    </row>
    <row r="105" spans="1:12" x14ac:dyDescent="0.25">
      <c r="A105" s="1">
        <v>44908</v>
      </c>
      <c r="B105" s="2">
        <f t="shared" si="10"/>
        <v>0</v>
      </c>
      <c r="C105">
        <v>1</v>
      </c>
      <c r="D105">
        <f t="shared" si="17"/>
        <v>136</v>
      </c>
      <c r="E105">
        <f t="shared" si="18"/>
        <v>8</v>
      </c>
      <c r="F105">
        <f t="shared" si="19"/>
        <v>2020</v>
      </c>
      <c r="G105">
        <f t="shared" si="11"/>
        <v>17</v>
      </c>
      <c r="H105">
        <f t="shared" si="12"/>
        <v>0.33333333333333331</v>
      </c>
      <c r="I105">
        <f t="shared" si="13"/>
        <v>33.666666666666664</v>
      </c>
      <c r="J105">
        <f t="shared" si="14"/>
        <v>0</v>
      </c>
      <c r="K105">
        <f t="shared" si="15"/>
        <v>0</v>
      </c>
      <c r="L105">
        <f t="shared" si="16"/>
        <v>1</v>
      </c>
    </row>
    <row r="106" spans="1:12" x14ac:dyDescent="0.25">
      <c r="A106" s="1">
        <v>44909</v>
      </c>
      <c r="B106" s="2">
        <f t="shared" si="10"/>
        <v>0</v>
      </c>
      <c r="C106">
        <v>2</v>
      </c>
      <c r="D106">
        <f t="shared" si="17"/>
        <v>136</v>
      </c>
      <c r="E106">
        <f t="shared" si="18"/>
        <v>8</v>
      </c>
      <c r="F106">
        <f t="shared" si="19"/>
        <v>2020</v>
      </c>
      <c r="G106">
        <f t="shared" si="11"/>
        <v>17</v>
      </c>
      <c r="H106">
        <f t="shared" si="12"/>
        <v>0.33333333333333331</v>
      </c>
      <c r="I106">
        <f t="shared" si="13"/>
        <v>33.666666666666664</v>
      </c>
      <c r="J106">
        <f t="shared" si="14"/>
        <v>0</v>
      </c>
      <c r="K106">
        <f t="shared" si="15"/>
        <v>0</v>
      </c>
      <c r="L106">
        <f t="shared" si="16"/>
        <v>1</v>
      </c>
    </row>
    <row r="107" spans="1:12" x14ac:dyDescent="0.25">
      <c r="A107" s="1">
        <v>44910</v>
      </c>
      <c r="B107" s="2">
        <f t="shared" si="10"/>
        <v>0</v>
      </c>
      <c r="C107">
        <v>1</v>
      </c>
      <c r="D107">
        <f t="shared" si="17"/>
        <v>136</v>
      </c>
      <c r="E107">
        <f t="shared" si="18"/>
        <v>8</v>
      </c>
      <c r="F107">
        <f t="shared" si="19"/>
        <v>2020</v>
      </c>
      <c r="G107">
        <f t="shared" si="11"/>
        <v>17</v>
      </c>
      <c r="H107">
        <f t="shared" si="12"/>
        <v>0.33333333333333331</v>
      </c>
      <c r="I107">
        <f t="shared" si="13"/>
        <v>33.666666666666664</v>
      </c>
      <c r="J107">
        <f t="shared" si="14"/>
        <v>0</v>
      </c>
      <c r="K107">
        <f t="shared" si="15"/>
        <v>0</v>
      </c>
      <c r="L107">
        <f t="shared" si="16"/>
        <v>1</v>
      </c>
    </row>
    <row r="108" spans="1:12" x14ac:dyDescent="0.25">
      <c r="A108" s="1">
        <v>44911</v>
      </c>
      <c r="B108" s="2">
        <f t="shared" si="10"/>
        <v>0</v>
      </c>
      <c r="C108">
        <v>2</v>
      </c>
      <c r="D108">
        <f t="shared" si="17"/>
        <v>136</v>
      </c>
      <c r="E108">
        <f t="shared" si="18"/>
        <v>8</v>
      </c>
      <c r="F108">
        <f t="shared" si="19"/>
        <v>2020</v>
      </c>
      <c r="G108">
        <f t="shared" si="11"/>
        <v>17</v>
      </c>
      <c r="H108">
        <f t="shared" si="12"/>
        <v>0.33333333333333331</v>
      </c>
      <c r="I108">
        <f t="shared" si="13"/>
        <v>33.666666666666664</v>
      </c>
      <c r="J108">
        <f t="shared" si="14"/>
        <v>0</v>
      </c>
      <c r="K108">
        <f t="shared" si="15"/>
        <v>0</v>
      </c>
      <c r="L108">
        <f t="shared" si="16"/>
        <v>1</v>
      </c>
    </row>
    <row r="109" spans="1:12" x14ac:dyDescent="0.25">
      <c r="A109" s="1">
        <v>44912</v>
      </c>
      <c r="B109" s="2">
        <f t="shared" si="10"/>
        <v>0</v>
      </c>
      <c r="C109">
        <v>1</v>
      </c>
      <c r="D109">
        <f t="shared" si="17"/>
        <v>136</v>
      </c>
      <c r="E109">
        <f t="shared" si="18"/>
        <v>8</v>
      </c>
      <c r="F109">
        <f t="shared" si="19"/>
        <v>2020</v>
      </c>
      <c r="G109">
        <f t="shared" si="11"/>
        <v>17</v>
      </c>
      <c r="H109">
        <f t="shared" si="12"/>
        <v>0.33333333333333331</v>
      </c>
      <c r="I109">
        <f t="shared" si="13"/>
        <v>33.666666666666664</v>
      </c>
      <c r="J109">
        <f t="shared" si="14"/>
        <v>0</v>
      </c>
      <c r="K109">
        <f t="shared" si="15"/>
        <v>0</v>
      </c>
      <c r="L109">
        <f t="shared" si="16"/>
        <v>1</v>
      </c>
    </row>
    <row r="110" spans="1:12" x14ac:dyDescent="0.25">
      <c r="A110" s="1">
        <v>44913</v>
      </c>
      <c r="B110" s="2">
        <f t="shared" si="10"/>
        <v>0</v>
      </c>
      <c r="C110">
        <v>0</v>
      </c>
      <c r="D110">
        <f t="shared" si="17"/>
        <v>136</v>
      </c>
      <c r="E110">
        <f t="shared" si="18"/>
        <v>8</v>
      </c>
      <c r="F110">
        <f t="shared" si="19"/>
        <v>2020</v>
      </c>
      <c r="G110">
        <f t="shared" si="11"/>
        <v>17</v>
      </c>
      <c r="H110">
        <f t="shared" si="12"/>
        <v>0.33333333333333331</v>
      </c>
      <c r="I110">
        <f t="shared" si="13"/>
        <v>33.666666666666664</v>
      </c>
      <c r="J110">
        <f t="shared" si="14"/>
        <v>0</v>
      </c>
      <c r="K110">
        <f t="shared" si="15"/>
        <v>0</v>
      </c>
      <c r="L110">
        <f t="shared" si="16"/>
        <v>0</v>
      </c>
    </row>
    <row r="111" spans="1:12" x14ac:dyDescent="0.25">
      <c r="A111" s="1">
        <v>44914</v>
      </c>
      <c r="B111" s="2">
        <f t="shared" si="10"/>
        <v>0</v>
      </c>
      <c r="C111">
        <v>3</v>
      </c>
      <c r="D111">
        <f t="shared" si="17"/>
        <v>136</v>
      </c>
      <c r="E111">
        <f t="shared" si="18"/>
        <v>8</v>
      </c>
      <c r="F111">
        <f t="shared" si="19"/>
        <v>2020</v>
      </c>
      <c r="G111">
        <f t="shared" si="11"/>
        <v>17</v>
      </c>
      <c r="H111">
        <f t="shared" si="12"/>
        <v>0.33333333333333331</v>
      </c>
      <c r="I111">
        <f t="shared" si="13"/>
        <v>33.666666666666664</v>
      </c>
      <c r="J111">
        <f t="shared" si="14"/>
        <v>0</v>
      </c>
      <c r="K111">
        <f t="shared" si="15"/>
        <v>0</v>
      </c>
      <c r="L111">
        <f t="shared" si="16"/>
        <v>1</v>
      </c>
    </row>
    <row r="112" spans="1:12" x14ac:dyDescent="0.25">
      <c r="A112" s="1">
        <v>44915</v>
      </c>
      <c r="B112" s="2">
        <f t="shared" si="10"/>
        <v>1</v>
      </c>
      <c r="C112">
        <v>2</v>
      </c>
      <c r="D112">
        <f t="shared" si="17"/>
        <v>636</v>
      </c>
      <c r="E112">
        <f t="shared" si="18"/>
        <v>1408</v>
      </c>
      <c r="F112">
        <f t="shared" si="19"/>
        <v>6020</v>
      </c>
      <c r="G112">
        <f t="shared" si="11"/>
        <v>79.5</v>
      </c>
      <c r="H112">
        <f t="shared" si="12"/>
        <v>58.666666666666664</v>
      </c>
      <c r="I112">
        <f t="shared" si="13"/>
        <v>100.33333333333333</v>
      </c>
      <c r="J112">
        <f t="shared" si="14"/>
        <v>58</v>
      </c>
      <c r="K112">
        <f t="shared" si="15"/>
        <v>2</v>
      </c>
      <c r="L112">
        <f t="shared" si="16"/>
        <v>0</v>
      </c>
    </row>
    <row r="113" spans="1:12" x14ac:dyDescent="0.25">
      <c r="A113" s="1">
        <v>44916</v>
      </c>
      <c r="B113" s="2">
        <f t="shared" si="10"/>
        <v>0</v>
      </c>
      <c r="C113">
        <v>4</v>
      </c>
      <c r="D113">
        <f t="shared" si="17"/>
        <v>620</v>
      </c>
      <c r="E113">
        <f t="shared" si="18"/>
        <v>1360</v>
      </c>
      <c r="F113">
        <f t="shared" si="19"/>
        <v>5900</v>
      </c>
      <c r="G113">
        <f t="shared" si="11"/>
        <v>77.5</v>
      </c>
      <c r="H113">
        <f t="shared" si="12"/>
        <v>56.666666666666664</v>
      </c>
      <c r="I113">
        <f t="shared" si="13"/>
        <v>98.333333333333329</v>
      </c>
      <c r="J113">
        <f t="shared" si="14"/>
        <v>56</v>
      </c>
      <c r="K113">
        <f t="shared" si="15"/>
        <v>4</v>
      </c>
      <c r="L113">
        <f t="shared" si="16"/>
        <v>0</v>
      </c>
    </row>
    <row r="114" spans="1:12" x14ac:dyDescent="0.25">
      <c r="A114" s="1">
        <v>44917</v>
      </c>
      <c r="B114" s="2">
        <f t="shared" si="10"/>
        <v>0</v>
      </c>
      <c r="C114">
        <v>5</v>
      </c>
      <c r="D114">
        <f t="shared" si="17"/>
        <v>588</v>
      </c>
      <c r="E114">
        <f t="shared" si="18"/>
        <v>1264</v>
      </c>
      <c r="F114">
        <f t="shared" si="19"/>
        <v>5660</v>
      </c>
      <c r="G114">
        <f t="shared" si="11"/>
        <v>73.5</v>
      </c>
      <c r="H114">
        <f t="shared" si="12"/>
        <v>52.666666666666664</v>
      </c>
      <c r="I114">
        <f t="shared" si="13"/>
        <v>94.333333333333329</v>
      </c>
      <c r="J114">
        <f t="shared" si="14"/>
        <v>52</v>
      </c>
      <c r="K114">
        <f t="shared" si="15"/>
        <v>5</v>
      </c>
      <c r="L114">
        <f t="shared" si="16"/>
        <v>0</v>
      </c>
    </row>
    <row r="115" spans="1:12" x14ac:dyDescent="0.25">
      <c r="A115" s="1">
        <v>44918</v>
      </c>
      <c r="B115" s="2">
        <f t="shared" si="10"/>
        <v>0</v>
      </c>
      <c r="C115">
        <v>2</v>
      </c>
      <c r="D115">
        <f t="shared" si="17"/>
        <v>548</v>
      </c>
      <c r="E115">
        <f t="shared" si="18"/>
        <v>1144</v>
      </c>
      <c r="F115">
        <f t="shared" si="19"/>
        <v>5360</v>
      </c>
      <c r="G115">
        <f t="shared" si="11"/>
        <v>68.5</v>
      </c>
      <c r="H115">
        <f t="shared" si="12"/>
        <v>47.666666666666664</v>
      </c>
      <c r="I115">
        <f t="shared" si="13"/>
        <v>89.333333333333329</v>
      </c>
      <c r="J115">
        <f t="shared" si="14"/>
        <v>47</v>
      </c>
      <c r="K115">
        <f t="shared" si="15"/>
        <v>2</v>
      </c>
      <c r="L115">
        <f t="shared" si="16"/>
        <v>0</v>
      </c>
    </row>
    <row r="116" spans="1:12" x14ac:dyDescent="0.25">
      <c r="A116" s="1">
        <v>44919</v>
      </c>
      <c r="B116" s="2">
        <f t="shared" si="10"/>
        <v>0</v>
      </c>
      <c r="C116">
        <v>4</v>
      </c>
      <c r="D116">
        <f t="shared" si="17"/>
        <v>532</v>
      </c>
      <c r="E116">
        <f t="shared" si="18"/>
        <v>1096</v>
      </c>
      <c r="F116">
        <f t="shared" si="19"/>
        <v>5240</v>
      </c>
      <c r="G116">
        <f t="shared" si="11"/>
        <v>66.5</v>
      </c>
      <c r="H116">
        <f t="shared" si="12"/>
        <v>45.666666666666664</v>
      </c>
      <c r="I116">
        <f t="shared" si="13"/>
        <v>87.333333333333329</v>
      </c>
      <c r="J116">
        <f t="shared" si="14"/>
        <v>45</v>
      </c>
      <c r="K116">
        <f t="shared" si="15"/>
        <v>4</v>
      </c>
      <c r="L116">
        <f t="shared" si="16"/>
        <v>0</v>
      </c>
    </row>
    <row r="117" spans="1:12" x14ac:dyDescent="0.25">
      <c r="A117" s="1">
        <v>44920</v>
      </c>
      <c r="B117" s="2">
        <f t="shared" si="10"/>
        <v>0</v>
      </c>
      <c r="C117">
        <v>0</v>
      </c>
      <c r="D117">
        <f t="shared" si="17"/>
        <v>500</v>
      </c>
      <c r="E117">
        <f t="shared" si="18"/>
        <v>1000</v>
      </c>
      <c r="F117">
        <f t="shared" si="19"/>
        <v>5000</v>
      </c>
      <c r="G117">
        <f t="shared" si="11"/>
        <v>62.5</v>
      </c>
      <c r="H117">
        <f t="shared" si="12"/>
        <v>41.666666666666664</v>
      </c>
      <c r="I117">
        <f t="shared" si="13"/>
        <v>83.333333333333329</v>
      </c>
      <c r="J117">
        <f t="shared" si="14"/>
        <v>41</v>
      </c>
      <c r="K117">
        <f t="shared" si="15"/>
        <v>0</v>
      </c>
      <c r="L117">
        <f t="shared" si="16"/>
        <v>0</v>
      </c>
    </row>
    <row r="118" spans="1:12" x14ac:dyDescent="0.25">
      <c r="A118" s="1">
        <v>44921</v>
      </c>
      <c r="B118" s="2">
        <f t="shared" si="10"/>
        <v>0</v>
      </c>
      <c r="C118">
        <v>3</v>
      </c>
      <c r="D118">
        <f t="shared" si="17"/>
        <v>500</v>
      </c>
      <c r="E118">
        <f t="shared" si="18"/>
        <v>1000</v>
      </c>
      <c r="F118">
        <f t="shared" si="19"/>
        <v>5000</v>
      </c>
      <c r="G118">
        <f t="shared" si="11"/>
        <v>62.5</v>
      </c>
      <c r="H118">
        <f t="shared" si="12"/>
        <v>41.666666666666664</v>
      </c>
      <c r="I118">
        <f t="shared" si="13"/>
        <v>83.333333333333329</v>
      </c>
      <c r="J118">
        <f t="shared" si="14"/>
        <v>41</v>
      </c>
      <c r="K118">
        <f t="shared" si="15"/>
        <v>3</v>
      </c>
      <c r="L118">
        <f t="shared" si="16"/>
        <v>0</v>
      </c>
    </row>
    <row r="119" spans="1:12" x14ac:dyDescent="0.25">
      <c r="A119" s="1">
        <v>44922</v>
      </c>
      <c r="B119" s="2">
        <f t="shared" si="10"/>
        <v>0</v>
      </c>
      <c r="C119">
        <v>4</v>
      </c>
      <c r="D119">
        <f t="shared" si="17"/>
        <v>476</v>
      </c>
      <c r="E119">
        <f t="shared" si="18"/>
        <v>928</v>
      </c>
      <c r="F119">
        <f t="shared" si="19"/>
        <v>4820</v>
      </c>
      <c r="G119">
        <f t="shared" si="11"/>
        <v>59.5</v>
      </c>
      <c r="H119">
        <f t="shared" si="12"/>
        <v>38.666666666666664</v>
      </c>
      <c r="I119">
        <f t="shared" si="13"/>
        <v>80.333333333333329</v>
      </c>
      <c r="J119">
        <f t="shared" si="14"/>
        <v>38</v>
      </c>
      <c r="K119">
        <f t="shared" si="15"/>
        <v>4</v>
      </c>
      <c r="L119">
        <f t="shared" si="16"/>
        <v>0</v>
      </c>
    </row>
    <row r="120" spans="1:12" x14ac:dyDescent="0.25">
      <c r="A120" s="1">
        <v>44923</v>
      </c>
      <c r="B120" s="2">
        <f t="shared" si="10"/>
        <v>0</v>
      </c>
      <c r="C120">
        <v>2</v>
      </c>
      <c r="D120">
        <f t="shared" si="17"/>
        <v>444</v>
      </c>
      <c r="E120">
        <f t="shared" si="18"/>
        <v>832</v>
      </c>
      <c r="F120">
        <f t="shared" si="19"/>
        <v>4580</v>
      </c>
      <c r="G120">
        <f t="shared" si="11"/>
        <v>55.5</v>
      </c>
      <c r="H120">
        <f t="shared" si="12"/>
        <v>34.666666666666664</v>
      </c>
      <c r="I120">
        <f t="shared" si="13"/>
        <v>76.333333333333329</v>
      </c>
      <c r="J120">
        <f t="shared" si="14"/>
        <v>34</v>
      </c>
      <c r="K120">
        <f t="shared" si="15"/>
        <v>2</v>
      </c>
      <c r="L120">
        <f t="shared" si="16"/>
        <v>0</v>
      </c>
    </row>
    <row r="121" spans="1:12" x14ac:dyDescent="0.25">
      <c r="A121" s="1">
        <v>44924</v>
      </c>
      <c r="B121" s="2">
        <f t="shared" si="10"/>
        <v>0</v>
      </c>
      <c r="C121">
        <v>1</v>
      </c>
      <c r="D121">
        <f t="shared" si="17"/>
        <v>428</v>
      </c>
      <c r="E121">
        <f t="shared" si="18"/>
        <v>784</v>
      </c>
      <c r="F121">
        <f t="shared" si="19"/>
        <v>4460</v>
      </c>
      <c r="G121">
        <f t="shared" si="11"/>
        <v>53.5</v>
      </c>
      <c r="H121">
        <f t="shared" si="12"/>
        <v>32.666666666666664</v>
      </c>
      <c r="I121">
        <f t="shared" si="13"/>
        <v>74.333333333333329</v>
      </c>
      <c r="J121">
        <f t="shared" si="14"/>
        <v>32</v>
      </c>
      <c r="K121">
        <f t="shared" si="15"/>
        <v>1</v>
      </c>
      <c r="L121">
        <f t="shared" si="16"/>
        <v>0</v>
      </c>
    </row>
    <row r="122" spans="1:12" x14ac:dyDescent="0.25">
      <c r="A122" s="1">
        <v>44925</v>
      </c>
      <c r="B122" s="2">
        <f t="shared" si="10"/>
        <v>0</v>
      </c>
      <c r="C122">
        <v>4</v>
      </c>
      <c r="D122">
        <f t="shared" si="17"/>
        <v>420</v>
      </c>
      <c r="E122">
        <f t="shared" si="18"/>
        <v>760</v>
      </c>
      <c r="F122">
        <f t="shared" si="19"/>
        <v>4400</v>
      </c>
      <c r="G122">
        <f t="shared" si="11"/>
        <v>52.5</v>
      </c>
      <c r="H122">
        <f t="shared" si="12"/>
        <v>31.666666666666668</v>
      </c>
      <c r="I122">
        <f t="shared" si="13"/>
        <v>73.333333333333329</v>
      </c>
      <c r="J122">
        <f t="shared" si="14"/>
        <v>31</v>
      </c>
      <c r="K122">
        <f t="shared" si="15"/>
        <v>4</v>
      </c>
      <c r="L122">
        <f t="shared" si="16"/>
        <v>0</v>
      </c>
    </row>
    <row r="123" spans="1:12" x14ac:dyDescent="0.25">
      <c r="A123" s="1">
        <v>44926</v>
      </c>
      <c r="B123" s="2">
        <f t="shared" si="10"/>
        <v>0</v>
      </c>
      <c r="C123">
        <v>6</v>
      </c>
      <c r="D123">
        <f t="shared" si="17"/>
        <v>388</v>
      </c>
      <c r="E123">
        <f t="shared" si="18"/>
        <v>664</v>
      </c>
      <c r="F123">
        <f t="shared" si="19"/>
        <v>4160</v>
      </c>
      <c r="G123">
        <f t="shared" si="11"/>
        <v>48.5</v>
      </c>
      <c r="H123">
        <f t="shared" si="12"/>
        <v>27.666666666666668</v>
      </c>
      <c r="I123">
        <f t="shared" si="13"/>
        <v>69.333333333333329</v>
      </c>
      <c r="J123">
        <f t="shared" si="14"/>
        <v>27</v>
      </c>
      <c r="K123">
        <f t="shared" si="15"/>
        <v>6</v>
      </c>
      <c r="L123">
        <f t="shared" si="1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K 3 S i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K 3 S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0 o l Z g O P C t A A E A A F k B A A A T A B w A R m 9 y b X V s Y X M v U 2 V j d G l v b j E u b S C i G A A o o B Q A A A A A A A A A A A A A A A A A A A A A A A A A A A B t j z 9 L x E A Q x f t A v s O y N g k s 4 R L / F B 5 W 0 Y M U Y u F h I Q u y d 5 n T x W R m 2 d 3 o 5 Y 4 0 f i U r a 7 n v 5 c a g N k 7 z m D c 8 3 m 8 c r L 0 m Z L e T 5 v M 4 i i P 3 p C z U b K d a e t W A W r E L 1 o C P I x b m 8 G E / 3 + v D G w W z d C / Z J a 2 7 F t A n C 9 1 A V h L 6 s L i E L 8 5 l h Z u H a + U 7 q + S 3 9 P L G g A 1 t x a w 4 Z s b S C p U 0 j X 7 W r F Y I T D O q z V h Z 7 7 Q c H f m H k P m t 5 6 k o B O f i a u u t u l N N B y 6 r H p E s i L w 4 n a V i I j z i 9 + 2 Y I S T m e 8 M D 6 F K t A t z S K n Q b s m 1 J T d f i s j f g k t 9 / x H 7 P p 0 P O x R i E Q O V h E O z H L 4 J f o T 8 7 y c b o M K R x p P H / z v k X U E s B A i 0 A F A A C A A g A K 3 S i V k S G K E K k A A A A 9 g A A A B I A A A A A A A A A A A A A A A A A A A A A A E N v b m Z p Z y 9 Q Y W N r Y W d l L n h t b F B L A Q I t A B Q A A g A I A C t 0 o l Y P y u m r p A A A A O k A A A A T A A A A A A A A A A A A A A A A A P A A A A B b Q 2 9 u d G V u d F 9 U e X B l c 1 0 u e G 1 s U E s B A i 0 A F A A C A A g A K 3 S i V m A 4 8 K 0 A A Q A A W Q E A A B M A A A A A A A A A A A A A A A A A 4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g A A A A A A A B a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b W 9 3 a W V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I 6 M z I 6 M j c u M z E 1 M T E y M V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b W 9 3 a W V u a W E v Q X V 0 b 1 J l b W 9 2 Z W R D b 2 x 1 b W 5 z M S 5 7 Q 2 9 s d W 1 u M S w w f S Z x d W 9 0 O y w m c X V v d D t T Z W N 0 a W 9 u M S 9 6 Y W 1 v d 2 l l b m l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m F t b 3 d p Z W 5 p Y S 9 B d X R v U m V t b 3 Z l Z E N v b H V t b n M x L n t D b 2 x 1 b W 4 x L D B 9 J n F 1 b 3 Q 7 L C Z x d W 9 0 O 1 N l Y 3 R p b 2 4 x L 3 p h b W 9 3 a W V u a W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F t b 3 d p Z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Y W 1 v d 2 l l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t N W V P n K w T o T / K 3 O G A h I + A A A A A A I A A A A A A B B m A A A A A Q A A I A A A A H R C 6 R + N P Y N H L t v 3 e y s Z N B N i 1 T E z 5 X e e u 2 X L 1 A Q i 7 I 6 1 A A A A A A 6 A A A A A A g A A I A A A A O H r q r V 7 H 1 b m 2 t z B m t k H f I b F D k C J B g S e O 5 k Q V a O z E Z A I U A A A A G S v 7 v k B a P S / R / b 8 i 7 u w J C 4 S L n 2 A Y X u 7 4 v i r q O e W L z 9 i N V x X j H c b 1 M 4 x f D j U t h X 5 R T x l t h r i B 5 c 3 G A s Y G 8 U 7 5 a i H N m H d A 1 k a A W G O A o 8 S F 3 s W Q A A A A J E Q z r U u + M m Z k Y z u R f v U 8 o Q Q a f 8 Z Q A 8 p w D a S l 8 Z k S Z a I 1 n Q K 1 5 x u S K 6 z r R 8 a f z F o E n T o b + Q M t K J 3 B t d m x x t a q / k = < / D a t a M a s h u p > 
</file>

<file path=customXml/itemProps1.xml><?xml version="1.0" encoding="utf-8"?>
<ds:datastoreItem xmlns:ds="http://schemas.openxmlformats.org/officeDocument/2006/customXml" ds:itemID="{6BDC1429-E048-4BE9-B3EB-090EB9A80F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4.1</vt:lpstr>
      <vt:lpstr>4.2</vt:lpstr>
      <vt:lpstr>4.3</vt:lpstr>
      <vt:lpstr>4.4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2015-06-05T18:19:34Z</dcterms:created>
  <dcterms:modified xsi:type="dcterms:W3CDTF">2023-05-02T13:27:39Z</dcterms:modified>
</cp:coreProperties>
</file>