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osh/Documents/Desktop Proxy/Labby things/Nasonia F1 sequencing/Manuscript working Spring 2020/"/>
    </mc:Choice>
  </mc:AlternateContent>
  <xr:revisionPtr revIDLastSave="0" documentId="13_ncr:1_{3CAA3906-1AC3-EC40-8EAA-117471D61767}" xr6:coauthVersionLast="45" xr6:coauthVersionMax="45" xr10:uidLastSave="{00000000-0000-0000-0000-000000000000}"/>
  <bookViews>
    <workbookView xWindow="2080" yWindow="460" windowWidth="28800" windowHeight="17540" xr2:uid="{9010686E-CF3C-884C-B115-E382B643D85A}"/>
  </bookViews>
  <sheets>
    <sheet name="ReadMe" sheetId="9" r:id="rId1"/>
    <sheet name="Niehuis 2008 to 2010 conversion" sheetId="8" r:id="rId2"/>
    <sheet name="Chr. 1" sheetId="2" r:id="rId3"/>
    <sheet name="Chr. 2" sheetId="3" r:id="rId4"/>
    <sheet name="Chr. 4" sheetId="5" r:id="rId5"/>
    <sheet name="Chr.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8" l="1"/>
  <c r="E4" i="8"/>
  <c r="E14" i="8"/>
  <c r="E38" i="8"/>
  <c r="E37" i="8"/>
  <c r="E28" i="8"/>
  <c r="E27" i="8"/>
  <c r="E15" i="8"/>
  <c r="E16" i="8" s="1"/>
  <c r="E18" i="8" s="1"/>
  <c r="E6" i="8" l="1"/>
  <c r="E9" i="8"/>
  <c r="E8" i="8"/>
  <c r="E29" i="8"/>
  <c r="E32" i="8" s="1"/>
  <c r="E39" i="8"/>
  <c r="E41" i="8" s="1"/>
  <c r="E19" i="8"/>
  <c r="E31" i="8" l="1"/>
  <c r="E42" i="8"/>
</calcChain>
</file>

<file path=xl/sharedStrings.xml><?xml version="1.0" encoding="utf-8"?>
<sst xmlns="http://schemas.openxmlformats.org/spreadsheetml/2006/main" count="2308" uniqueCount="1359">
  <si>
    <t>Marker</t>
    <phoneticPr fontId="0" type="noConversion"/>
  </si>
  <si>
    <t>Scaffold (Genome assambly 1.0)</t>
  </si>
  <si>
    <t>Chromosome</t>
    <phoneticPr fontId="0" type="noConversion"/>
  </si>
  <si>
    <t>Map position</t>
    <phoneticPr fontId="0" type="noConversion"/>
  </si>
  <si>
    <t>Position (cM Haldane)</t>
  </si>
  <si>
    <t>Scaf16_355281</t>
    <phoneticPr fontId="0" type="noConversion"/>
  </si>
  <si>
    <t>1.01</t>
  </si>
  <si>
    <t>1.02</t>
  </si>
  <si>
    <t>1.03</t>
  </si>
  <si>
    <t>1.04</t>
  </si>
  <si>
    <t>NvC1-20</t>
    <phoneticPr fontId="0" type="noConversion"/>
  </si>
  <si>
    <t>1.05</t>
  </si>
  <si>
    <t>Scaf16_2247631</t>
    <phoneticPr fontId="0" type="noConversion"/>
  </si>
  <si>
    <t>1.06</t>
  </si>
  <si>
    <t>1.07</t>
  </si>
  <si>
    <t>1.08</t>
  </si>
  <si>
    <t>1.09</t>
  </si>
  <si>
    <t>Nv308</t>
    <phoneticPr fontId="0" type="noConversion"/>
  </si>
  <si>
    <t>1.10</t>
  </si>
  <si>
    <t>1.11</t>
  </si>
  <si>
    <t>1.12</t>
  </si>
  <si>
    <t>1.13</t>
  </si>
  <si>
    <t>1.14</t>
  </si>
  <si>
    <t>1.15</t>
  </si>
  <si>
    <t>1.16</t>
  </si>
  <si>
    <t>1.17</t>
  </si>
  <si>
    <t>1.18</t>
  </si>
  <si>
    <t>1.19</t>
  </si>
  <si>
    <t>Nv121</t>
    <phoneticPr fontId="0" type="noConversion"/>
  </si>
  <si>
    <t>1.20</t>
  </si>
  <si>
    <t>1.21</t>
  </si>
  <si>
    <t>Nv120</t>
    <phoneticPr fontId="0" type="noConversion"/>
  </si>
  <si>
    <t>1.22</t>
  </si>
  <si>
    <t>1.23</t>
  </si>
  <si>
    <t>1.24</t>
  </si>
  <si>
    <t>Nv145</t>
    <phoneticPr fontId="0" type="noConversion"/>
  </si>
  <si>
    <t>Nv126</t>
    <phoneticPr fontId="0" type="noConversion"/>
  </si>
  <si>
    <t>NvC1-6</t>
    <phoneticPr fontId="0" type="noConversion"/>
  </si>
  <si>
    <t>1.25</t>
  </si>
  <si>
    <t>Nv127</t>
    <phoneticPr fontId="0" type="noConversion"/>
  </si>
  <si>
    <t>1.26</t>
  </si>
  <si>
    <t>1.27</t>
  </si>
  <si>
    <t>NvC1-22</t>
    <phoneticPr fontId="0" type="noConversion"/>
  </si>
  <si>
    <t>Nv311</t>
    <phoneticPr fontId="0" type="noConversion"/>
  </si>
  <si>
    <t>EF-1aF1</t>
    <phoneticPr fontId="0" type="noConversion"/>
  </si>
  <si>
    <t>1.28</t>
  </si>
  <si>
    <t>Scaf33_567884</t>
    <phoneticPr fontId="0" type="noConversion"/>
  </si>
  <si>
    <t>1.29</t>
  </si>
  <si>
    <t>Scaf1_1105</t>
    <phoneticPr fontId="0" type="noConversion"/>
  </si>
  <si>
    <t>Scaf1_501295</t>
    <phoneticPr fontId="0" type="noConversion"/>
  </si>
  <si>
    <t>1.30</t>
  </si>
  <si>
    <t>Scaf1_1006577</t>
    <phoneticPr fontId="0" type="noConversion"/>
  </si>
  <si>
    <t>1.31</t>
  </si>
  <si>
    <t>1.32</t>
  </si>
  <si>
    <t>Scaf1_1490953</t>
    <phoneticPr fontId="0" type="noConversion"/>
  </si>
  <si>
    <t>1.33</t>
  </si>
  <si>
    <t>1.34</t>
  </si>
  <si>
    <t>Scaf1_2002985</t>
    <phoneticPr fontId="0" type="noConversion"/>
  </si>
  <si>
    <t>1.35</t>
  </si>
  <si>
    <t>1.36</t>
  </si>
  <si>
    <t>Nv105</t>
    <phoneticPr fontId="0" type="noConversion"/>
  </si>
  <si>
    <t>1.37</t>
  </si>
  <si>
    <t>Scaf1_2498098</t>
    <phoneticPr fontId="0" type="noConversion"/>
  </si>
  <si>
    <t>1.38</t>
  </si>
  <si>
    <t>1.39</t>
  </si>
  <si>
    <t>1.40</t>
  </si>
  <si>
    <t>1.41</t>
  </si>
  <si>
    <t>NvC1-12</t>
    <phoneticPr fontId="0" type="noConversion"/>
  </si>
  <si>
    <t>1.42</t>
  </si>
  <si>
    <t>1.43</t>
  </si>
  <si>
    <t>1.44</t>
  </si>
  <si>
    <t>1.45</t>
  </si>
  <si>
    <t>1.46</t>
  </si>
  <si>
    <t>1.47</t>
  </si>
  <si>
    <t>Nv106</t>
    <phoneticPr fontId="0" type="noConversion"/>
  </si>
  <si>
    <t>1.48</t>
  </si>
  <si>
    <t>1.49</t>
  </si>
  <si>
    <t>1.50</t>
  </si>
  <si>
    <t>1.51</t>
  </si>
  <si>
    <t>1.52</t>
  </si>
  <si>
    <t>1.53</t>
  </si>
  <si>
    <t>1.54</t>
  </si>
  <si>
    <t>Nv102</t>
    <phoneticPr fontId="0" type="noConversion"/>
  </si>
  <si>
    <t>1.55</t>
  </si>
  <si>
    <t>NvC1-13</t>
    <phoneticPr fontId="0" type="noConversion"/>
  </si>
  <si>
    <t>1.56</t>
  </si>
  <si>
    <t>1.57</t>
  </si>
  <si>
    <t>1.58</t>
  </si>
  <si>
    <t>1.59</t>
  </si>
  <si>
    <t>1.60</t>
  </si>
  <si>
    <t>1.61</t>
  </si>
  <si>
    <t>2.01</t>
  </si>
  <si>
    <t>2.02</t>
  </si>
  <si>
    <t>Nv307</t>
  </si>
  <si>
    <t>2.03</t>
  </si>
  <si>
    <t>2.04</t>
  </si>
  <si>
    <t>2.05</t>
  </si>
  <si>
    <t>2.06</t>
  </si>
  <si>
    <t>2.07</t>
  </si>
  <si>
    <t>2.08</t>
  </si>
  <si>
    <t>Scaf3_891149</t>
    <phoneticPr fontId="0" type="noConversion"/>
  </si>
  <si>
    <t>2.09</t>
  </si>
  <si>
    <t>2.10</t>
  </si>
  <si>
    <t>2.11</t>
  </si>
  <si>
    <t>2.12</t>
  </si>
  <si>
    <t>2.13</t>
  </si>
  <si>
    <t>2.14</t>
  </si>
  <si>
    <t>Scaf3_2938987</t>
    <phoneticPr fontId="0" type="noConversion"/>
  </si>
  <si>
    <t>UQCRFS1</t>
    <phoneticPr fontId="0" type="noConversion"/>
  </si>
  <si>
    <t>Nv300</t>
    <phoneticPr fontId="0" type="noConversion"/>
  </si>
  <si>
    <t>2.15</t>
  </si>
  <si>
    <t>2.16</t>
  </si>
  <si>
    <t>2.17</t>
  </si>
  <si>
    <t>2.18</t>
  </si>
  <si>
    <t>Hsc70</t>
    <phoneticPr fontId="0" type="noConversion"/>
  </si>
  <si>
    <t>2.19</t>
  </si>
  <si>
    <t>2.20</t>
  </si>
  <si>
    <t>2.21</t>
  </si>
  <si>
    <t>2.22</t>
  </si>
  <si>
    <t>2.23</t>
  </si>
  <si>
    <t>Nv-20</t>
    <phoneticPr fontId="0" type="noConversion"/>
  </si>
  <si>
    <t>2.24</t>
  </si>
  <si>
    <t>PTEN</t>
    <phoneticPr fontId="0" type="noConversion"/>
  </si>
  <si>
    <t>2.25</t>
  </si>
  <si>
    <t>Nv129</t>
    <phoneticPr fontId="0" type="noConversion"/>
  </si>
  <si>
    <t>2.26</t>
  </si>
  <si>
    <t>2.27</t>
  </si>
  <si>
    <t>2.28</t>
  </si>
  <si>
    <t>Nv130</t>
    <phoneticPr fontId="0" type="noConversion"/>
  </si>
  <si>
    <t>Nv-23</t>
    <phoneticPr fontId="0" type="noConversion"/>
  </si>
  <si>
    <t>?</t>
  </si>
  <si>
    <t>mtRNApol</t>
    <phoneticPr fontId="0" type="noConversion"/>
  </si>
  <si>
    <t>Nv-36</t>
    <phoneticPr fontId="0" type="noConversion"/>
  </si>
  <si>
    <t>2.29</t>
  </si>
  <si>
    <t>Scaf11_1747199</t>
    <phoneticPr fontId="0" type="noConversion"/>
  </si>
  <si>
    <t>Nv306</t>
    <phoneticPr fontId="0" type="noConversion"/>
  </si>
  <si>
    <t>EF-1aF2</t>
    <phoneticPr fontId="0" type="noConversion"/>
  </si>
  <si>
    <t>Nv123</t>
    <phoneticPr fontId="0" type="noConversion"/>
  </si>
  <si>
    <t>2.30</t>
  </si>
  <si>
    <t>2.31</t>
  </si>
  <si>
    <t>2.32</t>
  </si>
  <si>
    <t>2.33</t>
  </si>
  <si>
    <t>Nv122</t>
    <phoneticPr fontId="0" type="noConversion"/>
  </si>
  <si>
    <t>2.34</t>
  </si>
  <si>
    <t>2.35</t>
  </si>
  <si>
    <t>2.36</t>
  </si>
  <si>
    <t>2.37</t>
  </si>
  <si>
    <t>2.38</t>
  </si>
  <si>
    <t>2.39</t>
  </si>
  <si>
    <t>2.40</t>
  </si>
  <si>
    <t>2.41</t>
  </si>
  <si>
    <t>Nv133</t>
    <phoneticPr fontId="0" type="noConversion"/>
  </si>
  <si>
    <t>2.42</t>
  </si>
  <si>
    <t>Nv301</t>
    <phoneticPr fontId="0" type="noConversion"/>
  </si>
  <si>
    <t>2.43</t>
  </si>
  <si>
    <t>2.44</t>
  </si>
  <si>
    <t>2.45</t>
  </si>
  <si>
    <t>2.46</t>
  </si>
  <si>
    <t>2.47</t>
  </si>
  <si>
    <t>2.48</t>
  </si>
  <si>
    <t>2.49</t>
  </si>
  <si>
    <t>2.50</t>
  </si>
  <si>
    <t>2.51</t>
  </si>
  <si>
    <t>Nv305</t>
    <phoneticPr fontId="0" type="noConversion"/>
  </si>
  <si>
    <t>2.52</t>
  </si>
  <si>
    <t>TpnC</t>
    <phoneticPr fontId="0" type="noConversion"/>
  </si>
  <si>
    <t>2.53</t>
  </si>
  <si>
    <t>2.54</t>
  </si>
  <si>
    <t>2.55</t>
  </si>
  <si>
    <t>2.56</t>
  </si>
  <si>
    <t>2.57</t>
  </si>
  <si>
    <t>2.58</t>
  </si>
  <si>
    <t>Nv320</t>
    <phoneticPr fontId="0" type="noConversion"/>
  </si>
  <si>
    <t>Nv-17</t>
    <phoneticPr fontId="0" type="noConversion"/>
  </si>
  <si>
    <t>4.01</t>
  </si>
  <si>
    <t>4.02</t>
  </si>
  <si>
    <t>4.03</t>
  </si>
  <si>
    <t>4.04</t>
  </si>
  <si>
    <t>4.05</t>
  </si>
  <si>
    <t>4.06</t>
  </si>
  <si>
    <t>4.07</t>
  </si>
  <si>
    <t>4.08</t>
  </si>
  <si>
    <t>Nv-26</t>
    <phoneticPr fontId="0" type="noConversion"/>
  </si>
  <si>
    <t>Nv112</t>
    <phoneticPr fontId="0" type="noConversion"/>
  </si>
  <si>
    <t>4.09</t>
  </si>
  <si>
    <t>4.10</t>
  </si>
  <si>
    <t>4.11</t>
  </si>
  <si>
    <t>4.12</t>
  </si>
  <si>
    <t>4.13</t>
  </si>
  <si>
    <t>4.14</t>
  </si>
  <si>
    <t>Nv118</t>
    <phoneticPr fontId="0" type="noConversion"/>
  </si>
  <si>
    <t>4.15</t>
  </si>
  <si>
    <t>4.16</t>
  </si>
  <si>
    <t>Scaf23_1929371</t>
    <phoneticPr fontId="0" type="noConversion"/>
  </si>
  <si>
    <t>4.17</t>
  </si>
  <si>
    <t>4.18</t>
  </si>
  <si>
    <t>Bb-77L07e</t>
    <phoneticPr fontId="0" type="noConversion"/>
  </si>
  <si>
    <t>4.19</t>
  </si>
  <si>
    <t>Nv114</t>
    <phoneticPr fontId="0" type="noConversion"/>
  </si>
  <si>
    <t>4.20</t>
  </si>
  <si>
    <t>Nv-24</t>
    <phoneticPr fontId="0" type="noConversion"/>
  </si>
  <si>
    <t>Nv140</t>
    <phoneticPr fontId="0" type="noConversion"/>
  </si>
  <si>
    <t>Scaf29_78250</t>
    <phoneticPr fontId="0" type="noConversion"/>
  </si>
  <si>
    <t>Nv141</t>
    <phoneticPr fontId="0" type="noConversion"/>
  </si>
  <si>
    <t>Scaf35_1533322</t>
    <phoneticPr fontId="0" type="noConversion"/>
  </si>
  <si>
    <t>Nv147</t>
    <phoneticPr fontId="0" type="noConversion"/>
  </si>
  <si>
    <t>4.21</t>
  </si>
  <si>
    <t>Nv146</t>
    <phoneticPr fontId="0" type="noConversion"/>
  </si>
  <si>
    <t>Nv136</t>
    <phoneticPr fontId="0" type="noConversion"/>
  </si>
  <si>
    <t>Nv137</t>
    <phoneticPr fontId="0" type="noConversion"/>
  </si>
  <si>
    <t>PPAF-III</t>
    <phoneticPr fontId="0" type="noConversion"/>
  </si>
  <si>
    <t>Nv309</t>
    <phoneticPr fontId="0" type="noConversion"/>
  </si>
  <si>
    <t>4.22</t>
  </si>
  <si>
    <t>ACT</t>
    <phoneticPr fontId="0" type="noConversion"/>
  </si>
  <si>
    <t>Scaf66_129392</t>
    <phoneticPr fontId="0" type="noConversion"/>
  </si>
  <si>
    <t>4.23</t>
  </si>
  <si>
    <t>NvC4-15</t>
    <phoneticPr fontId="0" type="noConversion"/>
  </si>
  <si>
    <t>4.24</t>
  </si>
  <si>
    <t>4.25</t>
  </si>
  <si>
    <t>4.26</t>
  </si>
  <si>
    <t>4.27</t>
  </si>
  <si>
    <t>4.28</t>
  </si>
  <si>
    <t>4.29</t>
  </si>
  <si>
    <t>4.30</t>
  </si>
  <si>
    <t>4.31</t>
  </si>
  <si>
    <t>4.32</t>
  </si>
  <si>
    <t>4.33</t>
  </si>
  <si>
    <t>4.34</t>
  </si>
  <si>
    <t>COXVa</t>
    <phoneticPr fontId="0" type="noConversion"/>
  </si>
  <si>
    <t>Nv321</t>
    <phoneticPr fontId="0" type="noConversion"/>
  </si>
  <si>
    <t>4.35</t>
  </si>
  <si>
    <t>4.36</t>
  </si>
  <si>
    <t>4.37</t>
  </si>
  <si>
    <t>4.38</t>
  </si>
  <si>
    <t>4.39</t>
  </si>
  <si>
    <t>4.40</t>
  </si>
  <si>
    <t>Nv104</t>
    <phoneticPr fontId="0" type="noConversion"/>
  </si>
  <si>
    <t>4.41</t>
  </si>
  <si>
    <t>5.01</t>
    <phoneticPr fontId="0" type="noConversion"/>
  </si>
  <si>
    <t>Nv324</t>
    <phoneticPr fontId="0" type="noConversion"/>
  </si>
  <si>
    <t>5.02</t>
    <phoneticPr fontId="0" type="noConversion"/>
  </si>
  <si>
    <t>5.03</t>
    <phoneticPr fontId="0" type="noConversion"/>
  </si>
  <si>
    <t>5.04</t>
    <phoneticPr fontId="0" type="noConversion"/>
  </si>
  <si>
    <t>5.05</t>
    <phoneticPr fontId="0" type="noConversion"/>
  </si>
  <si>
    <t>5.06</t>
    <phoneticPr fontId="0" type="noConversion"/>
  </si>
  <si>
    <t>5.07</t>
    <phoneticPr fontId="0" type="noConversion"/>
  </si>
  <si>
    <t>5.08</t>
    <phoneticPr fontId="0" type="noConversion"/>
  </si>
  <si>
    <t>5.09</t>
    <phoneticPr fontId="0" type="noConversion"/>
  </si>
  <si>
    <t>5.10</t>
  </si>
  <si>
    <t>Nv125</t>
    <phoneticPr fontId="0" type="noConversion"/>
  </si>
  <si>
    <t>5.11</t>
  </si>
  <si>
    <t>5.12</t>
  </si>
  <si>
    <t>5.13</t>
  </si>
  <si>
    <t>5.14</t>
  </si>
  <si>
    <t>5.15</t>
  </si>
  <si>
    <t>5.16</t>
  </si>
  <si>
    <t>5.17</t>
  </si>
  <si>
    <t>5.18</t>
  </si>
  <si>
    <t>5.19</t>
  </si>
  <si>
    <t>Nv313</t>
    <phoneticPr fontId="0" type="noConversion"/>
  </si>
  <si>
    <t>26kDalectin</t>
    <phoneticPr fontId="0" type="noConversion"/>
  </si>
  <si>
    <t>5.20</t>
  </si>
  <si>
    <t>5.21</t>
  </si>
  <si>
    <t>5.22</t>
  </si>
  <si>
    <t>5.23</t>
  </si>
  <si>
    <t>Nv-46</t>
    <phoneticPr fontId="0" type="noConversion"/>
  </si>
  <si>
    <t>Nv109</t>
    <phoneticPr fontId="0" type="noConversion"/>
  </si>
  <si>
    <t>5.24</t>
  </si>
  <si>
    <t>5.25</t>
  </si>
  <si>
    <t>Scaf1_9151442</t>
    <phoneticPr fontId="0" type="noConversion"/>
  </si>
  <si>
    <t>5.26</t>
  </si>
  <si>
    <t>Nv139</t>
    <phoneticPr fontId="0" type="noConversion"/>
  </si>
  <si>
    <t>5.27</t>
  </si>
  <si>
    <t>Nv-25</t>
    <phoneticPr fontId="0" type="noConversion"/>
  </si>
  <si>
    <t>5.28</t>
  </si>
  <si>
    <t>5.29</t>
  </si>
  <si>
    <t>5.30</t>
  </si>
  <si>
    <t>5.31</t>
  </si>
  <si>
    <t>5.32</t>
  </si>
  <si>
    <t>5.33</t>
  </si>
  <si>
    <t>5.34</t>
  </si>
  <si>
    <t>Nv322</t>
    <phoneticPr fontId="0" type="noConversion"/>
  </si>
  <si>
    <t>5.35</t>
  </si>
  <si>
    <t>Ft</t>
    <phoneticPr fontId="0" type="noConversion"/>
  </si>
  <si>
    <t>5.36</t>
  </si>
  <si>
    <t>Nv-27</t>
    <phoneticPr fontId="0" type="noConversion"/>
  </si>
  <si>
    <t>5.37</t>
  </si>
  <si>
    <t>Scaf2_6739111</t>
    <phoneticPr fontId="0" type="noConversion"/>
  </si>
  <si>
    <t>5.38</t>
  </si>
  <si>
    <t>Scaf2_6273178</t>
    <phoneticPr fontId="0" type="noConversion"/>
  </si>
  <si>
    <t>5.39</t>
  </si>
  <si>
    <t>5.40</t>
  </si>
  <si>
    <t>5.41</t>
  </si>
  <si>
    <t>5.42</t>
  </si>
  <si>
    <t>5.43</t>
  </si>
  <si>
    <t>5.44</t>
  </si>
  <si>
    <t>5.45</t>
  </si>
  <si>
    <t>5.46</t>
  </si>
  <si>
    <t>5.47</t>
  </si>
  <si>
    <t>5.48</t>
  </si>
  <si>
    <t>5.49</t>
  </si>
  <si>
    <t>5.50</t>
  </si>
  <si>
    <t>5.51</t>
  </si>
  <si>
    <t>BLAST start position of Illumina marker on genomic accession</t>
  </si>
  <si>
    <t xml:space="preserve">PSR1.1 genomic assession for BLAST of marker against assembly </t>
  </si>
  <si>
    <t>notes</t>
  </si>
  <si>
    <t>SCAFFOLD16_366282</t>
  </si>
  <si>
    <t>SCAFFOLD16_844633</t>
  </si>
  <si>
    <t>SCAFFOLD16_1090137</t>
  </si>
  <si>
    <t>SCAFFOLD16_1228688</t>
  </si>
  <si>
    <t>SCAFFOLD16_1480131</t>
  </si>
  <si>
    <t>SCAFFOLD16_1699376</t>
  </si>
  <si>
    <t>SCAFFOLD16_1815958</t>
  </si>
  <si>
    <t>SCAFFOLD16_2245018</t>
  </si>
  <si>
    <t>SCAFFOLD16_2245723</t>
  </si>
  <si>
    <t>SCAFFOLD16_2442969</t>
  </si>
  <si>
    <t>SCAFFOLD16_2511514</t>
  </si>
  <si>
    <t>SCAFFOLD16_2704654</t>
  </si>
  <si>
    <t>SCAFFOLD16_2980262</t>
  </si>
  <si>
    <t>SCAFFOLD16_3056376</t>
  </si>
  <si>
    <t>SCAFFOLD16_3425262</t>
  </si>
  <si>
    <t>SCAFFOLD16_3688487</t>
  </si>
  <si>
    <t>SCAFFOLD16_3852790</t>
  </si>
  <si>
    <t>SCAFFOLD126_15510</t>
  </si>
  <si>
    <t>SCAFFOLD126_129593</t>
  </si>
  <si>
    <t>SCAFFOLD126_328325</t>
  </si>
  <si>
    <t>SCAFFOLD126_609218</t>
  </si>
  <si>
    <t>SCAFFOLD62_993338</t>
  </si>
  <si>
    <t>SCAFFOLD62_726591</t>
  </si>
  <si>
    <t>SCAFFOLD62_517416</t>
  </si>
  <si>
    <t>SCAFFOLD62_262284</t>
  </si>
  <si>
    <t>SCAFFOLD127_747256</t>
  </si>
  <si>
    <t>SCAFFOLD127_203432</t>
  </si>
  <si>
    <t>SCAFFOLD127_87730</t>
  </si>
  <si>
    <t>SCAFFOLD24_2056045</t>
  </si>
  <si>
    <t>SCAFFOLD24_2239139</t>
  </si>
  <si>
    <t>SCAFFOLD24_2392861</t>
  </si>
  <si>
    <t>SCAFFOLD1329_16731</t>
  </si>
  <si>
    <t>SCAFFOLD21_245801</t>
  </si>
  <si>
    <t>SCAFFOLD21_54638</t>
  </si>
  <si>
    <t>SCAFFOLD12_3030530</t>
  </si>
  <si>
    <t>SCAFFOLD12_2701234</t>
  </si>
  <si>
    <t>SCAFFOLD12_2659291</t>
  </si>
  <si>
    <t>SCAFFOLD12_2245283</t>
  </si>
  <si>
    <t>SCAFFOLD12_1977272</t>
  </si>
  <si>
    <t>SCAFFOLD12_1454725</t>
  </si>
  <si>
    <t>SCAFFOLD12_1180903</t>
  </si>
  <si>
    <t>SCAFFOLD12_996368</t>
  </si>
  <si>
    <t>SCAFFOLD12_764190</t>
  </si>
  <si>
    <t>SCAFFOLD12_446569</t>
  </si>
  <si>
    <t>SCAFFOLD12_242220</t>
  </si>
  <si>
    <t>SCAFFOLD12_40503</t>
  </si>
  <si>
    <t>SCAFFOLD102_109923</t>
  </si>
  <si>
    <t>SCAFFOLD102_190668</t>
  </si>
  <si>
    <t>SCAFFOLD4056_914</t>
  </si>
  <si>
    <t>SCAFFOLD87_619086</t>
  </si>
  <si>
    <t>SCAFFOLD87_192624</t>
  </si>
  <si>
    <t>SCAFFOLD87_63996</t>
  </si>
  <si>
    <t>SCAFFOLD115_223353</t>
  </si>
  <si>
    <t>SCAFFOLD115_426706</t>
  </si>
  <si>
    <t>SCAFFOLD115_464414</t>
  </si>
  <si>
    <t>SCAFFOLD36_1203104</t>
  </si>
  <si>
    <t>SCAFFOLD36_931634</t>
  </si>
  <si>
    <t>SCAFFOLD36_781956</t>
  </si>
  <si>
    <t>SCAFFOLD36_513724</t>
  </si>
  <si>
    <t>SCAFFOLD36_250131</t>
  </si>
  <si>
    <t>SCAFFOLD36_60787</t>
  </si>
  <si>
    <t>SCAFFOLD39_1066288</t>
  </si>
  <si>
    <t>SCAFFOLD39_948011</t>
  </si>
  <si>
    <t>SCAFFOLD39_588839</t>
  </si>
  <si>
    <t>SCAFFOLD39_417027</t>
  </si>
  <si>
    <t>SCAFFOLD39_177399</t>
  </si>
  <si>
    <t>SCAFFOLD139_216485</t>
  </si>
  <si>
    <t>SCAFFOLD139_865</t>
  </si>
  <si>
    <t>SCAFFOLD129_162749</t>
  </si>
  <si>
    <t>SCAFFOLD129_175551</t>
  </si>
  <si>
    <t>SCAFFOLD129_361393</t>
  </si>
  <si>
    <t>SCAFFOLD32_1613738</t>
  </si>
  <si>
    <t>SCAFFOLD32_1471486</t>
  </si>
  <si>
    <t>SCAFFOLD32_918896</t>
  </si>
  <si>
    <t>SCAFFOLD32_748504</t>
  </si>
  <si>
    <t>SCAFFOLD32_594828</t>
  </si>
  <si>
    <t>SCAFFOLD32_334100</t>
  </si>
  <si>
    <t>SCAFFOLD32_110243</t>
  </si>
  <si>
    <t>SCAFFOLD63_71391</t>
  </si>
  <si>
    <t>SCAFFOLD675_3022</t>
  </si>
  <si>
    <t>SCAFFOLD286_121906</t>
  </si>
  <si>
    <t>SCAFFOLD286_125463</t>
  </si>
  <si>
    <t>SCAFFOLD286_129224</t>
  </si>
  <si>
    <t>SCAFFOLD47_1309046</t>
  </si>
  <si>
    <t>SCAFFOLD47_1165824</t>
  </si>
  <si>
    <t>SCAFFOLD47_1161696</t>
  </si>
  <si>
    <t>SCAFFOLD47_1050642</t>
  </si>
  <si>
    <t>SCAFFOLD47_852004</t>
  </si>
  <si>
    <t>SCAFFOLD47_613130</t>
  </si>
  <si>
    <t>SCAFFOLD47_462514</t>
  </si>
  <si>
    <t>SCAFFOLD47_213477</t>
  </si>
  <si>
    <t>SCAFFOLD47_87740</t>
  </si>
  <si>
    <t>SCAFFOLD258_93794</t>
  </si>
  <si>
    <t>SCAFFOLD258_94891</t>
  </si>
  <si>
    <t>SCAFFOLD120_329716</t>
  </si>
  <si>
    <t>SCAFFOLD120_279898</t>
  </si>
  <si>
    <t>SCAFFOLD120_51380</t>
  </si>
  <si>
    <t>SCAFFOLD142_132834</t>
  </si>
  <si>
    <t>SCAFFOLD390_25373</t>
  </si>
  <si>
    <t>SCAFFOLD390_25698</t>
  </si>
  <si>
    <t>SCAFFOLD390_40351</t>
  </si>
  <si>
    <t>SCAFFOLD64_375188</t>
  </si>
  <si>
    <t>SCAFFOLD234_35160</t>
  </si>
  <si>
    <t>SCAFFOLD5330_481</t>
  </si>
  <si>
    <t>SCAFFOLD381_2313</t>
  </si>
  <si>
    <t>SCAFFOLD41_257151</t>
  </si>
  <si>
    <t>SCAFFOLD41_300676</t>
  </si>
  <si>
    <t>SCAFFOLD41_426819</t>
  </si>
  <si>
    <t>SCAFFOLD161_190078</t>
  </si>
  <si>
    <t>SCAFFOLD161_82904</t>
  </si>
  <si>
    <t>SCAFFOLD2486_1672</t>
  </si>
  <si>
    <t>SCAFFOLD163_378363</t>
  </si>
  <si>
    <t>SCAFFOLD607_11322</t>
  </si>
  <si>
    <t>SCAFFOLD464_103889</t>
  </si>
  <si>
    <t>SCAFFOLD96_14024</t>
  </si>
  <si>
    <t>SCAFFOLD96_241282</t>
  </si>
  <si>
    <t>SCAFFOLD170_183736</t>
  </si>
  <si>
    <t>SCAFFOLD251_26222</t>
  </si>
  <si>
    <t>SCAFFOLD5084_3772</t>
  </si>
  <si>
    <t>SCAFFOLD2193_5247</t>
  </si>
  <si>
    <t>SCAFFOLD820_36375</t>
  </si>
  <si>
    <t>SCAFFOLD820_9025</t>
  </si>
  <si>
    <t>SCAFFOLD820_6218</t>
  </si>
  <si>
    <t>SCAFFOLD189_332290</t>
  </si>
  <si>
    <t>SCAFFOLD230_163631</t>
  </si>
  <si>
    <t>SCAFFOLD249_30182</t>
  </si>
  <si>
    <t>SCAFFOLD249_68093</t>
  </si>
  <si>
    <t>SCAFFOLD74_192460</t>
  </si>
  <si>
    <t>SCAFFOLD74_231009</t>
  </si>
  <si>
    <t>SCAFFOLD5738_149</t>
  </si>
  <si>
    <t>SCAFFOLD175_34922</t>
  </si>
  <si>
    <t>SCAFFOLD84_459102</t>
  </si>
  <si>
    <t>SCAFFOLD84_459443</t>
  </si>
  <si>
    <t>SCAFFOLD671_34661</t>
  </si>
  <si>
    <t>SCAFFOLD171_381695</t>
  </si>
  <si>
    <t>SCAFFOLD1169_20704</t>
  </si>
  <si>
    <t>SCAFFOLD86_150486</t>
  </si>
  <si>
    <t>SCAFFOLD314_13385</t>
  </si>
  <si>
    <t>SCAFFOLD737_18906</t>
  </si>
  <si>
    <t>SCAFFOLD158_305189</t>
  </si>
  <si>
    <t>SCAFFOLD395_19670</t>
  </si>
  <si>
    <t>SCAFFOLD369_52726</t>
  </si>
  <si>
    <t>SCAFFOLD164_23202</t>
  </si>
  <si>
    <t>SCAFFOLD164_140660</t>
  </si>
  <si>
    <t>SCAFFOLD164_140764</t>
  </si>
  <si>
    <t>SCAFFOLD164_140818</t>
  </si>
  <si>
    <t>SCAFFOLD164_141170</t>
  </si>
  <si>
    <t>SCAFFOLD61_254829</t>
  </si>
  <si>
    <t>SCAFFOLD61_817885</t>
  </si>
  <si>
    <t>SCAFFOLD61_891334</t>
  </si>
  <si>
    <t>SCAFFOLD197_145424</t>
  </si>
  <si>
    <t>SCAFFOLD197_65823</t>
  </si>
  <si>
    <t>SCAFFOLD197_64110</t>
  </si>
  <si>
    <t>SCAFFOLD135_451556</t>
  </si>
  <si>
    <t>SCAFFOLD135_71422</t>
  </si>
  <si>
    <t>SCAFFOLD135_64626</t>
  </si>
  <si>
    <t>SCAFFOLD237_116373</t>
  </si>
  <si>
    <t>SCAFFOLD237_116487</t>
  </si>
  <si>
    <t>SCAFFOLD1910_6996</t>
  </si>
  <si>
    <t>SCAFFOLD132_313210</t>
  </si>
  <si>
    <t>SCAFFOLD1501_3100</t>
  </si>
  <si>
    <t>SCAFFOLD149_119911</t>
  </si>
  <si>
    <t>SCAFFOLD73_410408</t>
  </si>
  <si>
    <t>SCAFFOLD348_46749</t>
  </si>
  <si>
    <t>SCAFFOLD348_134</t>
  </si>
  <si>
    <t>SCAFFOLD69_455644</t>
  </si>
  <si>
    <t>SCAFFOLD59_403443</t>
  </si>
  <si>
    <t>SCAFFOLD317_193841</t>
  </si>
  <si>
    <t>SCAFFOLD144_286596</t>
  </si>
  <si>
    <t>SCAFFOLD144_258971</t>
  </si>
  <si>
    <t>SCAFFOLD144_20173</t>
  </si>
  <si>
    <t>SCAFFOLD60_20143</t>
  </si>
  <si>
    <t>SCAFFOLD60_317453</t>
  </si>
  <si>
    <t>SCAFFOLD60_620966</t>
  </si>
  <si>
    <t>SCAFFOLD60_741110</t>
  </si>
  <si>
    <t>SCAFFOLD159_288573</t>
  </si>
  <si>
    <t>SCAFFOLD159_116302</t>
  </si>
  <si>
    <t>SCAFFOLD159_81120</t>
  </si>
  <si>
    <t>SCAFFOLD25_187416</t>
  </si>
  <si>
    <t>SCAFFOLD25_357754</t>
  </si>
  <si>
    <t>SCAFFOLD25_803967</t>
  </si>
  <si>
    <t>SCAFFOLD25_965983</t>
  </si>
  <si>
    <t>SCAFFOLD25_1231871</t>
  </si>
  <si>
    <t>SCAFFOLD25_1453545</t>
  </si>
  <si>
    <t>SCAFFOLD895_30600</t>
  </si>
  <si>
    <t>SCAFFOLD236_18556</t>
  </si>
  <si>
    <t>SCAFFOLD57_19220</t>
  </si>
  <si>
    <t>SCAFFOLD57_289039</t>
  </si>
  <si>
    <t>SCAFFOLD57_290830</t>
  </si>
  <si>
    <t>SCAFFOLD57_577235</t>
  </si>
  <si>
    <t>SCAFFOLD373_28151</t>
  </si>
  <si>
    <t>SCAFFOLD373_37315</t>
  </si>
  <si>
    <t>SCAFFOLD58_328193</t>
  </si>
  <si>
    <t>SCAFFOLD58_59885</t>
  </si>
  <si>
    <t>SCAFFOLD53_149084</t>
  </si>
  <si>
    <t>SCAFFOLD53_201598</t>
  </si>
  <si>
    <t>SCAFFOLD53_411176</t>
  </si>
  <si>
    <t>SCAFFOLD83_23885</t>
  </si>
  <si>
    <t>SCAFFOLD83_482506</t>
  </si>
  <si>
    <t>SCAFFOLD83_489608</t>
  </si>
  <si>
    <t>SCAFFOLD312_29840</t>
  </si>
  <si>
    <t>SCAFFOLD39_9220</t>
  </si>
  <si>
    <t>SCAFFOLD33_1454641</t>
  </si>
  <si>
    <t>SCAFFOLD33_1224750</t>
  </si>
  <si>
    <t>SCAFFOLD33_767863</t>
  </si>
  <si>
    <t>SCAFFOLD33_755832</t>
  </si>
  <si>
    <t>SCAFFOLD33_755669</t>
  </si>
  <si>
    <t>SCAFFOLD33_586722</t>
  </si>
  <si>
    <t>SCAFFOLD33_563112</t>
  </si>
  <si>
    <t>SCAFFOLD33_562631</t>
  </si>
  <si>
    <t>SCAFFOLD33_528860</t>
  </si>
  <si>
    <t>SCAFFOLD33_126877</t>
  </si>
  <si>
    <t>SCAFFOLD100_271616</t>
  </si>
  <si>
    <t>SCAFFOLD181_354708</t>
  </si>
  <si>
    <t>SCAFFOLD181_54094</t>
  </si>
  <si>
    <t>SCAFFOLD1_117721</t>
  </si>
  <si>
    <t>SCAFFOLD1_228206</t>
  </si>
  <si>
    <t>SCAFFOLD1_299946</t>
  </si>
  <si>
    <t>SCAFFOLD1_427414</t>
  </si>
  <si>
    <t>SCAFFOLD1_528781</t>
  </si>
  <si>
    <t>SCAFFOLD1_607555</t>
  </si>
  <si>
    <t>SCAFFOLD1_672217</t>
  </si>
  <si>
    <t>SCAFFOLD1_753452</t>
  </si>
  <si>
    <t>SCAFFOLD1_780083</t>
  </si>
  <si>
    <t>SCAFFOLD1_791726</t>
  </si>
  <si>
    <t>SCAFFOLD1_792034</t>
  </si>
  <si>
    <t>SCAFFOLD1_820295</t>
  </si>
  <si>
    <t>SCAFFOLD1_841910</t>
  </si>
  <si>
    <t>SCAFFOLD1_864922</t>
  </si>
  <si>
    <t>SCAFFOLD1_940941</t>
  </si>
  <si>
    <t>SCAFFOLD1_983750</t>
  </si>
  <si>
    <t>SCAFFOLD1_995937</t>
  </si>
  <si>
    <t>SCAFFOLD1_1049287</t>
  </si>
  <si>
    <t>SCAFFOLD1_1115692</t>
  </si>
  <si>
    <t>SCAFFOLD1_1127497</t>
  </si>
  <si>
    <t>SCAFFOLD1_1136862</t>
  </si>
  <si>
    <t>SCAFFOLD1_1138764</t>
  </si>
  <si>
    <t>SCAFFOLD1_1161691</t>
  </si>
  <si>
    <t>SCAFFOLD1_1188031</t>
  </si>
  <si>
    <t>SCAFFOLD1_1310169</t>
  </si>
  <si>
    <t>SCAFFOLD1_1317249</t>
  </si>
  <si>
    <t>SCAFFOLD1_1318636</t>
  </si>
  <si>
    <t>SCAFFOLD1_1390592</t>
  </si>
  <si>
    <t>SCAFFOLD1_1404530</t>
  </si>
  <si>
    <t>SCAFFOLD1_1421039</t>
  </si>
  <si>
    <t>SCAFFOLD1_1494731</t>
  </si>
  <si>
    <t>SCAFFOLD1_1500030</t>
  </si>
  <si>
    <t>SCAFFOLD1_1527267</t>
  </si>
  <si>
    <t>SCAFFOLD1_1538028</t>
  </si>
  <si>
    <t>SCAFFOLD1_1548439</t>
  </si>
  <si>
    <t>SCAFFOLD1_1752445</t>
  </si>
  <si>
    <t>SCAFFOLD1_1806356</t>
  </si>
  <si>
    <t>SCAFFOLD1_1817032</t>
  </si>
  <si>
    <t>SCAFFOLD1_1838401</t>
  </si>
  <si>
    <t>SCAFFOLD1_1839280</t>
  </si>
  <si>
    <t>SCAFFOLD1_1864895</t>
  </si>
  <si>
    <t>SCAFFOLD1_1869796</t>
  </si>
  <si>
    <t>SCAFFOLD1_1902236</t>
  </si>
  <si>
    <t>SCAFFOLD1_1915139</t>
  </si>
  <si>
    <t>SCAFFOLD1_1950140</t>
  </si>
  <si>
    <t>SCAFFOLD1_1996720</t>
  </si>
  <si>
    <t>SCAFFOLD1_2013629</t>
  </si>
  <si>
    <t>SCAFFOLD1_2043805</t>
  </si>
  <si>
    <t>SCAFFOLD1_2132357</t>
  </si>
  <si>
    <t>SCAFFOLD1_2200369</t>
  </si>
  <si>
    <t>SCAFFOLD1_2214835</t>
  </si>
  <si>
    <t>SCAFFOLD1_2219421</t>
  </si>
  <si>
    <t>SCAFFOLD1_2226039</t>
  </si>
  <si>
    <t>SCAFFOLD1_2250804</t>
  </si>
  <si>
    <t>SCAFFOLD1_2257800</t>
  </si>
  <si>
    <t>SCAFFOLD1_2259286</t>
  </si>
  <si>
    <t>SCAFFOLD1_2289896</t>
  </si>
  <si>
    <t>SCAFFOLD1_2419925</t>
  </si>
  <si>
    <t>SCAFFOLD1_2509976</t>
  </si>
  <si>
    <t>SCAFFOLD1_2579382</t>
  </si>
  <si>
    <t>SCAFFOLD1_2593390</t>
  </si>
  <si>
    <t>SCAFFOLD1_2608405</t>
  </si>
  <si>
    <t>SCAFFOLD1_2628309</t>
  </si>
  <si>
    <t>SCAFFOLD1_2714578</t>
  </si>
  <si>
    <t>SCAFFOLD1_2720333</t>
  </si>
  <si>
    <t>SCAFFOLD1_2745975</t>
  </si>
  <si>
    <t>SCAFFOLD1_2807667</t>
  </si>
  <si>
    <t>SCAFFOLD1_2832420</t>
  </si>
  <si>
    <t>SCAFFOLD1_2855185</t>
  </si>
  <si>
    <t>SCAFFOLD1_2869766</t>
  </si>
  <si>
    <t>SCAFFOLD1_2886284</t>
  </si>
  <si>
    <t>SCAFFOLD1_2909274</t>
  </si>
  <si>
    <t>SCAFFOLD1_2944277</t>
  </si>
  <si>
    <t>SCAFFOLD1_3004048</t>
  </si>
  <si>
    <t>SCAFFOLD1_3017250</t>
  </si>
  <si>
    <t>SCAFFOLD1_3078525</t>
  </si>
  <si>
    <t>SCAFFOLD1_3080729</t>
  </si>
  <si>
    <t>SCAFFOLD1_3143700</t>
  </si>
  <si>
    <t>SCAFFOLD1_3147739</t>
  </si>
  <si>
    <t>SCAFFOLD1_3161771</t>
  </si>
  <si>
    <t>SCAFFOLD1_3179107</t>
  </si>
  <si>
    <t>SCAFFOLD1_3184163</t>
  </si>
  <si>
    <t>SCAFFOLD1_3232952</t>
  </si>
  <si>
    <t>SCAFFOLD1_3239715</t>
  </si>
  <si>
    <t>SCAFFOLD1_3271178</t>
  </si>
  <si>
    <t>SCAFFOLD1_3282507</t>
  </si>
  <si>
    <t>SCAFFOLD1_3335532</t>
  </si>
  <si>
    <t>SCAFFOLD1_3336961</t>
  </si>
  <si>
    <t>SCAFFOLD1_3368472</t>
  </si>
  <si>
    <t>SCAFFOLD1_3385347</t>
  </si>
  <si>
    <t>SCAFFOLD1_3398446</t>
  </si>
  <si>
    <t>SCAFFOLD1_3490200</t>
  </si>
  <si>
    <t>SCAFFOLD1_3509600</t>
  </si>
  <si>
    <t>SCAFFOLD1_3520521</t>
  </si>
  <si>
    <t>SCAFFOLD1_3561667</t>
  </si>
  <si>
    <t>SCAFFOLD1_3570074</t>
  </si>
  <si>
    <t>SCAFFOLD1_3616101</t>
  </si>
  <si>
    <t>SCAFFOLD1_3662996</t>
  </si>
  <si>
    <t>SCAFFOLD1_3730787</t>
  </si>
  <si>
    <t>SCAFFOLD1_3802069</t>
  </si>
  <si>
    <t>SCAFFOLD1_3835131</t>
  </si>
  <si>
    <t>SCAFFOLD1_4032706</t>
  </si>
  <si>
    <t>SCAFFOLD1_4042138</t>
  </si>
  <si>
    <t>SCAFFOLD1_4125726</t>
  </si>
  <si>
    <t>SCAFFOLD1_4148900</t>
  </si>
  <si>
    <t>SCAFFOLD1_4168078</t>
  </si>
  <si>
    <t>SCAFFOLD1_4189570</t>
  </si>
  <si>
    <t>SCAFFOLD1_4518985</t>
  </si>
  <si>
    <t>SCAFFOLD1_4553343</t>
  </si>
  <si>
    <t>SCAFFOLD1_4617766</t>
  </si>
  <si>
    <t>SCAFFOLD1_4635108</t>
  </si>
  <si>
    <t>SCAFFOLD1_4665477</t>
  </si>
  <si>
    <t>SCAFFOLD1_4729732</t>
  </si>
  <si>
    <t>SCAFFOLD1_4755828</t>
  </si>
  <si>
    <t>SCAFFOLD1_4777189</t>
  </si>
  <si>
    <t>SCAFFOLD1_4809466</t>
  </si>
  <si>
    <t>SCAFFOLD1_4881054</t>
  </si>
  <si>
    <t>SCAFFOLD1_4949222</t>
  </si>
  <si>
    <t>SCAFFOLD1_4964422</t>
  </si>
  <si>
    <t>SCAFFOLD1_5022264</t>
  </si>
  <si>
    <t>SCAFFOLD1_5029470</t>
  </si>
  <si>
    <t>SCAFFOLD1_5150479</t>
  </si>
  <si>
    <t>SCAFFOLD1_5202664</t>
  </si>
  <si>
    <t>SCAFFOLD1_5557609</t>
  </si>
  <si>
    <t>SCAFFOLD1_5557711</t>
  </si>
  <si>
    <t>SCAFFOLD1_5591981</t>
  </si>
  <si>
    <t>SCAFFOLD1_5621603</t>
  </si>
  <si>
    <t>SCAFFOLD1_5760633</t>
  </si>
  <si>
    <t>SCAFFOLD1_5823787</t>
  </si>
  <si>
    <t>SCAFFOLD7_429779</t>
  </si>
  <si>
    <t>SCAFFOLD7_230358</t>
  </si>
  <si>
    <t>SCAFFOLD7_6498</t>
  </si>
  <si>
    <t>SCAFFOLD116_561227</t>
  </si>
  <si>
    <t>SCAFFOLD116_340291</t>
  </si>
  <si>
    <t>SCAFFOLD8_73156</t>
  </si>
  <si>
    <t>SCAFFOLD8_74431</t>
  </si>
  <si>
    <t>SCAFFOLD8_74733</t>
  </si>
  <si>
    <t>SCAFFOLD8_174824</t>
  </si>
  <si>
    <t>SCAFFOLD8_374535</t>
  </si>
  <si>
    <t>SCAFFOLD8_907155</t>
  </si>
  <si>
    <t>SCAFFOLD1099_68767</t>
  </si>
  <si>
    <t>SCAFFOLD1099_72775</t>
  </si>
  <si>
    <t>SCAFFOLD3_10657</t>
  </si>
  <si>
    <t>SCAFFOLD3_250183</t>
  </si>
  <si>
    <t>SCAFFOLD3_551048</t>
  </si>
  <si>
    <t>SCAFFOLD3_698272</t>
  </si>
  <si>
    <t>SCAFFOLD3_897582</t>
  </si>
  <si>
    <t>SCAFFOLD3_1042770</t>
  </si>
  <si>
    <t>SCAFFOLD3_1235981</t>
  </si>
  <si>
    <t>SCAFFOLD3_1503807</t>
  </si>
  <si>
    <t>SCAFFOLD3_1713546</t>
  </si>
  <si>
    <t>SCAFFOLD3_2020458</t>
  </si>
  <si>
    <t>SCAFFOLD3_2326987</t>
  </si>
  <si>
    <t>SCAFFOLD3_2552460</t>
  </si>
  <si>
    <t>SCAFFOLD3_2769408</t>
  </si>
  <si>
    <t>SCAFFOLD3_3185666</t>
  </si>
  <si>
    <t>SCAFFOLD3_3354958</t>
  </si>
  <si>
    <t>SCAFFOLD3_3517984</t>
  </si>
  <si>
    <t>SCAFFOLD3_3961825</t>
  </si>
  <si>
    <t>SCAFFOLD3_4190587</t>
  </si>
  <si>
    <t>SCAFFOLD3_4802008</t>
  </si>
  <si>
    <t>SCAFFOLD3_5068357</t>
  </si>
  <si>
    <t>SCAFFOLD3_5204925</t>
  </si>
  <si>
    <t>SCAFFOLD93_422259</t>
  </si>
  <si>
    <t>SCAFFOLD93_198823</t>
  </si>
  <si>
    <t>SCAFFOLD93_17883</t>
  </si>
  <si>
    <t>SCAFFOLD31_1899435</t>
  </si>
  <si>
    <t>SCAFFOLD31_1780437</t>
  </si>
  <si>
    <t>SCAFFOLD31_1003405</t>
  </si>
  <si>
    <t>SCAFFOLD31_231950</t>
  </si>
  <si>
    <t>SCAFFOLD31_231799</t>
  </si>
  <si>
    <t>SCAFFOLD31_231570</t>
  </si>
  <si>
    <t>SCAFFOLD31_69027</t>
  </si>
  <si>
    <t>SCAFFOLD5_4535409</t>
  </si>
  <si>
    <t>SCAFFOLD5_4217605</t>
  </si>
  <si>
    <t>SCAFFOLD5_3951953</t>
  </si>
  <si>
    <t>SCAFFOLD5_3719816</t>
  </si>
  <si>
    <t>SCAFFOLD5_3657746</t>
  </si>
  <si>
    <t>SCAFFOLD5_3397809</t>
  </si>
  <si>
    <t>SCAFFOLD5_3359453</t>
  </si>
  <si>
    <t>SCAFFOLD5_3127904</t>
  </si>
  <si>
    <t>SCAFFOLD5_2759791</t>
  </si>
  <si>
    <t>SCAFFOLD5_2513927</t>
  </si>
  <si>
    <t>SCAFFOLD5_2367271</t>
  </si>
  <si>
    <t>SCAFFOLD5_2160702</t>
  </si>
  <si>
    <t>SCAFFOLD5_1881187</t>
  </si>
  <si>
    <t>SCAFFOLD5_1265105</t>
  </si>
  <si>
    <t>SCAFFOLD5_970008</t>
  </si>
  <si>
    <t>SCAFFOLD5_713909</t>
  </si>
  <si>
    <t>SCAFFOLD5_432218</t>
  </si>
  <si>
    <t>SCAFFOLD5_135295</t>
  </si>
  <si>
    <t>SCAFFOLD188_272405</t>
  </si>
  <si>
    <t>SCAFFOLD188_143583</t>
  </si>
  <si>
    <t>SCAFFOLD188_49123</t>
  </si>
  <si>
    <t>SCAFFOLD190_59417</t>
  </si>
  <si>
    <t>SCAFFOLD76_145053</t>
  </si>
  <si>
    <t>SCAFFOLD48_287838</t>
  </si>
  <si>
    <t>SCAFFOLD48_772869</t>
  </si>
  <si>
    <t>SCAFFOLD79_91747</t>
  </si>
  <si>
    <t>SCAFFOLD79_255936</t>
  </si>
  <si>
    <t>SCAFFOLD79_435612</t>
  </si>
  <si>
    <t>SCAFFOLD79_690548</t>
  </si>
  <si>
    <t>SCAFFOLD416_17985</t>
  </si>
  <si>
    <t>SCAFFOLD15_133709</t>
  </si>
  <si>
    <t>SCAFFOLD15_247461</t>
  </si>
  <si>
    <t>SCAFFOLD15_554580</t>
  </si>
  <si>
    <t>SCAFFOLD15_847630</t>
  </si>
  <si>
    <t>SCAFFOLD15_1121862</t>
  </si>
  <si>
    <t>SCAFFOLD15_1366977</t>
  </si>
  <si>
    <t>SCAFFOLD15_1565425</t>
  </si>
  <si>
    <t>SCAFFOLD15_1813105</t>
  </si>
  <si>
    <t>SCAFFOLD15_2086951</t>
  </si>
  <si>
    <t>SCAFFOLD15_2212524</t>
  </si>
  <si>
    <t>SCAFFOLD15_2613335</t>
  </si>
  <si>
    <t>SCAFFOLD137_21447</t>
  </si>
  <si>
    <t>SCAFFOLD137_21844</t>
  </si>
  <si>
    <t>SCAFFOLD272_119354</t>
  </si>
  <si>
    <t>SCAFFOLD304_70436</t>
  </si>
  <si>
    <t>SCAFFOLD266_72724</t>
  </si>
  <si>
    <t>SCAFFOLD266_85031</t>
  </si>
  <si>
    <t>SCAFFOLD121_13028</t>
  </si>
  <si>
    <t>SCAFFOLD54_445744</t>
  </si>
  <si>
    <t>SCAFFOLD54_543311</t>
  </si>
  <si>
    <t>SCAFFOLD337_18910</t>
  </si>
  <si>
    <t>SCAFFOLD337_19045</t>
  </si>
  <si>
    <t>SCAFFOLD571_12242</t>
  </si>
  <si>
    <t>SCAFFOLD571_13943</t>
  </si>
  <si>
    <t>SCAFFOLD682_15333</t>
  </si>
  <si>
    <t>SCAFFOLD353_37250</t>
  </si>
  <si>
    <t>SCAFFOLD417_27191</t>
  </si>
  <si>
    <t>SCAFFOLD141_38773</t>
  </si>
  <si>
    <t>SCAFFOLD141_40210</t>
  </si>
  <si>
    <t>SCAFFOLD797_5045</t>
  </si>
  <si>
    <t>SCAFFOLD534_145041</t>
  </si>
  <si>
    <t>SCAFFOLD211_54663</t>
  </si>
  <si>
    <t>SCAFFOLD1710_3520</t>
  </si>
  <si>
    <t>SCAFFOLD409_7274</t>
  </si>
  <si>
    <t>SCAFFOLD818_47077</t>
  </si>
  <si>
    <t>SCAFFOLD710_2077</t>
  </si>
  <si>
    <t>SCAFFOLD80_382479</t>
  </si>
  <si>
    <t>SCAFFOLD80_507758</t>
  </si>
  <si>
    <t>SCAFFOLD238_240052</t>
  </si>
  <si>
    <t>SCAFFOLD474_65425</t>
  </si>
  <si>
    <t>SCAFFOLD474_65578</t>
  </si>
  <si>
    <t>SCAFFOLD479_52942</t>
  </si>
  <si>
    <t>SCAFFOLD837_130</t>
  </si>
  <si>
    <t>SCAFFOLD148_218941</t>
  </si>
  <si>
    <t>SCAFFOLD11_12431</t>
  </si>
  <si>
    <t>SCAFFOLD11_153839</t>
  </si>
  <si>
    <t>SCAFFOLD11_384011</t>
  </si>
  <si>
    <t>SCAFFOLD11_553318</t>
  </si>
  <si>
    <t>SCAFFOLD11_1008724</t>
  </si>
  <si>
    <t>SCAFFOLD11_1397769</t>
  </si>
  <si>
    <t>SCAFFOLD11_1739328</t>
  </si>
  <si>
    <t>SCAFFOLD11_1739383</t>
  </si>
  <si>
    <t>SCAFFOLD11_1951257</t>
  </si>
  <si>
    <t>SCAFFOLD11_1978296</t>
  </si>
  <si>
    <t>SCAFFOLD11_2283964</t>
  </si>
  <si>
    <t>SCAFFOLD11_2567079</t>
  </si>
  <si>
    <t>SCAFFOLD11_2718204</t>
  </si>
  <si>
    <t>SCAFFOLD179_34450</t>
  </si>
  <si>
    <t>SCAFFOLD179_45456</t>
  </si>
  <si>
    <t>SCAFFOLD81_504653</t>
  </si>
  <si>
    <t>SCAFFOLD13_2593414</t>
  </si>
  <si>
    <t>SCAFFOLD13_2315255</t>
  </si>
  <si>
    <t>SCAFFOLD13_2018723</t>
  </si>
  <si>
    <t>SCAFFOLD13_1786291</t>
  </si>
  <si>
    <t>SCAFFOLD13_1481610</t>
  </si>
  <si>
    <t>SCAFFOLD13_1227396</t>
  </si>
  <si>
    <t>SCAFFOLD13_1227279</t>
  </si>
  <si>
    <t>SCAFFOLD13_1104509</t>
  </si>
  <si>
    <t>SCAFFOLD13_832152</t>
  </si>
  <si>
    <t>SCAFFOLD13_457630</t>
  </si>
  <si>
    <t>SCAFFOLD13_379641</t>
  </si>
  <si>
    <t>SCAFFOLD13_178852</t>
  </si>
  <si>
    <t>SCAFFOLD19_473227</t>
  </si>
  <si>
    <t>SCAFFOLD19_768377</t>
  </si>
  <si>
    <t>SCAFFOLD19_1089685</t>
  </si>
  <si>
    <t>SCAFFOLD19_1558643</t>
  </si>
  <si>
    <t>SCAFFOLD19_1753968</t>
  </si>
  <si>
    <t>SCAFFOLD19_1843936</t>
  </si>
  <si>
    <t>SCAFFOLD19_2032672</t>
  </si>
  <si>
    <t>SCAFFOLD19_2092814</t>
  </si>
  <si>
    <t>SCAFFOLD19_2378215</t>
  </si>
  <si>
    <t>SCAFFOLD19_2420949</t>
  </si>
  <si>
    <t>SCAFFOLD19_2653520</t>
  </si>
  <si>
    <t>SCAFFOLD19_2732119</t>
  </si>
  <si>
    <t>SCAFFOLD19_2929250</t>
  </si>
  <si>
    <t>SCAFFOLD21_2886985</t>
  </si>
  <si>
    <t>SCAFFOLD21_2794952</t>
  </si>
  <si>
    <t>SCAFFOLD21_2444087</t>
  </si>
  <si>
    <t>SCAFFOLD21_2114685</t>
  </si>
  <si>
    <t>SCAFFOLD21_2038415</t>
  </si>
  <si>
    <t>SCAFFOLD21_1973296</t>
  </si>
  <si>
    <t>SCAFFOLD21_1642826</t>
  </si>
  <si>
    <t>SCAFFOLD21_1354488</t>
  </si>
  <si>
    <t>SCAFFOLD21_1181689</t>
  </si>
  <si>
    <t>SCAFFOLD21_927495</t>
  </si>
  <si>
    <t>SCAFFOLD21_700697</t>
  </si>
  <si>
    <t>SCAFFOLD21_696328</t>
  </si>
  <si>
    <t>SCAFFOLD24_1831414</t>
  </si>
  <si>
    <t>SCAFFOLD24_1685756</t>
  </si>
  <si>
    <t>SCAFFOLD24_1318845</t>
  </si>
  <si>
    <t>SCAFFOLD24_1238212</t>
  </si>
  <si>
    <t>SCAFFOLD24_1182418</t>
  </si>
  <si>
    <t>SCAFFOLD24_920832</t>
  </si>
  <si>
    <t>SCAFFOLD24_771884</t>
  </si>
  <si>
    <t>SCAFFOLD24_576737</t>
  </si>
  <si>
    <t>SCAFFOLD24_379180</t>
  </si>
  <si>
    <t>SCAFFOLD24_336394</t>
  </si>
  <si>
    <t>SCAFFOLD24_150677</t>
  </si>
  <si>
    <t>SCAFFOLD24_10053</t>
  </si>
  <si>
    <t>SCAFFOLD309_48837</t>
  </si>
  <si>
    <t>SCAFFOLD309_62784</t>
  </si>
  <si>
    <t>SCAFFOLD309_74896</t>
  </si>
  <si>
    <t>SCAFFOLD4_5222828</t>
  </si>
  <si>
    <t>SCAFFOLD4_5050016</t>
  </si>
  <si>
    <t>SCAFFOLD4_4841397</t>
  </si>
  <si>
    <t>SCAFFOLD4_4549437</t>
  </si>
  <si>
    <t>SCAFFOLD4_4260467</t>
  </si>
  <si>
    <t>SCAFFOLD4_3992550</t>
  </si>
  <si>
    <t>SCAFFOLD4_3648778</t>
  </si>
  <si>
    <t>SCAFFOLD4_3648480</t>
  </si>
  <si>
    <t>SCAFFOLD4_3550254</t>
  </si>
  <si>
    <t>SCAFFOLD4_3237415</t>
  </si>
  <si>
    <t>SCAFFOLD4_3029692</t>
  </si>
  <si>
    <t>SCAFFOLD4_2842513</t>
  </si>
  <si>
    <t>SCAFFOLD4_2791862</t>
  </si>
  <si>
    <t>SCAFFOLD4_2573381</t>
  </si>
  <si>
    <t>SCAFFOLD4_2256616</t>
  </si>
  <si>
    <t>SCAFFOLD4_2254635</t>
  </si>
  <si>
    <t>SCAFFOLD4_2044832</t>
  </si>
  <si>
    <t>SCAFFOLD4_1769711</t>
  </si>
  <si>
    <t>SCAFFOLD4_1508356</t>
  </si>
  <si>
    <t>SCAFFOLD4_1295111</t>
  </si>
  <si>
    <t>SCAFFOLD4_1071203</t>
  </si>
  <si>
    <t>SCAFFOLD4_736411</t>
  </si>
  <si>
    <t>SCAFFOLD4_681196</t>
  </si>
  <si>
    <t>SCAFFOLD4_69563</t>
  </si>
  <si>
    <t>SCAFFOLD23_2244542</t>
  </si>
  <si>
    <t>SCAFFOLD23_2143485</t>
  </si>
  <si>
    <t>SCAFFOLD23_1928541</t>
  </si>
  <si>
    <t>SCAFFOLD23_1807519</t>
  </si>
  <si>
    <t>SCAFFOLD23_1489254</t>
  </si>
  <si>
    <t>SCAFFOLD23_1390371</t>
  </si>
  <si>
    <t>SCAFFOLD23_1278712</t>
  </si>
  <si>
    <t>SCAFFOLD23_991480</t>
  </si>
  <si>
    <t>SCAFFOLD23_718276</t>
  </si>
  <si>
    <t>SCAFFOLD23_568709</t>
  </si>
  <si>
    <t>SCAFFOLD23_250965</t>
  </si>
  <si>
    <t>SCAFFOLD23_53639</t>
  </si>
  <si>
    <t>SCAFFOLD29_75906</t>
  </si>
  <si>
    <t>SCAFFOLD29_250045</t>
  </si>
  <si>
    <t>SCAFFOLD29_476818</t>
  </si>
  <si>
    <t>SCAFFOLD29_713242</t>
  </si>
  <si>
    <t>SCAFFOLD29_720932</t>
  </si>
  <si>
    <t>SCAFFOLD29_1024704</t>
  </si>
  <si>
    <t>SCAFFOLD29_1203723</t>
  </si>
  <si>
    <t>SCAFFOLD29_1439582</t>
  </si>
  <si>
    <t>SCAFFOLD17_421253</t>
  </si>
  <si>
    <t>SCAFFOLD17_65073</t>
  </si>
  <si>
    <t>SCAFFOLD1313_11341</t>
  </si>
  <si>
    <t>SCAFFOLD1313_14144</t>
  </si>
  <si>
    <t>SCAFFOLD1882_5982</t>
  </si>
  <si>
    <t>SCAFFOLD1882_6909</t>
  </si>
  <si>
    <t>SCAFFOLD193_171714</t>
  </si>
  <si>
    <t>SCAFFOLD193_43632</t>
  </si>
  <si>
    <t>SCAFFOLD174_204910</t>
  </si>
  <si>
    <t>SCAFFOLD174_146542</t>
  </si>
  <si>
    <t>SCAFFOLD174_5771</t>
  </si>
  <si>
    <t>SCAFFOLD35_139894</t>
  </si>
  <si>
    <t>SCAFFOLD35_472396</t>
  </si>
  <si>
    <t>SCAFFOLD35_740467</t>
  </si>
  <si>
    <t>SCAFFOLD35_866039</t>
  </si>
  <si>
    <t>SCAFFOLD35_895604</t>
  </si>
  <si>
    <t>SCAFFOLD35_1100418</t>
  </si>
  <si>
    <t>SCAFFOLD35_1414689</t>
  </si>
  <si>
    <t>SCAFFOLD35_1497709</t>
  </si>
  <si>
    <t>SCAFFOLD35_1497778</t>
  </si>
  <si>
    <t>SCAFFOLD35_1529535</t>
  </si>
  <si>
    <t>SCAFFOLD35_1529620</t>
  </si>
  <si>
    <t>SCAFFOLD35_1557746</t>
  </si>
  <si>
    <t>SCAFFOLD178_150121</t>
  </si>
  <si>
    <t>SCAFFOLD178_260289</t>
  </si>
  <si>
    <t>SCAFFOLD178_332291</t>
  </si>
  <si>
    <t>SCAFFOLD636_15560</t>
  </si>
  <si>
    <t>SCAFFOLD636_20053</t>
  </si>
  <si>
    <t>SCAFFOLD108_111289</t>
  </si>
  <si>
    <t>SCAFFOLD108_272544</t>
  </si>
  <si>
    <t>SCAFFOLD108_411232</t>
  </si>
  <si>
    <t>SCAFFOLD52_7989</t>
  </si>
  <si>
    <t>SCAFFOLD52_98724</t>
  </si>
  <si>
    <t>SCAFFOLD52_363412</t>
  </si>
  <si>
    <t>SCAFFOLD52_593760</t>
  </si>
  <si>
    <t>SCAFFOLD1627_4224</t>
  </si>
  <si>
    <t>SCAFFOLD1627_14452</t>
  </si>
  <si>
    <t>SCAFFOLD1627_14805</t>
  </si>
  <si>
    <t>SCAFFOLD34_1272544</t>
  </si>
  <si>
    <t>SCAFFOLD34_763452</t>
  </si>
  <si>
    <t>SCAFFOLD34_467303</t>
  </si>
  <si>
    <t>SCAFFOLD34_438087</t>
  </si>
  <si>
    <t>SCAFFOLD34_437942</t>
  </si>
  <si>
    <t>SCAFFOLD34_153218</t>
  </si>
  <si>
    <t>SCAFFOLD34_58378</t>
  </si>
  <si>
    <t>SCAFFOLD1135_2027</t>
  </si>
  <si>
    <t>SCAFFOLD1135_6123</t>
  </si>
  <si>
    <t>SCAFFOLD1135_6231</t>
  </si>
  <si>
    <t>SCAFFOLD26_7306</t>
  </si>
  <si>
    <t>SCAFFOLD26_259416</t>
  </si>
  <si>
    <t>SCAFFOLD26_380022</t>
  </si>
  <si>
    <t>SCAFFOLD26_632451</t>
  </si>
  <si>
    <t>SCAFFOLD26_901813</t>
  </si>
  <si>
    <t>SCAFFOLD26_1516282</t>
  </si>
  <si>
    <t>SCAFFOLD123_22998</t>
  </si>
  <si>
    <t>SCAFFOLD123_23096</t>
  </si>
  <si>
    <t>SCAFFOLD123_174844</t>
  </si>
  <si>
    <t>SCAFFOLD123_364866</t>
  </si>
  <si>
    <t>SCAFFOLD166_48760</t>
  </si>
  <si>
    <t>SCAFFOLD245_86717</t>
  </si>
  <si>
    <t>SCAFFOLD245_102365</t>
  </si>
  <si>
    <t>SCAFFOLD245_124803</t>
  </si>
  <si>
    <t>SCAFFOLD2168_9034</t>
  </si>
  <si>
    <t>SCAFFOLD113_215193</t>
  </si>
  <si>
    <t>SCAFFOLD340_88945</t>
  </si>
  <si>
    <t>SCAFFOLD280_9510</t>
  </si>
  <si>
    <t>SCAFFOLD280_9930</t>
  </si>
  <si>
    <t>SCAFFOLD302_62481</t>
  </si>
  <si>
    <t>SCAFFOLD513_53561</t>
  </si>
  <si>
    <t>SCAFFOLD513_59907</t>
  </si>
  <si>
    <t>SCAFFOLD2818_2168</t>
  </si>
  <si>
    <t>SCAFFOLD82_82514</t>
  </si>
  <si>
    <t>SCAFFOLD82_286485</t>
  </si>
  <si>
    <t>SCAFFOLD43_296179</t>
  </si>
  <si>
    <t>SCAFFOLD43_519583</t>
  </si>
  <si>
    <t>SCAFFOLD153_330090</t>
  </si>
  <si>
    <t>SCAFFOLD153_394784</t>
  </si>
  <si>
    <t>SCAFFOLD276_238536</t>
  </si>
  <si>
    <t>SCAFFOLD504_12680</t>
  </si>
  <si>
    <t>SCAFFOLD143_82742</t>
  </si>
  <si>
    <t>SCAFFOLD143_229091</t>
  </si>
  <si>
    <t>SCAFFOLD143_395769</t>
  </si>
  <si>
    <t>SCAFFOLD69_695384</t>
  </si>
  <si>
    <t>SCAFFOLD51_497237</t>
  </si>
  <si>
    <t>SCAFFOLD51_649401</t>
  </si>
  <si>
    <t>SCAFFOLD51_791736</t>
  </si>
  <si>
    <t>SCAFFOLD51_793037</t>
  </si>
  <si>
    <t>SCAFFOLD51_965663</t>
  </si>
  <si>
    <t>SCAFFOLD51_1169090</t>
  </si>
  <si>
    <t>SCAFFOLD261_131086</t>
  </si>
  <si>
    <t>SCAFFOLD88_135308</t>
  </si>
  <si>
    <t>SCAFFOLD109_311331</t>
  </si>
  <si>
    <t>SCAFFOLD109_385768</t>
  </si>
  <si>
    <t>SCAFFOLD2224_8427</t>
  </si>
  <si>
    <t>SCAFFOLD1690_26837</t>
  </si>
  <si>
    <t>SCAFFOLD65_83806</t>
  </si>
  <si>
    <t>SCAFFOLD65_375606</t>
  </si>
  <si>
    <t>SCAFFOLD65_464014</t>
  </si>
  <si>
    <t>SCAFFOLD2748_378</t>
  </si>
  <si>
    <t>SCAFFOLD246_66644</t>
  </si>
  <si>
    <t>SCAFFOLD130_60179</t>
  </si>
  <si>
    <t>SCAFFOLD130_120304</t>
  </si>
  <si>
    <t>SCAFFOLD1256_17475</t>
  </si>
  <si>
    <t>SCAFFOLD204_33810</t>
  </si>
  <si>
    <t>SCAFFOLD204_237672</t>
  </si>
  <si>
    <t>SCAFFOLD204_249873</t>
  </si>
  <si>
    <t>SCAFFOLD372_63160</t>
  </si>
  <si>
    <t>SCAFFOLD372_84800</t>
  </si>
  <si>
    <t>SCAFFOLD133_270163</t>
  </si>
  <si>
    <t>SCAFFOLD350_55740</t>
  </si>
  <si>
    <t>SCAFFOLD350_64198</t>
  </si>
  <si>
    <t>SCAFFOLD350_142508</t>
  </si>
  <si>
    <t>SCAFFOLD260_93697</t>
  </si>
  <si>
    <t>SCAFFOLD475_34259</t>
  </si>
  <si>
    <t>SCAFFOLD46_399491</t>
  </si>
  <si>
    <t>SCAFFOLD46_669751</t>
  </si>
  <si>
    <t>SCAFFOLD418_52670</t>
  </si>
  <si>
    <t>SCAFFOLD91_129838</t>
  </si>
  <si>
    <t>SCAFFOLD91_215104</t>
  </si>
  <si>
    <t>SCAFFOLD66_164035</t>
  </si>
  <si>
    <t>SCAFFOLD66_366193</t>
  </si>
  <si>
    <t>SCAFFOLD66_569580</t>
  </si>
  <si>
    <t>SCAFFOLD185_77816</t>
  </si>
  <si>
    <t>SCAFFOLD77_3108</t>
  </si>
  <si>
    <t>SCAFFOLD77_268091</t>
  </si>
  <si>
    <t>SCAFFOLD77_394564</t>
  </si>
  <si>
    <t>SCAFFOLD4860_817</t>
  </si>
  <si>
    <t>SCAFFOLD40_1806763</t>
  </si>
  <si>
    <t>SCAFFOLD40_1554268</t>
  </si>
  <si>
    <t>SCAFFOLD40_1278874</t>
  </si>
  <si>
    <t>SCAFFOLD40_1023983</t>
  </si>
  <si>
    <t>SCAFFOLD40_963312</t>
  </si>
  <si>
    <t>SCAFFOLD40_798137</t>
  </si>
  <si>
    <t>SCAFFOLD40_510165</t>
  </si>
  <si>
    <t>SCAFFOLD40_407294</t>
  </si>
  <si>
    <t>SCAFFOLD40_239547</t>
  </si>
  <si>
    <t>SCAFFOLD9_4408606</t>
  </si>
  <si>
    <t>SCAFFOLD9_4408431</t>
  </si>
  <si>
    <t>SCAFFOLD9_4408374</t>
  </si>
  <si>
    <t>SCAFFOLD9_4316751</t>
  </si>
  <si>
    <t>SCAFFOLD9_3803817</t>
  </si>
  <si>
    <t>SCAFFOLD9_3571976</t>
  </si>
  <si>
    <t>SCAFFOLD9_3432243</t>
  </si>
  <si>
    <t>SCAFFOLD9_3210903</t>
  </si>
  <si>
    <t>SCAFFOLD9_3107879</t>
  </si>
  <si>
    <t>SCAFFOLD9_2969106</t>
  </si>
  <si>
    <t>SCAFFOLD9_2756880</t>
  </si>
  <si>
    <t>SCAFFOLD9_2564176</t>
  </si>
  <si>
    <t>SCAFFOLD9_2231358</t>
  </si>
  <si>
    <t>SCAFFOLD9_2014725</t>
  </si>
  <si>
    <t>SCAFFOLD9_1860291</t>
  </si>
  <si>
    <t>SCAFFOLD9_1817811</t>
  </si>
  <si>
    <t>SCAFFOLD9_1569936</t>
  </si>
  <si>
    <t>SCAFFOLD9_1052246</t>
  </si>
  <si>
    <t>SCAFFOLD9_814408</t>
  </si>
  <si>
    <t>SCAFFOLD9_635808</t>
  </si>
  <si>
    <t>SCAFFOLD9_290078</t>
  </si>
  <si>
    <t>SCAFFOLD14_8476</t>
  </si>
  <si>
    <t>SCAFFOLD14_227534</t>
  </si>
  <si>
    <t>SCAFFOLD14_504430</t>
  </si>
  <si>
    <t>SCAFFOLD14_743733</t>
  </si>
  <si>
    <t>SCAFFOLD14_1047590</t>
  </si>
  <si>
    <t>SCAFFOLD14_1290892</t>
  </si>
  <si>
    <t>SCAFFOLD14_1812097</t>
  </si>
  <si>
    <t>SCAFFOLD14_2014814</t>
  </si>
  <si>
    <t>SCAFFOLD14_2167377</t>
  </si>
  <si>
    <t>SCAFFOLD14_2465796</t>
  </si>
  <si>
    <t>SCAFFOLD14_2465985</t>
  </si>
  <si>
    <t>SCAFFOLD14_2466110</t>
  </si>
  <si>
    <t>SCAFFOLD14_2485816</t>
  </si>
  <si>
    <t>SCAFFOLD14_2486156</t>
  </si>
  <si>
    <t>SCAFFOLD14_2531804</t>
  </si>
  <si>
    <t>SCAFFOLD14_2849623</t>
  </si>
  <si>
    <t>SCAFFOLD14_2877701</t>
  </si>
  <si>
    <t>SCAFFOLD14_2923937</t>
  </si>
  <si>
    <t>SCAFFOLD14_3205041</t>
  </si>
  <si>
    <t>SCAFFOLD14_3478710</t>
  </si>
  <si>
    <t>SCAFFOLD38_1702183</t>
  </si>
  <si>
    <t>SCAFFOLD38_1409797</t>
  </si>
  <si>
    <t>SCAFFOLD38_1275317</t>
  </si>
  <si>
    <t>SCAFFOLD38_1049055</t>
  </si>
  <si>
    <t>SCAFFOLD38_534378</t>
  </si>
  <si>
    <t>SCAFFOLD38_281706</t>
  </si>
  <si>
    <t>SCAFFOLD38_42794</t>
  </si>
  <si>
    <t>SCAFFOLD7_3882784</t>
  </si>
  <si>
    <t>SCAFFOLD7_3529051</t>
  </si>
  <si>
    <t>SCAFFOLD7_3305071</t>
  </si>
  <si>
    <t>SCAFFOLD7_3200868</t>
  </si>
  <si>
    <t>SCAFFOLD7_3196751</t>
  </si>
  <si>
    <t>SCAFFOLD7_3152767</t>
  </si>
  <si>
    <t>SCAFFOLD7_2877351</t>
  </si>
  <si>
    <t>SCAFFOLD7_2562330</t>
  </si>
  <si>
    <t>SCAFFOLD7_2371385</t>
  </si>
  <si>
    <t>SCAFFOLD7_2095091</t>
  </si>
  <si>
    <t>SCAFFOLD7_1849206</t>
  </si>
  <si>
    <t>SCAFFOLD7_1719655</t>
  </si>
  <si>
    <t>SCAFFOLD7_1719596</t>
  </si>
  <si>
    <t>SCAFFOLD7_1516753</t>
  </si>
  <si>
    <t>SCAFFOLD7_1276764</t>
  </si>
  <si>
    <t>SCAFFOLD7_962159</t>
  </si>
  <si>
    <t>SCAFFOLD7_712004</t>
  </si>
  <si>
    <t>SCAFFOLD7_710069</t>
  </si>
  <si>
    <t>SCAFFOLD1_5831911</t>
  </si>
  <si>
    <t>SCAFFOLD1_5928316</t>
  </si>
  <si>
    <t>SCAFFOLD1_5937146</t>
  </si>
  <si>
    <t>SCAFFOLD1_6038874</t>
  </si>
  <si>
    <t>SCAFFOLD1_6038985</t>
  </si>
  <si>
    <t>SCAFFOLD1_6356519</t>
  </si>
  <si>
    <t>SCAFFOLD1_6396895</t>
  </si>
  <si>
    <t>SCAFFOLD1_6407659</t>
  </si>
  <si>
    <t>SCAFFOLD1_6471009</t>
  </si>
  <si>
    <t>SCAFFOLD1_6492079</t>
  </si>
  <si>
    <t>SCAFFOLD1_6584194</t>
  </si>
  <si>
    <t>SCAFFOLD1_6597802</t>
  </si>
  <si>
    <t>SCAFFOLD1_6605696</t>
  </si>
  <si>
    <t>SCAFFOLD1_6630065</t>
  </si>
  <si>
    <t>SCAFFOLD1_6635113</t>
  </si>
  <si>
    <t>SCAFFOLD1_6644794</t>
  </si>
  <si>
    <t>SCAFFOLD1_6649104</t>
  </si>
  <si>
    <t>SCAFFOLD1_6652351</t>
  </si>
  <si>
    <t>SCAFFOLD1_6693166</t>
  </si>
  <si>
    <t>SCAFFOLD1_6716744</t>
  </si>
  <si>
    <t>SCAFFOLD1_6720597</t>
  </si>
  <si>
    <t>SCAFFOLD1_6744402</t>
  </si>
  <si>
    <t>SCAFFOLD1_6762119</t>
  </si>
  <si>
    <t>SCAFFOLD1_6771053</t>
  </si>
  <si>
    <t>SCAFFOLD1_6783483</t>
  </si>
  <si>
    <t>SCAFFOLD1_6791268</t>
  </si>
  <si>
    <t>SCAFFOLD1_6792631</t>
  </si>
  <si>
    <t>SCAFFOLD1_6794428</t>
  </si>
  <si>
    <t>SCAFFOLD1_6797837</t>
  </si>
  <si>
    <t>SCAFFOLD1_6805278</t>
  </si>
  <si>
    <t>SCAFFOLD1_6841402</t>
  </si>
  <si>
    <t>SCAFFOLD1_6867051</t>
  </si>
  <si>
    <t>SCAFFOLD1664_8636</t>
  </si>
  <si>
    <t>SCAFFOLD1_7059870</t>
  </si>
  <si>
    <t>SCAFFOLD1_7089281</t>
  </si>
  <si>
    <t>SCAFFOLD1_7169619</t>
  </si>
  <si>
    <t>SCAFFOLD4559_16996</t>
  </si>
  <si>
    <t>SCAFFOLD4559_7049</t>
  </si>
  <si>
    <t>SCAFFOLD4559_9274</t>
  </si>
  <si>
    <t>SCAFFOLD1_7294102</t>
  </si>
  <si>
    <t>SCAFFOLD1_7300084</t>
  </si>
  <si>
    <t>SCAFFOLD1_7302524</t>
  </si>
  <si>
    <t>SCAFFOLD1_7716762</t>
  </si>
  <si>
    <t>SCAFFOLD1_7720574</t>
  </si>
  <si>
    <t>SCAFFOLD1_7731828</t>
  </si>
  <si>
    <t>SCAFFOLD1_7748670</t>
  </si>
  <si>
    <t>SCAFFOLD1_7773566</t>
  </si>
  <si>
    <t>SCAFFOLD1_7773722</t>
  </si>
  <si>
    <t>SCAFFOLD1_7786132</t>
  </si>
  <si>
    <t>SCAFFOLD1_7878920</t>
  </si>
  <si>
    <t>SCAFFOLD1_7949331</t>
  </si>
  <si>
    <t>SCAFFOLD1_8001603</t>
  </si>
  <si>
    <t>SCAFFOLD1_8052956</t>
  </si>
  <si>
    <t>SCAFFOLD1_8053783</t>
  </si>
  <si>
    <t>SCAFFOLD1_8073292</t>
  </si>
  <si>
    <t>SCAFFOLD1_8128781</t>
  </si>
  <si>
    <t>SCAFFOLD1_8190513</t>
  </si>
  <si>
    <t>SCAFFOLD1_8192678</t>
  </si>
  <si>
    <t>SCAFFOLD1_8206806</t>
  </si>
  <si>
    <t>SCAFFOLD1_8284408</t>
  </si>
  <si>
    <t>SCAFFOLD1_8403997</t>
  </si>
  <si>
    <t>SCAFFOLD1_8427242</t>
  </si>
  <si>
    <t>SCAFFOLD1_8444166</t>
  </si>
  <si>
    <t>SCAFFOLD1_8542411</t>
  </si>
  <si>
    <t>SCAFFOLD1_8567628</t>
  </si>
  <si>
    <t>SCAFFOLD1_8578584</t>
  </si>
  <si>
    <t>SCAFFOLD1_8590247</t>
  </si>
  <si>
    <t>SCAFFOLD1_8590783</t>
  </si>
  <si>
    <t>SCAFFOLD1_8605143</t>
  </si>
  <si>
    <t>SCAFFOLD1_8635865</t>
  </si>
  <si>
    <t>SCAFFOLD1_8645369</t>
  </si>
  <si>
    <t>SCAFFOLD1_8652125</t>
  </si>
  <si>
    <t>SCAFFOLD1_8690372</t>
  </si>
  <si>
    <t>SCAFFOLD1_8701168</t>
  </si>
  <si>
    <t>SCAFFOLD1_8708209</t>
  </si>
  <si>
    <t>SCAFFOLD1_8719384</t>
  </si>
  <si>
    <t>SCAFFOLD1_8725085</t>
  </si>
  <si>
    <t>SCAFFOLD1_8726919</t>
  </si>
  <si>
    <t>SCAFFOLD1_8757885</t>
  </si>
  <si>
    <t>SCAFFOLD1_8761046</t>
  </si>
  <si>
    <t>SCAFFOLD1_8767742</t>
  </si>
  <si>
    <t>SCAFFOLD1_8777099</t>
  </si>
  <si>
    <t>SCAFFOLD1_8781888</t>
  </si>
  <si>
    <t>SCAFFOLD1_8793330</t>
  </si>
  <si>
    <t>SCAFFOLD1_8794320</t>
  </si>
  <si>
    <t>SCAFFOLD1_8803368</t>
  </si>
  <si>
    <t>SCAFFOLD1_8813225</t>
  </si>
  <si>
    <t>SCAFFOLD1_8817662</t>
  </si>
  <si>
    <t>SCAFFOLD1_8825543</t>
  </si>
  <si>
    <t>SCAFFOLD1_8830263</t>
  </si>
  <si>
    <t>SCAFFOLD1_8850572</t>
  </si>
  <si>
    <t>SCAFFOLD1_8854345</t>
  </si>
  <si>
    <t>SCAFFOLD1_9004889</t>
  </si>
  <si>
    <t>SCAFFOLD1_9006989</t>
  </si>
  <si>
    <t>SCAFFOLD1_9057054</t>
  </si>
  <si>
    <t>SCAFFOLD1_9061113</t>
  </si>
  <si>
    <t>SCAFFOLD1_9062451</t>
  </si>
  <si>
    <t>SCAFFOLD1_9075243</t>
  </si>
  <si>
    <t>SCAFFOLD1_9087985</t>
  </si>
  <si>
    <t>SCAFFOLD1_9091496</t>
  </si>
  <si>
    <t>SCAFFOLD1_9113672</t>
  </si>
  <si>
    <t>SCAFFOLD1_9116105</t>
  </si>
  <si>
    <t>SCAFFOLD1_9149691</t>
  </si>
  <si>
    <t>SCAFFOLD1_9155920</t>
  </si>
  <si>
    <t>SCAFFOLD1_9160558</t>
  </si>
  <si>
    <t>SCAFFOLD1_9160845</t>
  </si>
  <si>
    <t>SCAFFOLD1_9191237</t>
  </si>
  <si>
    <t>SCAFFOLD1_9370612</t>
  </si>
  <si>
    <t>SCAFFOLD1_9378796</t>
  </si>
  <si>
    <t>SCAFFOLD1_9384502</t>
  </si>
  <si>
    <t>SCAFFOLD27_1598960</t>
  </si>
  <si>
    <t>SCAFFOLD27_1587665</t>
  </si>
  <si>
    <t>SCAFFOLD27_1384366</t>
  </si>
  <si>
    <t>SCAFFOLD27_1316727</t>
  </si>
  <si>
    <t>SCAFFOLD27_956625</t>
  </si>
  <si>
    <t>SCAFFOLD27_896459</t>
  </si>
  <si>
    <t>SCAFFOLD27_625982</t>
  </si>
  <si>
    <t>SCAFFOLD27_492457</t>
  </si>
  <si>
    <t>SCAFFOLD27_255602</t>
  </si>
  <si>
    <t>SCAFFOLD27_250819</t>
  </si>
  <si>
    <t>SCAFFOLD27_58159</t>
  </si>
  <si>
    <t>SCAFFOLD429_68222</t>
  </si>
  <si>
    <t>SCAFFOLD233_11951</t>
  </si>
  <si>
    <t>SCAFFOLD233_123527</t>
  </si>
  <si>
    <t>SCAFFOLD233_198210</t>
  </si>
  <si>
    <t>SCAFFOLD122_118525</t>
  </si>
  <si>
    <t>SCAFFOLD122_121760</t>
  </si>
  <si>
    <t>SCAFFOLD795_35174</t>
  </si>
  <si>
    <t>SCAFFOLD177_73020</t>
  </si>
  <si>
    <t>SCAFFOLD196_149842</t>
  </si>
  <si>
    <t>SCAFFOLD136_77925</t>
  </si>
  <si>
    <t>SCAFFOLD136_124137</t>
  </si>
  <si>
    <t>SCAFFOLD136_218447</t>
  </si>
  <si>
    <t>SCAFFOLD162_142920</t>
  </si>
  <si>
    <t>SCAFFOLD250_94409</t>
  </si>
  <si>
    <t>SCAFFOLD228_167434</t>
  </si>
  <si>
    <t>SCAFFOLD186_120672</t>
  </si>
  <si>
    <t>SCAFFOLD960_20786</t>
  </si>
  <si>
    <t>SCAFFOLD3052_581</t>
  </si>
  <si>
    <t>SCAFFOLD495_37160</t>
  </si>
  <si>
    <t>SCAFFOLD191_213959</t>
  </si>
  <si>
    <t>SCAFFOLD4805_1417</t>
  </si>
  <si>
    <t>SCAFFOLD163_185791</t>
  </si>
  <si>
    <t>SCAFFOLD163_183668</t>
  </si>
  <si>
    <t>SCAFFOLD805_5193</t>
  </si>
  <si>
    <t>SCAFFOLD805_5452</t>
  </si>
  <si>
    <t>SCAFFOLD110_361888</t>
  </si>
  <si>
    <t>SCAFFOLD110_526239</t>
  </si>
  <si>
    <t>SCAFFOLD10_256739</t>
  </si>
  <si>
    <t>SCAFFOLD10_585142</t>
  </si>
  <si>
    <t>SCAFFOLD10_867297</t>
  </si>
  <si>
    <t>SCAFFOLD10_919513</t>
  </si>
  <si>
    <t>SCAFFOLD10_1140939</t>
  </si>
  <si>
    <t>SCAFFOLD10_1378245</t>
  </si>
  <si>
    <t>SCAFFOLD10_1617856</t>
  </si>
  <si>
    <t>SCAFFOLD10_1837895</t>
  </si>
  <si>
    <t>SCAFFOLD10_1838189</t>
  </si>
  <si>
    <t>SCAFFOLD10_1838244</t>
  </si>
  <si>
    <t>SCAFFOLD10_1838320</t>
  </si>
  <si>
    <t>SCAFFOLD10_1945756</t>
  </si>
  <si>
    <t>SCAFFOLD10_2332320</t>
  </si>
  <si>
    <t>SCAFFOLD10_2628080</t>
  </si>
  <si>
    <t>SCAFFOLD10_2843047</t>
  </si>
  <si>
    <t>SCAFFOLD10_3208280</t>
  </si>
  <si>
    <t>SCAFFOLD176_289395</t>
  </si>
  <si>
    <t>SCAFFOLD176_366599</t>
  </si>
  <si>
    <t>SCAFFOLD112_105220</t>
  </si>
  <si>
    <t>SCAFFOLD112_365712</t>
  </si>
  <si>
    <t>SCAFFOLD112_553558</t>
  </si>
  <si>
    <t>SCAFFOLD2_7307316</t>
  </si>
  <si>
    <t>SCAFFOLD2_7127121</t>
  </si>
  <si>
    <t>SCAFFOLD2_6749066</t>
  </si>
  <si>
    <t>SCAFFOLD2_6558493</t>
  </si>
  <si>
    <t>SCAFFOLD2_6358577</t>
  </si>
  <si>
    <t>SCAFFOLD2_6358532</t>
  </si>
  <si>
    <t>SCAFFOLD2_6280218</t>
  </si>
  <si>
    <t>SCAFFOLD2_6049189</t>
  </si>
  <si>
    <t>SCAFFOLD2_5848412</t>
  </si>
  <si>
    <t>SCAFFOLD2_5653992</t>
  </si>
  <si>
    <t>SCAFFOLD2_5399243</t>
  </si>
  <si>
    <t>SCAFFOLD2_5322872</t>
  </si>
  <si>
    <t>SCAFFOLD2_5162444</t>
  </si>
  <si>
    <t>SCAFFOLD2_4990231</t>
  </si>
  <si>
    <t>SCAFFOLD2_4834544</t>
  </si>
  <si>
    <t>SCAFFOLD2_4524549</t>
  </si>
  <si>
    <t>SCAFFOLD2_4286215</t>
  </si>
  <si>
    <t>SCAFFOLD2_4231094</t>
  </si>
  <si>
    <t>SCAFFOLD2_4111381</t>
  </si>
  <si>
    <t>SCAFFOLD2_3899043</t>
  </si>
  <si>
    <t>SCAFFOLD2_3792415</t>
  </si>
  <si>
    <t>SCAFFOLD2_3424221</t>
  </si>
  <si>
    <t>SCAFFOLD2_3373950</t>
  </si>
  <si>
    <t>SCAFFOLD2_3146193</t>
  </si>
  <si>
    <t>SCAFFOLD2_3113434</t>
  </si>
  <si>
    <t>SCAFFOLD2_2559738</t>
  </si>
  <si>
    <t>SCAFFOLD2_2215602</t>
  </si>
  <si>
    <t>SCAFFOLD2_1878791</t>
  </si>
  <si>
    <t>SCAFFOLD2_1684845</t>
  </si>
  <si>
    <t>SCAFFOLD2_1683334</t>
  </si>
  <si>
    <t>SCAFFOLD2_1432699</t>
  </si>
  <si>
    <t>SCAFFOLD2_1328239</t>
  </si>
  <si>
    <t>SCAFFOLD2_1140381</t>
  </si>
  <si>
    <t>SCAFFOLD2_973045</t>
  </si>
  <si>
    <t>SCAFFOLD2_542669</t>
  </si>
  <si>
    <t>SCAFFOLD2_33139</t>
  </si>
  <si>
    <t>This is in the V cytoplasm hybrids.</t>
  </si>
  <si>
    <t>NC_045757.1</t>
  </si>
  <si>
    <t>no hit</t>
  </si>
  <si>
    <t>This is in the G cytoplasm hybrids</t>
  </si>
  <si>
    <t>This is for the V cytoplasm hybrids, the G cytoplasm hybrid locus is above.</t>
  </si>
  <si>
    <t>Interval ends at 31.5</t>
  </si>
  <si>
    <t>interval ends at 47.6</t>
  </si>
  <si>
    <t>NC_045758.1</t>
  </si>
  <si>
    <t>NC_045760.1</t>
  </si>
  <si>
    <t>NC_045761.1</t>
  </si>
  <si>
    <t>Chromosome</t>
  </si>
  <si>
    <t>Position (cM Haldane) from Niehuis 2008</t>
  </si>
  <si>
    <t>Marker</t>
  </si>
  <si>
    <t>Position (cM Haldane) from Niehuis 2010</t>
  </si>
  <si>
    <t>NvC1-20</t>
  </si>
  <si>
    <t>Cu/Zn SOD</t>
  </si>
  <si>
    <t>NvC1-21</t>
  </si>
  <si>
    <t>NvC1-6</t>
  </si>
  <si>
    <t>NvC1-22</t>
  </si>
  <si>
    <t>EF-1α F1</t>
  </si>
  <si>
    <t>NvC1-12</t>
  </si>
  <si>
    <t>NvC1-13</t>
  </si>
  <si>
    <t>Hex70b</t>
  </si>
  <si>
    <t>UQCRFS1</t>
  </si>
  <si>
    <t>Hsc70</t>
  </si>
  <si>
    <t>Nv-20</t>
  </si>
  <si>
    <t>PTEN</t>
  </si>
  <si>
    <t>Nv-23</t>
  </si>
  <si>
    <t>Nv-36</t>
  </si>
  <si>
    <t>EF-1α F2</t>
  </si>
  <si>
    <t>Vg</t>
  </si>
  <si>
    <t>TpnC</t>
  </si>
  <si>
    <t>Nv-17</t>
  </si>
  <si>
    <t>Nv-26</t>
  </si>
  <si>
    <t>Bb-77L07e</t>
  </si>
  <si>
    <t>Nv-24</t>
  </si>
  <si>
    <t>PPAF-III</t>
  </si>
  <si>
    <t>ACT</t>
  </si>
  <si>
    <t>NvC4-15</t>
  </si>
  <si>
    <t>COXVa</t>
  </si>
  <si>
    <t>26kDa lectin</t>
  </si>
  <si>
    <t>Nv-46</t>
  </si>
  <si>
    <t>Nv-25</t>
  </si>
  <si>
    <t>Ft</t>
  </si>
  <si>
    <t>Nv-27</t>
  </si>
  <si>
    <t>Niehuis et al. 2008 95% confidence interval (cM)</t>
  </si>
  <si>
    <t>conversion rate for interval between NvC1-22 to NvCl -13</t>
  </si>
  <si>
    <t>Niehuis et al. 2008 cM between flanking markers</t>
  </si>
  <si>
    <t>Niehuis et al. 2010 cM between flanking markers</t>
  </si>
  <si>
    <t>Value</t>
  </si>
  <si>
    <t>Explanation</t>
  </si>
  <si>
    <t>Converting 95% CI start (cM Niehuis et al. 2008) to cM in Niehuis et al. 2010</t>
  </si>
  <si>
    <t>Converting 95% CI stop (cM Niehuis et al. 2008) to cM in Niehuis et al. 2010</t>
  </si>
  <si>
    <t>66-99cM</t>
  </si>
  <si>
    <t>10-92cM</t>
  </si>
  <si>
    <t>0-64cM</t>
  </si>
  <si>
    <t>0-21.2cM</t>
  </si>
  <si>
    <t>SNP marker position from Niehuis et al. 2010 (supplement 5)</t>
  </si>
  <si>
    <t>BLAST start position of Illumina marker on PSR1.1 genomic accession</t>
  </si>
  <si>
    <t>interval starts at 9.34cM</t>
  </si>
  <si>
    <t>interval ends at 78.55cM</t>
  </si>
  <si>
    <t>interval starts at 13cM</t>
  </si>
  <si>
    <t>interval ends at 58.24cM</t>
  </si>
  <si>
    <t>This is for the G cytoplasm based on Gibson et al. 2013</t>
  </si>
  <si>
    <t>interval starts at 30.4cM</t>
  </si>
  <si>
    <t>Interval starts at 56.27cM</t>
  </si>
  <si>
    <t>interval ends at 78.34cM</t>
  </si>
  <si>
    <t>This file shows the calculations for converting between the centimorgan (cM) positions of Niehuis et al. 2008 and Niehuis et al. 2010 as well as the positions of the mortality loci relative to the chromosomes.</t>
  </si>
  <si>
    <t>The sheet "Niehuis 2008 to 2010 conversion" shows the calculations for the cM conversions.</t>
  </si>
  <si>
    <t>Mortality loci (transmission ratio distortion loci, TRDL, in Niehuis et al. 2008) were defined by their cM posisions relative to the nearest marker that was is found outside of the locus. For example, the locus on Chr. 1 spans 66-99cM, so we chose markers the closest markers that fall outside that range, namely 59cM and 113.6cM.</t>
  </si>
  <si>
    <t>We used the closest markers possible to ensure that we used the most accurate localized recombination rate.</t>
  </si>
  <si>
    <t>The markrer names and the bounds of these loci in the latest assembly (PSR1.1) are shown for each chromosome on a separate sheet. The green highlighted region represents the 95% confidence interval from Niehuis et al. 2008 after conversion to this latest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</si>
</sst>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2"/>
      <color theme="1"/>
      <name val="Calibri"/>
      <family val="2"/>
      <scheme val="minor"/>
    </font>
    <font>
      <b/>
      <sz val="11"/>
      <name val="Verdana"/>
      <family val="2"/>
    </font>
    <font>
      <b/>
      <sz val="10"/>
      <name val="Arial"/>
      <family val="2"/>
    </font>
    <font>
      <sz val="10"/>
      <name val="Arial"/>
      <family val="2"/>
    </font>
    <font>
      <sz val="10"/>
      <name val="Verdana"/>
      <family val="2"/>
    </font>
    <font>
      <sz val="10"/>
      <color theme="1"/>
      <name val="Arial Unicode MS"/>
      <family val="2"/>
    </font>
    <font>
      <sz val="12"/>
      <color theme="1"/>
      <name val="Calibri"/>
      <family val="2"/>
      <scheme val="minor"/>
    </font>
    <font>
      <b/>
      <sz val="12"/>
      <color theme="1"/>
      <name val="Calibri"/>
      <family val="2"/>
      <scheme val="minor"/>
    </font>
    <font>
      <sz val="14"/>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9" tint="0.59999389629810485"/>
        <bgColor indexed="64"/>
      </patternFill>
    </fill>
    <fill>
      <patternFill patternType="solid">
        <fgColor indexed="9"/>
        <bgColor indexed="64"/>
      </patternFill>
    </fill>
  </fills>
  <borders count="33">
    <border>
      <left/>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medium">
        <color auto="1"/>
      </top>
      <bottom/>
      <diagonal/>
    </border>
    <border>
      <left/>
      <right/>
      <top style="medium">
        <color auto="1"/>
      </top>
      <bottom/>
      <diagonal/>
    </border>
    <border>
      <left/>
      <right style="thick">
        <color auto="1"/>
      </right>
      <top style="medium">
        <color auto="1"/>
      </top>
      <bottom/>
      <diagonal/>
    </border>
    <border>
      <left style="thick">
        <color auto="1"/>
      </left>
      <right/>
      <top/>
      <bottom style="medium">
        <color auto="1"/>
      </bottom>
      <diagonal/>
    </border>
    <border>
      <left/>
      <right style="thick">
        <color auto="1"/>
      </right>
      <top/>
      <bottom style="medium">
        <color auto="1"/>
      </bottom>
      <diagonal/>
    </border>
    <border>
      <left style="thin">
        <color auto="1"/>
      </left>
      <right/>
      <top style="thin">
        <color auto="1"/>
      </top>
      <bottom style="thin">
        <color auto="1"/>
      </bottom>
      <diagonal/>
    </border>
  </borders>
  <cellStyleXfs count="3">
    <xf numFmtId="0" fontId="0" fillId="0" borderId="0"/>
    <xf numFmtId="0" fontId="4" fillId="0" borderId="0"/>
    <xf numFmtId="43" fontId="6" fillId="0" borderId="0" applyFont="0" applyFill="0" applyBorder="0" applyAlignment="0" applyProtection="0"/>
  </cellStyleXfs>
  <cellXfs count="96">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Fill="1" applyBorder="1" applyAlignment="1">
      <alignment horizontal="left"/>
    </xf>
    <xf numFmtId="0" fontId="3" fillId="0" borderId="4" xfId="0" applyFont="1" applyFill="1" applyBorder="1" applyAlignment="1">
      <alignment horizontal="right"/>
    </xf>
    <xf numFmtId="0" fontId="3" fillId="0" borderId="5" xfId="0" applyFont="1" applyFill="1" applyBorder="1" applyAlignment="1">
      <alignment horizontal="center"/>
    </xf>
    <xf numFmtId="49" fontId="3" fillId="0" borderId="4" xfId="0" applyNumberFormat="1" applyFont="1" applyFill="1" applyBorder="1" applyAlignment="1">
      <alignment horizontal="center"/>
    </xf>
    <xf numFmtId="0" fontId="3" fillId="0" borderId="0" xfId="0" applyFont="1" applyFill="1" applyBorder="1"/>
    <xf numFmtId="0" fontId="3" fillId="0" borderId="0" xfId="0" applyFont="1" applyBorder="1" applyAlignment="1"/>
    <xf numFmtId="0" fontId="2" fillId="0" borderId="4" xfId="0" applyNumberFormat="1" applyFont="1" applyFill="1" applyBorder="1" applyAlignment="1" applyProtection="1">
      <alignment horizontal="left"/>
    </xf>
    <xf numFmtId="0" fontId="3" fillId="0" borderId="4" xfId="0" applyNumberFormat="1" applyFont="1" applyFill="1" applyBorder="1" applyAlignment="1" applyProtection="1">
      <alignment horizontal="right"/>
    </xf>
    <xf numFmtId="0" fontId="3" fillId="0" borderId="5" xfId="0" applyNumberFormat="1" applyFont="1" applyFill="1" applyBorder="1" applyAlignment="1" applyProtection="1">
      <alignment horizontal="center"/>
    </xf>
    <xf numFmtId="0" fontId="4" fillId="0" borderId="4" xfId="0" applyNumberFormat="1" applyFont="1" applyFill="1" applyBorder="1" applyAlignment="1" applyProtection="1">
      <alignment horizontal="right"/>
    </xf>
    <xf numFmtId="0" fontId="2" fillId="0" borderId="4" xfId="0" applyNumberFormat="1" applyFont="1" applyFill="1" applyBorder="1" applyAlignment="1" applyProtection="1"/>
    <xf numFmtId="0" fontId="4" fillId="0" borderId="4" xfId="0" applyNumberFormat="1" applyFont="1" applyFill="1" applyBorder="1" applyAlignment="1" applyProtection="1"/>
    <xf numFmtId="0" fontId="2" fillId="0" borderId="6" xfId="0" applyNumberFormat="1" applyFont="1" applyFill="1" applyBorder="1" applyAlignment="1" applyProtection="1">
      <alignment horizontal="left"/>
    </xf>
    <xf numFmtId="0" fontId="3" fillId="0" borderId="6" xfId="0" applyNumberFormat="1" applyFont="1" applyFill="1" applyBorder="1" applyAlignment="1" applyProtection="1">
      <alignment horizontal="right"/>
    </xf>
    <xf numFmtId="0" fontId="3" fillId="0" borderId="7" xfId="0" applyNumberFormat="1" applyFont="1" applyFill="1" applyBorder="1" applyAlignment="1" applyProtection="1">
      <alignment horizontal="center"/>
    </xf>
    <xf numFmtId="49" fontId="3" fillId="0" borderId="6" xfId="0" applyNumberFormat="1" applyFont="1" applyFill="1" applyBorder="1" applyAlignment="1">
      <alignment horizontal="center"/>
    </xf>
    <xf numFmtId="0" fontId="3" fillId="0" borderId="8" xfId="0" applyFont="1" applyBorder="1" applyAlignment="1"/>
    <xf numFmtId="0" fontId="3" fillId="0" borderId="4" xfId="0" applyNumberFormat="1" applyFont="1" applyFill="1" applyBorder="1" applyAlignment="1" applyProtection="1"/>
    <xf numFmtId="0" fontId="3" fillId="0" borderId="5" xfId="0" applyNumberFormat="1" applyFont="1" applyFill="1" applyBorder="1" applyAlignment="1" applyProtection="1">
      <alignment horizontal="right"/>
    </xf>
    <xf numFmtId="0" fontId="2" fillId="0" borderId="1" xfId="0" applyNumberFormat="1" applyFont="1" applyFill="1" applyBorder="1" applyAlignment="1" applyProtection="1">
      <alignment horizontal="left"/>
    </xf>
    <xf numFmtId="0" fontId="3" fillId="0" borderId="1" xfId="0" applyNumberFormat="1" applyFont="1" applyFill="1" applyBorder="1" applyAlignment="1" applyProtection="1">
      <alignment horizontal="right"/>
    </xf>
    <xf numFmtId="0" fontId="3" fillId="0" borderId="2" xfId="0" applyNumberFormat="1" applyFont="1" applyFill="1" applyBorder="1" applyAlignment="1" applyProtection="1">
      <alignment horizontal="center"/>
    </xf>
    <xf numFmtId="49" fontId="3" fillId="0" borderId="1" xfId="0" applyNumberFormat="1" applyFont="1" applyFill="1" applyBorder="1" applyAlignment="1">
      <alignment horizontal="center"/>
    </xf>
    <xf numFmtId="0" fontId="3" fillId="0" borderId="3" xfId="0" applyFont="1" applyBorder="1" applyAlignment="1"/>
    <xf numFmtId="0" fontId="0" fillId="0" borderId="0" xfId="0" applyFill="1"/>
    <xf numFmtId="0" fontId="4" fillId="0" borderId="9"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164" fontId="3" fillId="0" borderId="0" xfId="0" applyNumberFormat="1" applyFont="1" applyFill="1" applyBorder="1" applyAlignment="1">
      <alignment horizontal="right"/>
    </xf>
    <xf numFmtId="164" fontId="3" fillId="0" borderId="0" xfId="0" applyNumberFormat="1" applyFont="1" applyFill="1" applyBorder="1" applyAlignment="1"/>
    <xf numFmtId="0" fontId="3" fillId="3" borderId="0" xfId="0" applyFont="1" applyFill="1" applyBorder="1" applyAlignment="1"/>
    <xf numFmtId="0" fontId="1" fillId="0" borderId="0" xfId="0" applyFont="1" applyFill="1" applyAlignment="1">
      <alignment vertical="center"/>
    </xf>
    <xf numFmtId="0" fontId="2" fillId="0" borderId="1" xfId="0" applyFont="1" applyFill="1" applyBorder="1" applyAlignment="1">
      <alignment horizontal="center" vertical="center" wrapText="1"/>
    </xf>
    <xf numFmtId="0" fontId="5" fillId="0" borderId="0" xfId="0" applyFont="1"/>
    <xf numFmtId="0" fontId="0" fillId="0" borderId="0" xfId="0" applyAlignment="1">
      <alignment wrapText="1"/>
    </xf>
    <xf numFmtId="164" fontId="0" fillId="0" borderId="0" xfId="0" applyNumberFormat="1" applyBorder="1" applyAlignment="1">
      <alignment horizontal="right"/>
    </xf>
    <xf numFmtId="0" fontId="0" fillId="0" borderId="0" xfId="0" applyBorder="1"/>
    <xf numFmtId="0" fontId="7" fillId="0" borderId="11"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Fill="1" applyBorder="1" applyAlignment="1">
      <alignment horizontal="center" vertical="center" wrapText="1"/>
    </xf>
    <xf numFmtId="43" fontId="7" fillId="0" borderId="12" xfId="2" applyFont="1" applyBorder="1" applyAlignment="1">
      <alignment horizontal="center" vertical="center" wrapText="1"/>
    </xf>
    <xf numFmtId="0" fontId="7" fillId="0" borderId="13" xfId="0" applyFont="1" applyBorder="1" applyAlignment="1">
      <alignment horizontal="center" vertical="center"/>
    </xf>
    <xf numFmtId="0" fontId="0" fillId="0" borderId="14" xfId="0" applyBorder="1"/>
    <xf numFmtId="0" fontId="0" fillId="0" borderId="15" xfId="0" applyBorder="1"/>
    <xf numFmtId="164" fontId="3" fillId="0" borderId="15" xfId="0" applyNumberFormat="1" applyFont="1" applyBorder="1" applyAlignment="1">
      <alignment horizontal="right"/>
    </xf>
    <xf numFmtId="0" fontId="2" fillId="5" borderId="15" xfId="0" applyFont="1" applyFill="1" applyBorder="1" applyAlignment="1">
      <alignment horizontal="left"/>
    </xf>
    <xf numFmtId="0" fontId="3" fillId="0" borderId="15" xfId="0" applyFont="1" applyBorder="1"/>
    <xf numFmtId="0" fontId="0" fillId="0" borderId="16" xfId="0" applyBorder="1"/>
    <xf numFmtId="0" fontId="0" fillId="0" borderId="17" xfId="0" applyBorder="1"/>
    <xf numFmtId="164" fontId="0" fillId="0" borderId="10" xfId="0" applyNumberFormat="1" applyBorder="1"/>
    <xf numFmtId="164" fontId="3" fillId="0" borderId="10" xfId="0" applyNumberFormat="1" applyFont="1" applyBorder="1" applyAlignment="1">
      <alignment horizontal="right"/>
    </xf>
    <xf numFmtId="0" fontId="2" fillId="5" borderId="10" xfId="0" applyFont="1" applyFill="1" applyBorder="1" applyAlignment="1">
      <alignment horizontal="left"/>
    </xf>
    <xf numFmtId="0" fontId="3" fillId="0" borderId="10" xfId="0" applyFont="1" applyBorder="1"/>
    <xf numFmtId="0" fontId="0" fillId="0" borderId="10" xfId="0" applyBorder="1"/>
    <xf numFmtId="0" fontId="0" fillId="0" borderId="18" xfId="0" applyBorder="1"/>
    <xf numFmtId="0" fontId="2" fillId="4" borderId="10" xfId="0" applyFont="1" applyFill="1" applyBorder="1" applyAlignment="1">
      <alignment horizontal="left"/>
    </xf>
    <xf numFmtId="0" fontId="0" fillId="0" borderId="19" xfId="0" applyBorder="1"/>
    <xf numFmtId="164" fontId="0" fillId="0" borderId="20" xfId="0" applyNumberFormat="1" applyBorder="1" applyAlignment="1">
      <alignment horizontal="right"/>
    </xf>
    <xf numFmtId="0" fontId="2" fillId="4" borderId="20" xfId="0" applyFont="1" applyFill="1" applyBorder="1" applyAlignment="1">
      <alignment horizontal="left"/>
    </xf>
    <xf numFmtId="0" fontId="3" fillId="0" borderId="20" xfId="0" applyFont="1" applyBorder="1"/>
    <xf numFmtId="0" fontId="0" fillId="0" borderId="20" xfId="0" applyBorder="1"/>
    <xf numFmtId="0" fontId="0" fillId="0" borderId="21" xfId="0" applyBorder="1"/>
    <xf numFmtId="0" fontId="0" fillId="0" borderId="22" xfId="0" applyBorder="1"/>
    <xf numFmtId="164" fontId="0" fillId="0" borderId="6" xfId="0" applyNumberFormat="1" applyBorder="1" applyAlignment="1">
      <alignment horizontal="right"/>
    </xf>
    <xf numFmtId="0" fontId="7" fillId="0" borderId="6" xfId="0" applyFont="1" applyBorder="1"/>
    <xf numFmtId="0" fontId="3" fillId="0" borderId="6" xfId="0" applyFont="1" applyBorder="1"/>
    <xf numFmtId="0" fontId="0" fillId="0" borderId="6" xfId="0" applyBorder="1"/>
    <xf numFmtId="0" fontId="0" fillId="0" borderId="23" xfId="0" applyBorder="1"/>
    <xf numFmtId="164" fontId="0" fillId="0" borderId="10" xfId="0" applyNumberFormat="1" applyBorder="1" applyAlignment="1">
      <alignment horizontal="right"/>
    </xf>
    <xf numFmtId="0" fontId="7" fillId="0" borderId="10" xfId="0" applyFont="1" applyBorder="1"/>
    <xf numFmtId="0" fontId="0" fillId="0" borderId="24" xfId="0" applyBorder="1"/>
    <xf numFmtId="164" fontId="0" fillId="0" borderId="25" xfId="0" applyNumberFormat="1" applyBorder="1" applyAlignment="1">
      <alignment horizontal="right"/>
    </xf>
    <xf numFmtId="0" fontId="0" fillId="0" borderId="25" xfId="0" applyBorder="1"/>
    <xf numFmtId="0" fontId="0" fillId="0" borderId="26" xfId="0" applyBorder="1"/>
    <xf numFmtId="0" fontId="2" fillId="4" borderId="6" xfId="0" applyFont="1" applyFill="1" applyBorder="1"/>
    <xf numFmtId="0" fontId="2" fillId="4" borderId="10" xfId="0" applyFont="1" applyFill="1" applyBorder="1"/>
    <xf numFmtId="164" fontId="3" fillId="0" borderId="20" xfId="0" applyNumberFormat="1" applyFont="1" applyBorder="1" applyAlignment="1">
      <alignment horizontal="right"/>
    </xf>
    <xf numFmtId="0" fontId="2" fillId="5" borderId="20" xfId="0" applyFont="1" applyFill="1" applyBorder="1" applyAlignment="1">
      <alignment horizontal="left"/>
    </xf>
    <xf numFmtId="0" fontId="0" fillId="0" borderId="27" xfId="0" applyBorder="1"/>
    <xf numFmtId="0" fontId="0" fillId="0" borderId="28" xfId="0" applyBorder="1"/>
    <xf numFmtId="0" fontId="0" fillId="0" borderId="29" xfId="0" applyBorder="1"/>
    <xf numFmtId="0" fontId="0" fillId="0" borderId="30" xfId="0" applyBorder="1"/>
    <xf numFmtId="0" fontId="0" fillId="0" borderId="3" xfId="0" applyBorder="1"/>
    <xf numFmtId="0" fontId="0" fillId="0" borderId="31" xfId="0" applyBorder="1"/>
    <xf numFmtId="0" fontId="4" fillId="0" borderId="0" xfId="0" applyFont="1" applyFill="1"/>
    <xf numFmtId="0" fontId="1" fillId="0" borderId="0" xfId="0" applyFont="1" applyFill="1"/>
    <xf numFmtId="0" fontId="3" fillId="0" borderId="0" xfId="0" applyFont="1" applyFill="1" applyBorder="1" applyAlignment="1"/>
    <xf numFmtId="0" fontId="3" fillId="0" borderId="8" xfId="0" applyFont="1" applyFill="1" applyBorder="1" applyAlignment="1"/>
    <xf numFmtId="0" fontId="3" fillId="3" borderId="0" xfId="0" applyFont="1" applyFill="1" applyBorder="1"/>
    <xf numFmtId="164" fontId="3" fillId="0" borderId="0" xfId="0" applyNumberFormat="1" applyFont="1" applyFill="1" applyBorder="1" applyAlignment="1">
      <alignment horizontal="left"/>
    </xf>
    <xf numFmtId="0" fontId="8" fillId="0" borderId="0" xfId="0" applyFont="1" applyAlignment="1">
      <alignment wrapText="1"/>
    </xf>
    <xf numFmtId="0" fontId="8" fillId="0" borderId="10" xfId="0" applyFont="1" applyBorder="1" applyAlignment="1">
      <alignment wrapText="1"/>
    </xf>
    <xf numFmtId="0" fontId="8" fillId="0" borderId="32" xfId="0" applyFont="1" applyBorder="1" applyAlignment="1">
      <alignment wrapText="1"/>
    </xf>
  </cellXfs>
  <cellStyles count="3">
    <cellStyle name="Comma" xfId="2" builtinId="3"/>
    <cellStyle name="Normal" xfId="0" builtinId="0"/>
    <cellStyle name="Normal 2" xfId="1" xr:uid="{E636D311-F195-2147-991D-B15F570E31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A61C-8CFF-CC48-94DA-33DF80C54773}">
  <dimension ref="A1:B9"/>
  <sheetViews>
    <sheetView tabSelected="1" workbookViewId="0">
      <selection activeCell="C13" sqref="C13"/>
    </sheetView>
  </sheetViews>
  <sheetFormatPr baseColWidth="10" defaultRowHeight="16" x14ac:dyDescent="0.2"/>
  <cols>
    <col min="1" max="1" width="130" style="37" customWidth="1"/>
  </cols>
  <sheetData>
    <row r="1" spans="1:2" ht="40" x14ac:dyDescent="0.25">
      <c r="A1" s="94" t="s">
        <v>1354</v>
      </c>
    </row>
    <row r="2" spans="1:2" ht="19" x14ac:dyDescent="0.25">
      <c r="A2" s="93"/>
    </row>
    <row r="3" spans="1:2" ht="20" x14ac:dyDescent="0.25">
      <c r="A3" s="94" t="s">
        <v>1355</v>
      </c>
    </row>
    <row r="4" spans="1:2" ht="19" x14ac:dyDescent="0.25">
      <c r="A4" s="95"/>
      <c r="B4" s="39"/>
    </row>
    <row r="5" spans="1:2" ht="60" x14ac:dyDescent="0.25">
      <c r="A5" s="94" t="s">
        <v>1356</v>
      </c>
    </row>
    <row r="6" spans="1:2" ht="19" x14ac:dyDescent="0.25">
      <c r="A6" s="95"/>
      <c r="B6" s="39"/>
    </row>
    <row r="7" spans="1:2" ht="20" x14ac:dyDescent="0.25">
      <c r="A7" s="94" t="s">
        <v>1357</v>
      </c>
    </row>
    <row r="8" spans="1:2" ht="19" x14ac:dyDescent="0.25">
      <c r="A8" s="93"/>
    </row>
    <row r="9" spans="1:2" ht="40" x14ac:dyDescent="0.25">
      <c r="A9" s="94" t="s">
        <v>1358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7302-7901-BA43-ADAF-C5FC6256ED85}">
  <dimension ref="A1:F44"/>
  <sheetViews>
    <sheetView zoomScale="110" zoomScaleNormal="110" workbookViewId="0">
      <selection activeCell="G26" sqref="G26"/>
    </sheetView>
  </sheetViews>
  <sheetFormatPr baseColWidth="10" defaultRowHeight="16" x14ac:dyDescent="0.2"/>
  <cols>
    <col min="1" max="1" width="13" style="39" customWidth="1"/>
    <col min="2" max="2" width="13.5" style="39" customWidth="1"/>
    <col min="3" max="4" width="10.83203125" style="39"/>
    <col min="5" max="5" width="13.83203125" style="39" customWidth="1"/>
    <col min="6" max="6" width="65" style="39" bestFit="1" customWidth="1"/>
    <col min="7" max="16384" width="10.83203125" style="39"/>
  </cols>
  <sheetData>
    <row r="1" spans="1:6" ht="121" customHeight="1" thickTop="1" thickBot="1" x14ac:dyDescent="0.25">
      <c r="A1" s="40" t="s">
        <v>1297</v>
      </c>
      <c r="B1" s="41" t="s">
        <v>1298</v>
      </c>
      <c r="C1" s="41" t="s">
        <v>1299</v>
      </c>
      <c r="D1" s="42" t="s">
        <v>1300</v>
      </c>
      <c r="E1" s="43" t="s">
        <v>1336</v>
      </c>
      <c r="F1" s="44" t="s">
        <v>1337</v>
      </c>
    </row>
    <row r="2" spans="1:6" ht="17" thickTop="1" x14ac:dyDescent="0.2">
      <c r="A2" s="45">
        <v>1</v>
      </c>
      <c r="B2" s="47">
        <v>0</v>
      </c>
      <c r="C2" s="48" t="s">
        <v>1301</v>
      </c>
      <c r="D2" s="49">
        <v>6.4</v>
      </c>
      <c r="E2" s="46" t="s">
        <v>1340</v>
      </c>
      <c r="F2" s="50" t="s">
        <v>1332</v>
      </c>
    </row>
    <row r="3" spans="1:6" x14ac:dyDescent="0.2">
      <c r="A3" s="51">
        <v>1</v>
      </c>
      <c r="B3" s="53">
        <v>17.3</v>
      </c>
      <c r="C3" s="54" t="s">
        <v>1302</v>
      </c>
      <c r="D3" s="55">
        <v>19.3</v>
      </c>
      <c r="E3" s="56"/>
      <c r="F3" s="57"/>
    </row>
    <row r="4" spans="1:6" x14ac:dyDescent="0.2">
      <c r="A4" s="51">
        <v>1</v>
      </c>
      <c r="B4" s="53">
        <v>52</v>
      </c>
      <c r="C4" s="54" t="s">
        <v>1303</v>
      </c>
      <c r="D4" s="55">
        <v>46.2</v>
      </c>
      <c r="E4" s="52">
        <f>B9-B6</f>
        <v>54.599999999999994</v>
      </c>
      <c r="F4" s="57" t="s">
        <v>1334</v>
      </c>
    </row>
    <row r="5" spans="1:6" x14ac:dyDescent="0.2">
      <c r="A5" s="51">
        <v>1</v>
      </c>
      <c r="B5" s="53">
        <v>55</v>
      </c>
      <c r="C5" s="54" t="s">
        <v>1304</v>
      </c>
      <c r="D5" s="55">
        <v>48</v>
      </c>
      <c r="E5" s="52">
        <f>D9-D7</f>
        <v>36.499999999999993</v>
      </c>
      <c r="F5" s="57" t="s">
        <v>1335</v>
      </c>
    </row>
    <row r="6" spans="1:6" x14ac:dyDescent="0.2">
      <c r="A6" s="51">
        <v>1</v>
      </c>
      <c r="B6" s="53">
        <v>59</v>
      </c>
      <c r="C6" s="58" t="s">
        <v>1305</v>
      </c>
      <c r="D6" s="55">
        <v>51.6</v>
      </c>
      <c r="E6" s="56">
        <f>E5/E4</f>
        <v>0.66849816849816845</v>
      </c>
      <c r="F6" s="57" t="s">
        <v>1333</v>
      </c>
    </row>
    <row r="7" spans="1:6" x14ac:dyDescent="0.2">
      <c r="A7" s="51">
        <v>1</v>
      </c>
      <c r="B7" s="53">
        <v>59</v>
      </c>
      <c r="C7" s="58" t="s">
        <v>1306</v>
      </c>
      <c r="D7" s="55">
        <v>51.6</v>
      </c>
      <c r="E7" s="56"/>
      <c r="F7" s="57"/>
    </row>
    <row r="8" spans="1:6" x14ac:dyDescent="0.2">
      <c r="A8" s="51">
        <v>1</v>
      </c>
      <c r="B8" s="53">
        <v>85.4</v>
      </c>
      <c r="C8" s="58" t="s">
        <v>1307</v>
      </c>
      <c r="D8" s="55">
        <v>69.8</v>
      </c>
      <c r="E8" s="56">
        <f>D6+((66-B6)*E6)</f>
        <v>56.279487179487177</v>
      </c>
      <c r="F8" s="57" t="s">
        <v>1338</v>
      </c>
    </row>
    <row r="9" spans="1:6" ht="17" thickBot="1" x14ac:dyDescent="0.25">
      <c r="A9" s="59">
        <v>1</v>
      </c>
      <c r="B9" s="60">
        <v>113.6</v>
      </c>
      <c r="C9" s="61" t="s">
        <v>1308</v>
      </c>
      <c r="D9" s="62">
        <v>88.1</v>
      </c>
      <c r="E9" s="63">
        <f>D6+((99-B6)*E6)</f>
        <v>78.339926739926739</v>
      </c>
      <c r="F9" s="64" t="s">
        <v>1339</v>
      </c>
    </row>
    <row r="10" spans="1:6" x14ac:dyDescent="0.2">
      <c r="A10" s="81"/>
      <c r="B10" s="82"/>
      <c r="C10" s="82"/>
      <c r="D10" s="82"/>
      <c r="E10" s="82"/>
      <c r="F10" s="83"/>
    </row>
    <row r="11" spans="1:6" ht="17" thickBot="1" x14ac:dyDescent="0.25">
      <c r="A11" s="84"/>
      <c r="B11" s="85"/>
      <c r="C11" s="85"/>
      <c r="D11" s="85"/>
      <c r="E11" s="85"/>
      <c r="F11" s="86"/>
    </row>
    <row r="12" spans="1:6" x14ac:dyDescent="0.2">
      <c r="A12" s="65">
        <v>2</v>
      </c>
      <c r="B12" s="66">
        <v>0</v>
      </c>
      <c r="C12" s="77" t="s">
        <v>1309</v>
      </c>
      <c r="D12" s="69">
        <v>0.9</v>
      </c>
      <c r="E12" s="69" t="s">
        <v>1341</v>
      </c>
      <c r="F12" s="70" t="s">
        <v>1332</v>
      </c>
    </row>
    <row r="13" spans="1:6" x14ac:dyDescent="0.2">
      <c r="A13" s="51">
        <v>2</v>
      </c>
      <c r="B13" s="71">
        <v>28.6</v>
      </c>
      <c r="C13" s="58" t="s">
        <v>1310</v>
      </c>
      <c r="D13" s="56">
        <v>22</v>
      </c>
      <c r="E13" s="56"/>
      <c r="F13" s="57"/>
    </row>
    <row r="14" spans="1:6" x14ac:dyDescent="0.2">
      <c r="A14" s="51">
        <v>2</v>
      </c>
      <c r="B14" s="71">
        <v>34.5</v>
      </c>
      <c r="C14" s="78" t="s">
        <v>1311</v>
      </c>
      <c r="D14" s="56">
        <v>29.5</v>
      </c>
      <c r="E14" s="52">
        <f>B21-B12</f>
        <v>93</v>
      </c>
      <c r="F14" s="57" t="s">
        <v>1334</v>
      </c>
    </row>
    <row r="15" spans="1:6" x14ac:dyDescent="0.2">
      <c r="A15" s="51">
        <v>2</v>
      </c>
      <c r="B15" s="71">
        <v>39.799999999999997</v>
      </c>
      <c r="C15" s="58" t="s">
        <v>1312</v>
      </c>
      <c r="D15" s="56">
        <v>35.9</v>
      </c>
      <c r="E15" s="56">
        <f>D21-D12</f>
        <v>78.5</v>
      </c>
      <c r="F15" s="57" t="s">
        <v>1335</v>
      </c>
    </row>
    <row r="16" spans="1:6" x14ac:dyDescent="0.2">
      <c r="A16" s="51">
        <v>2</v>
      </c>
      <c r="B16" s="71">
        <v>41.2</v>
      </c>
      <c r="C16" s="58" t="s">
        <v>1313</v>
      </c>
      <c r="D16" s="56">
        <v>36.799999999999997</v>
      </c>
      <c r="E16" s="56">
        <f>E15/E14</f>
        <v>0.84408602150537637</v>
      </c>
      <c r="F16" s="57" t="s">
        <v>1333</v>
      </c>
    </row>
    <row r="17" spans="1:6" x14ac:dyDescent="0.2">
      <c r="A17" s="51">
        <v>2</v>
      </c>
      <c r="B17" s="71">
        <v>52</v>
      </c>
      <c r="C17" s="58" t="s">
        <v>1314</v>
      </c>
      <c r="D17" s="56">
        <v>43.3</v>
      </c>
      <c r="E17" s="56"/>
      <c r="F17" s="57"/>
    </row>
    <row r="18" spans="1:6" x14ac:dyDescent="0.2">
      <c r="A18" s="51">
        <v>2</v>
      </c>
      <c r="B18" s="71">
        <v>52</v>
      </c>
      <c r="C18" s="58" t="s">
        <v>1315</v>
      </c>
      <c r="D18" s="56">
        <v>43.3</v>
      </c>
      <c r="E18" s="56">
        <f>D12+((10-B12)*E16)</f>
        <v>9.3408602150537643</v>
      </c>
      <c r="F18" s="57" t="s">
        <v>1338</v>
      </c>
    </row>
    <row r="19" spans="1:6" x14ac:dyDescent="0.2">
      <c r="A19" s="51">
        <v>2</v>
      </c>
      <c r="B19" s="71">
        <v>54</v>
      </c>
      <c r="C19" s="58" t="s">
        <v>1316</v>
      </c>
      <c r="D19" s="55">
        <v>44.2</v>
      </c>
      <c r="E19" s="56">
        <f>D12+((92-B12)*E16)</f>
        <v>78.55591397849463</v>
      </c>
      <c r="F19" s="57" t="s">
        <v>1339</v>
      </c>
    </row>
    <row r="20" spans="1:6" x14ac:dyDescent="0.2">
      <c r="A20" s="51">
        <v>2</v>
      </c>
      <c r="B20" s="71">
        <v>71.599999999999994</v>
      </c>
      <c r="C20" s="78" t="s">
        <v>1317</v>
      </c>
      <c r="D20" s="55">
        <v>61.6</v>
      </c>
      <c r="E20" s="56"/>
      <c r="F20" s="57"/>
    </row>
    <row r="21" spans="1:6" x14ac:dyDescent="0.2">
      <c r="A21" s="51">
        <v>2</v>
      </c>
      <c r="B21" s="71">
        <v>93</v>
      </c>
      <c r="C21" s="58" t="s">
        <v>1318</v>
      </c>
      <c r="D21" s="56">
        <v>79.400000000000006</v>
      </c>
      <c r="E21" s="56"/>
      <c r="F21" s="57"/>
    </row>
    <row r="22" spans="1:6" x14ac:dyDescent="0.2">
      <c r="A22" s="59">
        <v>2</v>
      </c>
      <c r="B22" s="79">
        <v>105.4</v>
      </c>
      <c r="C22" s="80" t="s">
        <v>1319</v>
      </c>
      <c r="D22" s="63">
        <v>89.8</v>
      </c>
      <c r="E22" s="63"/>
      <c r="F22" s="64"/>
    </row>
    <row r="23" spans="1:6" x14ac:dyDescent="0.2">
      <c r="A23" s="81"/>
      <c r="B23" s="82"/>
      <c r="C23" s="82"/>
      <c r="D23" s="82"/>
      <c r="E23" s="82"/>
      <c r="F23" s="83"/>
    </row>
    <row r="24" spans="1:6" ht="17" thickBot="1" x14ac:dyDescent="0.25">
      <c r="A24" s="84"/>
      <c r="B24" s="85"/>
      <c r="C24" s="85"/>
      <c r="D24" s="85"/>
      <c r="E24" s="85"/>
      <c r="F24" s="86"/>
    </row>
    <row r="25" spans="1:6" x14ac:dyDescent="0.2">
      <c r="A25" s="65">
        <v>4</v>
      </c>
      <c r="B25" s="66">
        <v>0</v>
      </c>
      <c r="C25" s="67" t="s">
        <v>1320</v>
      </c>
      <c r="D25" s="69">
        <v>13</v>
      </c>
      <c r="E25" s="69" t="s">
        <v>1342</v>
      </c>
      <c r="F25" s="70" t="s">
        <v>1332</v>
      </c>
    </row>
    <row r="26" spans="1:6" x14ac:dyDescent="0.2">
      <c r="A26" s="51">
        <v>4</v>
      </c>
      <c r="B26" s="71">
        <v>33</v>
      </c>
      <c r="C26" s="72" t="s">
        <v>1321</v>
      </c>
      <c r="D26" s="56">
        <v>44.5</v>
      </c>
      <c r="E26" s="56"/>
      <c r="F26" s="57"/>
    </row>
    <row r="27" spans="1:6" x14ac:dyDescent="0.2">
      <c r="A27" s="51">
        <v>4</v>
      </c>
      <c r="B27" s="71">
        <v>37.9</v>
      </c>
      <c r="C27" s="72" t="s">
        <v>1322</v>
      </c>
      <c r="D27" s="56">
        <v>47.2</v>
      </c>
      <c r="E27" s="52">
        <f>B31-B25</f>
        <v>87</v>
      </c>
      <c r="F27" s="57" t="s">
        <v>1334</v>
      </c>
    </row>
    <row r="28" spans="1:6" x14ac:dyDescent="0.2">
      <c r="A28" s="51">
        <v>4</v>
      </c>
      <c r="B28" s="71">
        <v>42.3</v>
      </c>
      <c r="C28" s="72" t="s">
        <v>1323</v>
      </c>
      <c r="D28" s="56">
        <v>48.2</v>
      </c>
      <c r="E28" s="56">
        <f>D31-D25</f>
        <v>61.5</v>
      </c>
      <c r="F28" s="57" t="s">
        <v>1335</v>
      </c>
    </row>
    <row r="29" spans="1:6" x14ac:dyDescent="0.2">
      <c r="A29" s="51">
        <v>4</v>
      </c>
      <c r="B29" s="71">
        <v>44.7</v>
      </c>
      <c r="C29" s="72" t="s">
        <v>1324</v>
      </c>
      <c r="D29" s="56">
        <v>50.1</v>
      </c>
      <c r="E29" s="56">
        <f>E28/E27</f>
        <v>0.7068965517241379</v>
      </c>
      <c r="F29" s="57" t="s">
        <v>1333</v>
      </c>
    </row>
    <row r="30" spans="1:6" x14ac:dyDescent="0.2">
      <c r="A30" s="51">
        <v>4</v>
      </c>
      <c r="B30" s="71">
        <v>52.8</v>
      </c>
      <c r="C30" s="72" t="s">
        <v>1325</v>
      </c>
      <c r="D30" s="56">
        <v>51.9</v>
      </c>
      <c r="E30" s="56"/>
      <c r="F30" s="57"/>
    </row>
    <row r="31" spans="1:6" x14ac:dyDescent="0.2">
      <c r="A31" s="51">
        <v>4</v>
      </c>
      <c r="B31" s="71">
        <v>87</v>
      </c>
      <c r="C31" s="72" t="s">
        <v>1326</v>
      </c>
      <c r="D31" s="56">
        <v>74.5</v>
      </c>
      <c r="E31" s="56">
        <f>$D25+((0-$B25)*$E29)</f>
        <v>13</v>
      </c>
      <c r="F31" s="57" t="s">
        <v>1338</v>
      </c>
    </row>
    <row r="32" spans="1:6" ht="17" thickBot="1" x14ac:dyDescent="0.25">
      <c r="A32" s="59"/>
      <c r="B32" s="63"/>
      <c r="C32" s="63"/>
      <c r="D32" s="63"/>
      <c r="E32" s="63">
        <f>$D25+((64-$B25)*$E29)</f>
        <v>58.241379310344826</v>
      </c>
      <c r="F32" s="64" t="s">
        <v>1339</v>
      </c>
    </row>
    <row r="33" spans="1:6" x14ac:dyDescent="0.2">
      <c r="A33" s="81"/>
      <c r="B33" s="82"/>
      <c r="C33" s="82"/>
      <c r="D33" s="82"/>
      <c r="E33" s="82"/>
      <c r="F33" s="83"/>
    </row>
    <row r="34" spans="1:6" ht="17" thickBot="1" x14ac:dyDescent="0.25">
      <c r="A34" s="84"/>
      <c r="B34" s="85"/>
      <c r="C34" s="85"/>
      <c r="D34" s="85"/>
      <c r="E34" s="85"/>
      <c r="F34" s="86"/>
    </row>
    <row r="35" spans="1:6" x14ac:dyDescent="0.2">
      <c r="A35" s="65">
        <v>5</v>
      </c>
      <c r="B35" s="66">
        <v>0</v>
      </c>
      <c r="C35" s="67" t="s">
        <v>1327</v>
      </c>
      <c r="D35" s="68">
        <v>30.4</v>
      </c>
      <c r="E35" s="69" t="s">
        <v>1343</v>
      </c>
      <c r="F35" s="70" t="s">
        <v>1332</v>
      </c>
    </row>
    <row r="36" spans="1:6" x14ac:dyDescent="0.2">
      <c r="A36" s="51">
        <v>5</v>
      </c>
      <c r="B36" s="71">
        <v>3.3</v>
      </c>
      <c r="C36" s="72" t="s">
        <v>1328</v>
      </c>
      <c r="D36" s="56">
        <v>34</v>
      </c>
      <c r="E36" s="56"/>
      <c r="F36" s="57"/>
    </row>
    <row r="37" spans="1:6" x14ac:dyDescent="0.2">
      <c r="A37" s="51">
        <v>5</v>
      </c>
      <c r="B37" s="71">
        <v>9.1999999999999993</v>
      </c>
      <c r="C37" s="72" t="s">
        <v>1329</v>
      </c>
      <c r="D37" s="56">
        <v>37.700000000000003</v>
      </c>
      <c r="E37" s="52">
        <f>B39-B35</f>
        <v>21.2</v>
      </c>
      <c r="F37" s="57" t="s">
        <v>1334</v>
      </c>
    </row>
    <row r="38" spans="1:6" x14ac:dyDescent="0.2">
      <c r="A38" s="51">
        <v>5</v>
      </c>
      <c r="B38" s="53">
        <v>18.8</v>
      </c>
      <c r="C38" s="72" t="s">
        <v>1330</v>
      </c>
      <c r="D38" s="56">
        <v>45.8</v>
      </c>
      <c r="E38" s="56">
        <f>D39-D35</f>
        <v>17.200000000000003</v>
      </c>
      <c r="F38" s="57" t="s">
        <v>1335</v>
      </c>
    </row>
    <row r="39" spans="1:6" x14ac:dyDescent="0.2">
      <c r="A39" s="51">
        <v>5</v>
      </c>
      <c r="B39" s="71">
        <v>21.2</v>
      </c>
      <c r="C39" s="72" t="s">
        <v>1331</v>
      </c>
      <c r="D39" s="56">
        <v>47.6</v>
      </c>
      <c r="E39" s="56">
        <f>E38/E37</f>
        <v>0.81132075471698128</v>
      </c>
      <c r="F39" s="57" t="s">
        <v>1333</v>
      </c>
    </row>
    <row r="40" spans="1:6" x14ac:dyDescent="0.2">
      <c r="A40" s="51"/>
      <c r="B40" s="71"/>
      <c r="C40" s="56"/>
      <c r="D40" s="56"/>
      <c r="E40" s="56"/>
      <c r="F40" s="57"/>
    </row>
    <row r="41" spans="1:6" x14ac:dyDescent="0.2">
      <c r="A41" s="51"/>
      <c r="B41" s="71"/>
      <c r="C41" s="56"/>
      <c r="D41" s="56"/>
      <c r="E41" s="56">
        <f>$D35+((0-$B35)*$E39)</f>
        <v>30.4</v>
      </c>
      <c r="F41" s="57" t="s">
        <v>1338</v>
      </c>
    </row>
    <row r="42" spans="1:6" ht="17" thickBot="1" x14ac:dyDescent="0.25">
      <c r="A42" s="73"/>
      <c r="B42" s="74"/>
      <c r="C42" s="75"/>
      <c r="D42" s="75"/>
      <c r="E42" s="75">
        <f>$D35+((21.2-$B35)*$E39)</f>
        <v>47.6</v>
      </c>
      <c r="F42" s="76" t="s">
        <v>1339</v>
      </c>
    </row>
    <row r="43" spans="1:6" ht="17" thickTop="1" x14ac:dyDescent="0.2">
      <c r="B43" s="38"/>
    </row>
    <row r="44" spans="1:6" x14ac:dyDescent="0.2">
      <c r="B44"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3E72B-956E-FE4A-B3CC-2203A96EE4F9}">
  <dimension ref="A1:H374"/>
  <sheetViews>
    <sheetView zoomScale="110" zoomScaleNormal="110" workbookViewId="0">
      <pane ySplit="2" topLeftCell="A335" activePane="bottomLeft" state="frozen"/>
      <selection pane="bottomLeft" activeCell="H344" sqref="H344"/>
    </sheetView>
  </sheetViews>
  <sheetFormatPr baseColWidth="10" defaultRowHeight="16" x14ac:dyDescent="0.2"/>
  <cols>
    <col min="1" max="1" width="23.5" style="28" customWidth="1"/>
    <col min="3" max="3" width="12.1640625" customWidth="1"/>
    <col min="5" max="5" width="9.1640625" customWidth="1"/>
    <col min="6" max="6" width="17" customWidth="1"/>
    <col min="7" max="7" width="17.83203125" customWidth="1"/>
    <col min="8" max="8" width="35.1640625" style="28" customWidth="1"/>
  </cols>
  <sheetData>
    <row r="1" spans="1:8" ht="17" thickBot="1" x14ac:dyDescent="0.25">
      <c r="A1" s="34" t="s">
        <v>1344</v>
      </c>
      <c r="B1" s="88"/>
      <c r="C1" s="88"/>
      <c r="D1" s="28"/>
      <c r="E1" s="28"/>
      <c r="G1" s="28"/>
    </row>
    <row r="2" spans="1:8" ht="57" thickBot="1" x14ac:dyDescent="0.25">
      <c r="A2" s="35" t="s">
        <v>0</v>
      </c>
      <c r="B2" s="1" t="s">
        <v>1</v>
      </c>
      <c r="C2" s="2" t="s">
        <v>2</v>
      </c>
      <c r="D2" s="1" t="s">
        <v>3</v>
      </c>
      <c r="E2" s="3" t="s">
        <v>4</v>
      </c>
      <c r="F2" s="29" t="s">
        <v>304</v>
      </c>
      <c r="G2" s="29" t="s">
        <v>1345</v>
      </c>
      <c r="H2" s="30" t="s">
        <v>305</v>
      </c>
    </row>
    <row r="3" spans="1:8" x14ac:dyDescent="0.2">
      <c r="A3" s="4" t="s">
        <v>5</v>
      </c>
      <c r="B3" s="5">
        <v>16</v>
      </c>
      <c r="C3" s="6">
        <v>1</v>
      </c>
      <c r="D3" s="7" t="s">
        <v>6</v>
      </c>
      <c r="E3" s="8">
        <v>0</v>
      </c>
      <c r="F3" s="8"/>
      <c r="G3" s="8"/>
      <c r="H3" s="8"/>
    </row>
    <row r="4" spans="1:8" x14ac:dyDescent="0.2">
      <c r="A4" s="4" t="s">
        <v>306</v>
      </c>
      <c r="B4" s="5">
        <v>16</v>
      </c>
      <c r="C4" s="6">
        <v>1</v>
      </c>
      <c r="D4" s="7" t="s">
        <v>7</v>
      </c>
      <c r="E4" s="9">
        <v>1.8</v>
      </c>
      <c r="F4" s="8"/>
      <c r="G4" s="8"/>
      <c r="H4" s="89"/>
    </row>
    <row r="5" spans="1:8" x14ac:dyDescent="0.2">
      <c r="A5" s="4" t="s">
        <v>307</v>
      </c>
      <c r="B5" s="5">
        <v>16</v>
      </c>
      <c r="C5" s="6">
        <v>1</v>
      </c>
      <c r="D5" s="7" t="s">
        <v>8</v>
      </c>
      <c r="E5" s="9">
        <v>3.6</v>
      </c>
      <c r="F5" s="8"/>
      <c r="G5" s="8"/>
      <c r="H5" s="89"/>
    </row>
    <row r="6" spans="1:8" x14ac:dyDescent="0.2">
      <c r="A6" s="4" t="s">
        <v>308</v>
      </c>
      <c r="B6" s="5">
        <v>16</v>
      </c>
      <c r="C6" s="6">
        <v>1</v>
      </c>
      <c r="D6" s="7" t="s">
        <v>9</v>
      </c>
      <c r="E6" s="9">
        <v>6.4</v>
      </c>
      <c r="F6" s="8"/>
      <c r="G6" s="8"/>
      <c r="H6" s="89"/>
    </row>
    <row r="7" spans="1:8" x14ac:dyDescent="0.2">
      <c r="A7" s="4" t="s">
        <v>309</v>
      </c>
      <c r="B7" s="5">
        <v>16</v>
      </c>
      <c r="C7" s="6">
        <v>1</v>
      </c>
      <c r="D7" s="7" t="s">
        <v>9</v>
      </c>
      <c r="E7" s="9">
        <v>6.4</v>
      </c>
      <c r="F7" s="8"/>
      <c r="G7" s="8"/>
      <c r="H7" s="89"/>
    </row>
    <row r="8" spans="1:8" x14ac:dyDescent="0.2">
      <c r="A8" s="4" t="s">
        <v>310</v>
      </c>
      <c r="B8" s="5">
        <v>16</v>
      </c>
      <c r="C8" s="6">
        <v>1</v>
      </c>
      <c r="D8" s="7" t="s">
        <v>9</v>
      </c>
      <c r="E8" s="9">
        <v>6.4</v>
      </c>
      <c r="F8" s="8"/>
      <c r="G8" s="8"/>
      <c r="H8" s="89"/>
    </row>
    <row r="9" spans="1:8" x14ac:dyDescent="0.2">
      <c r="A9" s="4" t="s">
        <v>311</v>
      </c>
      <c r="B9" s="5">
        <v>16</v>
      </c>
      <c r="C9" s="6">
        <v>1</v>
      </c>
      <c r="D9" s="7" t="s">
        <v>9</v>
      </c>
      <c r="E9" s="9">
        <v>6.4</v>
      </c>
      <c r="F9" s="8"/>
      <c r="G9" s="8"/>
      <c r="H9" s="89"/>
    </row>
    <row r="10" spans="1:8" x14ac:dyDescent="0.2">
      <c r="A10" s="4" t="s">
        <v>312</v>
      </c>
      <c r="B10" s="5">
        <v>16</v>
      </c>
      <c r="C10" s="6">
        <v>1</v>
      </c>
      <c r="D10" s="7" t="s">
        <v>9</v>
      </c>
      <c r="E10" s="9">
        <v>6.4</v>
      </c>
      <c r="F10" s="8"/>
      <c r="G10" s="8"/>
      <c r="H10" s="89"/>
    </row>
    <row r="11" spans="1:8" x14ac:dyDescent="0.2">
      <c r="A11" s="4" t="s">
        <v>10</v>
      </c>
      <c r="B11" s="5">
        <v>16</v>
      </c>
      <c r="C11" s="6">
        <v>1</v>
      </c>
      <c r="D11" s="7" t="s">
        <v>9</v>
      </c>
      <c r="E11" s="9">
        <v>6.4</v>
      </c>
      <c r="F11" s="8"/>
      <c r="G11" s="8"/>
      <c r="H11" s="89"/>
    </row>
    <row r="12" spans="1:8" x14ac:dyDescent="0.2">
      <c r="A12" s="4" t="s">
        <v>313</v>
      </c>
      <c r="B12" s="5">
        <v>16</v>
      </c>
      <c r="C12" s="6">
        <v>1</v>
      </c>
      <c r="D12" s="7" t="s">
        <v>11</v>
      </c>
      <c r="E12" s="9">
        <v>10.199999999999999</v>
      </c>
      <c r="F12" s="8"/>
      <c r="G12" s="8"/>
      <c r="H12" s="89"/>
    </row>
    <row r="13" spans="1:8" x14ac:dyDescent="0.2">
      <c r="A13" s="4" t="s">
        <v>314</v>
      </c>
      <c r="B13" s="5">
        <v>16</v>
      </c>
      <c r="C13" s="6">
        <v>1</v>
      </c>
      <c r="D13" s="7" t="s">
        <v>11</v>
      </c>
      <c r="E13" s="9">
        <v>10.199999999999999</v>
      </c>
      <c r="F13" s="8"/>
      <c r="G13" s="8"/>
      <c r="H13" s="89"/>
    </row>
    <row r="14" spans="1:8" x14ac:dyDescent="0.2">
      <c r="A14" s="4" t="s">
        <v>12</v>
      </c>
      <c r="B14" s="5">
        <v>16</v>
      </c>
      <c r="C14" s="6">
        <v>1</v>
      </c>
      <c r="D14" s="7" t="s">
        <v>11</v>
      </c>
      <c r="E14" s="9">
        <v>10.199999999999999</v>
      </c>
      <c r="F14" s="8"/>
      <c r="G14" s="8"/>
      <c r="H14" s="89"/>
    </row>
    <row r="15" spans="1:8" x14ac:dyDescent="0.2">
      <c r="A15" s="4" t="s">
        <v>315</v>
      </c>
      <c r="B15" s="5">
        <v>16</v>
      </c>
      <c r="C15" s="6">
        <v>1</v>
      </c>
      <c r="D15" s="7" t="s">
        <v>13</v>
      </c>
      <c r="E15" s="9">
        <v>13</v>
      </c>
      <c r="F15" s="8"/>
      <c r="G15" s="8"/>
      <c r="H15" s="89"/>
    </row>
    <row r="16" spans="1:8" x14ac:dyDescent="0.2">
      <c r="A16" s="4" t="s">
        <v>316</v>
      </c>
      <c r="B16" s="5">
        <v>16</v>
      </c>
      <c r="C16" s="6">
        <v>1</v>
      </c>
      <c r="D16" s="7" t="s">
        <v>13</v>
      </c>
      <c r="E16" s="9">
        <v>13</v>
      </c>
      <c r="F16" s="8"/>
      <c r="G16" s="8"/>
      <c r="H16" s="89"/>
    </row>
    <row r="17" spans="1:8" x14ac:dyDescent="0.2">
      <c r="A17" s="4" t="s">
        <v>317</v>
      </c>
      <c r="B17" s="5">
        <v>16</v>
      </c>
      <c r="C17" s="6">
        <v>1</v>
      </c>
      <c r="D17" s="7" t="s">
        <v>14</v>
      </c>
      <c r="E17" s="9">
        <v>14.8</v>
      </c>
      <c r="F17" s="8"/>
      <c r="G17" s="8"/>
      <c r="H17" s="89"/>
    </row>
    <row r="18" spans="1:8" x14ac:dyDescent="0.2">
      <c r="A18" s="4" t="s">
        <v>318</v>
      </c>
      <c r="B18" s="5">
        <v>16</v>
      </c>
      <c r="C18" s="6">
        <v>1</v>
      </c>
      <c r="D18" s="7" t="s">
        <v>15</v>
      </c>
      <c r="E18" s="9">
        <v>17.5</v>
      </c>
      <c r="F18" s="8"/>
      <c r="G18" s="8"/>
      <c r="H18" s="89"/>
    </row>
    <row r="19" spans="1:8" x14ac:dyDescent="0.2">
      <c r="A19" s="4" t="s">
        <v>319</v>
      </c>
      <c r="B19" s="5">
        <v>16</v>
      </c>
      <c r="C19" s="6">
        <v>1</v>
      </c>
      <c r="D19" s="7" t="s">
        <v>16</v>
      </c>
      <c r="E19" s="9">
        <v>19.3</v>
      </c>
      <c r="F19" s="8"/>
      <c r="G19" s="8"/>
      <c r="H19" s="89"/>
    </row>
    <row r="20" spans="1:8" x14ac:dyDescent="0.2">
      <c r="A20" s="4" t="s">
        <v>17</v>
      </c>
      <c r="B20" s="5">
        <v>16</v>
      </c>
      <c r="C20" s="6">
        <v>1</v>
      </c>
      <c r="D20" s="7" t="s">
        <v>16</v>
      </c>
      <c r="E20" s="9">
        <v>19.3</v>
      </c>
      <c r="F20" s="8"/>
      <c r="G20" s="8"/>
      <c r="H20" s="89"/>
    </row>
    <row r="21" spans="1:8" x14ac:dyDescent="0.2">
      <c r="A21" s="4" t="s">
        <v>320</v>
      </c>
      <c r="B21" s="5">
        <v>16</v>
      </c>
      <c r="C21" s="6">
        <v>1</v>
      </c>
      <c r="D21" s="7" t="s">
        <v>18</v>
      </c>
      <c r="E21" s="9">
        <v>20.2</v>
      </c>
      <c r="F21" s="8"/>
      <c r="G21" s="8"/>
      <c r="H21" s="89"/>
    </row>
    <row r="22" spans="1:8" x14ac:dyDescent="0.2">
      <c r="A22" s="4" t="s">
        <v>321</v>
      </c>
      <c r="B22" s="5">
        <v>16</v>
      </c>
      <c r="C22" s="6">
        <v>1</v>
      </c>
      <c r="D22" s="7" t="s">
        <v>19</v>
      </c>
      <c r="E22" s="9">
        <v>22.1</v>
      </c>
      <c r="F22" s="8"/>
      <c r="G22" s="8"/>
      <c r="H22" s="89"/>
    </row>
    <row r="23" spans="1:8" x14ac:dyDescent="0.2">
      <c r="A23" s="4" t="s">
        <v>322</v>
      </c>
      <c r="B23" s="5">
        <v>16</v>
      </c>
      <c r="C23" s="6">
        <v>1</v>
      </c>
      <c r="D23" s="7" t="s">
        <v>20</v>
      </c>
      <c r="E23" s="9">
        <v>26.8</v>
      </c>
      <c r="F23" s="8"/>
      <c r="G23" s="8"/>
      <c r="H23" s="89"/>
    </row>
    <row r="24" spans="1:8" x14ac:dyDescent="0.2">
      <c r="A24" s="4" t="s">
        <v>323</v>
      </c>
      <c r="B24" s="5">
        <v>126</v>
      </c>
      <c r="C24" s="6">
        <v>1</v>
      </c>
      <c r="D24" s="7" t="s">
        <v>20</v>
      </c>
      <c r="E24" s="9">
        <v>26.8</v>
      </c>
      <c r="F24" s="8"/>
      <c r="G24" s="8"/>
      <c r="H24" s="89"/>
    </row>
    <row r="25" spans="1:8" x14ac:dyDescent="0.2">
      <c r="A25" s="4" t="s">
        <v>324</v>
      </c>
      <c r="B25" s="5">
        <v>126</v>
      </c>
      <c r="C25" s="6">
        <v>1</v>
      </c>
      <c r="D25" s="7" t="s">
        <v>21</v>
      </c>
      <c r="E25" s="9">
        <v>31.5</v>
      </c>
      <c r="F25" s="8"/>
      <c r="G25" s="8"/>
      <c r="H25" s="89"/>
    </row>
    <row r="26" spans="1:8" x14ac:dyDescent="0.2">
      <c r="A26" s="4" t="s">
        <v>325</v>
      </c>
      <c r="B26" s="5">
        <v>126</v>
      </c>
      <c r="C26" s="6">
        <v>1</v>
      </c>
      <c r="D26" s="7" t="s">
        <v>21</v>
      </c>
      <c r="E26" s="9">
        <v>31.5</v>
      </c>
      <c r="F26" s="8"/>
      <c r="G26" s="8"/>
      <c r="H26" s="89"/>
    </row>
    <row r="27" spans="1:8" x14ac:dyDescent="0.2">
      <c r="A27" s="4" t="s">
        <v>326</v>
      </c>
      <c r="B27" s="5">
        <v>126</v>
      </c>
      <c r="C27" s="6">
        <v>1</v>
      </c>
      <c r="D27" s="7" t="s">
        <v>21</v>
      </c>
      <c r="E27" s="9">
        <v>31.5</v>
      </c>
      <c r="F27" s="8"/>
      <c r="G27" s="8"/>
      <c r="H27" s="89"/>
    </row>
    <row r="28" spans="1:8" x14ac:dyDescent="0.2">
      <c r="A28" s="4" t="s">
        <v>327</v>
      </c>
      <c r="B28" s="5">
        <v>62</v>
      </c>
      <c r="C28" s="6">
        <v>1</v>
      </c>
      <c r="D28" s="7" t="s">
        <v>21</v>
      </c>
      <c r="E28" s="9">
        <v>31.5</v>
      </c>
      <c r="F28" s="8"/>
      <c r="G28" s="8"/>
      <c r="H28" s="89"/>
    </row>
    <row r="29" spans="1:8" x14ac:dyDescent="0.2">
      <c r="A29" s="4" t="s">
        <v>328</v>
      </c>
      <c r="B29" s="5">
        <v>62</v>
      </c>
      <c r="C29" s="6">
        <v>1</v>
      </c>
      <c r="D29" s="7" t="s">
        <v>21</v>
      </c>
      <c r="E29" s="9">
        <v>31.5</v>
      </c>
      <c r="F29" s="8"/>
      <c r="G29" s="8"/>
      <c r="H29" s="89"/>
    </row>
    <row r="30" spans="1:8" x14ac:dyDescent="0.2">
      <c r="A30" s="4" t="s">
        <v>329</v>
      </c>
      <c r="B30" s="5">
        <v>62</v>
      </c>
      <c r="C30" s="6">
        <v>1</v>
      </c>
      <c r="D30" s="7" t="s">
        <v>22</v>
      </c>
      <c r="E30" s="9">
        <v>35.200000000000003</v>
      </c>
      <c r="F30" s="8"/>
      <c r="G30" s="8"/>
      <c r="H30" s="89"/>
    </row>
    <row r="31" spans="1:8" x14ac:dyDescent="0.2">
      <c r="A31" s="4" t="s">
        <v>330</v>
      </c>
      <c r="B31" s="5">
        <v>62</v>
      </c>
      <c r="C31" s="6">
        <v>1</v>
      </c>
      <c r="D31" s="7" t="s">
        <v>23</v>
      </c>
      <c r="E31" s="9">
        <v>37</v>
      </c>
      <c r="F31" s="8"/>
      <c r="G31" s="8"/>
      <c r="H31" s="89"/>
    </row>
    <row r="32" spans="1:8" x14ac:dyDescent="0.2">
      <c r="A32" s="4" t="s">
        <v>331</v>
      </c>
      <c r="B32" s="5">
        <v>127</v>
      </c>
      <c r="C32" s="6">
        <v>1</v>
      </c>
      <c r="D32" s="7" t="s">
        <v>24</v>
      </c>
      <c r="E32" s="9">
        <v>37.9</v>
      </c>
      <c r="F32" s="8"/>
      <c r="G32" s="8"/>
      <c r="H32" s="89"/>
    </row>
    <row r="33" spans="1:8" x14ac:dyDescent="0.2">
      <c r="A33" s="4" t="s">
        <v>332</v>
      </c>
      <c r="B33" s="5">
        <v>127</v>
      </c>
      <c r="C33" s="6">
        <v>1</v>
      </c>
      <c r="D33" s="7" t="s">
        <v>25</v>
      </c>
      <c r="E33" s="9">
        <v>41.7</v>
      </c>
      <c r="F33" s="8"/>
      <c r="G33" s="8"/>
      <c r="H33" s="89"/>
    </row>
    <row r="34" spans="1:8" x14ac:dyDescent="0.2">
      <c r="A34" s="4" t="s">
        <v>333</v>
      </c>
      <c r="B34" s="5">
        <v>127</v>
      </c>
      <c r="C34" s="6">
        <v>1</v>
      </c>
      <c r="D34" s="7" t="s">
        <v>25</v>
      </c>
      <c r="E34" s="9">
        <v>41.7</v>
      </c>
      <c r="F34" s="8"/>
      <c r="G34" s="8"/>
      <c r="H34" s="89"/>
    </row>
    <row r="35" spans="1:8" x14ac:dyDescent="0.2">
      <c r="A35" s="4" t="s">
        <v>334</v>
      </c>
      <c r="B35" s="5">
        <v>24</v>
      </c>
      <c r="C35" s="6">
        <v>1</v>
      </c>
      <c r="D35" s="7" t="s">
        <v>26</v>
      </c>
      <c r="E35" s="9">
        <v>42.6</v>
      </c>
      <c r="F35" s="8"/>
      <c r="G35" s="8"/>
      <c r="H35" s="89"/>
    </row>
    <row r="36" spans="1:8" x14ac:dyDescent="0.2">
      <c r="A36" s="4" t="s">
        <v>335</v>
      </c>
      <c r="B36" s="5">
        <v>24</v>
      </c>
      <c r="C36" s="6">
        <v>1</v>
      </c>
      <c r="D36" s="7" t="s">
        <v>26</v>
      </c>
      <c r="E36" s="9">
        <v>42.6</v>
      </c>
      <c r="F36" s="8"/>
      <c r="G36" s="8"/>
      <c r="H36" s="89"/>
    </row>
    <row r="37" spans="1:8" x14ac:dyDescent="0.2">
      <c r="A37" s="4" t="s">
        <v>336</v>
      </c>
      <c r="B37" s="5">
        <v>24</v>
      </c>
      <c r="C37" s="6">
        <v>1</v>
      </c>
      <c r="D37" s="7" t="s">
        <v>26</v>
      </c>
      <c r="E37" s="9">
        <v>42.6</v>
      </c>
      <c r="F37" s="8"/>
      <c r="G37" s="8"/>
      <c r="H37" s="89"/>
    </row>
    <row r="38" spans="1:8" x14ac:dyDescent="0.2">
      <c r="A38" s="4" t="s">
        <v>337</v>
      </c>
      <c r="B38" s="5">
        <v>1329</v>
      </c>
      <c r="C38" s="6">
        <v>1</v>
      </c>
      <c r="D38" s="7" t="s">
        <v>26</v>
      </c>
      <c r="E38" s="9">
        <v>42.6</v>
      </c>
      <c r="F38" s="8"/>
      <c r="G38" s="8"/>
      <c r="H38" s="89"/>
    </row>
    <row r="39" spans="1:8" x14ac:dyDescent="0.2">
      <c r="A39" s="4" t="s">
        <v>338</v>
      </c>
      <c r="B39" s="5">
        <v>21</v>
      </c>
      <c r="C39" s="6">
        <v>1</v>
      </c>
      <c r="D39" s="7" t="s">
        <v>27</v>
      </c>
      <c r="E39" s="9">
        <v>43.5</v>
      </c>
      <c r="F39" s="8"/>
      <c r="G39" s="8"/>
      <c r="H39" s="89"/>
    </row>
    <row r="40" spans="1:8" x14ac:dyDescent="0.2">
      <c r="A40" s="4" t="s">
        <v>339</v>
      </c>
      <c r="B40" s="5">
        <v>21</v>
      </c>
      <c r="C40" s="6">
        <v>1</v>
      </c>
      <c r="D40" s="7" t="s">
        <v>27</v>
      </c>
      <c r="E40" s="9">
        <v>43.5</v>
      </c>
      <c r="F40" s="8"/>
      <c r="G40" s="8"/>
      <c r="H40" s="89"/>
    </row>
    <row r="41" spans="1:8" x14ac:dyDescent="0.2">
      <c r="A41" s="4" t="s">
        <v>28</v>
      </c>
      <c r="B41" s="5">
        <v>12</v>
      </c>
      <c r="C41" s="6">
        <v>1</v>
      </c>
      <c r="D41" s="7" t="s">
        <v>27</v>
      </c>
      <c r="E41" s="9">
        <v>43.5</v>
      </c>
      <c r="F41" s="8"/>
      <c r="G41" s="8"/>
      <c r="H41" s="89"/>
    </row>
    <row r="42" spans="1:8" x14ac:dyDescent="0.2">
      <c r="A42" s="4" t="s">
        <v>340</v>
      </c>
      <c r="B42" s="5">
        <v>12</v>
      </c>
      <c r="C42" s="6">
        <v>1</v>
      </c>
      <c r="D42" s="7" t="s">
        <v>27</v>
      </c>
      <c r="E42" s="9">
        <v>43.5</v>
      </c>
      <c r="F42" s="8"/>
      <c r="G42" s="8"/>
      <c r="H42" s="89"/>
    </row>
    <row r="43" spans="1:8" x14ac:dyDescent="0.2">
      <c r="A43" s="4" t="s">
        <v>341</v>
      </c>
      <c r="B43" s="5">
        <v>12</v>
      </c>
      <c r="C43" s="6">
        <v>1</v>
      </c>
      <c r="D43" s="7" t="s">
        <v>27</v>
      </c>
      <c r="E43" s="9">
        <v>43.5</v>
      </c>
      <c r="F43" s="8"/>
      <c r="G43" s="8"/>
      <c r="H43" s="89"/>
    </row>
    <row r="44" spans="1:8" x14ac:dyDescent="0.2">
      <c r="A44" s="4" t="s">
        <v>342</v>
      </c>
      <c r="B44" s="5">
        <v>12</v>
      </c>
      <c r="C44" s="6">
        <v>1</v>
      </c>
      <c r="D44" s="7" t="s">
        <v>27</v>
      </c>
      <c r="E44" s="9">
        <v>43.5</v>
      </c>
      <c r="F44" s="8"/>
      <c r="G44" s="8"/>
      <c r="H44" s="89"/>
    </row>
    <row r="45" spans="1:8" x14ac:dyDescent="0.2">
      <c r="A45" s="4" t="s">
        <v>343</v>
      </c>
      <c r="B45" s="5">
        <v>12</v>
      </c>
      <c r="C45" s="6">
        <v>1</v>
      </c>
      <c r="D45" s="7" t="s">
        <v>29</v>
      </c>
      <c r="E45" s="9">
        <v>44.4</v>
      </c>
      <c r="F45" s="8"/>
      <c r="G45" s="8"/>
      <c r="H45" s="89"/>
    </row>
    <row r="46" spans="1:8" x14ac:dyDescent="0.2">
      <c r="A46" s="4" t="s">
        <v>344</v>
      </c>
      <c r="B46" s="5">
        <v>12</v>
      </c>
      <c r="C46" s="6">
        <v>1</v>
      </c>
      <c r="D46" s="7" t="s">
        <v>29</v>
      </c>
      <c r="E46" s="9">
        <v>44.4</v>
      </c>
      <c r="F46" s="8"/>
      <c r="G46" s="8"/>
      <c r="H46" s="87"/>
    </row>
    <row r="47" spans="1:8" x14ac:dyDescent="0.2">
      <c r="A47" s="4" t="s">
        <v>345</v>
      </c>
      <c r="B47" s="5">
        <v>12</v>
      </c>
      <c r="C47" s="6">
        <v>1</v>
      </c>
      <c r="D47" s="7" t="s">
        <v>30</v>
      </c>
      <c r="E47" s="9">
        <v>45.3</v>
      </c>
      <c r="F47" s="8"/>
      <c r="G47" s="8"/>
      <c r="H47" s="89"/>
    </row>
    <row r="48" spans="1:8" x14ac:dyDescent="0.2">
      <c r="A48" s="4" t="s">
        <v>346</v>
      </c>
      <c r="B48" s="5">
        <v>12</v>
      </c>
      <c r="C48" s="6">
        <v>1</v>
      </c>
      <c r="D48" s="7" t="s">
        <v>30</v>
      </c>
      <c r="E48" s="9">
        <v>45.3</v>
      </c>
      <c r="F48" s="8"/>
      <c r="G48" s="8"/>
      <c r="H48" s="89"/>
    </row>
    <row r="49" spans="1:8" x14ac:dyDescent="0.2">
      <c r="A49" s="4" t="s">
        <v>347</v>
      </c>
      <c r="B49" s="5">
        <v>12</v>
      </c>
      <c r="C49" s="6">
        <v>1</v>
      </c>
      <c r="D49" s="7" t="s">
        <v>30</v>
      </c>
      <c r="E49" s="9">
        <v>45.3</v>
      </c>
      <c r="F49" s="8"/>
      <c r="G49" s="8"/>
      <c r="H49" s="89"/>
    </row>
    <row r="50" spans="1:8" x14ac:dyDescent="0.2">
      <c r="A50" s="4" t="s">
        <v>348</v>
      </c>
      <c r="B50" s="5">
        <v>12</v>
      </c>
      <c r="C50" s="6">
        <v>1</v>
      </c>
      <c r="D50" s="7" t="s">
        <v>30</v>
      </c>
      <c r="E50" s="9">
        <v>45.3</v>
      </c>
      <c r="F50" s="8"/>
      <c r="G50" s="8"/>
      <c r="H50" s="89"/>
    </row>
    <row r="51" spans="1:8" x14ac:dyDescent="0.2">
      <c r="A51" s="4" t="s">
        <v>349</v>
      </c>
      <c r="B51" s="5">
        <v>12</v>
      </c>
      <c r="C51" s="6">
        <v>1</v>
      </c>
      <c r="D51" s="7" t="s">
        <v>30</v>
      </c>
      <c r="E51" s="9">
        <v>45.3</v>
      </c>
      <c r="F51" s="8"/>
      <c r="G51" s="8"/>
      <c r="H51" s="89"/>
    </row>
    <row r="52" spans="1:8" x14ac:dyDescent="0.2">
      <c r="A52" s="4" t="s">
        <v>350</v>
      </c>
      <c r="B52" s="5">
        <v>12</v>
      </c>
      <c r="C52" s="6">
        <v>1</v>
      </c>
      <c r="D52" s="7" t="s">
        <v>30</v>
      </c>
      <c r="E52" s="9">
        <v>45.3</v>
      </c>
      <c r="F52" s="8"/>
      <c r="G52" s="8"/>
      <c r="H52" s="89"/>
    </row>
    <row r="53" spans="1:8" x14ac:dyDescent="0.2">
      <c r="A53" s="4" t="s">
        <v>31</v>
      </c>
      <c r="B53" s="5">
        <v>12</v>
      </c>
      <c r="C53" s="6">
        <v>1</v>
      </c>
      <c r="D53" s="7" t="s">
        <v>30</v>
      </c>
      <c r="E53" s="9">
        <v>45.3</v>
      </c>
      <c r="F53" s="8"/>
      <c r="G53" s="8"/>
      <c r="H53" s="89"/>
    </row>
    <row r="54" spans="1:8" x14ac:dyDescent="0.2">
      <c r="A54" s="4" t="s">
        <v>351</v>
      </c>
      <c r="B54" s="5">
        <v>12</v>
      </c>
      <c r="C54" s="6">
        <v>1</v>
      </c>
      <c r="D54" s="7" t="s">
        <v>30</v>
      </c>
      <c r="E54" s="9">
        <v>45.3</v>
      </c>
      <c r="F54" s="8"/>
      <c r="G54" s="8"/>
      <c r="H54" s="89"/>
    </row>
    <row r="55" spans="1:8" x14ac:dyDescent="0.2">
      <c r="A55" s="4" t="s">
        <v>352</v>
      </c>
      <c r="B55" s="5">
        <v>102</v>
      </c>
      <c r="C55" s="6">
        <v>1</v>
      </c>
      <c r="D55" s="7" t="s">
        <v>30</v>
      </c>
      <c r="E55" s="9">
        <v>45.3</v>
      </c>
      <c r="F55" s="8"/>
      <c r="G55" s="8"/>
      <c r="H55" s="89"/>
    </row>
    <row r="56" spans="1:8" x14ac:dyDescent="0.2">
      <c r="A56" s="4" t="s">
        <v>353</v>
      </c>
      <c r="B56" s="5">
        <v>102</v>
      </c>
      <c r="C56" s="6">
        <v>1</v>
      </c>
      <c r="D56" s="7" t="s">
        <v>30</v>
      </c>
      <c r="E56" s="9">
        <v>45.3</v>
      </c>
      <c r="F56" s="8"/>
      <c r="G56" s="8"/>
      <c r="H56" s="89"/>
    </row>
    <row r="57" spans="1:8" x14ac:dyDescent="0.2">
      <c r="A57" s="4" t="s">
        <v>354</v>
      </c>
      <c r="B57" s="5">
        <v>4056</v>
      </c>
      <c r="C57" s="6">
        <v>1</v>
      </c>
      <c r="D57" s="7" t="s">
        <v>32</v>
      </c>
      <c r="E57" s="9">
        <v>46.2</v>
      </c>
      <c r="F57" s="8"/>
      <c r="G57" s="8"/>
      <c r="H57" s="89"/>
    </row>
    <row r="58" spans="1:8" x14ac:dyDescent="0.2">
      <c r="A58" s="4" t="s">
        <v>355</v>
      </c>
      <c r="B58" s="5">
        <v>87</v>
      </c>
      <c r="C58" s="6">
        <v>1</v>
      </c>
      <c r="D58" s="7" t="s">
        <v>32</v>
      </c>
      <c r="E58" s="9">
        <v>46.2</v>
      </c>
      <c r="F58" s="8"/>
      <c r="G58" s="8"/>
      <c r="H58" s="89"/>
    </row>
    <row r="59" spans="1:8" x14ac:dyDescent="0.2">
      <c r="A59" s="4" t="s">
        <v>356</v>
      </c>
      <c r="B59" s="5">
        <v>87</v>
      </c>
      <c r="C59" s="6">
        <v>1</v>
      </c>
      <c r="D59" s="7" t="s">
        <v>32</v>
      </c>
      <c r="E59" s="9">
        <v>46.2</v>
      </c>
      <c r="F59" s="8"/>
      <c r="G59" s="8"/>
      <c r="H59" s="89"/>
    </row>
    <row r="60" spans="1:8" x14ac:dyDescent="0.2">
      <c r="A60" s="4" t="s">
        <v>357</v>
      </c>
      <c r="B60" s="5">
        <v>87</v>
      </c>
      <c r="C60" s="6">
        <v>1</v>
      </c>
      <c r="D60" s="7" t="s">
        <v>32</v>
      </c>
      <c r="E60" s="9">
        <v>46.2</v>
      </c>
      <c r="F60" s="8"/>
      <c r="G60" s="8"/>
      <c r="H60" s="89"/>
    </row>
    <row r="61" spans="1:8" x14ac:dyDescent="0.2">
      <c r="A61" s="4" t="s">
        <v>358</v>
      </c>
      <c r="B61" s="5">
        <v>115</v>
      </c>
      <c r="C61" s="6">
        <v>1</v>
      </c>
      <c r="D61" s="7" t="s">
        <v>32</v>
      </c>
      <c r="E61" s="9">
        <v>46.2</v>
      </c>
      <c r="F61" s="8"/>
      <c r="G61" s="8"/>
      <c r="H61" s="89"/>
    </row>
    <row r="62" spans="1:8" x14ac:dyDescent="0.2">
      <c r="A62" s="4" t="s">
        <v>359</v>
      </c>
      <c r="B62" s="5">
        <v>115</v>
      </c>
      <c r="C62" s="6">
        <v>1</v>
      </c>
      <c r="D62" s="7" t="s">
        <v>32</v>
      </c>
      <c r="E62" s="9">
        <v>46.2</v>
      </c>
      <c r="F62" s="8"/>
      <c r="G62" s="8"/>
      <c r="H62" s="89"/>
    </row>
    <row r="63" spans="1:8" x14ac:dyDescent="0.2">
      <c r="A63" s="4" t="s">
        <v>360</v>
      </c>
      <c r="B63" s="5">
        <v>115</v>
      </c>
      <c r="C63" s="6">
        <v>1</v>
      </c>
      <c r="D63" s="7" t="s">
        <v>32</v>
      </c>
      <c r="E63" s="9">
        <v>46.2</v>
      </c>
      <c r="F63" s="8"/>
      <c r="G63" s="8"/>
      <c r="H63" s="89"/>
    </row>
    <row r="64" spans="1:8" x14ac:dyDescent="0.2">
      <c r="A64" s="4" t="s">
        <v>361</v>
      </c>
      <c r="B64" s="5">
        <v>36</v>
      </c>
      <c r="C64" s="6">
        <v>1</v>
      </c>
      <c r="D64" s="7" t="s">
        <v>32</v>
      </c>
      <c r="E64" s="9">
        <v>46.2</v>
      </c>
      <c r="F64" s="8"/>
      <c r="G64" s="8"/>
      <c r="H64" s="89"/>
    </row>
    <row r="65" spans="1:8" x14ac:dyDescent="0.2">
      <c r="A65" s="4" t="s">
        <v>362</v>
      </c>
      <c r="B65" s="5">
        <v>36</v>
      </c>
      <c r="C65" s="6">
        <v>1</v>
      </c>
      <c r="D65" s="7" t="s">
        <v>33</v>
      </c>
      <c r="E65" s="9">
        <v>47.1</v>
      </c>
      <c r="F65" s="8"/>
      <c r="G65" s="8"/>
      <c r="H65" s="89"/>
    </row>
    <row r="66" spans="1:8" x14ac:dyDescent="0.2">
      <c r="A66" s="4" t="s">
        <v>363</v>
      </c>
      <c r="B66" s="5">
        <v>36</v>
      </c>
      <c r="C66" s="6">
        <v>1</v>
      </c>
      <c r="D66" s="7" t="s">
        <v>33</v>
      </c>
      <c r="E66" s="9">
        <v>47.1</v>
      </c>
      <c r="F66" s="8"/>
      <c r="G66" s="8"/>
      <c r="H66" s="89"/>
    </row>
    <row r="67" spans="1:8" x14ac:dyDescent="0.2">
      <c r="A67" s="4" t="s">
        <v>364</v>
      </c>
      <c r="B67" s="5">
        <v>36</v>
      </c>
      <c r="C67" s="6">
        <v>1</v>
      </c>
      <c r="D67" s="7" t="s">
        <v>33</v>
      </c>
      <c r="E67" s="9">
        <v>47.1</v>
      </c>
      <c r="F67" s="8"/>
      <c r="G67" s="8"/>
      <c r="H67" s="89"/>
    </row>
    <row r="68" spans="1:8" x14ac:dyDescent="0.2">
      <c r="A68" s="4" t="s">
        <v>365</v>
      </c>
      <c r="B68" s="5">
        <v>36</v>
      </c>
      <c r="C68" s="6">
        <v>1</v>
      </c>
      <c r="D68" s="7" t="s">
        <v>33</v>
      </c>
      <c r="E68" s="9">
        <v>47.1</v>
      </c>
      <c r="F68" s="8"/>
      <c r="G68" s="8"/>
      <c r="H68" s="89"/>
    </row>
    <row r="69" spans="1:8" x14ac:dyDescent="0.2">
      <c r="A69" s="4" t="s">
        <v>366</v>
      </c>
      <c r="B69" s="5">
        <v>36</v>
      </c>
      <c r="C69" s="6">
        <v>1</v>
      </c>
      <c r="D69" s="7" t="s">
        <v>33</v>
      </c>
      <c r="E69" s="9">
        <v>47.1</v>
      </c>
      <c r="F69" s="8"/>
      <c r="G69" s="8"/>
      <c r="H69" s="89"/>
    </row>
    <row r="70" spans="1:8" x14ac:dyDescent="0.2">
      <c r="A70" s="4" t="s">
        <v>367</v>
      </c>
      <c r="B70" s="5">
        <v>39</v>
      </c>
      <c r="C70" s="6">
        <v>1</v>
      </c>
      <c r="D70" s="7" t="s">
        <v>33</v>
      </c>
      <c r="E70" s="9">
        <v>47.1</v>
      </c>
      <c r="F70" s="8"/>
      <c r="G70" s="8"/>
      <c r="H70" s="89"/>
    </row>
    <row r="71" spans="1:8" x14ac:dyDescent="0.2">
      <c r="A71" s="4" t="s">
        <v>368</v>
      </c>
      <c r="B71" s="5">
        <v>39</v>
      </c>
      <c r="C71" s="6">
        <v>1</v>
      </c>
      <c r="D71" s="7" t="s">
        <v>33</v>
      </c>
      <c r="E71" s="9">
        <v>47.1</v>
      </c>
      <c r="F71" s="8"/>
      <c r="G71" s="8"/>
      <c r="H71" s="89"/>
    </row>
    <row r="72" spans="1:8" x14ac:dyDescent="0.2">
      <c r="A72" s="4" t="s">
        <v>369</v>
      </c>
      <c r="B72" s="5">
        <v>39</v>
      </c>
      <c r="C72" s="6">
        <v>1</v>
      </c>
      <c r="D72" s="7" t="s">
        <v>33</v>
      </c>
      <c r="E72" s="9">
        <v>47.1</v>
      </c>
      <c r="F72" s="8"/>
      <c r="G72" s="8"/>
      <c r="H72" s="89"/>
    </row>
    <row r="73" spans="1:8" x14ac:dyDescent="0.2">
      <c r="A73" s="4" t="s">
        <v>370</v>
      </c>
      <c r="B73" s="5">
        <v>39</v>
      </c>
      <c r="C73" s="6">
        <v>1</v>
      </c>
      <c r="D73" s="7" t="s">
        <v>34</v>
      </c>
      <c r="E73" s="9">
        <v>48</v>
      </c>
      <c r="F73" s="8"/>
      <c r="G73" s="8"/>
      <c r="H73" s="89"/>
    </row>
    <row r="74" spans="1:8" x14ac:dyDescent="0.2">
      <c r="A74" s="4" t="s">
        <v>371</v>
      </c>
      <c r="B74" s="5">
        <v>39</v>
      </c>
      <c r="C74" s="6">
        <v>1</v>
      </c>
      <c r="D74" s="7" t="s">
        <v>34</v>
      </c>
      <c r="E74" s="9">
        <v>48</v>
      </c>
      <c r="F74" s="8"/>
      <c r="G74" s="8"/>
      <c r="H74" s="89"/>
    </row>
    <row r="75" spans="1:8" x14ac:dyDescent="0.2">
      <c r="A75" s="4" t="s">
        <v>372</v>
      </c>
      <c r="B75" s="5">
        <v>139</v>
      </c>
      <c r="C75" s="6">
        <v>1</v>
      </c>
      <c r="D75" s="7" t="s">
        <v>34</v>
      </c>
      <c r="E75" s="9">
        <v>48</v>
      </c>
      <c r="F75" s="8"/>
      <c r="G75" s="8"/>
      <c r="H75" s="89"/>
    </row>
    <row r="76" spans="1:8" x14ac:dyDescent="0.2">
      <c r="A76" s="4" t="s">
        <v>373</v>
      </c>
      <c r="B76" s="5">
        <v>139</v>
      </c>
      <c r="C76" s="6">
        <v>1</v>
      </c>
      <c r="D76" s="7" t="s">
        <v>34</v>
      </c>
      <c r="E76" s="9">
        <v>48</v>
      </c>
      <c r="F76" s="8"/>
      <c r="G76" s="8"/>
      <c r="H76" s="89"/>
    </row>
    <row r="77" spans="1:8" x14ac:dyDescent="0.2">
      <c r="A77" s="4" t="s">
        <v>374</v>
      </c>
      <c r="B77" s="5">
        <v>129</v>
      </c>
      <c r="C77" s="6">
        <v>1</v>
      </c>
      <c r="D77" s="7" t="s">
        <v>34</v>
      </c>
      <c r="E77" s="9">
        <v>48</v>
      </c>
      <c r="F77" s="8"/>
      <c r="G77" s="8"/>
      <c r="H77" s="89"/>
    </row>
    <row r="78" spans="1:8" x14ac:dyDescent="0.2">
      <c r="A78" s="4" t="s">
        <v>375</v>
      </c>
      <c r="B78" s="5">
        <v>129</v>
      </c>
      <c r="C78" s="6">
        <v>1</v>
      </c>
      <c r="D78" s="7" t="s">
        <v>34</v>
      </c>
      <c r="E78" s="9">
        <v>48</v>
      </c>
      <c r="F78" s="8"/>
      <c r="G78" s="8"/>
      <c r="H78" s="89"/>
    </row>
    <row r="79" spans="1:8" x14ac:dyDescent="0.2">
      <c r="A79" s="4" t="s">
        <v>376</v>
      </c>
      <c r="B79" s="5">
        <v>129</v>
      </c>
      <c r="C79" s="6">
        <v>1</v>
      </c>
      <c r="D79" s="7" t="s">
        <v>34</v>
      </c>
      <c r="E79" s="9">
        <v>48</v>
      </c>
      <c r="F79" s="8"/>
      <c r="G79" s="8"/>
      <c r="H79" s="89"/>
    </row>
    <row r="80" spans="1:8" x14ac:dyDescent="0.2">
      <c r="A80" s="4" t="s">
        <v>35</v>
      </c>
      <c r="B80" s="5">
        <v>32</v>
      </c>
      <c r="C80" s="6">
        <v>1</v>
      </c>
      <c r="D80" s="7" t="s">
        <v>34</v>
      </c>
      <c r="E80" s="9">
        <v>48</v>
      </c>
      <c r="F80" s="8"/>
      <c r="G80" s="8"/>
      <c r="H80" s="89"/>
    </row>
    <row r="81" spans="1:8" x14ac:dyDescent="0.2">
      <c r="A81" s="4" t="s">
        <v>377</v>
      </c>
      <c r="B81" s="5">
        <v>32</v>
      </c>
      <c r="C81" s="6">
        <v>1</v>
      </c>
      <c r="D81" s="7" t="s">
        <v>34</v>
      </c>
      <c r="E81" s="9">
        <v>48</v>
      </c>
      <c r="F81" s="8"/>
      <c r="G81" s="8"/>
      <c r="H81" s="89"/>
    </row>
    <row r="82" spans="1:8" x14ac:dyDescent="0.2">
      <c r="A82" s="4" t="s">
        <v>378</v>
      </c>
      <c r="B82" s="5">
        <v>32</v>
      </c>
      <c r="C82" s="6">
        <v>1</v>
      </c>
      <c r="D82" s="7" t="s">
        <v>34</v>
      </c>
      <c r="E82" s="9">
        <v>48</v>
      </c>
      <c r="F82" s="8"/>
      <c r="G82" s="8"/>
      <c r="H82" s="89"/>
    </row>
    <row r="83" spans="1:8" x14ac:dyDescent="0.2">
      <c r="A83" s="4" t="s">
        <v>379</v>
      </c>
      <c r="B83" s="5">
        <v>32</v>
      </c>
      <c r="C83" s="6">
        <v>1</v>
      </c>
      <c r="D83" s="7" t="s">
        <v>34</v>
      </c>
      <c r="E83" s="9">
        <v>48</v>
      </c>
      <c r="F83" s="8"/>
      <c r="G83" s="8"/>
      <c r="H83" s="89"/>
    </row>
    <row r="84" spans="1:8" x14ac:dyDescent="0.2">
      <c r="A84" s="4" t="s">
        <v>380</v>
      </c>
      <c r="B84" s="5">
        <v>32</v>
      </c>
      <c r="C84" s="6">
        <v>1</v>
      </c>
      <c r="D84" s="7" t="s">
        <v>34</v>
      </c>
      <c r="E84" s="9">
        <v>48</v>
      </c>
      <c r="F84" s="8"/>
      <c r="G84" s="8"/>
      <c r="H84" s="89"/>
    </row>
    <row r="85" spans="1:8" x14ac:dyDescent="0.2">
      <c r="A85" s="4" t="s">
        <v>381</v>
      </c>
      <c r="B85" s="5">
        <v>32</v>
      </c>
      <c r="C85" s="6">
        <v>1</v>
      </c>
      <c r="D85" s="7" t="s">
        <v>34</v>
      </c>
      <c r="E85" s="9">
        <v>48</v>
      </c>
      <c r="F85" s="8"/>
      <c r="G85" s="8"/>
      <c r="H85" s="89"/>
    </row>
    <row r="86" spans="1:8" x14ac:dyDescent="0.2">
      <c r="A86" s="4" t="s">
        <v>382</v>
      </c>
      <c r="B86" s="5">
        <v>32</v>
      </c>
      <c r="C86" s="6">
        <v>1</v>
      </c>
      <c r="D86" s="7" t="s">
        <v>34</v>
      </c>
      <c r="E86" s="9">
        <v>48</v>
      </c>
      <c r="F86" s="8"/>
      <c r="G86" s="8"/>
      <c r="H86" s="89"/>
    </row>
    <row r="87" spans="1:8" x14ac:dyDescent="0.2">
      <c r="A87" s="4" t="s">
        <v>383</v>
      </c>
      <c r="B87" s="5">
        <v>32</v>
      </c>
      <c r="C87" s="6">
        <v>1</v>
      </c>
      <c r="D87" s="7" t="s">
        <v>34</v>
      </c>
      <c r="E87" s="9">
        <v>48</v>
      </c>
      <c r="F87" s="8"/>
      <c r="G87" s="8"/>
      <c r="H87" s="89"/>
    </row>
    <row r="88" spans="1:8" x14ac:dyDescent="0.2">
      <c r="A88" s="4" t="s">
        <v>384</v>
      </c>
      <c r="B88" s="5">
        <v>63</v>
      </c>
      <c r="C88" s="6">
        <v>1</v>
      </c>
      <c r="D88" s="7" t="s">
        <v>34</v>
      </c>
      <c r="E88" s="9">
        <v>48</v>
      </c>
      <c r="F88" s="8"/>
      <c r="G88" s="8"/>
      <c r="H88" s="89"/>
    </row>
    <row r="89" spans="1:8" x14ac:dyDescent="0.2">
      <c r="A89" s="4" t="s">
        <v>385</v>
      </c>
      <c r="B89" s="5">
        <v>675</v>
      </c>
      <c r="C89" s="6">
        <v>1</v>
      </c>
      <c r="D89" s="7" t="s">
        <v>34</v>
      </c>
      <c r="E89" s="9">
        <v>48</v>
      </c>
      <c r="F89" s="8"/>
      <c r="G89" s="8"/>
      <c r="H89" s="89"/>
    </row>
    <row r="90" spans="1:8" x14ac:dyDescent="0.2">
      <c r="A90" s="4" t="s">
        <v>386</v>
      </c>
      <c r="B90" s="5">
        <v>286</v>
      </c>
      <c r="C90" s="6">
        <v>1</v>
      </c>
      <c r="D90" s="7" t="s">
        <v>34</v>
      </c>
      <c r="E90" s="9">
        <v>48</v>
      </c>
      <c r="F90" s="8"/>
      <c r="G90" s="8"/>
      <c r="H90" s="89"/>
    </row>
    <row r="91" spans="1:8" x14ac:dyDescent="0.2">
      <c r="A91" s="4" t="s">
        <v>387</v>
      </c>
      <c r="B91" s="5">
        <v>286</v>
      </c>
      <c r="C91" s="6">
        <v>1</v>
      </c>
      <c r="D91" s="7" t="s">
        <v>34</v>
      </c>
      <c r="E91" s="9">
        <v>48</v>
      </c>
      <c r="F91" s="8"/>
      <c r="G91" s="8"/>
      <c r="H91" s="89"/>
    </row>
    <row r="92" spans="1:8" x14ac:dyDescent="0.2">
      <c r="A92" s="4" t="s">
        <v>388</v>
      </c>
      <c r="B92" s="5">
        <v>286</v>
      </c>
      <c r="C92" s="6">
        <v>1</v>
      </c>
      <c r="D92" s="7" t="s">
        <v>34</v>
      </c>
      <c r="E92" s="9">
        <v>48</v>
      </c>
      <c r="F92" s="8"/>
      <c r="G92" s="8"/>
      <c r="H92" s="89"/>
    </row>
    <row r="93" spans="1:8" x14ac:dyDescent="0.2">
      <c r="A93" s="4" t="s">
        <v>389</v>
      </c>
      <c r="B93" s="5">
        <v>47</v>
      </c>
      <c r="C93" s="6">
        <v>1</v>
      </c>
      <c r="D93" s="7" t="s">
        <v>34</v>
      </c>
      <c r="E93" s="9">
        <v>48</v>
      </c>
      <c r="F93" s="8"/>
      <c r="G93" s="8"/>
      <c r="H93" s="89"/>
    </row>
    <row r="94" spans="1:8" x14ac:dyDescent="0.2">
      <c r="A94" s="10" t="s">
        <v>390</v>
      </c>
      <c r="B94" s="11">
        <v>47</v>
      </c>
      <c r="C94" s="12">
        <v>1</v>
      </c>
      <c r="D94" s="7" t="s">
        <v>34</v>
      </c>
      <c r="E94" s="9">
        <v>48</v>
      </c>
      <c r="F94" s="8"/>
      <c r="G94" s="8"/>
      <c r="H94" s="89"/>
    </row>
    <row r="95" spans="1:8" x14ac:dyDescent="0.2">
      <c r="A95" s="10" t="s">
        <v>391</v>
      </c>
      <c r="B95" s="11">
        <v>47</v>
      </c>
      <c r="C95" s="12">
        <v>1</v>
      </c>
      <c r="D95" s="7" t="s">
        <v>34</v>
      </c>
      <c r="E95" s="9">
        <v>48</v>
      </c>
      <c r="F95" s="8"/>
      <c r="G95" s="8"/>
      <c r="H95" s="89"/>
    </row>
    <row r="96" spans="1:8" x14ac:dyDescent="0.2">
      <c r="A96" s="10" t="s">
        <v>392</v>
      </c>
      <c r="B96" s="11">
        <v>47</v>
      </c>
      <c r="C96" s="12">
        <v>1</v>
      </c>
      <c r="D96" s="7" t="s">
        <v>34</v>
      </c>
      <c r="E96" s="9">
        <v>48</v>
      </c>
      <c r="F96" s="8"/>
      <c r="G96" s="8"/>
      <c r="H96" s="89"/>
    </row>
    <row r="97" spans="1:8" x14ac:dyDescent="0.2">
      <c r="A97" s="4" t="s">
        <v>393</v>
      </c>
      <c r="B97" s="5">
        <v>47</v>
      </c>
      <c r="C97" s="6">
        <v>1</v>
      </c>
      <c r="D97" s="7" t="s">
        <v>34</v>
      </c>
      <c r="E97" s="9">
        <v>48</v>
      </c>
      <c r="F97" s="8"/>
      <c r="G97" s="8"/>
      <c r="H97" s="89"/>
    </row>
    <row r="98" spans="1:8" x14ac:dyDescent="0.2">
      <c r="A98" s="10" t="s">
        <v>394</v>
      </c>
      <c r="B98" s="11">
        <v>47</v>
      </c>
      <c r="C98" s="12">
        <v>1</v>
      </c>
      <c r="D98" s="7" t="s">
        <v>34</v>
      </c>
      <c r="E98" s="9">
        <v>48</v>
      </c>
      <c r="F98" s="8"/>
      <c r="G98" s="8"/>
      <c r="H98" s="89"/>
    </row>
    <row r="99" spans="1:8" x14ac:dyDescent="0.2">
      <c r="A99" s="10" t="s">
        <v>395</v>
      </c>
      <c r="B99" s="11">
        <v>47</v>
      </c>
      <c r="C99" s="12">
        <v>1</v>
      </c>
      <c r="D99" s="7" t="s">
        <v>34</v>
      </c>
      <c r="E99" s="9">
        <v>48</v>
      </c>
      <c r="F99" s="8"/>
      <c r="G99" s="8"/>
      <c r="H99" s="89"/>
    </row>
    <row r="100" spans="1:8" x14ac:dyDescent="0.2">
      <c r="A100" s="10" t="s">
        <v>396</v>
      </c>
      <c r="B100" s="11">
        <v>47</v>
      </c>
      <c r="C100" s="12">
        <v>1</v>
      </c>
      <c r="D100" s="7" t="s">
        <v>34</v>
      </c>
      <c r="E100" s="9">
        <v>48</v>
      </c>
      <c r="F100" s="8"/>
      <c r="G100" s="8"/>
      <c r="H100" s="89"/>
    </row>
    <row r="101" spans="1:8" x14ac:dyDescent="0.2">
      <c r="A101" s="4" t="s">
        <v>397</v>
      </c>
      <c r="B101" s="5">
        <v>47</v>
      </c>
      <c r="C101" s="6">
        <v>1</v>
      </c>
      <c r="D101" s="7" t="s">
        <v>34</v>
      </c>
      <c r="E101" s="9">
        <v>48</v>
      </c>
      <c r="F101" s="8" t="s">
        <v>1288</v>
      </c>
      <c r="G101" s="8">
        <v>15132204</v>
      </c>
      <c r="H101" s="89"/>
    </row>
    <row r="102" spans="1:8" x14ac:dyDescent="0.2">
      <c r="A102" s="4" t="s">
        <v>398</v>
      </c>
      <c r="B102" s="5">
        <v>258</v>
      </c>
      <c r="C102" s="6">
        <v>1</v>
      </c>
      <c r="D102" s="7" t="s">
        <v>34</v>
      </c>
      <c r="E102" s="9">
        <v>48</v>
      </c>
      <c r="F102" s="8"/>
      <c r="G102" s="8"/>
      <c r="H102" s="89"/>
    </row>
    <row r="103" spans="1:8" x14ac:dyDescent="0.2">
      <c r="A103" s="4" t="s">
        <v>399</v>
      </c>
      <c r="B103" s="5">
        <v>258</v>
      </c>
      <c r="C103" s="6">
        <v>1</v>
      </c>
      <c r="D103" s="7" t="s">
        <v>34</v>
      </c>
      <c r="E103" s="9">
        <v>48</v>
      </c>
      <c r="F103" s="8"/>
      <c r="G103" s="8"/>
      <c r="H103" s="89"/>
    </row>
    <row r="104" spans="1:8" x14ac:dyDescent="0.2">
      <c r="A104" s="10" t="s">
        <v>400</v>
      </c>
      <c r="B104" s="11">
        <v>120</v>
      </c>
      <c r="C104" s="12">
        <v>1</v>
      </c>
      <c r="D104" s="7" t="s">
        <v>34</v>
      </c>
      <c r="E104" s="9">
        <v>48</v>
      </c>
      <c r="F104" s="8"/>
      <c r="G104" s="8"/>
      <c r="H104" s="89"/>
    </row>
    <row r="105" spans="1:8" x14ac:dyDescent="0.2">
      <c r="A105" s="4" t="s">
        <v>401</v>
      </c>
      <c r="B105" s="5">
        <v>120</v>
      </c>
      <c r="C105" s="6">
        <v>1</v>
      </c>
      <c r="D105" s="7" t="s">
        <v>34</v>
      </c>
      <c r="E105" s="9">
        <v>48</v>
      </c>
      <c r="F105" s="8"/>
      <c r="G105" s="8"/>
      <c r="H105" s="89"/>
    </row>
    <row r="106" spans="1:8" x14ac:dyDescent="0.2">
      <c r="A106" s="4" t="s">
        <v>402</v>
      </c>
      <c r="B106" s="5">
        <v>120</v>
      </c>
      <c r="C106" s="6">
        <v>1</v>
      </c>
      <c r="D106" s="7" t="s">
        <v>34</v>
      </c>
      <c r="E106" s="9">
        <v>48</v>
      </c>
      <c r="F106" s="8"/>
      <c r="G106" s="8"/>
      <c r="H106" s="89"/>
    </row>
    <row r="107" spans="1:8" x14ac:dyDescent="0.2">
      <c r="A107" s="4" t="s">
        <v>403</v>
      </c>
      <c r="B107" s="5">
        <v>142</v>
      </c>
      <c r="C107" s="6">
        <v>1</v>
      </c>
      <c r="D107" s="7" t="s">
        <v>34</v>
      </c>
      <c r="E107" s="9">
        <v>48</v>
      </c>
      <c r="F107" s="8"/>
      <c r="G107" s="8"/>
      <c r="H107" s="89"/>
    </row>
    <row r="108" spans="1:8" x14ac:dyDescent="0.2">
      <c r="A108" s="4" t="s">
        <v>404</v>
      </c>
      <c r="B108" s="5">
        <v>390</v>
      </c>
      <c r="C108" s="6">
        <v>1</v>
      </c>
      <c r="D108" s="7" t="s">
        <v>34</v>
      </c>
      <c r="E108" s="9">
        <v>48</v>
      </c>
      <c r="F108" s="8"/>
      <c r="G108" s="8"/>
      <c r="H108" s="89"/>
    </row>
    <row r="109" spans="1:8" x14ac:dyDescent="0.2">
      <c r="A109" s="4" t="s">
        <v>405</v>
      </c>
      <c r="B109" s="5">
        <v>390</v>
      </c>
      <c r="C109" s="6">
        <v>1</v>
      </c>
      <c r="D109" s="7" t="s">
        <v>34</v>
      </c>
      <c r="E109" s="9">
        <v>48</v>
      </c>
      <c r="F109" s="8"/>
      <c r="G109" s="8"/>
      <c r="H109" s="89"/>
    </row>
    <row r="110" spans="1:8" x14ac:dyDescent="0.2">
      <c r="A110" s="4" t="s">
        <v>406</v>
      </c>
      <c r="B110" s="5">
        <v>390</v>
      </c>
      <c r="C110" s="6">
        <v>1</v>
      </c>
      <c r="D110" s="7" t="s">
        <v>34</v>
      </c>
      <c r="E110" s="9">
        <v>48</v>
      </c>
      <c r="F110" s="8"/>
      <c r="G110" s="8"/>
      <c r="H110" s="89"/>
    </row>
    <row r="111" spans="1:8" x14ac:dyDescent="0.2">
      <c r="A111" s="4" t="s">
        <v>407</v>
      </c>
      <c r="B111" s="5">
        <v>64</v>
      </c>
      <c r="C111" s="6">
        <v>1</v>
      </c>
      <c r="D111" s="7" t="s">
        <v>34</v>
      </c>
      <c r="E111" s="9">
        <v>48</v>
      </c>
      <c r="F111" s="8"/>
      <c r="G111" s="8"/>
      <c r="H111" s="89"/>
    </row>
    <row r="112" spans="1:8" x14ac:dyDescent="0.2">
      <c r="A112" s="4" t="s">
        <v>408</v>
      </c>
      <c r="B112" s="5">
        <v>234</v>
      </c>
      <c r="C112" s="6">
        <v>1</v>
      </c>
      <c r="D112" s="7" t="s">
        <v>34</v>
      </c>
      <c r="E112" s="9">
        <v>48</v>
      </c>
      <c r="F112" s="8"/>
      <c r="G112" s="8"/>
      <c r="H112" s="89"/>
    </row>
    <row r="113" spans="1:8" x14ac:dyDescent="0.2">
      <c r="A113" s="4" t="s">
        <v>409</v>
      </c>
      <c r="B113" s="5">
        <v>5330</v>
      </c>
      <c r="C113" s="6">
        <v>1</v>
      </c>
      <c r="D113" s="7" t="s">
        <v>34</v>
      </c>
      <c r="E113" s="9">
        <v>48</v>
      </c>
      <c r="F113" s="8"/>
      <c r="G113" s="8"/>
      <c r="H113" s="89"/>
    </row>
    <row r="114" spans="1:8" x14ac:dyDescent="0.2">
      <c r="A114" s="10" t="s">
        <v>410</v>
      </c>
      <c r="B114" s="11">
        <v>381</v>
      </c>
      <c r="C114" s="12">
        <v>1</v>
      </c>
      <c r="D114" s="7" t="s">
        <v>34</v>
      </c>
      <c r="E114" s="9">
        <v>48</v>
      </c>
      <c r="F114" s="8"/>
      <c r="G114" s="8"/>
      <c r="H114" s="89"/>
    </row>
    <row r="115" spans="1:8" x14ac:dyDescent="0.2">
      <c r="A115" s="10" t="s">
        <v>411</v>
      </c>
      <c r="B115" s="11">
        <v>41</v>
      </c>
      <c r="C115" s="12">
        <v>1</v>
      </c>
      <c r="D115" s="7" t="s">
        <v>34</v>
      </c>
      <c r="E115" s="9">
        <v>48</v>
      </c>
      <c r="F115" s="8"/>
      <c r="G115" s="8"/>
      <c r="H115" s="89"/>
    </row>
    <row r="116" spans="1:8" x14ac:dyDescent="0.2">
      <c r="A116" s="10" t="s">
        <v>412</v>
      </c>
      <c r="B116" s="11">
        <v>41</v>
      </c>
      <c r="C116" s="12">
        <v>1</v>
      </c>
      <c r="D116" s="7" t="s">
        <v>34</v>
      </c>
      <c r="E116" s="9">
        <v>48</v>
      </c>
      <c r="F116" s="8"/>
      <c r="G116" s="8"/>
      <c r="H116" s="89"/>
    </row>
    <row r="117" spans="1:8" x14ac:dyDescent="0.2">
      <c r="A117" s="10" t="s">
        <v>413</v>
      </c>
      <c r="B117" s="11">
        <v>41</v>
      </c>
      <c r="C117" s="12">
        <v>1</v>
      </c>
      <c r="D117" s="7" t="s">
        <v>34</v>
      </c>
      <c r="E117" s="9">
        <v>48</v>
      </c>
      <c r="F117" s="8"/>
      <c r="G117" s="8"/>
      <c r="H117" s="89"/>
    </row>
    <row r="118" spans="1:8" x14ac:dyDescent="0.2">
      <c r="A118" s="10" t="s">
        <v>414</v>
      </c>
      <c r="B118" s="11">
        <v>161</v>
      </c>
      <c r="C118" s="12">
        <v>1</v>
      </c>
      <c r="D118" s="7" t="s">
        <v>34</v>
      </c>
      <c r="E118" s="9">
        <v>48</v>
      </c>
      <c r="F118" s="8"/>
      <c r="G118" s="8"/>
      <c r="H118" s="89"/>
    </row>
    <row r="119" spans="1:8" x14ac:dyDescent="0.2">
      <c r="A119" s="10" t="s">
        <v>415</v>
      </c>
      <c r="B119" s="11">
        <v>161</v>
      </c>
      <c r="C119" s="12">
        <v>1</v>
      </c>
      <c r="D119" s="7" t="s">
        <v>34</v>
      </c>
      <c r="E119" s="9">
        <v>48</v>
      </c>
      <c r="F119" s="8"/>
      <c r="G119" s="8"/>
      <c r="H119" s="89"/>
    </row>
    <row r="120" spans="1:8" x14ac:dyDescent="0.2">
      <c r="A120" s="10" t="s">
        <v>416</v>
      </c>
      <c r="B120" s="11">
        <v>2486</v>
      </c>
      <c r="C120" s="12">
        <v>1</v>
      </c>
      <c r="D120" s="7" t="s">
        <v>34</v>
      </c>
      <c r="E120" s="9">
        <v>48</v>
      </c>
      <c r="F120" s="8"/>
      <c r="G120" s="8"/>
      <c r="H120" s="89"/>
    </row>
    <row r="121" spans="1:8" x14ac:dyDescent="0.2">
      <c r="A121" s="10" t="s">
        <v>417</v>
      </c>
      <c r="B121" s="11">
        <v>163</v>
      </c>
      <c r="C121" s="12">
        <v>1</v>
      </c>
      <c r="D121" s="7" t="s">
        <v>34</v>
      </c>
      <c r="E121" s="9">
        <v>48</v>
      </c>
      <c r="F121" s="8"/>
      <c r="G121" s="8"/>
      <c r="H121" s="89"/>
    </row>
    <row r="122" spans="1:8" x14ac:dyDescent="0.2">
      <c r="A122" s="10" t="s">
        <v>418</v>
      </c>
      <c r="B122" s="11">
        <v>607</v>
      </c>
      <c r="C122" s="12">
        <v>1</v>
      </c>
      <c r="D122" s="7" t="s">
        <v>34</v>
      </c>
      <c r="E122" s="9">
        <v>48</v>
      </c>
      <c r="F122" s="8"/>
      <c r="G122" s="8"/>
      <c r="H122" s="89"/>
    </row>
    <row r="123" spans="1:8" x14ac:dyDescent="0.2">
      <c r="A123" s="10" t="s">
        <v>419</v>
      </c>
      <c r="B123" s="11">
        <v>464</v>
      </c>
      <c r="C123" s="12">
        <v>1</v>
      </c>
      <c r="D123" s="7" t="s">
        <v>34</v>
      </c>
      <c r="E123" s="9">
        <v>48</v>
      </c>
      <c r="F123" s="8"/>
      <c r="G123" s="8"/>
      <c r="H123" s="89"/>
    </row>
    <row r="124" spans="1:8" x14ac:dyDescent="0.2">
      <c r="A124" s="10" t="s">
        <v>420</v>
      </c>
      <c r="B124" s="11">
        <v>96</v>
      </c>
      <c r="C124" s="12">
        <v>1</v>
      </c>
      <c r="D124" s="7" t="s">
        <v>34</v>
      </c>
      <c r="E124" s="9">
        <v>48</v>
      </c>
      <c r="F124" s="8"/>
      <c r="G124" s="8"/>
      <c r="H124" s="89"/>
    </row>
    <row r="125" spans="1:8" x14ac:dyDescent="0.2">
      <c r="A125" s="10" t="s">
        <v>421</v>
      </c>
      <c r="B125" s="11">
        <v>96</v>
      </c>
      <c r="C125" s="12">
        <v>1</v>
      </c>
      <c r="D125" s="7" t="s">
        <v>34</v>
      </c>
      <c r="E125" s="9">
        <v>48</v>
      </c>
      <c r="F125" s="8"/>
      <c r="G125" s="8"/>
      <c r="H125" s="89"/>
    </row>
    <row r="126" spans="1:8" x14ac:dyDescent="0.2">
      <c r="A126" s="10" t="s">
        <v>422</v>
      </c>
      <c r="B126" s="11">
        <v>170</v>
      </c>
      <c r="C126" s="12">
        <v>1</v>
      </c>
      <c r="D126" s="7" t="s">
        <v>34</v>
      </c>
      <c r="E126" s="9">
        <v>48</v>
      </c>
      <c r="F126" s="8"/>
      <c r="G126" s="8"/>
      <c r="H126" s="89"/>
    </row>
    <row r="127" spans="1:8" x14ac:dyDescent="0.2">
      <c r="A127" s="10" t="s">
        <v>423</v>
      </c>
      <c r="B127" s="11">
        <v>251</v>
      </c>
      <c r="C127" s="12">
        <v>1</v>
      </c>
      <c r="D127" s="7" t="s">
        <v>34</v>
      </c>
      <c r="E127" s="9">
        <v>48</v>
      </c>
      <c r="F127" s="8"/>
      <c r="G127" s="8"/>
      <c r="H127" s="89"/>
    </row>
    <row r="128" spans="1:8" x14ac:dyDescent="0.2">
      <c r="A128" s="10" t="s">
        <v>424</v>
      </c>
      <c r="B128" s="11">
        <v>5084</v>
      </c>
      <c r="C128" s="12">
        <v>1</v>
      </c>
      <c r="D128" s="7" t="s">
        <v>34</v>
      </c>
      <c r="E128" s="9">
        <v>48</v>
      </c>
      <c r="F128" s="8"/>
      <c r="G128" s="8"/>
      <c r="H128" s="89"/>
    </row>
    <row r="129" spans="1:8" x14ac:dyDescent="0.2">
      <c r="A129" s="10" t="s">
        <v>425</v>
      </c>
      <c r="B129" s="11">
        <v>2193</v>
      </c>
      <c r="C129" s="12">
        <v>1</v>
      </c>
      <c r="D129" s="7" t="s">
        <v>34</v>
      </c>
      <c r="E129" s="9">
        <v>48</v>
      </c>
      <c r="F129" s="8"/>
      <c r="G129" s="8"/>
      <c r="H129" s="89"/>
    </row>
    <row r="130" spans="1:8" x14ac:dyDescent="0.2">
      <c r="A130" s="10" t="s">
        <v>426</v>
      </c>
      <c r="B130" s="11">
        <v>820</v>
      </c>
      <c r="C130" s="12">
        <v>1</v>
      </c>
      <c r="D130" s="7" t="s">
        <v>34</v>
      </c>
      <c r="E130" s="9">
        <v>48</v>
      </c>
      <c r="F130" s="8"/>
      <c r="G130" s="8"/>
      <c r="H130" s="89"/>
    </row>
    <row r="131" spans="1:8" x14ac:dyDescent="0.2">
      <c r="A131" s="10" t="s">
        <v>427</v>
      </c>
      <c r="B131" s="11">
        <v>820</v>
      </c>
      <c r="C131" s="12">
        <v>1</v>
      </c>
      <c r="D131" s="7" t="s">
        <v>34</v>
      </c>
      <c r="E131" s="9">
        <v>48</v>
      </c>
      <c r="F131" s="8"/>
      <c r="G131" s="8"/>
      <c r="H131" s="89"/>
    </row>
    <row r="132" spans="1:8" x14ac:dyDescent="0.2">
      <c r="A132" s="10" t="s">
        <v>428</v>
      </c>
      <c r="B132" s="11">
        <v>820</v>
      </c>
      <c r="C132" s="12">
        <v>1</v>
      </c>
      <c r="D132" s="7" t="s">
        <v>34</v>
      </c>
      <c r="E132" s="9">
        <v>48</v>
      </c>
      <c r="F132" s="8"/>
      <c r="G132" s="8"/>
      <c r="H132" s="89"/>
    </row>
    <row r="133" spans="1:8" x14ac:dyDescent="0.2">
      <c r="A133" s="10" t="s">
        <v>429</v>
      </c>
      <c r="B133" s="11">
        <v>189</v>
      </c>
      <c r="C133" s="12">
        <v>1</v>
      </c>
      <c r="D133" s="7" t="s">
        <v>34</v>
      </c>
      <c r="E133" s="9">
        <v>48</v>
      </c>
      <c r="F133" s="8"/>
      <c r="G133" s="8"/>
      <c r="H133" s="89"/>
    </row>
    <row r="134" spans="1:8" x14ac:dyDescent="0.2">
      <c r="A134" s="10" t="s">
        <v>430</v>
      </c>
      <c r="B134" s="11">
        <v>230</v>
      </c>
      <c r="C134" s="12">
        <v>1</v>
      </c>
      <c r="D134" s="7" t="s">
        <v>34</v>
      </c>
      <c r="E134" s="9">
        <v>48</v>
      </c>
      <c r="F134" s="8"/>
      <c r="G134" s="8"/>
      <c r="H134" s="89"/>
    </row>
    <row r="135" spans="1:8" x14ac:dyDescent="0.2">
      <c r="A135" s="10" t="s">
        <v>431</v>
      </c>
      <c r="B135" s="11">
        <v>249</v>
      </c>
      <c r="C135" s="12">
        <v>1</v>
      </c>
      <c r="D135" s="7" t="s">
        <v>34</v>
      </c>
      <c r="E135" s="9">
        <v>48</v>
      </c>
      <c r="F135" s="8"/>
      <c r="G135" s="8"/>
      <c r="H135" s="89"/>
    </row>
    <row r="136" spans="1:8" x14ac:dyDescent="0.2">
      <c r="A136" s="10" t="s">
        <v>432</v>
      </c>
      <c r="B136" s="11">
        <v>249</v>
      </c>
      <c r="C136" s="12">
        <v>1</v>
      </c>
      <c r="D136" s="7" t="s">
        <v>34</v>
      </c>
      <c r="E136" s="9">
        <v>48</v>
      </c>
      <c r="F136" s="8"/>
      <c r="G136" s="8"/>
      <c r="H136" s="89"/>
    </row>
    <row r="137" spans="1:8" x14ac:dyDescent="0.2">
      <c r="A137" s="10" t="s">
        <v>433</v>
      </c>
      <c r="B137" s="11">
        <v>74</v>
      </c>
      <c r="C137" s="12">
        <v>1</v>
      </c>
      <c r="D137" s="7" t="s">
        <v>34</v>
      </c>
      <c r="E137" s="9">
        <v>48</v>
      </c>
      <c r="F137" s="8"/>
      <c r="G137" s="8"/>
      <c r="H137" s="89"/>
    </row>
    <row r="138" spans="1:8" x14ac:dyDescent="0.2">
      <c r="A138" s="10" t="s">
        <v>434</v>
      </c>
      <c r="B138" s="11">
        <v>74</v>
      </c>
      <c r="C138" s="12">
        <v>1</v>
      </c>
      <c r="D138" s="7" t="s">
        <v>34</v>
      </c>
      <c r="E138" s="9">
        <v>48</v>
      </c>
      <c r="F138" s="8"/>
      <c r="G138" s="8"/>
      <c r="H138" s="89"/>
    </row>
    <row r="139" spans="1:8" x14ac:dyDescent="0.2">
      <c r="A139" s="10" t="s">
        <v>435</v>
      </c>
      <c r="B139" s="11">
        <v>5738</v>
      </c>
      <c r="C139" s="12">
        <v>1</v>
      </c>
      <c r="D139" s="7" t="s">
        <v>34</v>
      </c>
      <c r="E139" s="9">
        <v>48</v>
      </c>
      <c r="F139" s="8"/>
      <c r="G139" s="8"/>
      <c r="H139" s="89"/>
    </row>
    <row r="140" spans="1:8" x14ac:dyDescent="0.2">
      <c r="A140" s="10" t="s">
        <v>436</v>
      </c>
      <c r="B140" s="11">
        <v>175</v>
      </c>
      <c r="C140" s="12">
        <v>1</v>
      </c>
      <c r="D140" s="7" t="s">
        <v>34</v>
      </c>
      <c r="E140" s="9">
        <v>48</v>
      </c>
      <c r="F140" s="8"/>
      <c r="G140" s="8"/>
      <c r="H140" s="89"/>
    </row>
    <row r="141" spans="1:8" x14ac:dyDescent="0.2">
      <c r="A141" s="10" t="s">
        <v>437</v>
      </c>
      <c r="B141" s="11">
        <v>84</v>
      </c>
      <c r="C141" s="12">
        <v>1</v>
      </c>
      <c r="D141" s="7" t="s">
        <v>34</v>
      </c>
      <c r="E141" s="9">
        <v>48</v>
      </c>
      <c r="F141" s="8"/>
      <c r="G141" s="8"/>
      <c r="H141" s="89"/>
    </row>
    <row r="142" spans="1:8" x14ac:dyDescent="0.2">
      <c r="A142" s="10" t="s">
        <v>438</v>
      </c>
      <c r="B142" s="11">
        <v>84</v>
      </c>
      <c r="C142" s="12">
        <v>1</v>
      </c>
      <c r="D142" s="7" t="s">
        <v>34</v>
      </c>
      <c r="E142" s="9">
        <v>48</v>
      </c>
      <c r="F142" s="8"/>
      <c r="G142" s="8"/>
      <c r="H142" s="89"/>
    </row>
    <row r="143" spans="1:8" x14ac:dyDescent="0.2">
      <c r="A143" s="10" t="s">
        <v>439</v>
      </c>
      <c r="B143" s="11">
        <v>671</v>
      </c>
      <c r="C143" s="12">
        <v>1</v>
      </c>
      <c r="D143" s="7" t="s">
        <v>34</v>
      </c>
      <c r="E143" s="9">
        <v>48</v>
      </c>
      <c r="F143" s="8"/>
      <c r="G143" s="8"/>
      <c r="H143" s="89"/>
    </row>
    <row r="144" spans="1:8" x14ac:dyDescent="0.2">
      <c r="A144" s="10" t="s">
        <v>440</v>
      </c>
      <c r="B144" s="11">
        <v>171</v>
      </c>
      <c r="C144" s="12">
        <v>1</v>
      </c>
      <c r="D144" s="7" t="s">
        <v>34</v>
      </c>
      <c r="E144" s="9">
        <v>48</v>
      </c>
      <c r="F144" s="8"/>
      <c r="G144" s="8"/>
      <c r="H144" s="89"/>
    </row>
    <row r="145" spans="1:8" x14ac:dyDescent="0.2">
      <c r="A145" s="10" t="s">
        <v>441</v>
      </c>
      <c r="B145" s="11">
        <v>1169</v>
      </c>
      <c r="C145" s="12">
        <v>1</v>
      </c>
      <c r="D145" s="7" t="s">
        <v>34</v>
      </c>
      <c r="E145" s="9">
        <v>48</v>
      </c>
      <c r="F145" s="8"/>
      <c r="G145" s="8"/>
      <c r="H145" s="89"/>
    </row>
    <row r="146" spans="1:8" x14ac:dyDescent="0.2">
      <c r="A146" s="10" t="s">
        <v>442</v>
      </c>
      <c r="B146" s="11">
        <v>86</v>
      </c>
      <c r="C146" s="12">
        <v>1</v>
      </c>
      <c r="D146" s="7" t="s">
        <v>34</v>
      </c>
      <c r="E146" s="9">
        <v>48</v>
      </c>
      <c r="F146" s="8"/>
      <c r="G146" s="8"/>
      <c r="H146" s="89"/>
    </row>
    <row r="147" spans="1:8" x14ac:dyDescent="0.2">
      <c r="A147" s="10" t="s">
        <v>443</v>
      </c>
      <c r="B147" s="11">
        <v>314</v>
      </c>
      <c r="C147" s="12">
        <v>1</v>
      </c>
      <c r="D147" s="7" t="s">
        <v>34</v>
      </c>
      <c r="E147" s="9">
        <v>48</v>
      </c>
      <c r="F147" s="8"/>
      <c r="G147" s="8"/>
      <c r="H147" s="89"/>
    </row>
    <row r="148" spans="1:8" x14ac:dyDescent="0.2">
      <c r="A148" s="10" t="s">
        <v>444</v>
      </c>
      <c r="B148" s="11">
        <v>737</v>
      </c>
      <c r="C148" s="12">
        <v>1</v>
      </c>
      <c r="D148" s="7" t="s">
        <v>34</v>
      </c>
      <c r="E148" s="9">
        <v>48</v>
      </c>
      <c r="F148" s="8"/>
      <c r="G148" s="8"/>
      <c r="H148" s="89"/>
    </row>
    <row r="149" spans="1:8" x14ac:dyDescent="0.2">
      <c r="A149" s="10" t="s">
        <v>445</v>
      </c>
      <c r="B149" s="11">
        <v>158</v>
      </c>
      <c r="C149" s="12">
        <v>1</v>
      </c>
      <c r="D149" s="7" t="s">
        <v>34</v>
      </c>
      <c r="E149" s="9">
        <v>48</v>
      </c>
      <c r="F149" s="8"/>
      <c r="G149" s="8"/>
      <c r="H149" s="89"/>
    </row>
    <row r="150" spans="1:8" x14ac:dyDescent="0.2">
      <c r="A150" s="10" t="s">
        <v>446</v>
      </c>
      <c r="B150" s="11">
        <v>395</v>
      </c>
      <c r="C150" s="12">
        <v>1</v>
      </c>
      <c r="D150" s="7" t="s">
        <v>34</v>
      </c>
      <c r="E150" s="9">
        <v>48</v>
      </c>
      <c r="F150" s="8"/>
      <c r="G150" s="8"/>
      <c r="H150" s="89"/>
    </row>
    <row r="151" spans="1:8" x14ac:dyDescent="0.2">
      <c r="A151" s="10" t="s">
        <v>447</v>
      </c>
      <c r="B151" s="11">
        <v>369</v>
      </c>
      <c r="C151" s="12">
        <v>1</v>
      </c>
      <c r="D151" s="7" t="s">
        <v>34</v>
      </c>
      <c r="E151" s="9">
        <v>48</v>
      </c>
      <c r="F151" s="8"/>
      <c r="G151" s="8"/>
      <c r="H151" s="89"/>
    </row>
    <row r="152" spans="1:8" x14ac:dyDescent="0.2">
      <c r="A152" s="10" t="s">
        <v>448</v>
      </c>
      <c r="B152" s="11">
        <v>164</v>
      </c>
      <c r="C152" s="12">
        <v>1</v>
      </c>
      <c r="D152" s="7" t="s">
        <v>34</v>
      </c>
      <c r="E152" s="9">
        <v>48</v>
      </c>
      <c r="F152" s="8"/>
      <c r="G152" s="8"/>
      <c r="H152" s="89"/>
    </row>
    <row r="153" spans="1:8" x14ac:dyDescent="0.2">
      <c r="A153" s="10" t="s">
        <v>449</v>
      </c>
      <c r="B153" s="11">
        <v>164</v>
      </c>
      <c r="C153" s="12">
        <v>1</v>
      </c>
      <c r="D153" s="7" t="s">
        <v>34</v>
      </c>
      <c r="E153" s="9">
        <v>48</v>
      </c>
      <c r="F153" s="8"/>
      <c r="G153" s="8"/>
      <c r="H153" s="89"/>
    </row>
    <row r="154" spans="1:8" x14ac:dyDescent="0.2">
      <c r="A154" s="10" t="s">
        <v>450</v>
      </c>
      <c r="B154" s="11">
        <v>164</v>
      </c>
      <c r="C154" s="12">
        <v>1</v>
      </c>
      <c r="D154" s="7" t="s">
        <v>34</v>
      </c>
      <c r="E154" s="9">
        <v>48</v>
      </c>
      <c r="F154" s="8"/>
      <c r="G154" s="8"/>
      <c r="H154" s="89"/>
    </row>
    <row r="155" spans="1:8" x14ac:dyDescent="0.2">
      <c r="A155" s="10" t="s">
        <v>451</v>
      </c>
      <c r="B155" s="11">
        <v>164</v>
      </c>
      <c r="C155" s="12">
        <v>1</v>
      </c>
      <c r="D155" s="7" t="s">
        <v>34</v>
      </c>
      <c r="E155" s="9">
        <v>48</v>
      </c>
      <c r="F155" s="8"/>
      <c r="G155" s="8"/>
      <c r="H155" s="89"/>
    </row>
    <row r="156" spans="1:8" x14ac:dyDescent="0.2">
      <c r="A156" s="10" t="s">
        <v>452</v>
      </c>
      <c r="B156" s="11">
        <v>164</v>
      </c>
      <c r="C156" s="12">
        <v>1</v>
      </c>
      <c r="D156" s="7" t="s">
        <v>34</v>
      </c>
      <c r="E156" s="9">
        <v>48</v>
      </c>
      <c r="F156" s="8"/>
      <c r="G156" s="8"/>
      <c r="H156" s="89"/>
    </row>
    <row r="157" spans="1:8" x14ac:dyDescent="0.2">
      <c r="A157" s="10" t="s">
        <v>453</v>
      </c>
      <c r="B157" s="11">
        <v>61</v>
      </c>
      <c r="C157" s="12">
        <v>1</v>
      </c>
      <c r="D157" s="7" t="s">
        <v>34</v>
      </c>
      <c r="E157" s="9">
        <v>48</v>
      </c>
      <c r="F157" s="8"/>
      <c r="G157" s="8"/>
      <c r="H157" s="89"/>
    </row>
    <row r="158" spans="1:8" x14ac:dyDescent="0.2">
      <c r="A158" s="10" t="s">
        <v>454</v>
      </c>
      <c r="B158" s="11">
        <v>61</v>
      </c>
      <c r="C158" s="12">
        <v>1</v>
      </c>
      <c r="D158" s="7" t="s">
        <v>34</v>
      </c>
      <c r="E158" s="9">
        <v>48</v>
      </c>
      <c r="F158" s="8"/>
      <c r="G158" s="8"/>
      <c r="H158" s="89"/>
    </row>
    <row r="159" spans="1:8" x14ac:dyDescent="0.2">
      <c r="A159" s="10" t="s">
        <v>455</v>
      </c>
      <c r="B159" s="11">
        <v>61</v>
      </c>
      <c r="C159" s="12">
        <v>1</v>
      </c>
      <c r="D159" s="7" t="s">
        <v>34</v>
      </c>
      <c r="E159" s="9">
        <v>48</v>
      </c>
      <c r="F159" s="8"/>
      <c r="G159" s="8"/>
      <c r="H159" s="89"/>
    </row>
    <row r="160" spans="1:8" x14ac:dyDescent="0.2">
      <c r="A160" s="10" t="s">
        <v>456</v>
      </c>
      <c r="B160" s="11">
        <v>197</v>
      </c>
      <c r="C160" s="12">
        <v>1</v>
      </c>
      <c r="D160" s="7" t="s">
        <v>34</v>
      </c>
      <c r="E160" s="9">
        <v>48</v>
      </c>
      <c r="F160" s="8"/>
      <c r="G160" s="8"/>
      <c r="H160" s="89"/>
    </row>
    <row r="161" spans="1:8" x14ac:dyDescent="0.2">
      <c r="A161" s="10" t="s">
        <v>457</v>
      </c>
      <c r="B161" s="11">
        <v>197</v>
      </c>
      <c r="C161" s="12">
        <v>1</v>
      </c>
      <c r="D161" s="7" t="s">
        <v>34</v>
      </c>
      <c r="E161" s="9">
        <v>48</v>
      </c>
      <c r="F161" s="8" t="s">
        <v>1288</v>
      </c>
      <c r="G161" s="8">
        <v>16540820</v>
      </c>
      <c r="H161" s="89"/>
    </row>
    <row r="162" spans="1:8" x14ac:dyDescent="0.2">
      <c r="A162" s="10" t="s">
        <v>458</v>
      </c>
      <c r="B162" s="13">
        <v>197</v>
      </c>
      <c r="C162" s="12">
        <v>1</v>
      </c>
      <c r="D162" s="7" t="s">
        <v>34</v>
      </c>
      <c r="E162" s="9">
        <v>48</v>
      </c>
      <c r="F162" s="8"/>
      <c r="G162" s="8"/>
      <c r="H162" s="89"/>
    </row>
    <row r="163" spans="1:8" x14ac:dyDescent="0.2">
      <c r="A163" s="10" t="s">
        <v>459</v>
      </c>
      <c r="B163" s="11">
        <v>135</v>
      </c>
      <c r="C163" s="12">
        <v>1</v>
      </c>
      <c r="D163" s="7" t="s">
        <v>34</v>
      </c>
      <c r="E163" s="9">
        <v>48</v>
      </c>
      <c r="F163" s="8"/>
      <c r="G163" s="8"/>
      <c r="H163" s="89"/>
    </row>
    <row r="164" spans="1:8" x14ac:dyDescent="0.2">
      <c r="A164" s="10" t="s">
        <v>460</v>
      </c>
      <c r="B164" s="13">
        <v>135</v>
      </c>
      <c r="C164" s="12">
        <v>1</v>
      </c>
      <c r="D164" s="7" t="s">
        <v>34</v>
      </c>
      <c r="E164" s="9">
        <v>48</v>
      </c>
      <c r="F164" s="8"/>
      <c r="G164" s="8"/>
      <c r="H164" s="89"/>
    </row>
    <row r="165" spans="1:8" x14ac:dyDescent="0.2">
      <c r="A165" s="10" t="s">
        <v>461</v>
      </c>
      <c r="B165" s="11">
        <v>135</v>
      </c>
      <c r="C165" s="12">
        <v>1</v>
      </c>
      <c r="D165" s="7" t="s">
        <v>34</v>
      </c>
      <c r="E165" s="9">
        <v>48</v>
      </c>
      <c r="F165" s="8" t="s">
        <v>1288</v>
      </c>
      <c r="G165" s="8">
        <v>19560098</v>
      </c>
      <c r="H165" s="89"/>
    </row>
    <row r="166" spans="1:8" x14ac:dyDescent="0.2">
      <c r="A166" s="10" t="s">
        <v>462</v>
      </c>
      <c r="B166" s="11">
        <v>237</v>
      </c>
      <c r="C166" s="12">
        <v>1</v>
      </c>
      <c r="D166" s="7" t="s">
        <v>34</v>
      </c>
      <c r="E166" s="9">
        <v>48</v>
      </c>
      <c r="F166" s="8"/>
      <c r="G166" s="8"/>
      <c r="H166" s="89"/>
    </row>
    <row r="167" spans="1:8" x14ac:dyDescent="0.2">
      <c r="A167" s="10" t="s">
        <v>463</v>
      </c>
      <c r="B167" s="11">
        <v>237</v>
      </c>
      <c r="C167" s="12">
        <v>1</v>
      </c>
      <c r="D167" s="7" t="s">
        <v>34</v>
      </c>
      <c r="E167" s="9">
        <v>48</v>
      </c>
      <c r="F167" s="8"/>
      <c r="G167" s="8"/>
      <c r="H167" s="89"/>
    </row>
    <row r="168" spans="1:8" x14ac:dyDescent="0.2">
      <c r="A168" s="10" t="s">
        <v>464</v>
      </c>
      <c r="B168" s="11">
        <v>1910</v>
      </c>
      <c r="C168" s="12">
        <v>1</v>
      </c>
      <c r="D168" s="7" t="s">
        <v>34</v>
      </c>
      <c r="E168" s="9">
        <v>48</v>
      </c>
      <c r="F168" s="8"/>
      <c r="G168" s="8"/>
      <c r="H168" s="89"/>
    </row>
    <row r="169" spans="1:8" x14ac:dyDescent="0.2">
      <c r="A169" s="10" t="s">
        <v>465</v>
      </c>
      <c r="B169" s="11">
        <v>132</v>
      </c>
      <c r="C169" s="12">
        <v>1</v>
      </c>
      <c r="D169" s="7" t="s">
        <v>34</v>
      </c>
      <c r="E169" s="9">
        <v>48</v>
      </c>
      <c r="F169" s="8"/>
      <c r="G169" s="8"/>
      <c r="H169" s="89"/>
    </row>
    <row r="170" spans="1:8" x14ac:dyDescent="0.2">
      <c r="A170" s="10" t="s">
        <v>466</v>
      </c>
      <c r="B170" s="11">
        <v>1501</v>
      </c>
      <c r="C170" s="12">
        <v>1</v>
      </c>
      <c r="D170" s="7" t="s">
        <v>34</v>
      </c>
      <c r="E170" s="9">
        <v>48</v>
      </c>
      <c r="F170" s="8"/>
      <c r="G170" s="8"/>
      <c r="H170" s="89"/>
    </row>
    <row r="171" spans="1:8" x14ac:dyDescent="0.2">
      <c r="A171" s="10" t="s">
        <v>467</v>
      </c>
      <c r="B171" s="11">
        <v>149</v>
      </c>
      <c r="C171" s="12">
        <v>1</v>
      </c>
      <c r="D171" s="7" t="s">
        <v>34</v>
      </c>
      <c r="E171" s="9">
        <v>48</v>
      </c>
      <c r="F171" s="8"/>
      <c r="G171" s="8"/>
      <c r="H171" s="89"/>
    </row>
    <row r="172" spans="1:8" x14ac:dyDescent="0.2">
      <c r="A172" s="10" t="s">
        <v>36</v>
      </c>
      <c r="B172" s="11">
        <v>17</v>
      </c>
      <c r="C172" s="12">
        <v>1</v>
      </c>
      <c r="D172" s="7" t="s">
        <v>34</v>
      </c>
      <c r="E172" s="9">
        <v>48</v>
      </c>
      <c r="F172" s="8"/>
      <c r="G172" s="8"/>
      <c r="H172" s="89"/>
    </row>
    <row r="173" spans="1:8" x14ac:dyDescent="0.2">
      <c r="A173" s="10" t="s">
        <v>468</v>
      </c>
      <c r="B173" s="11">
        <v>73</v>
      </c>
      <c r="C173" s="12">
        <v>1</v>
      </c>
      <c r="D173" s="7" t="s">
        <v>34</v>
      </c>
      <c r="E173" s="9">
        <v>48</v>
      </c>
      <c r="F173" s="8"/>
      <c r="G173" s="8"/>
      <c r="H173" s="89"/>
    </row>
    <row r="174" spans="1:8" x14ac:dyDescent="0.2">
      <c r="A174" s="10" t="s">
        <v>469</v>
      </c>
      <c r="B174" s="11">
        <v>348</v>
      </c>
      <c r="C174" s="12">
        <v>1</v>
      </c>
      <c r="D174" s="7" t="s">
        <v>34</v>
      </c>
      <c r="E174" s="9">
        <v>48</v>
      </c>
      <c r="F174" s="8"/>
      <c r="G174" s="8"/>
      <c r="H174" s="89"/>
    </row>
    <row r="175" spans="1:8" x14ac:dyDescent="0.2">
      <c r="A175" s="10" t="s">
        <v>470</v>
      </c>
      <c r="B175" s="11">
        <v>348</v>
      </c>
      <c r="C175" s="12">
        <v>1</v>
      </c>
      <c r="D175" s="7" t="s">
        <v>34</v>
      </c>
      <c r="E175" s="9">
        <v>48</v>
      </c>
      <c r="F175" s="8"/>
      <c r="G175" s="8"/>
      <c r="H175" s="89"/>
    </row>
    <row r="176" spans="1:8" x14ac:dyDescent="0.2">
      <c r="A176" s="10" t="s">
        <v>471</v>
      </c>
      <c r="B176" s="11">
        <v>69</v>
      </c>
      <c r="C176" s="12">
        <v>1</v>
      </c>
      <c r="D176" s="7" t="s">
        <v>34</v>
      </c>
      <c r="E176" s="9">
        <v>48</v>
      </c>
      <c r="F176" s="8"/>
      <c r="G176" s="8"/>
      <c r="H176" s="89"/>
    </row>
    <row r="177" spans="1:8" x14ac:dyDescent="0.2">
      <c r="A177" s="10" t="s">
        <v>472</v>
      </c>
      <c r="B177" s="11">
        <v>59</v>
      </c>
      <c r="C177" s="12">
        <v>1</v>
      </c>
      <c r="D177" s="7" t="s">
        <v>34</v>
      </c>
      <c r="E177" s="9">
        <v>48</v>
      </c>
      <c r="F177" s="8"/>
      <c r="G177" s="8"/>
      <c r="H177" s="89"/>
    </row>
    <row r="178" spans="1:8" x14ac:dyDescent="0.2">
      <c r="A178" s="10" t="s">
        <v>473</v>
      </c>
      <c r="B178" s="11">
        <v>317</v>
      </c>
      <c r="C178" s="12">
        <v>1</v>
      </c>
      <c r="D178" s="7" t="s">
        <v>34</v>
      </c>
      <c r="E178" s="9">
        <v>48</v>
      </c>
      <c r="F178" s="8"/>
      <c r="G178" s="8"/>
      <c r="H178" s="89"/>
    </row>
    <row r="179" spans="1:8" x14ac:dyDescent="0.2">
      <c r="A179" s="10" t="s">
        <v>474</v>
      </c>
      <c r="B179" s="11">
        <v>144</v>
      </c>
      <c r="C179" s="12">
        <v>1</v>
      </c>
      <c r="D179" s="7" t="s">
        <v>34</v>
      </c>
      <c r="E179" s="9">
        <v>48</v>
      </c>
      <c r="F179" s="8"/>
      <c r="G179" s="8"/>
      <c r="H179" s="89"/>
    </row>
    <row r="180" spans="1:8" x14ac:dyDescent="0.2">
      <c r="A180" s="10" t="s">
        <v>37</v>
      </c>
      <c r="B180" s="11">
        <v>144</v>
      </c>
      <c r="C180" s="12">
        <v>1</v>
      </c>
      <c r="D180" s="7" t="s">
        <v>34</v>
      </c>
      <c r="E180" s="9">
        <v>48</v>
      </c>
      <c r="F180" s="8"/>
      <c r="G180" s="8"/>
      <c r="H180" s="89"/>
    </row>
    <row r="181" spans="1:8" x14ac:dyDescent="0.2">
      <c r="A181" s="14" t="s">
        <v>475</v>
      </c>
      <c r="B181" s="15">
        <v>144</v>
      </c>
      <c r="C181" s="12">
        <v>1</v>
      </c>
      <c r="D181" s="7" t="s">
        <v>34</v>
      </c>
      <c r="E181" s="9">
        <v>48</v>
      </c>
      <c r="F181" s="8"/>
      <c r="G181" s="8"/>
      <c r="H181" s="89"/>
    </row>
    <row r="182" spans="1:8" x14ac:dyDescent="0.2">
      <c r="A182" s="10" t="s">
        <v>476</v>
      </c>
      <c r="B182" s="11">
        <v>144</v>
      </c>
      <c r="C182" s="12">
        <v>1</v>
      </c>
      <c r="D182" s="7" t="s">
        <v>38</v>
      </c>
      <c r="E182" s="9">
        <v>48.9</v>
      </c>
      <c r="F182" s="8"/>
      <c r="G182" s="8"/>
      <c r="H182" s="89"/>
    </row>
    <row r="183" spans="1:8" x14ac:dyDescent="0.2">
      <c r="A183" s="10" t="s">
        <v>477</v>
      </c>
      <c r="B183" s="11">
        <v>60</v>
      </c>
      <c r="C183" s="12">
        <v>1</v>
      </c>
      <c r="D183" s="7" t="s">
        <v>38</v>
      </c>
      <c r="E183" s="9">
        <v>48.9</v>
      </c>
      <c r="F183" s="8"/>
      <c r="G183" s="8"/>
      <c r="H183" s="89"/>
    </row>
    <row r="184" spans="1:8" x14ac:dyDescent="0.2">
      <c r="A184" s="10" t="s">
        <v>478</v>
      </c>
      <c r="B184" s="11">
        <v>60</v>
      </c>
      <c r="C184" s="12">
        <v>1</v>
      </c>
      <c r="D184" s="7" t="s">
        <v>38</v>
      </c>
      <c r="E184" s="9">
        <v>48.9</v>
      </c>
      <c r="F184" s="8"/>
      <c r="G184" s="8"/>
      <c r="H184" s="89"/>
    </row>
    <row r="185" spans="1:8" x14ac:dyDescent="0.2">
      <c r="A185" s="10" t="s">
        <v>479</v>
      </c>
      <c r="B185" s="11">
        <v>60</v>
      </c>
      <c r="C185" s="12">
        <v>1</v>
      </c>
      <c r="D185" s="7" t="s">
        <v>38</v>
      </c>
      <c r="E185" s="9">
        <v>48.9</v>
      </c>
      <c r="F185" s="8"/>
      <c r="G185" s="8"/>
      <c r="H185" s="89"/>
    </row>
    <row r="186" spans="1:8" x14ac:dyDescent="0.2">
      <c r="A186" s="10" t="s">
        <v>480</v>
      </c>
      <c r="B186" s="11">
        <v>60</v>
      </c>
      <c r="C186" s="12">
        <v>1</v>
      </c>
      <c r="D186" s="7" t="s">
        <v>38</v>
      </c>
      <c r="E186" s="9">
        <v>48.9</v>
      </c>
      <c r="F186" s="8"/>
      <c r="G186" s="8"/>
      <c r="H186" s="89"/>
    </row>
    <row r="187" spans="1:8" x14ac:dyDescent="0.2">
      <c r="A187" s="10" t="s">
        <v>39</v>
      </c>
      <c r="B187" s="11">
        <v>5</v>
      </c>
      <c r="C187" s="12">
        <v>1</v>
      </c>
      <c r="D187" s="7" t="s">
        <v>38</v>
      </c>
      <c r="E187" s="9">
        <v>48.9</v>
      </c>
      <c r="F187" s="8"/>
      <c r="G187" s="8"/>
      <c r="H187" s="89"/>
    </row>
    <row r="188" spans="1:8" x14ac:dyDescent="0.2">
      <c r="A188" s="10" t="s">
        <v>481</v>
      </c>
      <c r="B188" s="11">
        <v>159</v>
      </c>
      <c r="C188" s="12">
        <v>1</v>
      </c>
      <c r="D188" s="7" t="s">
        <v>38</v>
      </c>
      <c r="E188" s="9">
        <v>48.9</v>
      </c>
      <c r="F188" s="8"/>
      <c r="G188" s="8"/>
      <c r="H188" s="89"/>
    </row>
    <row r="189" spans="1:8" x14ac:dyDescent="0.2">
      <c r="A189" s="10" t="s">
        <v>482</v>
      </c>
      <c r="B189" s="13">
        <v>159</v>
      </c>
      <c r="C189" s="12">
        <v>1</v>
      </c>
      <c r="D189" s="7" t="s">
        <v>38</v>
      </c>
      <c r="E189" s="9">
        <v>48.9</v>
      </c>
      <c r="F189" s="8"/>
      <c r="G189" s="8"/>
      <c r="H189" s="89"/>
    </row>
    <row r="190" spans="1:8" x14ac:dyDescent="0.2">
      <c r="A190" s="10" t="s">
        <v>483</v>
      </c>
      <c r="B190" s="11">
        <v>159</v>
      </c>
      <c r="C190" s="12">
        <v>1</v>
      </c>
      <c r="D190" s="7" t="s">
        <v>38</v>
      </c>
      <c r="E190" s="9">
        <v>48.9</v>
      </c>
      <c r="F190" s="8"/>
      <c r="G190" s="8"/>
      <c r="H190" s="89"/>
    </row>
    <row r="191" spans="1:8" x14ac:dyDescent="0.2">
      <c r="A191" s="10" t="s">
        <v>484</v>
      </c>
      <c r="B191" s="11">
        <v>25</v>
      </c>
      <c r="C191" s="12">
        <v>1</v>
      </c>
      <c r="D191" s="7" t="s">
        <v>38</v>
      </c>
      <c r="E191" s="9">
        <v>48.9</v>
      </c>
      <c r="F191" s="8"/>
      <c r="G191" s="8"/>
      <c r="H191" s="89"/>
    </row>
    <row r="192" spans="1:8" x14ac:dyDescent="0.2">
      <c r="A192" s="10" t="s">
        <v>485</v>
      </c>
      <c r="B192" s="11">
        <v>25</v>
      </c>
      <c r="C192" s="12">
        <v>1</v>
      </c>
      <c r="D192" s="7" t="s">
        <v>38</v>
      </c>
      <c r="E192" s="9">
        <v>48.9</v>
      </c>
      <c r="F192" s="8"/>
      <c r="G192" s="8"/>
      <c r="H192" s="89"/>
    </row>
    <row r="193" spans="1:8" x14ac:dyDescent="0.2">
      <c r="A193" s="10" t="s">
        <v>486</v>
      </c>
      <c r="B193" s="11">
        <v>25</v>
      </c>
      <c r="C193" s="12">
        <v>1</v>
      </c>
      <c r="D193" s="7" t="s">
        <v>38</v>
      </c>
      <c r="E193" s="9">
        <v>48.9</v>
      </c>
      <c r="F193" s="8"/>
      <c r="G193" s="8"/>
      <c r="H193" s="89"/>
    </row>
    <row r="194" spans="1:8" x14ac:dyDescent="0.2">
      <c r="A194" s="10" t="s">
        <v>487</v>
      </c>
      <c r="B194" s="11">
        <v>25</v>
      </c>
      <c r="C194" s="12">
        <v>1</v>
      </c>
      <c r="D194" s="7" t="s">
        <v>38</v>
      </c>
      <c r="E194" s="9">
        <v>48.9</v>
      </c>
      <c r="F194" s="8"/>
      <c r="G194" s="8"/>
      <c r="H194" s="89"/>
    </row>
    <row r="195" spans="1:8" x14ac:dyDescent="0.2">
      <c r="A195" s="10" t="s">
        <v>488</v>
      </c>
      <c r="B195" s="11">
        <v>25</v>
      </c>
      <c r="C195" s="12">
        <v>1</v>
      </c>
      <c r="D195" s="7" t="s">
        <v>38</v>
      </c>
      <c r="E195" s="9">
        <v>48.9</v>
      </c>
      <c r="F195" s="8"/>
      <c r="G195" s="8"/>
      <c r="H195" s="89"/>
    </row>
    <row r="196" spans="1:8" x14ac:dyDescent="0.2">
      <c r="A196" s="10" t="s">
        <v>489</v>
      </c>
      <c r="B196" s="11">
        <v>25</v>
      </c>
      <c r="C196" s="12">
        <v>1</v>
      </c>
      <c r="D196" s="7" t="s">
        <v>38</v>
      </c>
      <c r="E196" s="9">
        <v>48.9</v>
      </c>
      <c r="F196" s="8"/>
      <c r="G196" s="8"/>
      <c r="H196" s="89"/>
    </row>
    <row r="197" spans="1:8" x14ac:dyDescent="0.2">
      <c r="A197" s="10" t="s">
        <v>490</v>
      </c>
      <c r="B197" s="11">
        <v>895</v>
      </c>
      <c r="C197" s="12">
        <v>1</v>
      </c>
      <c r="D197" s="7" t="s">
        <v>38</v>
      </c>
      <c r="E197" s="9">
        <v>48.9</v>
      </c>
      <c r="F197" s="8"/>
      <c r="G197" s="8"/>
      <c r="H197" s="89"/>
    </row>
    <row r="198" spans="1:8" x14ac:dyDescent="0.2">
      <c r="A198" s="10" t="s">
        <v>491</v>
      </c>
      <c r="B198" s="11">
        <v>236</v>
      </c>
      <c r="C198" s="12">
        <v>1</v>
      </c>
      <c r="D198" s="7" t="s">
        <v>38</v>
      </c>
      <c r="E198" s="9">
        <v>48.9</v>
      </c>
      <c r="F198" s="8"/>
      <c r="G198" s="8"/>
      <c r="H198" s="89"/>
    </row>
    <row r="199" spans="1:8" x14ac:dyDescent="0.2">
      <c r="A199" s="10" t="s">
        <v>492</v>
      </c>
      <c r="B199" s="11">
        <v>57</v>
      </c>
      <c r="C199" s="12">
        <v>1</v>
      </c>
      <c r="D199" s="7" t="s">
        <v>38</v>
      </c>
      <c r="E199" s="9">
        <v>48.9</v>
      </c>
      <c r="F199" s="8"/>
      <c r="G199" s="8"/>
      <c r="H199" s="89"/>
    </row>
    <row r="200" spans="1:8" x14ac:dyDescent="0.2">
      <c r="A200" s="10" t="s">
        <v>493</v>
      </c>
      <c r="B200" s="11">
        <v>57</v>
      </c>
      <c r="C200" s="12">
        <v>1</v>
      </c>
      <c r="D200" s="7" t="s">
        <v>38</v>
      </c>
      <c r="E200" s="9">
        <v>48.9</v>
      </c>
      <c r="F200" s="8"/>
      <c r="G200" s="8"/>
      <c r="H200" s="89"/>
    </row>
    <row r="201" spans="1:8" x14ac:dyDescent="0.2">
      <c r="A201" s="10" t="s">
        <v>494</v>
      </c>
      <c r="B201" s="11">
        <v>57</v>
      </c>
      <c r="C201" s="12">
        <v>1</v>
      </c>
      <c r="D201" s="7" t="s">
        <v>38</v>
      </c>
      <c r="E201" s="9">
        <v>48.9</v>
      </c>
      <c r="F201" s="8"/>
      <c r="G201" s="8"/>
      <c r="H201" s="89"/>
    </row>
    <row r="202" spans="1:8" x14ac:dyDescent="0.2">
      <c r="A202" s="10" t="s">
        <v>495</v>
      </c>
      <c r="B202" s="11">
        <v>57</v>
      </c>
      <c r="C202" s="12">
        <v>1</v>
      </c>
      <c r="D202" s="7" t="s">
        <v>38</v>
      </c>
      <c r="E202" s="9">
        <v>48.9</v>
      </c>
      <c r="F202" s="8"/>
      <c r="G202" s="8"/>
      <c r="H202" s="89"/>
    </row>
    <row r="203" spans="1:8" x14ac:dyDescent="0.2">
      <c r="A203" s="10" t="s">
        <v>496</v>
      </c>
      <c r="B203" s="11">
        <v>373</v>
      </c>
      <c r="C203" s="12">
        <v>1</v>
      </c>
      <c r="D203" s="7" t="s">
        <v>38</v>
      </c>
      <c r="E203" s="9">
        <v>48.9</v>
      </c>
      <c r="F203" s="8"/>
      <c r="G203" s="8"/>
      <c r="H203" s="89"/>
    </row>
    <row r="204" spans="1:8" x14ac:dyDescent="0.2">
      <c r="A204" s="10" t="s">
        <v>497</v>
      </c>
      <c r="B204" s="11">
        <v>373</v>
      </c>
      <c r="C204" s="12">
        <v>1</v>
      </c>
      <c r="D204" s="7" t="s">
        <v>38</v>
      </c>
      <c r="E204" s="9">
        <v>48.9</v>
      </c>
      <c r="F204" s="8"/>
      <c r="G204" s="8"/>
      <c r="H204" s="89"/>
    </row>
    <row r="205" spans="1:8" x14ac:dyDescent="0.2">
      <c r="A205" s="10" t="s">
        <v>498</v>
      </c>
      <c r="B205" s="11">
        <v>58</v>
      </c>
      <c r="C205" s="12">
        <v>1</v>
      </c>
      <c r="D205" s="7" t="s">
        <v>40</v>
      </c>
      <c r="E205" s="9">
        <v>49.8</v>
      </c>
      <c r="F205" s="8"/>
      <c r="G205" s="8"/>
      <c r="H205" s="89"/>
    </row>
    <row r="206" spans="1:8" x14ac:dyDescent="0.2">
      <c r="A206" s="10" t="s">
        <v>499</v>
      </c>
      <c r="B206" s="11">
        <v>58</v>
      </c>
      <c r="C206" s="12">
        <v>1</v>
      </c>
      <c r="D206" s="7" t="s">
        <v>40</v>
      </c>
      <c r="E206" s="9">
        <v>49.8</v>
      </c>
      <c r="F206" s="8"/>
      <c r="G206" s="8"/>
      <c r="H206" s="89"/>
    </row>
    <row r="207" spans="1:8" x14ac:dyDescent="0.2">
      <c r="A207" s="10" t="s">
        <v>500</v>
      </c>
      <c r="B207" s="11">
        <v>53</v>
      </c>
      <c r="C207" s="12">
        <v>1</v>
      </c>
      <c r="D207" s="7" t="s">
        <v>41</v>
      </c>
      <c r="E207" s="9">
        <v>51.6</v>
      </c>
      <c r="F207" s="8"/>
      <c r="G207" s="8"/>
      <c r="H207" s="89"/>
    </row>
    <row r="208" spans="1:8" x14ac:dyDescent="0.2">
      <c r="A208" s="10" t="s">
        <v>501</v>
      </c>
      <c r="B208" s="11">
        <v>53</v>
      </c>
      <c r="C208" s="12">
        <v>1</v>
      </c>
      <c r="D208" s="7" t="s">
        <v>41</v>
      </c>
      <c r="E208" s="9">
        <v>51.6</v>
      </c>
      <c r="F208" s="8"/>
      <c r="G208" s="8"/>
      <c r="H208" s="89"/>
    </row>
    <row r="209" spans="1:8" x14ac:dyDescent="0.2">
      <c r="A209" s="10" t="s">
        <v>502</v>
      </c>
      <c r="B209" s="11">
        <v>53</v>
      </c>
      <c r="C209" s="12">
        <v>1</v>
      </c>
      <c r="D209" s="7" t="s">
        <v>41</v>
      </c>
      <c r="E209" s="9">
        <v>51.6</v>
      </c>
      <c r="F209" s="8"/>
      <c r="G209" s="8" t="s">
        <v>1289</v>
      </c>
      <c r="H209" s="89"/>
    </row>
    <row r="210" spans="1:8" x14ac:dyDescent="0.2">
      <c r="A210" s="10" t="s">
        <v>503</v>
      </c>
      <c r="B210" s="11">
        <v>83</v>
      </c>
      <c r="C210" s="12">
        <v>1</v>
      </c>
      <c r="D210" s="7" t="s">
        <v>41</v>
      </c>
      <c r="E210" s="9">
        <v>51.6</v>
      </c>
      <c r="F210" s="8"/>
      <c r="G210" s="8"/>
      <c r="H210" s="89"/>
    </row>
    <row r="211" spans="1:8" x14ac:dyDescent="0.2">
      <c r="A211" s="10" t="s">
        <v>504</v>
      </c>
      <c r="B211" s="11">
        <v>83</v>
      </c>
      <c r="C211" s="12">
        <v>1</v>
      </c>
      <c r="D211" s="7" t="s">
        <v>41</v>
      </c>
      <c r="E211" s="9">
        <v>51.6</v>
      </c>
      <c r="F211" s="8"/>
      <c r="G211" s="8"/>
      <c r="H211" s="89"/>
    </row>
    <row r="212" spans="1:8" x14ac:dyDescent="0.2">
      <c r="A212" s="10" t="s">
        <v>505</v>
      </c>
      <c r="B212" s="11">
        <v>83</v>
      </c>
      <c r="C212" s="12">
        <v>1</v>
      </c>
      <c r="D212" s="7" t="s">
        <v>41</v>
      </c>
      <c r="E212" s="9">
        <v>51.6</v>
      </c>
      <c r="F212" s="8"/>
      <c r="G212" s="8"/>
      <c r="H212" s="89"/>
    </row>
    <row r="213" spans="1:8" x14ac:dyDescent="0.2">
      <c r="A213" s="10" t="s">
        <v>506</v>
      </c>
      <c r="B213" s="11">
        <v>312</v>
      </c>
      <c r="C213" s="12">
        <v>1</v>
      </c>
      <c r="D213" s="7" t="s">
        <v>41</v>
      </c>
      <c r="E213" s="9">
        <v>51.6</v>
      </c>
      <c r="F213" s="8"/>
      <c r="G213" s="8" t="s">
        <v>1289</v>
      </c>
      <c r="H213" s="89"/>
    </row>
    <row r="214" spans="1:8" x14ac:dyDescent="0.2">
      <c r="A214" s="10" t="s">
        <v>507</v>
      </c>
      <c r="B214" s="11">
        <v>39</v>
      </c>
      <c r="C214" s="12">
        <v>1</v>
      </c>
      <c r="D214" s="7" t="s">
        <v>41</v>
      </c>
      <c r="E214" s="9">
        <v>51.6</v>
      </c>
      <c r="F214" s="8"/>
      <c r="G214" s="8"/>
      <c r="H214" s="89"/>
    </row>
    <row r="215" spans="1:8" x14ac:dyDescent="0.2">
      <c r="A215" s="10" t="s">
        <v>42</v>
      </c>
      <c r="B215" s="11">
        <v>39</v>
      </c>
      <c r="C215" s="12">
        <v>1</v>
      </c>
      <c r="D215" s="7" t="s">
        <v>41</v>
      </c>
      <c r="E215" s="9">
        <v>51.6</v>
      </c>
      <c r="F215" s="8"/>
      <c r="G215" s="8"/>
      <c r="H215" s="89"/>
    </row>
    <row r="216" spans="1:8" x14ac:dyDescent="0.2">
      <c r="A216" s="10" t="s">
        <v>508</v>
      </c>
      <c r="B216" s="11">
        <v>33</v>
      </c>
      <c r="C216" s="12">
        <v>1</v>
      </c>
      <c r="D216" s="7" t="s">
        <v>41</v>
      </c>
      <c r="E216" s="9">
        <v>51.6</v>
      </c>
      <c r="F216" s="8"/>
      <c r="G216" s="8"/>
      <c r="H216" s="89"/>
    </row>
    <row r="217" spans="1:8" x14ac:dyDescent="0.2">
      <c r="A217" s="10" t="s">
        <v>509</v>
      </c>
      <c r="B217" s="11">
        <v>33</v>
      </c>
      <c r="C217" s="12">
        <v>1</v>
      </c>
      <c r="D217" s="7" t="s">
        <v>41</v>
      </c>
      <c r="E217" s="9">
        <v>51.6</v>
      </c>
      <c r="F217" s="8"/>
      <c r="G217" s="8"/>
      <c r="H217" s="89"/>
    </row>
    <row r="218" spans="1:8" x14ac:dyDescent="0.2">
      <c r="A218" s="10" t="s">
        <v>43</v>
      </c>
      <c r="B218" s="11">
        <v>33</v>
      </c>
      <c r="C218" s="12">
        <v>1</v>
      </c>
      <c r="D218" s="7" t="s">
        <v>41</v>
      </c>
      <c r="E218" s="9">
        <v>51.6</v>
      </c>
      <c r="F218" s="8"/>
      <c r="G218" s="8"/>
      <c r="H218" s="89"/>
    </row>
    <row r="219" spans="1:8" x14ac:dyDescent="0.2">
      <c r="A219" s="10" t="s">
        <v>44</v>
      </c>
      <c r="B219" s="11">
        <v>33</v>
      </c>
      <c r="C219" s="12">
        <v>1</v>
      </c>
      <c r="D219" s="7" t="s">
        <v>41</v>
      </c>
      <c r="E219" s="9">
        <v>51.6</v>
      </c>
      <c r="F219" s="8"/>
      <c r="G219" s="8"/>
      <c r="H219" s="89"/>
    </row>
    <row r="220" spans="1:8" x14ac:dyDescent="0.2">
      <c r="A220" s="10" t="s">
        <v>510</v>
      </c>
      <c r="B220" s="11">
        <v>33</v>
      </c>
      <c r="C220" s="12">
        <v>1</v>
      </c>
      <c r="D220" s="7" t="s">
        <v>45</v>
      </c>
      <c r="E220" s="9">
        <v>52.5</v>
      </c>
      <c r="F220" s="8"/>
      <c r="G220" s="8"/>
      <c r="H220" s="89"/>
    </row>
    <row r="221" spans="1:8" x14ac:dyDescent="0.2">
      <c r="A221" s="10" t="s">
        <v>511</v>
      </c>
      <c r="B221" s="11">
        <v>33</v>
      </c>
      <c r="C221" s="12">
        <v>1</v>
      </c>
      <c r="D221" s="7" t="s">
        <v>45</v>
      </c>
      <c r="E221" s="9">
        <v>52.5</v>
      </c>
      <c r="F221" s="8"/>
      <c r="G221" s="8"/>
      <c r="H221" s="89"/>
    </row>
    <row r="222" spans="1:8" x14ac:dyDescent="0.2">
      <c r="A222" s="10" t="s">
        <v>512</v>
      </c>
      <c r="B222" s="11">
        <v>33</v>
      </c>
      <c r="C222" s="12">
        <v>1</v>
      </c>
      <c r="D222" s="7" t="s">
        <v>45</v>
      </c>
      <c r="E222" s="9">
        <v>52.5</v>
      </c>
      <c r="F222" s="8"/>
      <c r="G222" s="8"/>
      <c r="H222" s="89"/>
    </row>
    <row r="223" spans="1:8" x14ac:dyDescent="0.2">
      <c r="A223" s="10" t="s">
        <v>513</v>
      </c>
      <c r="B223" s="11">
        <v>33</v>
      </c>
      <c r="C223" s="12">
        <v>1</v>
      </c>
      <c r="D223" s="7" t="s">
        <v>45</v>
      </c>
      <c r="E223" s="9">
        <v>52.5</v>
      </c>
      <c r="F223" s="8" t="s">
        <v>1288</v>
      </c>
      <c r="G223" s="8">
        <v>30302472</v>
      </c>
      <c r="H223" s="89"/>
    </row>
    <row r="224" spans="1:8" x14ac:dyDescent="0.2">
      <c r="A224" s="10" t="s">
        <v>46</v>
      </c>
      <c r="B224" s="11">
        <v>33</v>
      </c>
      <c r="C224" s="12">
        <v>1</v>
      </c>
      <c r="D224" s="7" t="s">
        <v>45</v>
      </c>
      <c r="E224" s="9">
        <v>52.5</v>
      </c>
      <c r="F224" s="8"/>
      <c r="G224" s="8"/>
      <c r="H224" s="89"/>
    </row>
    <row r="225" spans="1:8" x14ac:dyDescent="0.2">
      <c r="A225" s="10" t="s">
        <v>514</v>
      </c>
      <c r="B225" s="11">
        <v>33</v>
      </c>
      <c r="C225" s="12">
        <v>1</v>
      </c>
      <c r="D225" s="7" t="s">
        <v>45</v>
      </c>
      <c r="E225" s="9">
        <v>52.5</v>
      </c>
      <c r="F225" s="8"/>
      <c r="G225" s="8"/>
      <c r="H225" s="89"/>
    </row>
    <row r="226" spans="1:8" x14ac:dyDescent="0.2">
      <c r="A226" s="10" t="s">
        <v>515</v>
      </c>
      <c r="B226" s="11">
        <v>33</v>
      </c>
      <c r="C226" s="12">
        <v>1</v>
      </c>
      <c r="D226" s="7" t="s">
        <v>45</v>
      </c>
      <c r="E226" s="9">
        <v>52.5</v>
      </c>
      <c r="F226" s="8"/>
      <c r="G226" s="8"/>
      <c r="H226" s="89"/>
    </row>
    <row r="227" spans="1:8" x14ac:dyDescent="0.2">
      <c r="A227" s="10" t="s">
        <v>516</v>
      </c>
      <c r="B227" s="11">
        <v>33</v>
      </c>
      <c r="C227" s="12">
        <v>1</v>
      </c>
      <c r="D227" s="7" t="s">
        <v>45</v>
      </c>
      <c r="E227" s="9">
        <v>52.5</v>
      </c>
      <c r="F227" s="8"/>
      <c r="G227" s="8"/>
      <c r="H227" s="89"/>
    </row>
    <row r="228" spans="1:8" x14ac:dyDescent="0.2">
      <c r="A228" s="10" t="s">
        <v>517</v>
      </c>
      <c r="B228" s="11">
        <v>33</v>
      </c>
      <c r="C228" s="12">
        <v>1</v>
      </c>
      <c r="D228" s="7" t="s">
        <v>47</v>
      </c>
      <c r="E228" s="9">
        <v>53.4</v>
      </c>
      <c r="F228" s="8" t="s">
        <v>1288</v>
      </c>
      <c r="G228" s="8">
        <v>30771530</v>
      </c>
      <c r="H228" s="89"/>
    </row>
    <row r="229" spans="1:8" x14ac:dyDescent="0.2">
      <c r="A229" s="10" t="s">
        <v>518</v>
      </c>
      <c r="B229" s="11">
        <v>100</v>
      </c>
      <c r="C229" s="12">
        <v>1</v>
      </c>
      <c r="D229" s="7" t="s">
        <v>47</v>
      </c>
      <c r="E229" s="9">
        <v>53.4</v>
      </c>
      <c r="F229" s="8"/>
      <c r="G229" s="8"/>
      <c r="H229" s="89"/>
    </row>
    <row r="230" spans="1:8" x14ac:dyDescent="0.2">
      <c r="A230" s="10" t="s">
        <v>519</v>
      </c>
      <c r="B230" s="11">
        <v>181</v>
      </c>
      <c r="C230" s="12">
        <v>1</v>
      </c>
      <c r="D230" s="7" t="s">
        <v>47</v>
      </c>
      <c r="E230" s="9">
        <v>53.4</v>
      </c>
      <c r="F230" s="8"/>
      <c r="G230" s="8"/>
      <c r="H230" s="89"/>
    </row>
    <row r="231" spans="1:8" x14ac:dyDescent="0.2">
      <c r="A231" s="10" t="s">
        <v>520</v>
      </c>
      <c r="B231" s="11">
        <v>181</v>
      </c>
      <c r="C231" s="12">
        <v>1</v>
      </c>
      <c r="D231" s="7" t="s">
        <v>47</v>
      </c>
      <c r="E231" s="9">
        <v>53.4</v>
      </c>
      <c r="F231" s="8"/>
      <c r="G231" s="8"/>
      <c r="H231" s="89"/>
    </row>
    <row r="232" spans="1:8" x14ac:dyDescent="0.2">
      <c r="A232" s="10" t="s">
        <v>48</v>
      </c>
      <c r="B232" s="11">
        <v>1</v>
      </c>
      <c r="C232" s="12">
        <v>1</v>
      </c>
      <c r="D232" s="7" t="s">
        <v>47</v>
      </c>
      <c r="E232" s="9">
        <v>53.4</v>
      </c>
      <c r="F232" s="8"/>
      <c r="G232" s="8"/>
      <c r="H232" s="89"/>
    </row>
    <row r="233" spans="1:8" x14ac:dyDescent="0.2">
      <c r="A233" s="10" t="s">
        <v>521</v>
      </c>
      <c r="B233" s="11">
        <v>1</v>
      </c>
      <c r="C233" s="12">
        <v>1</v>
      </c>
      <c r="D233" s="7" t="s">
        <v>47</v>
      </c>
      <c r="E233" s="9">
        <v>53.4</v>
      </c>
      <c r="F233" s="8"/>
      <c r="G233" s="8"/>
      <c r="H233" s="89"/>
    </row>
    <row r="234" spans="1:8" x14ac:dyDescent="0.2">
      <c r="A234" s="10" t="s">
        <v>522</v>
      </c>
      <c r="B234" s="11">
        <v>1</v>
      </c>
      <c r="C234" s="12">
        <v>1</v>
      </c>
      <c r="D234" s="7" t="s">
        <v>47</v>
      </c>
      <c r="E234" s="9">
        <v>53.4</v>
      </c>
      <c r="F234" s="8"/>
      <c r="G234" s="8"/>
      <c r="H234" s="89"/>
    </row>
    <row r="235" spans="1:8" x14ac:dyDescent="0.2">
      <c r="A235" s="10" t="s">
        <v>523</v>
      </c>
      <c r="B235" s="11">
        <v>1</v>
      </c>
      <c r="C235" s="12">
        <v>1</v>
      </c>
      <c r="D235" s="7" t="s">
        <v>47</v>
      </c>
      <c r="E235" s="9">
        <v>53.4</v>
      </c>
      <c r="F235" s="8"/>
      <c r="G235" s="8"/>
      <c r="H235" s="89"/>
    </row>
    <row r="236" spans="1:8" x14ac:dyDescent="0.2">
      <c r="A236" s="10" t="s">
        <v>524</v>
      </c>
      <c r="B236" s="11">
        <v>1</v>
      </c>
      <c r="C236" s="12">
        <v>1</v>
      </c>
      <c r="D236" s="7" t="s">
        <v>47</v>
      </c>
      <c r="E236" s="9">
        <v>53.4</v>
      </c>
      <c r="F236" s="8"/>
      <c r="G236" s="8"/>
      <c r="H236" s="89"/>
    </row>
    <row r="237" spans="1:8" x14ac:dyDescent="0.2">
      <c r="A237" s="10" t="s">
        <v>49</v>
      </c>
      <c r="B237" s="11">
        <v>1</v>
      </c>
      <c r="C237" s="12">
        <v>1</v>
      </c>
      <c r="D237" s="7" t="s">
        <v>47</v>
      </c>
      <c r="E237" s="9">
        <v>53.4</v>
      </c>
      <c r="F237" s="8"/>
      <c r="G237" s="8"/>
      <c r="H237" s="89"/>
    </row>
    <row r="238" spans="1:8" x14ac:dyDescent="0.2">
      <c r="A238" s="10" t="s">
        <v>525</v>
      </c>
      <c r="B238" s="11">
        <v>1</v>
      </c>
      <c r="C238" s="12">
        <v>1</v>
      </c>
      <c r="D238" s="7" t="s">
        <v>47</v>
      </c>
      <c r="E238" s="9">
        <v>53.4</v>
      </c>
      <c r="F238" s="8"/>
      <c r="G238" s="8">
        <v>32045135</v>
      </c>
      <c r="H238" s="89"/>
    </row>
    <row r="239" spans="1:8" x14ac:dyDescent="0.2">
      <c r="A239" s="10" t="s">
        <v>526</v>
      </c>
      <c r="B239" s="11">
        <v>1</v>
      </c>
      <c r="C239" s="12">
        <v>1</v>
      </c>
      <c r="D239" s="7" t="s">
        <v>47</v>
      </c>
      <c r="E239" s="9">
        <v>53.4</v>
      </c>
      <c r="F239" s="8"/>
      <c r="G239" s="8"/>
      <c r="H239" s="89"/>
    </row>
    <row r="240" spans="1:8" x14ac:dyDescent="0.2">
      <c r="A240" s="10" t="s">
        <v>527</v>
      </c>
      <c r="B240" s="11">
        <v>1</v>
      </c>
      <c r="C240" s="12">
        <v>1</v>
      </c>
      <c r="D240" s="7" t="s">
        <v>47</v>
      </c>
      <c r="E240" s="9">
        <v>53.4</v>
      </c>
      <c r="F240" s="8"/>
      <c r="G240" s="8"/>
      <c r="H240" s="89"/>
    </row>
    <row r="241" spans="1:8" x14ac:dyDescent="0.2">
      <c r="A241" s="10" t="s">
        <v>528</v>
      </c>
      <c r="B241" s="11">
        <v>1</v>
      </c>
      <c r="C241" s="12">
        <v>1</v>
      </c>
      <c r="D241" s="7" t="s">
        <v>47</v>
      </c>
      <c r="E241" s="9">
        <v>53.4</v>
      </c>
      <c r="F241" s="8"/>
      <c r="G241" s="8"/>
    </row>
    <row r="242" spans="1:8" x14ac:dyDescent="0.2">
      <c r="A242" s="10" t="s">
        <v>529</v>
      </c>
      <c r="B242" s="11">
        <v>1</v>
      </c>
      <c r="C242" s="12">
        <v>1</v>
      </c>
      <c r="D242" s="7" t="s">
        <v>47</v>
      </c>
      <c r="E242" s="9">
        <v>53.4</v>
      </c>
      <c r="F242" s="8"/>
      <c r="G242" s="8"/>
      <c r="H242" s="89"/>
    </row>
    <row r="243" spans="1:8" x14ac:dyDescent="0.2">
      <c r="A243" s="10" t="s">
        <v>530</v>
      </c>
      <c r="B243" s="11">
        <v>1</v>
      </c>
      <c r="C243" s="12">
        <v>1</v>
      </c>
      <c r="D243" s="7" t="s">
        <v>47</v>
      </c>
      <c r="E243" s="9">
        <v>53.4</v>
      </c>
      <c r="F243" s="8"/>
      <c r="G243" s="8"/>
      <c r="H243" s="89"/>
    </row>
    <row r="244" spans="1:8" x14ac:dyDescent="0.2">
      <c r="A244" s="10" t="s">
        <v>531</v>
      </c>
      <c r="B244" s="11">
        <v>1</v>
      </c>
      <c r="C244" s="12">
        <v>1</v>
      </c>
      <c r="D244" s="7" t="s">
        <v>47</v>
      </c>
      <c r="E244" s="9">
        <v>53.4</v>
      </c>
      <c r="F244" s="8"/>
      <c r="G244" s="8"/>
      <c r="H244" s="89"/>
    </row>
    <row r="245" spans="1:8" x14ac:dyDescent="0.2">
      <c r="A245" s="10" t="s">
        <v>532</v>
      </c>
      <c r="B245" s="11">
        <v>1</v>
      </c>
      <c r="C245" s="12">
        <v>1</v>
      </c>
      <c r="D245" s="7" t="s">
        <v>47</v>
      </c>
      <c r="E245" s="9">
        <v>53.4</v>
      </c>
      <c r="F245" s="8"/>
      <c r="G245" s="8"/>
      <c r="H245" s="89"/>
    </row>
    <row r="246" spans="1:8" x14ac:dyDescent="0.2">
      <c r="A246" s="10" t="s">
        <v>533</v>
      </c>
      <c r="B246" s="11">
        <v>1</v>
      </c>
      <c r="C246" s="12">
        <v>1</v>
      </c>
      <c r="D246" s="7" t="s">
        <v>47</v>
      </c>
      <c r="E246" s="9">
        <v>53.4</v>
      </c>
      <c r="F246" s="8"/>
      <c r="G246" s="8"/>
      <c r="H246" s="89"/>
    </row>
    <row r="247" spans="1:8" x14ac:dyDescent="0.2">
      <c r="A247" s="10" t="s">
        <v>534</v>
      </c>
      <c r="B247" s="11">
        <v>1</v>
      </c>
      <c r="C247" s="12">
        <v>1</v>
      </c>
      <c r="D247" s="7" t="s">
        <v>47</v>
      </c>
      <c r="E247" s="9">
        <v>53.4</v>
      </c>
      <c r="F247" s="8"/>
      <c r="G247" s="8"/>
      <c r="H247" s="89"/>
    </row>
    <row r="248" spans="1:8" x14ac:dyDescent="0.2">
      <c r="A248" s="10" t="s">
        <v>535</v>
      </c>
      <c r="B248" s="11">
        <v>1</v>
      </c>
      <c r="C248" s="12">
        <v>1</v>
      </c>
      <c r="D248" s="7" t="s">
        <v>50</v>
      </c>
      <c r="E248" s="9">
        <v>54.4</v>
      </c>
      <c r="F248" s="8"/>
      <c r="G248" s="8"/>
      <c r="H248" s="89"/>
    </row>
    <row r="249" spans="1:8" x14ac:dyDescent="0.2">
      <c r="A249" s="10" t="s">
        <v>536</v>
      </c>
      <c r="B249" s="11">
        <v>1</v>
      </c>
      <c r="C249" s="12">
        <v>1</v>
      </c>
      <c r="D249" s="7" t="s">
        <v>50</v>
      </c>
      <c r="E249" s="9">
        <v>54.4</v>
      </c>
      <c r="F249" s="8"/>
      <c r="G249" s="8"/>
      <c r="H249" s="89"/>
    </row>
    <row r="250" spans="1:8" x14ac:dyDescent="0.2">
      <c r="A250" s="10" t="s">
        <v>537</v>
      </c>
      <c r="B250" s="11">
        <v>1</v>
      </c>
      <c r="C250" s="12">
        <v>1</v>
      </c>
      <c r="D250" s="7" t="s">
        <v>50</v>
      </c>
      <c r="E250" s="9">
        <v>54.4</v>
      </c>
      <c r="F250" s="8"/>
      <c r="G250" s="8"/>
      <c r="H250" s="89"/>
    </row>
    <row r="251" spans="1:8" x14ac:dyDescent="0.2">
      <c r="A251" s="10" t="s">
        <v>51</v>
      </c>
      <c r="B251" s="11">
        <v>1</v>
      </c>
      <c r="C251" s="12">
        <v>1</v>
      </c>
      <c r="D251" s="7" t="s">
        <v>50</v>
      </c>
      <c r="E251" s="9">
        <v>54.4</v>
      </c>
      <c r="F251" s="8"/>
      <c r="G251" s="8"/>
      <c r="H251" s="89"/>
    </row>
    <row r="252" spans="1:8" x14ac:dyDescent="0.2">
      <c r="A252" s="10" t="s">
        <v>538</v>
      </c>
      <c r="B252" s="11">
        <v>1</v>
      </c>
      <c r="C252" s="12">
        <v>1</v>
      </c>
      <c r="D252" s="7" t="s">
        <v>50</v>
      </c>
      <c r="E252" s="9">
        <v>54.4</v>
      </c>
      <c r="F252" s="8"/>
      <c r="G252" s="8"/>
      <c r="H252" s="89"/>
    </row>
    <row r="253" spans="1:8" x14ac:dyDescent="0.2">
      <c r="A253" s="10" t="s">
        <v>539</v>
      </c>
      <c r="B253" s="11">
        <v>1</v>
      </c>
      <c r="C253" s="12">
        <v>1</v>
      </c>
      <c r="D253" s="7" t="s">
        <v>52</v>
      </c>
      <c r="E253" s="9">
        <v>55.3</v>
      </c>
      <c r="F253" s="8"/>
      <c r="G253" s="8"/>
      <c r="H253" s="89"/>
    </row>
    <row r="254" spans="1:8" x14ac:dyDescent="0.2">
      <c r="A254" s="10" t="s">
        <v>540</v>
      </c>
      <c r="B254" s="11">
        <v>1</v>
      </c>
      <c r="C254" s="12">
        <v>1</v>
      </c>
      <c r="D254" s="7" t="s">
        <v>52</v>
      </c>
      <c r="E254" s="9">
        <v>55.3</v>
      </c>
      <c r="F254" s="8"/>
      <c r="G254" s="8"/>
      <c r="H254" s="89"/>
    </row>
    <row r="255" spans="1:8" x14ac:dyDescent="0.2">
      <c r="A255" s="10" t="s">
        <v>541</v>
      </c>
      <c r="B255" s="11">
        <v>1</v>
      </c>
      <c r="C255" s="12">
        <v>1</v>
      </c>
      <c r="D255" s="7" t="s">
        <v>52</v>
      </c>
      <c r="E255" s="9">
        <v>55.3</v>
      </c>
      <c r="F255" s="8"/>
      <c r="G255" s="8"/>
      <c r="H255" s="89"/>
    </row>
    <row r="256" spans="1:8" x14ac:dyDescent="0.2">
      <c r="A256" s="10" t="s">
        <v>542</v>
      </c>
      <c r="B256" s="11">
        <v>1</v>
      </c>
      <c r="C256" s="12">
        <v>1</v>
      </c>
      <c r="D256" s="7" t="s">
        <v>52</v>
      </c>
      <c r="E256" s="9">
        <v>55.3</v>
      </c>
      <c r="F256" s="8"/>
      <c r="G256" s="8"/>
      <c r="H256" s="89"/>
    </row>
    <row r="257" spans="1:8" x14ac:dyDescent="0.2">
      <c r="A257" s="10" t="s">
        <v>543</v>
      </c>
      <c r="B257" s="11">
        <v>1</v>
      </c>
      <c r="C257" s="12">
        <v>1</v>
      </c>
      <c r="D257" s="7" t="s">
        <v>52</v>
      </c>
      <c r="E257" s="9">
        <v>55.3</v>
      </c>
      <c r="F257" s="8"/>
      <c r="G257" s="8"/>
      <c r="H257" s="89"/>
    </row>
    <row r="258" spans="1:8" ht="17" x14ac:dyDescent="0.25">
      <c r="A258" s="10" t="s">
        <v>544</v>
      </c>
      <c r="B258" s="11">
        <v>1</v>
      </c>
      <c r="C258" s="12">
        <v>1</v>
      </c>
      <c r="D258" s="7" t="s">
        <v>52</v>
      </c>
      <c r="E258" s="33">
        <v>55.3</v>
      </c>
      <c r="F258" s="8" t="s">
        <v>1288</v>
      </c>
      <c r="G258" s="36">
        <v>32705105</v>
      </c>
      <c r="H258" s="92" t="s">
        <v>1352</v>
      </c>
    </row>
    <row r="259" spans="1:8" x14ac:dyDescent="0.2">
      <c r="A259" s="10" t="s">
        <v>545</v>
      </c>
      <c r="B259" s="11">
        <v>1</v>
      </c>
      <c r="C259" s="12">
        <v>1</v>
      </c>
      <c r="D259" s="7" t="s">
        <v>53</v>
      </c>
      <c r="E259" s="33">
        <v>57.1</v>
      </c>
      <c r="F259" s="8"/>
      <c r="G259" s="8"/>
      <c r="H259" s="32" t="s">
        <v>1287</v>
      </c>
    </row>
    <row r="260" spans="1:8" x14ac:dyDescent="0.2">
      <c r="A260" s="10" t="s">
        <v>546</v>
      </c>
      <c r="B260" s="11">
        <v>1</v>
      </c>
      <c r="C260" s="12">
        <v>1</v>
      </c>
      <c r="D260" s="7" t="s">
        <v>53</v>
      </c>
      <c r="E260" s="33">
        <v>57.1</v>
      </c>
      <c r="F260" s="8" t="s">
        <v>1288</v>
      </c>
      <c r="G260" s="8">
        <v>32835123</v>
      </c>
      <c r="H260" s="89"/>
    </row>
    <row r="261" spans="1:8" x14ac:dyDescent="0.2">
      <c r="A261" s="10" t="s">
        <v>547</v>
      </c>
      <c r="B261" s="11">
        <v>1</v>
      </c>
      <c r="C261" s="12">
        <v>1</v>
      </c>
      <c r="D261" s="7" t="s">
        <v>53</v>
      </c>
      <c r="E261" s="33">
        <v>57.1</v>
      </c>
      <c r="F261" s="8" t="s">
        <v>1288</v>
      </c>
      <c r="G261" s="8">
        <v>32836630</v>
      </c>
      <c r="H261" s="87"/>
    </row>
    <row r="262" spans="1:8" x14ac:dyDescent="0.2">
      <c r="A262" s="10" t="s">
        <v>548</v>
      </c>
      <c r="B262" s="11">
        <v>1</v>
      </c>
      <c r="C262" s="12">
        <v>1</v>
      </c>
      <c r="D262" s="7" t="s">
        <v>53</v>
      </c>
      <c r="E262" s="33">
        <v>57.1</v>
      </c>
      <c r="F262" s="8" t="s">
        <v>1288</v>
      </c>
      <c r="G262" s="8">
        <v>32908583</v>
      </c>
      <c r="H262" s="89"/>
    </row>
    <row r="263" spans="1:8" x14ac:dyDescent="0.2">
      <c r="A263" s="10" t="s">
        <v>549</v>
      </c>
      <c r="B263" s="11">
        <v>1</v>
      </c>
      <c r="C263" s="12">
        <v>1</v>
      </c>
      <c r="D263" s="7" t="s">
        <v>53</v>
      </c>
      <c r="E263" s="33">
        <v>57.1</v>
      </c>
      <c r="F263" s="8"/>
      <c r="G263" s="8"/>
      <c r="H263" s="89"/>
    </row>
    <row r="264" spans="1:8" x14ac:dyDescent="0.2">
      <c r="A264" s="10" t="s">
        <v>550</v>
      </c>
      <c r="B264" s="11">
        <v>1</v>
      </c>
      <c r="C264" s="12">
        <v>1</v>
      </c>
      <c r="D264" s="7" t="s">
        <v>53</v>
      </c>
      <c r="E264" s="33">
        <v>57.1</v>
      </c>
      <c r="F264" s="8" t="s">
        <v>1288</v>
      </c>
      <c r="G264" s="8">
        <v>32939413</v>
      </c>
      <c r="H264" s="89"/>
    </row>
    <row r="265" spans="1:8" x14ac:dyDescent="0.2">
      <c r="A265" s="10" t="s">
        <v>54</v>
      </c>
      <c r="B265" s="11">
        <v>1</v>
      </c>
      <c r="C265" s="12">
        <v>1</v>
      </c>
      <c r="D265" s="7" t="s">
        <v>55</v>
      </c>
      <c r="E265" s="33">
        <v>58</v>
      </c>
      <c r="F265" s="8"/>
      <c r="G265" s="8"/>
      <c r="H265" s="89"/>
    </row>
    <row r="266" spans="1:8" x14ac:dyDescent="0.2">
      <c r="A266" s="10" t="s">
        <v>551</v>
      </c>
      <c r="B266" s="11">
        <v>1</v>
      </c>
      <c r="C266" s="12">
        <v>1</v>
      </c>
      <c r="D266" s="7" t="s">
        <v>55</v>
      </c>
      <c r="E266" s="33">
        <v>58</v>
      </c>
      <c r="F266" s="8"/>
      <c r="G266" s="8"/>
      <c r="H266" s="89"/>
    </row>
    <row r="267" spans="1:8" x14ac:dyDescent="0.2">
      <c r="A267" s="10" t="s">
        <v>552</v>
      </c>
      <c r="B267" s="11">
        <v>1</v>
      </c>
      <c r="C267" s="12">
        <v>1</v>
      </c>
      <c r="D267" s="7" t="s">
        <v>55</v>
      </c>
      <c r="E267" s="33">
        <v>58</v>
      </c>
      <c r="F267" s="8"/>
      <c r="G267" s="8"/>
      <c r="H267" s="89"/>
    </row>
    <row r="268" spans="1:8" x14ac:dyDescent="0.2">
      <c r="A268" s="10" t="s">
        <v>553</v>
      </c>
      <c r="B268" s="11">
        <v>1</v>
      </c>
      <c r="C268" s="12">
        <v>1</v>
      </c>
      <c r="D268" s="7" t="s">
        <v>55</v>
      </c>
      <c r="E268" s="33">
        <v>58</v>
      </c>
      <c r="F268" s="8"/>
      <c r="G268" s="8"/>
      <c r="H268" s="89"/>
    </row>
    <row r="269" spans="1:8" x14ac:dyDescent="0.2">
      <c r="A269" s="10" t="s">
        <v>554</v>
      </c>
      <c r="B269" s="11">
        <v>1</v>
      </c>
      <c r="C269" s="12">
        <v>1</v>
      </c>
      <c r="D269" s="7" t="s">
        <v>55</v>
      </c>
      <c r="E269" s="33">
        <v>58</v>
      </c>
      <c r="F269" s="8"/>
      <c r="G269" s="8"/>
      <c r="H269" s="89"/>
    </row>
    <row r="270" spans="1:8" x14ac:dyDescent="0.2">
      <c r="A270" s="10" t="s">
        <v>555</v>
      </c>
      <c r="B270" s="11">
        <v>1</v>
      </c>
      <c r="C270" s="12">
        <v>1</v>
      </c>
      <c r="D270" s="7" t="s">
        <v>55</v>
      </c>
      <c r="E270" s="33">
        <v>58</v>
      </c>
      <c r="F270" s="8" t="s">
        <v>1288</v>
      </c>
      <c r="G270" s="8">
        <v>33065831</v>
      </c>
      <c r="H270" s="89"/>
    </row>
    <row r="271" spans="1:8" x14ac:dyDescent="0.2">
      <c r="A271" s="10" t="s">
        <v>556</v>
      </c>
      <c r="B271" s="11">
        <v>1</v>
      </c>
      <c r="C271" s="12">
        <v>1</v>
      </c>
      <c r="D271" s="7" t="s">
        <v>56</v>
      </c>
      <c r="E271" s="33">
        <v>59.8</v>
      </c>
      <c r="F271" s="8" t="s">
        <v>1288</v>
      </c>
      <c r="G271" s="8">
        <v>33270074</v>
      </c>
      <c r="H271" s="89"/>
    </row>
    <row r="272" spans="1:8" x14ac:dyDescent="0.2">
      <c r="A272" s="10" t="s">
        <v>557</v>
      </c>
      <c r="B272" s="11">
        <v>1</v>
      </c>
      <c r="C272" s="12">
        <v>1</v>
      </c>
      <c r="D272" s="7" t="s">
        <v>56</v>
      </c>
      <c r="E272" s="33">
        <v>59.8</v>
      </c>
      <c r="F272" s="8" t="s">
        <v>1288</v>
      </c>
      <c r="G272" s="8">
        <v>33326447</v>
      </c>
      <c r="H272" s="89"/>
    </row>
    <row r="273" spans="1:8" x14ac:dyDescent="0.2">
      <c r="A273" s="10" t="s">
        <v>558</v>
      </c>
      <c r="B273" s="11">
        <v>1</v>
      </c>
      <c r="C273" s="12">
        <v>1</v>
      </c>
      <c r="D273" s="7" t="s">
        <v>56</v>
      </c>
      <c r="E273" s="33">
        <v>59.8</v>
      </c>
      <c r="F273" s="8" t="s">
        <v>1288</v>
      </c>
      <c r="G273" s="8">
        <v>33337123</v>
      </c>
      <c r="H273" s="89"/>
    </row>
    <row r="274" spans="1:8" x14ac:dyDescent="0.2">
      <c r="A274" s="10" t="s">
        <v>559</v>
      </c>
      <c r="B274" s="11">
        <v>1</v>
      </c>
      <c r="C274" s="12">
        <v>1</v>
      </c>
      <c r="D274" s="7" t="s">
        <v>56</v>
      </c>
      <c r="E274" s="33">
        <v>59.8</v>
      </c>
      <c r="F274" s="8" t="s">
        <v>1288</v>
      </c>
      <c r="G274" s="8">
        <v>33358448</v>
      </c>
      <c r="H274" s="89"/>
    </row>
    <row r="275" spans="1:8" x14ac:dyDescent="0.2">
      <c r="A275" s="10" t="s">
        <v>560</v>
      </c>
      <c r="B275" s="11">
        <v>1</v>
      </c>
      <c r="C275" s="12">
        <v>1</v>
      </c>
      <c r="D275" s="7" t="s">
        <v>56</v>
      </c>
      <c r="E275" s="33">
        <v>59.8</v>
      </c>
      <c r="F275" s="8"/>
      <c r="G275" s="8"/>
      <c r="H275" s="89"/>
    </row>
    <row r="276" spans="1:8" x14ac:dyDescent="0.2">
      <c r="A276" s="10" t="s">
        <v>561</v>
      </c>
      <c r="B276" s="11">
        <v>1</v>
      </c>
      <c r="C276" s="12">
        <v>1</v>
      </c>
      <c r="D276" s="7" t="s">
        <v>56</v>
      </c>
      <c r="E276" s="33">
        <v>59.8</v>
      </c>
      <c r="F276" s="8" t="s">
        <v>1288</v>
      </c>
      <c r="G276" s="8">
        <v>33384692</v>
      </c>
      <c r="H276" s="89"/>
    </row>
    <row r="277" spans="1:8" x14ac:dyDescent="0.2">
      <c r="A277" s="10" t="s">
        <v>562</v>
      </c>
      <c r="B277" s="11">
        <v>1</v>
      </c>
      <c r="C277" s="12">
        <v>1</v>
      </c>
      <c r="D277" s="7" t="s">
        <v>56</v>
      </c>
      <c r="E277" s="33">
        <v>59.8</v>
      </c>
      <c r="F277" s="8" t="s">
        <v>1288</v>
      </c>
      <c r="G277" s="8">
        <v>33389593</v>
      </c>
      <c r="H277" s="89"/>
    </row>
    <row r="278" spans="1:8" x14ac:dyDescent="0.2">
      <c r="A278" s="10" t="s">
        <v>563</v>
      </c>
      <c r="B278" s="11">
        <v>1</v>
      </c>
      <c r="C278" s="12">
        <v>1</v>
      </c>
      <c r="D278" s="7" t="s">
        <v>56</v>
      </c>
      <c r="E278" s="33">
        <v>59.8</v>
      </c>
      <c r="F278" s="8"/>
      <c r="G278" s="8"/>
      <c r="H278" s="89"/>
    </row>
    <row r="279" spans="1:8" x14ac:dyDescent="0.2">
      <c r="A279" s="10" t="s">
        <v>564</v>
      </c>
      <c r="B279" s="11">
        <v>1</v>
      </c>
      <c r="C279" s="12">
        <v>1</v>
      </c>
      <c r="D279" s="7" t="s">
        <v>56</v>
      </c>
      <c r="E279" s="33">
        <v>59.8</v>
      </c>
      <c r="F279" s="8" t="s">
        <v>1288</v>
      </c>
      <c r="G279" s="8">
        <v>33434911</v>
      </c>
      <c r="H279" s="89"/>
    </row>
    <row r="280" spans="1:8" x14ac:dyDescent="0.2">
      <c r="A280" s="10" t="s">
        <v>565</v>
      </c>
      <c r="B280" s="11">
        <v>1</v>
      </c>
      <c r="C280" s="12">
        <v>1</v>
      </c>
      <c r="D280" s="7" t="s">
        <v>56</v>
      </c>
      <c r="E280" s="33">
        <v>59.8</v>
      </c>
      <c r="F280" s="8"/>
      <c r="G280" s="8"/>
      <c r="H280" s="89"/>
    </row>
    <row r="281" spans="1:8" x14ac:dyDescent="0.2">
      <c r="A281" s="10" t="s">
        <v>566</v>
      </c>
      <c r="B281" s="11">
        <v>1</v>
      </c>
      <c r="C281" s="12">
        <v>1</v>
      </c>
      <c r="D281" s="7" t="s">
        <v>56</v>
      </c>
      <c r="E281" s="33">
        <v>59.8</v>
      </c>
      <c r="F281" s="8"/>
      <c r="G281" s="8"/>
      <c r="H281" s="89"/>
    </row>
    <row r="282" spans="1:8" x14ac:dyDescent="0.2">
      <c r="A282" s="10" t="s">
        <v>57</v>
      </c>
      <c r="B282" s="11">
        <v>1</v>
      </c>
      <c r="C282" s="12">
        <v>1</v>
      </c>
      <c r="D282" s="7" t="s">
        <v>56</v>
      </c>
      <c r="E282" s="33">
        <v>59.8</v>
      </c>
      <c r="F282" s="8"/>
      <c r="G282" s="8"/>
      <c r="H282" s="89"/>
    </row>
    <row r="283" spans="1:8" x14ac:dyDescent="0.2">
      <c r="A283" s="10" t="s">
        <v>567</v>
      </c>
      <c r="B283" s="11">
        <v>1</v>
      </c>
      <c r="C283" s="12">
        <v>1</v>
      </c>
      <c r="D283" s="7" t="s">
        <v>56</v>
      </c>
      <c r="E283" s="33">
        <v>59.8</v>
      </c>
      <c r="F283" s="8" t="s">
        <v>1288</v>
      </c>
      <c r="G283" s="8">
        <v>33531686</v>
      </c>
      <c r="H283" s="89"/>
    </row>
    <row r="284" spans="1:8" x14ac:dyDescent="0.2">
      <c r="A284" s="10" t="s">
        <v>568</v>
      </c>
      <c r="B284" s="11">
        <v>1</v>
      </c>
      <c r="C284" s="12">
        <v>1</v>
      </c>
      <c r="D284" s="7" t="s">
        <v>56</v>
      </c>
      <c r="E284" s="33">
        <v>59.8</v>
      </c>
      <c r="F284" s="8"/>
      <c r="G284" s="8"/>
      <c r="H284" s="89"/>
    </row>
    <row r="285" spans="1:8" x14ac:dyDescent="0.2">
      <c r="A285" s="10" t="s">
        <v>569</v>
      </c>
      <c r="B285" s="11">
        <v>1</v>
      </c>
      <c r="C285" s="12">
        <v>1</v>
      </c>
      <c r="D285" s="7" t="s">
        <v>58</v>
      </c>
      <c r="E285" s="33">
        <v>61.6</v>
      </c>
      <c r="F285" s="8"/>
      <c r="G285" s="8"/>
      <c r="H285" s="89"/>
    </row>
    <row r="286" spans="1:8" x14ac:dyDescent="0.2">
      <c r="A286" s="10" t="s">
        <v>570</v>
      </c>
      <c r="B286" s="11">
        <v>1</v>
      </c>
      <c r="C286" s="12">
        <v>1</v>
      </c>
      <c r="D286" s="7" t="s">
        <v>58</v>
      </c>
      <c r="E286" s="33">
        <v>61.6</v>
      </c>
      <c r="F286" s="8"/>
      <c r="G286" s="8"/>
      <c r="H286" s="89"/>
    </row>
    <row r="287" spans="1:8" x14ac:dyDescent="0.2">
      <c r="A287" s="10" t="s">
        <v>571</v>
      </c>
      <c r="B287" s="11">
        <v>1</v>
      </c>
      <c r="C287" s="12">
        <v>1</v>
      </c>
      <c r="D287" s="7" t="s">
        <v>58</v>
      </c>
      <c r="E287" s="33">
        <v>61.6</v>
      </c>
      <c r="F287" s="8"/>
      <c r="G287" s="8"/>
      <c r="H287" s="89"/>
    </row>
    <row r="288" spans="1:8" x14ac:dyDescent="0.2">
      <c r="A288" s="10" t="s">
        <v>572</v>
      </c>
      <c r="B288" s="11">
        <v>1</v>
      </c>
      <c r="C288" s="12">
        <v>1</v>
      </c>
      <c r="D288" s="7" t="s">
        <v>58</v>
      </c>
      <c r="E288" s="33">
        <v>61.6</v>
      </c>
      <c r="F288" s="8"/>
      <c r="G288" s="8"/>
      <c r="H288" s="89"/>
    </row>
    <row r="289" spans="1:8" x14ac:dyDescent="0.2">
      <c r="A289" s="10" t="s">
        <v>573</v>
      </c>
      <c r="B289" s="11">
        <v>1</v>
      </c>
      <c r="C289" s="12">
        <v>1</v>
      </c>
      <c r="D289" s="7" t="s">
        <v>58</v>
      </c>
      <c r="E289" s="33">
        <v>61.6</v>
      </c>
      <c r="F289" s="8"/>
      <c r="G289" s="8"/>
      <c r="H289" s="89"/>
    </row>
    <row r="290" spans="1:8" x14ac:dyDescent="0.2">
      <c r="A290" s="10" t="s">
        <v>574</v>
      </c>
      <c r="B290" s="11">
        <v>1</v>
      </c>
      <c r="C290" s="12">
        <v>1</v>
      </c>
      <c r="D290" s="7" t="s">
        <v>58</v>
      </c>
      <c r="E290" s="33">
        <v>61.6</v>
      </c>
      <c r="F290" s="8" t="s">
        <v>1288</v>
      </c>
      <c r="G290" s="8">
        <v>33768248</v>
      </c>
      <c r="H290" s="89"/>
    </row>
    <row r="291" spans="1:8" x14ac:dyDescent="0.2">
      <c r="A291" s="10" t="s">
        <v>575</v>
      </c>
      <c r="B291" s="11">
        <v>1</v>
      </c>
      <c r="C291" s="12">
        <v>1</v>
      </c>
      <c r="D291" s="7" t="s">
        <v>58</v>
      </c>
      <c r="E291" s="33">
        <v>61.6</v>
      </c>
      <c r="F291" s="8" t="s">
        <v>1288</v>
      </c>
      <c r="G291" s="8">
        <v>33775244</v>
      </c>
      <c r="H291" s="89"/>
    </row>
    <row r="292" spans="1:8" x14ac:dyDescent="0.2">
      <c r="A292" s="10" t="s">
        <v>576</v>
      </c>
      <c r="B292" s="11">
        <v>1</v>
      </c>
      <c r="C292" s="12">
        <v>1</v>
      </c>
      <c r="D292" s="7" t="s">
        <v>58</v>
      </c>
      <c r="E292" s="33">
        <v>61.6</v>
      </c>
      <c r="F292" s="8"/>
      <c r="G292" s="8"/>
      <c r="H292" s="89"/>
    </row>
    <row r="293" spans="1:8" x14ac:dyDescent="0.2">
      <c r="A293" s="10" t="s">
        <v>577</v>
      </c>
      <c r="B293" s="11">
        <v>1</v>
      </c>
      <c r="C293" s="12">
        <v>1</v>
      </c>
      <c r="D293" s="7" t="s">
        <v>59</v>
      </c>
      <c r="E293" s="33">
        <v>62.5</v>
      </c>
      <c r="F293" s="8"/>
      <c r="G293" s="8">
        <v>33807600</v>
      </c>
      <c r="H293" s="89"/>
    </row>
    <row r="294" spans="1:8" x14ac:dyDescent="0.2">
      <c r="A294" s="10" t="s">
        <v>60</v>
      </c>
      <c r="B294" s="11">
        <v>1</v>
      </c>
      <c r="C294" s="12">
        <v>1</v>
      </c>
      <c r="D294" s="7" t="s">
        <v>61</v>
      </c>
      <c r="E294" s="33">
        <v>63.4</v>
      </c>
      <c r="F294" s="8"/>
      <c r="G294" s="8"/>
      <c r="H294" s="89"/>
    </row>
    <row r="295" spans="1:8" x14ac:dyDescent="0.2">
      <c r="A295" s="10" t="s">
        <v>578</v>
      </c>
      <c r="B295" s="11">
        <v>1</v>
      </c>
      <c r="C295" s="12">
        <v>1</v>
      </c>
      <c r="D295" s="7" t="s">
        <v>61</v>
      </c>
      <c r="E295" s="33">
        <v>63.4</v>
      </c>
      <c r="F295" s="8" t="s">
        <v>1288</v>
      </c>
      <c r="G295" s="8">
        <v>33941448</v>
      </c>
      <c r="H295" s="89"/>
    </row>
    <row r="296" spans="1:8" x14ac:dyDescent="0.2">
      <c r="A296" s="10" t="s">
        <v>62</v>
      </c>
      <c r="B296" s="11">
        <v>1</v>
      </c>
      <c r="C296" s="12">
        <v>1</v>
      </c>
      <c r="D296" s="7" t="s">
        <v>63</v>
      </c>
      <c r="E296" s="33">
        <v>65.2</v>
      </c>
      <c r="F296" s="8"/>
      <c r="G296" s="8"/>
      <c r="H296" s="89"/>
    </row>
    <row r="297" spans="1:8" x14ac:dyDescent="0.2">
      <c r="A297" s="10" t="s">
        <v>579</v>
      </c>
      <c r="B297" s="11">
        <v>1</v>
      </c>
      <c r="C297" s="12">
        <v>1</v>
      </c>
      <c r="D297" s="7" t="s">
        <v>63</v>
      </c>
      <c r="E297" s="33">
        <v>65.2</v>
      </c>
      <c r="F297" s="8" t="s">
        <v>1288</v>
      </c>
      <c r="G297" s="8">
        <v>34031616</v>
      </c>
      <c r="H297" s="89"/>
    </row>
    <row r="298" spans="1:8" x14ac:dyDescent="0.2">
      <c r="A298" s="10" t="s">
        <v>580</v>
      </c>
      <c r="B298" s="11">
        <v>1</v>
      </c>
      <c r="C298" s="12">
        <v>1</v>
      </c>
      <c r="D298" s="7" t="s">
        <v>63</v>
      </c>
      <c r="E298" s="33">
        <v>65.2</v>
      </c>
      <c r="F298" s="8"/>
      <c r="G298" s="8"/>
      <c r="H298" s="89"/>
    </row>
    <row r="299" spans="1:8" x14ac:dyDescent="0.2">
      <c r="A299" s="10" t="s">
        <v>581</v>
      </c>
      <c r="B299" s="11">
        <v>1</v>
      </c>
      <c r="C299" s="12">
        <v>1</v>
      </c>
      <c r="D299" s="7" t="s">
        <v>63</v>
      </c>
      <c r="E299" s="33">
        <v>65.2</v>
      </c>
      <c r="F299" s="8" t="s">
        <v>1288</v>
      </c>
      <c r="G299" s="8">
        <v>34115281</v>
      </c>
      <c r="H299" s="89"/>
    </row>
    <row r="300" spans="1:8" x14ac:dyDescent="0.2">
      <c r="A300" s="10" t="s">
        <v>582</v>
      </c>
      <c r="B300" s="11">
        <v>1</v>
      </c>
      <c r="C300" s="12">
        <v>1</v>
      </c>
      <c r="D300" s="7" t="s">
        <v>64</v>
      </c>
      <c r="E300" s="33">
        <v>66.099999999999994</v>
      </c>
      <c r="F300" s="8"/>
      <c r="G300" s="8"/>
      <c r="H300" s="89"/>
    </row>
    <row r="301" spans="1:8" x14ac:dyDescent="0.2">
      <c r="A301" s="10" t="s">
        <v>583</v>
      </c>
      <c r="B301" s="11">
        <v>1</v>
      </c>
      <c r="C301" s="12">
        <v>1</v>
      </c>
      <c r="D301" s="7" t="s">
        <v>64</v>
      </c>
      <c r="E301" s="33">
        <v>66.099999999999994</v>
      </c>
      <c r="F301" s="8"/>
      <c r="G301" s="8"/>
      <c r="H301" s="89"/>
    </row>
    <row r="302" spans="1:8" x14ac:dyDescent="0.2">
      <c r="A302" s="10" t="s">
        <v>584</v>
      </c>
      <c r="B302" s="11">
        <v>1</v>
      </c>
      <c r="C302" s="12">
        <v>1</v>
      </c>
      <c r="D302" s="7" t="s">
        <v>64</v>
      </c>
      <c r="E302" s="33">
        <v>66.099999999999994</v>
      </c>
      <c r="F302" s="8"/>
      <c r="G302" s="8"/>
      <c r="H302" s="89"/>
    </row>
    <row r="303" spans="1:8" x14ac:dyDescent="0.2">
      <c r="A303" s="10" t="s">
        <v>585</v>
      </c>
      <c r="B303" s="11">
        <v>1</v>
      </c>
      <c r="C303" s="12">
        <v>1</v>
      </c>
      <c r="D303" s="7" t="s">
        <v>64</v>
      </c>
      <c r="E303" s="33">
        <v>66.099999999999994</v>
      </c>
      <c r="F303" s="8"/>
      <c r="G303" s="8"/>
      <c r="H303" s="89"/>
    </row>
    <row r="304" spans="1:8" x14ac:dyDescent="0.2">
      <c r="A304" s="10" t="s">
        <v>586</v>
      </c>
      <c r="B304" s="11">
        <v>1</v>
      </c>
      <c r="C304" s="12">
        <v>1</v>
      </c>
      <c r="D304" s="7" t="s">
        <v>64</v>
      </c>
      <c r="E304" s="33">
        <v>66.099999999999994</v>
      </c>
      <c r="F304" s="8"/>
      <c r="G304" s="8"/>
      <c r="H304" s="89"/>
    </row>
    <row r="305" spans="1:8" x14ac:dyDescent="0.2">
      <c r="A305" s="10" t="s">
        <v>587</v>
      </c>
      <c r="B305" s="11">
        <v>1</v>
      </c>
      <c r="C305" s="12">
        <v>1</v>
      </c>
      <c r="D305" s="7" t="s">
        <v>64</v>
      </c>
      <c r="E305" s="33">
        <v>66.099999999999994</v>
      </c>
      <c r="F305" s="8" t="s">
        <v>1288</v>
      </c>
      <c r="G305" s="8">
        <v>34330271</v>
      </c>
      <c r="H305" s="31"/>
    </row>
    <row r="306" spans="1:8" x14ac:dyDescent="0.2">
      <c r="A306" s="10" t="s">
        <v>588</v>
      </c>
      <c r="B306" s="11">
        <v>1</v>
      </c>
      <c r="C306" s="12">
        <v>1</v>
      </c>
      <c r="D306" s="7" t="s">
        <v>65</v>
      </c>
      <c r="E306" s="33">
        <v>68</v>
      </c>
      <c r="F306" s="8"/>
      <c r="G306" s="8"/>
    </row>
    <row r="307" spans="1:8" x14ac:dyDescent="0.2">
      <c r="A307" s="10" t="s">
        <v>589</v>
      </c>
      <c r="B307" s="11">
        <v>1</v>
      </c>
      <c r="C307" s="12">
        <v>1</v>
      </c>
      <c r="D307" s="7" t="s">
        <v>65</v>
      </c>
      <c r="E307" s="33">
        <v>68</v>
      </c>
      <c r="F307" s="8"/>
      <c r="G307" s="8"/>
      <c r="H307" s="89"/>
    </row>
    <row r="308" spans="1:8" ht="17" x14ac:dyDescent="0.25">
      <c r="A308" s="10" t="s">
        <v>590</v>
      </c>
      <c r="B308" s="11">
        <v>1</v>
      </c>
      <c r="C308" s="12">
        <v>1</v>
      </c>
      <c r="D308" s="7" t="s">
        <v>66</v>
      </c>
      <c r="E308" s="33">
        <v>68.900000000000006</v>
      </c>
      <c r="F308" s="8" t="s">
        <v>1288</v>
      </c>
      <c r="G308" s="36">
        <v>34392978</v>
      </c>
      <c r="H308" s="31"/>
    </row>
    <row r="309" spans="1:8" x14ac:dyDescent="0.2">
      <c r="A309" s="10" t="s">
        <v>591</v>
      </c>
      <c r="B309" s="11">
        <v>1</v>
      </c>
      <c r="C309" s="12">
        <v>1</v>
      </c>
      <c r="D309" s="7" t="s">
        <v>66</v>
      </c>
      <c r="E309" s="33">
        <v>68.900000000000006</v>
      </c>
      <c r="F309" s="8"/>
      <c r="G309" s="8"/>
      <c r="H309" s="89"/>
    </row>
    <row r="310" spans="1:8" x14ac:dyDescent="0.2">
      <c r="A310" s="10" t="s">
        <v>592</v>
      </c>
      <c r="B310" s="11">
        <v>1</v>
      </c>
      <c r="C310" s="12">
        <v>1</v>
      </c>
      <c r="D310" s="7" t="s">
        <v>66</v>
      </c>
      <c r="E310" s="33">
        <v>68.900000000000006</v>
      </c>
      <c r="F310" s="8"/>
      <c r="G310" s="8"/>
      <c r="H310" s="89"/>
    </row>
    <row r="311" spans="1:8" x14ac:dyDescent="0.2">
      <c r="A311" s="10" t="s">
        <v>67</v>
      </c>
      <c r="B311" s="11">
        <v>1</v>
      </c>
      <c r="C311" s="12">
        <v>1</v>
      </c>
      <c r="D311" s="7" t="s">
        <v>68</v>
      </c>
      <c r="E311" s="33">
        <v>69.8</v>
      </c>
      <c r="F311" s="8"/>
      <c r="G311" s="8"/>
      <c r="H311" s="87"/>
    </row>
    <row r="312" spans="1:8" x14ac:dyDescent="0.2">
      <c r="A312" s="10" t="s">
        <v>593</v>
      </c>
      <c r="B312" s="11">
        <v>1</v>
      </c>
      <c r="C312" s="12">
        <v>1</v>
      </c>
      <c r="D312" s="7" t="s">
        <v>68</v>
      </c>
      <c r="E312" s="33">
        <v>69.8</v>
      </c>
      <c r="F312" s="8"/>
      <c r="G312" s="8"/>
      <c r="H312" s="89"/>
    </row>
    <row r="313" spans="1:8" x14ac:dyDescent="0.2">
      <c r="A313" s="10" t="s">
        <v>594</v>
      </c>
      <c r="B313" s="11">
        <v>1</v>
      </c>
      <c r="C313" s="12">
        <v>1</v>
      </c>
      <c r="D313" s="7" t="s">
        <v>68</v>
      </c>
      <c r="E313" s="33">
        <v>69.8</v>
      </c>
      <c r="F313" s="8"/>
      <c r="G313" s="8"/>
      <c r="H313" s="89"/>
    </row>
    <row r="314" spans="1:8" x14ac:dyDescent="0.2">
      <c r="A314" s="10" t="s">
        <v>595</v>
      </c>
      <c r="B314" s="11">
        <v>1</v>
      </c>
      <c r="C314" s="12">
        <v>1</v>
      </c>
      <c r="D314" s="7" t="s">
        <v>68</v>
      </c>
      <c r="E314" s="33">
        <v>69.8</v>
      </c>
      <c r="F314" s="8"/>
      <c r="G314" s="8"/>
      <c r="H314" s="89"/>
    </row>
    <row r="315" spans="1:8" x14ac:dyDescent="0.2">
      <c r="A315" s="10" t="s">
        <v>596</v>
      </c>
      <c r="B315" s="11">
        <v>1</v>
      </c>
      <c r="C315" s="12">
        <v>1</v>
      </c>
      <c r="D315" s="7" t="s">
        <v>69</v>
      </c>
      <c r="E315" s="33">
        <v>70.7</v>
      </c>
      <c r="F315" s="8"/>
      <c r="G315" s="8"/>
      <c r="H315" s="89"/>
    </row>
    <row r="316" spans="1:8" x14ac:dyDescent="0.2">
      <c r="A316" s="10" t="s">
        <v>597</v>
      </c>
      <c r="B316" s="11">
        <v>1</v>
      </c>
      <c r="C316" s="12">
        <v>1</v>
      </c>
      <c r="D316" s="7" t="s">
        <v>69</v>
      </c>
      <c r="E316" s="33">
        <v>70.7</v>
      </c>
      <c r="F316" s="8"/>
      <c r="G316" s="8"/>
      <c r="H316" s="89"/>
    </row>
    <row r="317" spans="1:8" x14ac:dyDescent="0.2">
      <c r="A317" s="10" t="s">
        <v>598</v>
      </c>
      <c r="B317" s="11">
        <v>1</v>
      </c>
      <c r="C317" s="12">
        <v>1</v>
      </c>
      <c r="D317" s="7" t="s">
        <v>69</v>
      </c>
      <c r="E317" s="33">
        <v>70.7</v>
      </c>
      <c r="F317" s="8"/>
      <c r="G317" s="8"/>
      <c r="H317" s="89"/>
    </row>
    <row r="318" spans="1:8" x14ac:dyDescent="0.2">
      <c r="A318" s="10" t="s">
        <v>599</v>
      </c>
      <c r="B318" s="11">
        <v>1</v>
      </c>
      <c r="C318" s="12">
        <v>1</v>
      </c>
      <c r="D318" s="7" t="s">
        <v>69</v>
      </c>
      <c r="E318" s="33">
        <v>70.7</v>
      </c>
      <c r="F318" s="8"/>
      <c r="G318" s="8"/>
      <c r="H318" s="89"/>
    </row>
    <row r="319" spans="1:8" x14ac:dyDescent="0.2">
      <c r="A319" s="10" t="s">
        <v>600</v>
      </c>
      <c r="B319" s="11">
        <v>1</v>
      </c>
      <c r="C319" s="12">
        <v>1</v>
      </c>
      <c r="D319" s="7" t="s">
        <v>69</v>
      </c>
      <c r="E319" s="33">
        <v>70.7</v>
      </c>
      <c r="F319" s="8"/>
      <c r="G319" s="8"/>
      <c r="H319" s="89"/>
    </row>
    <row r="320" spans="1:8" x14ac:dyDescent="0.2">
      <c r="A320" s="10" t="s">
        <v>601</v>
      </c>
      <c r="B320" s="11">
        <v>1</v>
      </c>
      <c r="C320" s="12">
        <v>1</v>
      </c>
      <c r="D320" s="7" t="s">
        <v>69</v>
      </c>
      <c r="E320" s="33">
        <v>70.7</v>
      </c>
      <c r="F320" s="8"/>
      <c r="G320" s="8"/>
      <c r="H320" s="89"/>
    </row>
    <row r="321" spans="1:8" x14ac:dyDescent="0.2">
      <c r="A321" s="10" t="s">
        <v>602</v>
      </c>
      <c r="B321" s="11">
        <v>1</v>
      </c>
      <c r="C321" s="12">
        <v>1</v>
      </c>
      <c r="D321" s="7" t="s">
        <v>69</v>
      </c>
      <c r="E321" s="33">
        <v>70.7</v>
      </c>
      <c r="F321" s="8"/>
      <c r="G321" s="8"/>
      <c r="H321" s="89"/>
    </row>
    <row r="322" spans="1:8" x14ac:dyDescent="0.2">
      <c r="A322" s="10" t="s">
        <v>603</v>
      </c>
      <c r="B322" s="11">
        <v>1</v>
      </c>
      <c r="C322" s="12">
        <v>1</v>
      </c>
      <c r="D322" s="7" t="s">
        <v>69</v>
      </c>
      <c r="E322" s="33">
        <v>70.7</v>
      </c>
      <c r="F322" s="8"/>
      <c r="G322" s="8"/>
      <c r="H322" s="89"/>
    </row>
    <row r="323" spans="1:8" x14ac:dyDescent="0.2">
      <c r="A323" s="10" t="s">
        <v>604</v>
      </c>
      <c r="B323" s="11">
        <v>1</v>
      </c>
      <c r="C323" s="12">
        <v>1</v>
      </c>
      <c r="D323" s="7" t="s">
        <v>70</v>
      </c>
      <c r="E323" s="33">
        <v>71.599999999999994</v>
      </c>
      <c r="F323" s="8"/>
      <c r="G323" s="8"/>
      <c r="H323" s="89"/>
    </row>
    <row r="324" spans="1:8" x14ac:dyDescent="0.2">
      <c r="A324" s="10" t="s">
        <v>605</v>
      </c>
      <c r="B324" s="11">
        <v>1</v>
      </c>
      <c r="C324" s="12">
        <v>1</v>
      </c>
      <c r="D324" s="7" t="s">
        <v>71</v>
      </c>
      <c r="E324" s="33">
        <v>72.5</v>
      </c>
      <c r="F324" s="8"/>
      <c r="G324" s="8"/>
      <c r="H324" s="89"/>
    </row>
    <row r="325" spans="1:8" x14ac:dyDescent="0.2">
      <c r="A325" s="10" t="s">
        <v>606</v>
      </c>
      <c r="B325" s="11">
        <v>1</v>
      </c>
      <c r="C325" s="12">
        <v>1</v>
      </c>
      <c r="D325" s="7" t="s">
        <v>71</v>
      </c>
      <c r="E325" s="33">
        <v>72.5</v>
      </c>
      <c r="F325" s="8"/>
      <c r="G325" s="8"/>
      <c r="H325" s="89"/>
    </row>
    <row r="326" spans="1:8" x14ac:dyDescent="0.2">
      <c r="A326" s="10" t="s">
        <v>607</v>
      </c>
      <c r="B326" s="11">
        <v>1</v>
      </c>
      <c r="C326" s="12">
        <v>1</v>
      </c>
      <c r="D326" s="7" t="s">
        <v>72</v>
      </c>
      <c r="E326" s="33">
        <v>73.400000000000006</v>
      </c>
      <c r="F326" s="8"/>
      <c r="G326" s="8"/>
      <c r="H326" s="89"/>
    </row>
    <row r="327" spans="1:8" x14ac:dyDescent="0.2">
      <c r="A327" s="10" t="s">
        <v>608</v>
      </c>
      <c r="B327" s="11">
        <v>1</v>
      </c>
      <c r="C327" s="12">
        <v>1</v>
      </c>
      <c r="D327" s="7" t="s">
        <v>72</v>
      </c>
      <c r="E327" s="33">
        <v>73.400000000000006</v>
      </c>
      <c r="F327" s="8"/>
      <c r="G327" s="8"/>
      <c r="H327" s="89"/>
    </row>
    <row r="328" spans="1:8" x14ac:dyDescent="0.2">
      <c r="A328" s="10" t="s">
        <v>609</v>
      </c>
      <c r="B328" s="11">
        <v>1</v>
      </c>
      <c r="C328" s="12">
        <v>1</v>
      </c>
      <c r="D328" s="7" t="s">
        <v>73</v>
      </c>
      <c r="E328" s="33">
        <v>75.3</v>
      </c>
      <c r="F328" s="8"/>
      <c r="G328" s="8"/>
      <c r="H328" s="89"/>
    </row>
    <row r="329" spans="1:8" x14ac:dyDescent="0.2">
      <c r="A329" s="10" t="s">
        <v>610</v>
      </c>
      <c r="B329" s="11">
        <v>1</v>
      </c>
      <c r="C329" s="12">
        <v>1</v>
      </c>
      <c r="D329" s="7" t="s">
        <v>73</v>
      </c>
      <c r="E329" s="33">
        <v>75.3</v>
      </c>
      <c r="F329" s="8"/>
      <c r="G329" s="8"/>
      <c r="H329" s="89"/>
    </row>
    <row r="330" spans="1:8" x14ac:dyDescent="0.2">
      <c r="A330" s="10" t="s">
        <v>611</v>
      </c>
      <c r="B330" s="11">
        <v>1</v>
      </c>
      <c r="C330" s="12">
        <v>1</v>
      </c>
      <c r="D330" s="7" t="s">
        <v>73</v>
      </c>
      <c r="E330" s="33">
        <v>75.3</v>
      </c>
      <c r="F330" s="8"/>
      <c r="G330" s="8"/>
      <c r="H330" s="89"/>
    </row>
    <row r="331" spans="1:8" x14ac:dyDescent="0.2">
      <c r="A331" s="10" t="s">
        <v>74</v>
      </c>
      <c r="B331" s="11">
        <v>1</v>
      </c>
      <c r="C331" s="12">
        <v>1</v>
      </c>
      <c r="D331" s="7" t="s">
        <v>73</v>
      </c>
      <c r="E331" s="33">
        <v>75.3</v>
      </c>
      <c r="F331" s="8"/>
      <c r="G331" s="8"/>
      <c r="H331" s="89"/>
    </row>
    <row r="332" spans="1:8" x14ac:dyDescent="0.2">
      <c r="A332" s="10" t="s">
        <v>612</v>
      </c>
      <c r="B332" s="11">
        <v>1</v>
      </c>
      <c r="C332" s="12">
        <v>1</v>
      </c>
      <c r="D332" s="7" t="s">
        <v>73</v>
      </c>
      <c r="E332" s="33">
        <v>75.3</v>
      </c>
      <c r="F332" s="8"/>
      <c r="G332" s="8"/>
      <c r="H332" s="89"/>
    </row>
    <row r="333" spans="1:8" x14ac:dyDescent="0.2">
      <c r="A333" s="10" t="s">
        <v>613</v>
      </c>
      <c r="B333" s="11">
        <v>1</v>
      </c>
      <c r="C333" s="12">
        <v>1</v>
      </c>
      <c r="D333" s="7" t="s">
        <v>73</v>
      </c>
      <c r="E333" s="33">
        <v>75.3</v>
      </c>
      <c r="F333" s="8"/>
      <c r="G333" s="8"/>
      <c r="H333" s="89"/>
    </row>
    <row r="334" spans="1:8" x14ac:dyDescent="0.2">
      <c r="A334" s="10" t="s">
        <v>614</v>
      </c>
      <c r="B334" s="11">
        <v>1</v>
      </c>
      <c r="C334" s="12">
        <v>1</v>
      </c>
      <c r="D334" s="7" t="s">
        <v>75</v>
      </c>
      <c r="E334" s="33">
        <v>76.2</v>
      </c>
      <c r="F334" s="8"/>
      <c r="G334" s="8"/>
      <c r="H334" s="89"/>
    </row>
    <row r="335" spans="1:8" x14ac:dyDescent="0.2">
      <c r="A335" s="10" t="s">
        <v>615</v>
      </c>
      <c r="B335" s="11">
        <v>1</v>
      </c>
      <c r="C335" s="12">
        <v>1</v>
      </c>
      <c r="D335" s="7" t="s">
        <v>76</v>
      </c>
      <c r="E335" s="33">
        <v>77.099999999999994</v>
      </c>
      <c r="F335" s="8"/>
      <c r="G335" s="8"/>
      <c r="H335" s="89"/>
    </row>
    <row r="336" spans="1:8" x14ac:dyDescent="0.2">
      <c r="A336" s="10" t="s">
        <v>616</v>
      </c>
      <c r="B336" s="11">
        <v>1</v>
      </c>
      <c r="C336" s="12">
        <v>1</v>
      </c>
      <c r="D336" s="7" t="s">
        <v>76</v>
      </c>
      <c r="E336" s="33">
        <v>77.099999999999994</v>
      </c>
      <c r="F336" s="8"/>
      <c r="G336" s="8"/>
      <c r="H336" s="89"/>
    </row>
    <row r="337" spans="1:8" x14ac:dyDescent="0.2">
      <c r="A337" s="10" t="s">
        <v>617</v>
      </c>
      <c r="B337" s="11">
        <v>1</v>
      </c>
      <c r="C337" s="12">
        <v>1</v>
      </c>
      <c r="D337" s="7" t="s">
        <v>76</v>
      </c>
      <c r="E337" s="33">
        <v>77.099999999999994</v>
      </c>
      <c r="F337" s="8"/>
      <c r="G337" s="8"/>
      <c r="H337" s="89"/>
    </row>
    <row r="338" spans="1:8" x14ac:dyDescent="0.2">
      <c r="A338" s="10" t="s">
        <v>618</v>
      </c>
      <c r="B338" s="11">
        <v>1</v>
      </c>
      <c r="C338" s="12">
        <v>1</v>
      </c>
      <c r="D338" s="7" t="s">
        <v>76</v>
      </c>
      <c r="E338" s="33">
        <v>77.099999999999994</v>
      </c>
      <c r="F338" s="8"/>
      <c r="G338" s="8"/>
      <c r="H338" s="89"/>
    </row>
    <row r="339" spans="1:8" x14ac:dyDescent="0.2">
      <c r="A339" s="10" t="s">
        <v>619</v>
      </c>
      <c r="B339" s="11">
        <v>1</v>
      </c>
      <c r="C339" s="12">
        <v>1</v>
      </c>
      <c r="D339" s="7" t="s">
        <v>76</v>
      </c>
      <c r="E339" s="33">
        <v>77.099999999999994</v>
      </c>
      <c r="F339" s="8"/>
      <c r="G339" s="8"/>
      <c r="H339" s="89"/>
    </row>
    <row r="340" spans="1:8" x14ac:dyDescent="0.2">
      <c r="A340" s="10" t="s">
        <v>620</v>
      </c>
      <c r="B340" s="11">
        <v>1</v>
      </c>
      <c r="C340" s="12">
        <v>1</v>
      </c>
      <c r="D340" s="7" t="s">
        <v>76</v>
      </c>
      <c r="E340" s="33">
        <v>77.099999999999994</v>
      </c>
      <c r="F340" s="8"/>
      <c r="G340" s="8"/>
      <c r="H340" s="89"/>
    </row>
    <row r="341" spans="1:8" ht="17" x14ac:dyDescent="0.25">
      <c r="A341" s="10" t="s">
        <v>621</v>
      </c>
      <c r="B341" s="11">
        <v>1</v>
      </c>
      <c r="C341" s="12">
        <v>1</v>
      </c>
      <c r="D341" s="7" t="s">
        <v>77</v>
      </c>
      <c r="E341" s="33">
        <v>79</v>
      </c>
      <c r="F341" s="8" t="s">
        <v>1288</v>
      </c>
      <c r="G341" s="36">
        <v>35362810</v>
      </c>
      <c r="H341" s="92" t="s">
        <v>1353</v>
      </c>
    </row>
    <row r="342" spans="1:8" x14ac:dyDescent="0.2">
      <c r="A342" s="10" t="s">
        <v>622</v>
      </c>
      <c r="B342" s="11">
        <v>1</v>
      </c>
      <c r="C342" s="12">
        <v>1</v>
      </c>
      <c r="D342" s="7" t="s">
        <v>78</v>
      </c>
      <c r="E342" s="9">
        <v>79.900000000000006</v>
      </c>
      <c r="F342" s="8"/>
      <c r="G342" s="8"/>
      <c r="H342" s="89"/>
    </row>
    <row r="343" spans="1:8" x14ac:dyDescent="0.2">
      <c r="A343" s="10" t="s">
        <v>623</v>
      </c>
      <c r="B343" s="11">
        <v>1</v>
      </c>
      <c r="C343" s="12">
        <v>1</v>
      </c>
      <c r="D343" s="7" t="s">
        <v>79</v>
      </c>
      <c r="E343" s="9">
        <v>81.7</v>
      </c>
      <c r="F343" s="8"/>
      <c r="G343" s="8"/>
      <c r="H343" s="89"/>
    </row>
    <row r="344" spans="1:8" x14ac:dyDescent="0.2">
      <c r="A344" s="10" t="s">
        <v>624</v>
      </c>
      <c r="B344" s="11">
        <v>1</v>
      </c>
      <c r="C344" s="12">
        <v>1</v>
      </c>
      <c r="D344" s="7" t="s">
        <v>79</v>
      </c>
      <c r="E344" s="9">
        <v>81.7</v>
      </c>
      <c r="F344" s="8"/>
      <c r="G344" s="8"/>
      <c r="H344" s="89"/>
    </row>
    <row r="345" spans="1:8" x14ac:dyDescent="0.2">
      <c r="A345" s="10" t="s">
        <v>625</v>
      </c>
      <c r="B345" s="11">
        <v>1</v>
      </c>
      <c r="C345" s="12">
        <v>1</v>
      </c>
      <c r="D345" s="7" t="s">
        <v>79</v>
      </c>
      <c r="E345" s="9">
        <v>81.7</v>
      </c>
      <c r="F345" s="8"/>
      <c r="G345" s="8"/>
      <c r="H345" s="89"/>
    </row>
    <row r="346" spans="1:8" x14ac:dyDescent="0.2">
      <c r="A346" s="10" t="s">
        <v>626</v>
      </c>
      <c r="B346" s="11">
        <v>1</v>
      </c>
      <c r="C346" s="12">
        <v>1</v>
      </c>
      <c r="D346" s="7" t="s">
        <v>79</v>
      </c>
      <c r="E346" s="9">
        <v>81.7</v>
      </c>
      <c r="F346" s="8"/>
      <c r="G346" s="8"/>
      <c r="H346" s="89"/>
    </row>
    <row r="347" spans="1:8" x14ac:dyDescent="0.2">
      <c r="A347" s="10" t="s">
        <v>627</v>
      </c>
      <c r="B347" s="11">
        <v>1</v>
      </c>
      <c r="C347" s="12">
        <v>1</v>
      </c>
      <c r="D347" s="7" t="s">
        <v>79</v>
      </c>
      <c r="E347" s="9">
        <v>81.7</v>
      </c>
      <c r="F347" s="8"/>
      <c r="G347" s="8"/>
      <c r="H347" s="89"/>
    </row>
    <row r="348" spans="1:8" x14ac:dyDescent="0.2">
      <c r="A348" s="10" t="s">
        <v>628</v>
      </c>
      <c r="B348" s="11">
        <v>1</v>
      </c>
      <c r="C348" s="12">
        <v>1</v>
      </c>
      <c r="D348" s="7" t="s">
        <v>79</v>
      </c>
      <c r="E348" s="9">
        <v>81.7</v>
      </c>
      <c r="F348" s="8"/>
      <c r="G348" s="8"/>
      <c r="H348" s="89"/>
    </row>
    <row r="349" spans="1:8" x14ac:dyDescent="0.2">
      <c r="A349" s="10" t="s">
        <v>629</v>
      </c>
      <c r="B349" s="11">
        <v>1</v>
      </c>
      <c r="C349" s="12">
        <v>1</v>
      </c>
      <c r="D349" s="7" t="s">
        <v>79</v>
      </c>
      <c r="E349" s="9">
        <v>81.7</v>
      </c>
      <c r="F349" s="8"/>
      <c r="G349" s="8"/>
      <c r="H349" s="89"/>
    </row>
    <row r="350" spans="1:8" x14ac:dyDescent="0.2">
      <c r="A350" s="10" t="s">
        <v>630</v>
      </c>
      <c r="B350" s="11">
        <v>1</v>
      </c>
      <c r="C350" s="12">
        <v>1</v>
      </c>
      <c r="D350" s="7" t="s">
        <v>79</v>
      </c>
      <c r="E350" s="9">
        <v>81.7</v>
      </c>
      <c r="F350" s="8"/>
      <c r="G350" s="8"/>
      <c r="H350" s="89"/>
    </row>
    <row r="351" spans="1:8" x14ac:dyDescent="0.2">
      <c r="A351" s="10" t="s">
        <v>631</v>
      </c>
      <c r="B351" s="11">
        <v>1</v>
      </c>
      <c r="C351" s="12">
        <v>1</v>
      </c>
      <c r="D351" s="7" t="s">
        <v>79</v>
      </c>
      <c r="E351" s="9">
        <v>81.7</v>
      </c>
      <c r="F351" s="8"/>
      <c r="G351" s="8"/>
      <c r="H351" s="89"/>
    </row>
    <row r="352" spans="1:8" x14ac:dyDescent="0.2">
      <c r="A352" s="10" t="s">
        <v>632</v>
      </c>
      <c r="B352" s="11">
        <v>1</v>
      </c>
      <c r="C352" s="12">
        <v>1</v>
      </c>
      <c r="D352" s="7" t="s">
        <v>80</v>
      </c>
      <c r="E352" s="9">
        <v>82.6</v>
      </c>
      <c r="F352" s="8"/>
      <c r="G352" s="8"/>
      <c r="H352" s="89"/>
    </row>
    <row r="353" spans="1:8" x14ac:dyDescent="0.2">
      <c r="A353" s="10" t="s">
        <v>633</v>
      </c>
      <c r="B353" s="11">
        <v>1</v>
      </c>
      <c r="C353" s="12">
        <v>1</v>
      </c>
      <c r="D353" s="7" t="s">
        <v>80</v>
      </c>
      <c r="E353" s="9">
        <v>82.6</v>
      </c>
      <c r="F353" s="8"/>
      <c r="G353" s="8"/>
      <c r="H353" s="89"/>
    </row>
    <row r="354" spans="1:8" x14ac:dyDescent="0.2">
      <c r="A354" s="10" t="s">
        <v>634</v>
      </c>
      <c r="B354" s="11">
        <v>1</v>
      </c>
      <c r="C354" s="12">
        <v>1</v>
      </c>
      <c r="D354" s="7" t="s">
        <v>80</v>
      </c>
      <c r="E354" s="9">
        <v>82.6</v>
      </c>
      <c r="F354" s="8"/>
      <c r="G354" s="8"/>
      <c r="H354" s="89"/>
    </row>
    <row r="355" spans="1:8" x14ac:dyDescent="0.2">
      <c r="A355" s="10" t="s">
        <v>635</v>
      </c>
      <c r="B355" s="11">
        <v>1</v>
      </c>
      <c r="C355" s="12">
        <v>1</v>
      </c>
      <c r="D355" s="7" t="s">
        <v>80</v>
      </c>
      <c r="E355" s="9">
        <v>82.6</v>
      </c>
      <c r="F355" s="8"/>
      <c r="G355" s="8"/>
      <c r="H355" s="89"/>
    </row>
    <row r="356" spans="1:8" x14ac:dyDescent="0.2">
      <c r="A356" s="10" t="s">
        <v>636</v>
      </c>
      <c r="B356" s="11">
        <v>1</v>
      </c>
      <c r="C356" s="12">
        <v>1</v>
      </c>
      <c r="D356" s="7" t="s">
        <v>80</v>
      </c>
      <c r="E356" s="9">
        <v>82.6</v>
      </c>
      <c r="F356" s="8"/>
      <c r="G356" s="8"/>
      <c r="H356" s="89"/>
    </row>
    <row r="357" spans="1:8" x14ac:dyDescent="0.2">
      <c r="A357" s="10" t="s">
        <v>637</v>
      </c>
      <c r="B357" s="11">
        <v>1</v>
      </c>
      <c r="C357" s="12">
        <v>1</v>
      </c>
      <c r="D357" s="7" t="s">
        <v>80</v>
      </c>
      <c r="E357" s="9">
        <v>82.6</v>
      </c>
      <c r="F357" s="8"/>
      <c r="G357" s="8"/>
      <c r="H357" s="89"/>
    </row>
    <row r="358" spans="1:8" x14ac:dyDescent="0.2">
      <c r="A358" s="10" t="s">
        <v>638</v>
      </c>
      <c r="B358" s="11">
        <v>1</v>
      </c>
      <c r="C358" s="12">
        <v>1</v>
      </c>
      <c r="D358" s="7" t="s">
        <v>81</v>
      </c>
      <c r="E358" s="9">
        <v>84.5</v>
      </c>
      <c r="F358" s="8"/>
      <c r="G358" s="8"/>
      <c r="H358" s="89"/>
    </row>
    <row r="359" spans="1:8" x14ac:dyDescent="0.2">
      <c r="A359" s="10" t="s">
        <v>639</v>
      </c>
      <c r="B359" s="11">
        <v>1</v>
      </c>
      <c r="C359" s="12">
        <v>1</v>
      </c>
      <c r="D359" s="7" t="s">
        <v>81</v>
      </c>
      <c r="E359" s="9">
        <v>84.5</v>
      </c>
      <c r="F359" s="8"/>
      <c r="G359" s="8"/>
      <c r="H359" s="89"/>
    </row>
    <row r="360" spans="1:8" x14ac:dyDescent="0.2">
      <c r="A360" s="10" t="s">
        <v>640</v>
      </c>
      <c r="B360" s="11">
        <v>1</v>
      </c>
      <c r="C360" s="12">
        <v>1</v>
      </c>
      <c r="D360" s="7" t="s">
        <v>81</v>
      </c>
      <c r="E360" s="9">
        <v>84.5</v>
      </c>
      <c r="F360" s="8"/>
      <c r="G360" s="8"/>
      <c r="H360" s="89"/>
    </row>
    <row r="361" spans="1:8" x14ac:dyDescent="0.2">
      <c r="A361" s="10" t="s">
        <v>641</v>
      </c>
      <c r="B361" s="11">
        <v>1</v>
      </c>
      <c r="C361" s="12">
        <v>1</v>
      </c>
      <c r="D361" s="7" t="s">
        <v>81</v>
      </c>
      <c r="E361" s="9">
        <v>84.5</v>
      </c>
      <c r="F361" s="8"/>
      <c r="G361" s="8"/>
      <c r="H361" s="89"/>
    </row>
    <row r="362" spans="1:8" x14ac:dyDescent="0.2">
      <c r="A362" s="10" t="s">
        <v>642</v>
      </c>
      <c r="B362" s="11">
        <v>1</v>
      </c>
      <c r="C362" s="12">
        <v>1</v>
      </c>
      <c r="D362" s="7" t="s">
        <v>81</v>
      </c>
      <c r="E362" s="9">
        <v>84.5</v>
      </c>
      <c r="F362" s="8"/>
      <c r="G362" s="8"/>
      <c r="H362" s="89"/>
    </row>
    <row r="363" spans="1:8" x14ac:dyDescent="0.2">
      <c r="A363" s="10" t="s">
        <v>643</v>
      </c>
      <c r="B363" s="11">
        <v>1</v>
      </c>
      <c r="C363" s="12">
        <v>1</v>
      </c>
      <c r="D363" s="7" t="s">
        <v>81</v>
      </c>
      <c r="E363" s="9">
        <v>84.5</v>
      </c>
      <c r="F363" s="8"/>
      <c r="G363" s="8"/>
      <c r="H363" s="89"/>
    </row>
    <row r="364" spans="1:8" x14ac:dyDescent="0.2">
      <c r="A364" s="10" t="s">
        <v>82</v>
      </c>
      <c r="B364" s="11">
        <v>1</v>
      </c>
      <c r="C364" s="12">
        <v>1</v>
      </c>
      <c r="D364" s="7" t="s">
        <v>83</v>
      </c>
      <c r="E364" s="9">
        <v>86.3</v>
      </c>
      <c r="F364" s="8"/>
      <c r="G364" s="8"/>
      <c r="H364" s="89"/>
    </row>
    <row r="365" spans="1:8" x14ac:dyDescent="0.2">
      <c r="A365" s="10" t="s">
        <v>84</v>
      </c>
      <c r="B365" s="11">
        <v>1</v>
      </c>
      <c r="C365" s="12">
        <v>1</v>
      </c>
      <c r="D365" s="7" t="s">
        <v>85</v>
      </c>
      <c r="E365" s="9">
        <v>88.1</v>
      </c>
      <c r="F365" s="8"/>
      <c r="G365" s="8"/>
      <c r="H365" s="89"/>
    </row>
    <row r="366" spans="1:8" x14ac:dyDescent="0.2">
      <c r="A366" s="10" t="s">
        <v>644</v>
      </c>
      <c r="B366" s="11">
        <v>1</v>
      </c>
      <c r="C366" s="12">
        <v>1</v>
      </c>
      <c r="D366" s="7" t="s">
        <v>86</v>
      </c>
      <c r="E366" s="9">
        <v>89</v>
      </c>
      <c r="F366" s="8"/>
      <c r="G366" s="8"/>
      <c r="H366" s="89"/>
    </row>
    <row r="367" spans="1:8" x14ac:dyDescent="0.2">
      <c r="A367" s="10" t="s">
        <v>645</v>
      </c>
      <c r="B367" s="11">
        <v>1</v>
      </c>
      <c r="C367" s="12">
        <v>1</v>
      </c>
      <c r="D367" s="7" t="s">
        <v>86</v>
      </c>
      <c r="E367" s="9">
        <v>89</v>
      </c>
      <c r="F367" s="8"/>
      <c r="G367" s="8"/>
      <c r="H367" s="89"/>
    </row>
    <row r="368" spans="1:8" x14ac:dyDescent="0.2">
      <c r="A368" s="10" t="s">
        <v>646</v>
      </c>
      <c r="B368" s="11">
        <v>1</v>
      </c>
      <c r="C368" s="12">
        <v>1</v>
      </c>
      <c r="D368" s="7" t="s">
        <v>86</v>
      </c>
      <c r="E368" s="9">
        <v>89</v>
      </c>
      <c r="F368" s="8"/>
      <c r="G368" s="8"/>
      <c r="H368" s="89"/>
    </row>
    <row r="369" spans="1:8" x14ac:dyDescent="0.2">
      <c r="A369" s="10" t="s">
        <v>647</v>
      </c>
      <c r="B369" s="11">
        <v>1</v>
      </c>
      <c r="C369" s="12">
        <v>1</v>
      </c>
      <c r="D369" s="7" t="s">
        <v>87</v>
      </c>
      <c r="E369" s="9">
        <v>89.9</v>
      </c>
      <c r="F369" s="8"/>
      <c r="G369" s="8"/>
      <c r="H369" s="89"/>
    </row>
    <row r="370" spans="1:8" x14ac:dyDescent="0.2">
      <c r="A370" s="10" t="s">
        <v>648</v>
      </c>
      <c r="B370" s="11">
        <v>1</v>
      </c>
      <c r="C370" s="12">
        <v>1</v>
      </c>
      <c r="D370" s="7" t="s">
        <v>87</v>
      </c>
      <c r="E370" s="9">
        <v>89.9</v>
      </c>
      <c r="F370" s="8"/>
      <c r="G370" s="8"/>
      <c r="H370" s="89"/>
    </row>
    <row r="371" spans="1:8" x14ac:dyDescent="0.2">
      <c r="A371" s="10" t="s">
        <v>649</v>
      </c>
      <c r="B371" s="11">
        <v>1</v>
      </c>
      <c r="C371" s="12">
        <v>1</v>
      </c>
      <c r="D371" s="7" t="s">
        <v>87</v>
      </c>
      <c r="E371" s="9">
        <v>89.9</v>
      </c>
      <c r="F371" s="8"/>
      <c r="G371" s="8"/>
      <c r="H371" s="89"/>
    </row>
    <row r="372" spans="1:8" x14ac:dyDescent="0.2">
      <c r="A372" s="10" t="s">
        <v>650</v>
      </c>
      <c r="B372" s="11">
        <v>7</v>
      </c>
      <c r="C372" s="12">
        <v>1</v>
      </c>
      <c r="D372" s="7" t="s">
        <v>88</v>
      </c>
      <c r="E372" s="9">
        <v>92.7</v>
      </c>
      <c r="F372" s="8"/>
      <c r="G372" s="8"/>
      <c r="H372" s="89"/>
    </row>
    <row r="373" spans="1:8" x14ac:dyDescent="0.2">
      <c r="A373" s="10" t="s">
        <v>651</v>
      </c>
      <c r="B373" s="11">
        <v>7</v>
      </c>
      <c r="C373" s="12">
        <v>1</v>
      </c>
      <c r="D373" s="7" t="s">
        <v>89</v>
      </c>
      <c r="E373" s="9">
        <v>93.6</v>
      </c>
      <c r="F373" s="8"/>
      <c r="G373" s="8"/>
      <c r="H373" s="89"/>
    </row>
    <row r="374" spans="1:8" x14ac:dyDescent="0.2">
      <c r="A374" s="16" t="s">
        <v>652</v>
      </c>
      <c r="B374" s="17">
        <v>7</v>
      </c>
      <c r="C374" s="18">
        <v>1</v>
      </c>
      <c r="D374" s="19" t="s">
        <v>90</v>
      </c>
      <c r="E374" s="20">
        <v>94.5</v>
      </c>
      <c r="F374" s="8"/>
      <c r="G374" s="8"/>
      <c r="H374"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47AD8-53CA-3844-B443-F90E1DAE87DD}">
  <dimension ref="A1:H209"/>
  <sheetViews>
    <sheetView zoomScaleNormal="100" workbookViewId="0">
      <pane ySplit="2" topLeftCell="A3" activePane="bottomLeft" state="frozen"/>
      <selection pane="bottomLeft" activeCell="G194" sqref="G194"/>
    </sheetView>
  </sheetViews>
  <sheetFormatPr baseColWidth="10" defaultRowHeight="16" x14ac:dyDescent="0.2"/>
  <cols>
    <col min="1" max="1" width="22.6640625" customWidth="1"/>
    <col min="6" max="6" width="16.83203125" customWidth="1"/>
    <col min="7" max="7" width="18.6640625" customWidth="1"/>
    <col min="8" max="8" width="25.6640625" customWidth="1"/>
  </cols>
  <sheetData>
    <row r="1" spans="1:8" ht="17" thickBot="1" x14ac:dyDescent="0.25">
      <c r="A1" s="34" t="s">
        <v>1344</v>
      </c>
      <c r="B1" s="88"/>
      <c r="C1" s="88"/>
      <c r="D1" s="28"/>
      <c r="E1" s="28"/>
      <c r="G1" s="28"/>
      <c r="H1" s="28"/>
    </row>
    <row r="2" spans="1:8" ht="57" thickBot="1" x14ac:dyDescent="0.25">
      <c r="A2" s="1" t="s">
        <v>0</v>
      </c>
      <c r="B2" s="1" t="s">
        <v>1</v>
      </c>
      <c r="C2" s="2" t="s">
        <v>2</v>
      </c>
      <c r="D2" s="1" t="s">
        <v>3</v>
      </c>
      <c r="E2" s="3" t="s">
        <v>4</v>
      </c>
      <c r="F2" s="29" t="s">
        <v>304</v>
      </c>
      <c r="G2" s="29" t="s">
        <v>303</v>
      </c>
      <c r="H2" s="30" t="s">
        <v>305</v>
      </c>
    </row>
    <row r="3" spans="1:8" x14ac:dyDescent="0.2">
      <c r="A3" s="10" t="s">
        <v>653</v>
      </c>
      <c r="B3" s="11">
        <v>116</v>
      </c>
      <c r="C3" s="12">
        <v>2</v>
      </c>
      <c r="D3" s="7" t="s">
        <v>91</v>
      </c>
      <c r="E3" s="8">
        <v>0</v>
      </c>
      <c r="F3" s="8"/>
      <c r="G3" s="8"/>
      <c r="H3" s="8"/>
    </row>
    <row r="4" spans="1:8" x14ac:dyDescent="0.2">
      <c r="A4" s="10" t="s">
        <v>654</v>
      </c>
      <c r="B4" s="11">
        <v>116</v>
      </c>
      <c r="C4" s="12">
        <v>2</v>
      </c>
      <c r="D4" s="7" t="s">
        <v>91</v>
      </c>
      <c r="E4" s="9">
        <v>0</v>
      </c>
      <c r="F4" s="8"/>
      <c r="G4" s="8"/>
      <c r="H4" s="9"/>
    </row>
    <row r="5" spans="1:8" x14ac:dyDescent="0.2">
      <c r="A5" s="10" t="s">
        <v>655</v>
      </c>
      <c r="B5" s="11">
        <v>8</v>
      </c>
      <c r="C5" s="12">
        <v>2</v>
      </c>
      <c r="D5" s="7" t="s">
        <v>92</v>
      </c>
      <c r="E5" s="9">
        <v>0.9</v>
      </c>
      <c r="F5" s="8"/>
      <c r="G5" s="8"/>
      <c r="H5" s="9"/>
    </row>
    <row r="6" spans="1:8" x14ac:dyDescent="0.2">
      <c r="A6" s="10" t="s">
        <v>656</v>
      </c>
      <c r="B6" s="11">
        <v>8</v>
      </c>
      <c r="C6" s="12">
        <v>2</v>
      </c>
      <c r="D6" s="7" t="s">
        <v>92</v>
      </c>
      <c r="E6" s="9">
        <v>0.9</v>
      </c>
      <c r="F6" s="8"/>
      <c r="G6" s="8"/>
      <c r="H6" s="9"/>
    </row>
    <row r="7" spans="1:8" x14ac:dyDescent="0.2">
      <c r="A7" s="10" t="s">
        <v>657</v>
      </c>
      <c r="B7" s="11">
        <v>8</v>
      </c>
      <c r="C7" s="12">
        <v>2</v>
      </c>
      <c r="D7" s="7" t="s">
        <v>92</v>
      </c>
      <c r="E7" s="9">
        <v>0.9</v>
      </c>
      <c r="F7" s="8"/>
      <c r="G7" s="8"/>
      <c r="H7" s="9"/>
    </row>
    <row r="8" spans="1:8" x14ac:dyDescent="0.2">
      <c r="A8" s="10" t="s">
        <v>658</v>
      </c>
      <c r="B8" s="11">
        <v>8</v>
      </c>
      <c r="C8" s="12">
        <v>2</v>
      </c>
      <c r="D8" s="7" t="s">
        <v>92</v>
      </c>
      <c r="E8" s="9">
        <v>0.9</v>
      </c>
      <c r="F8" s="8"/>
      <c r="G8" s="8"/>
      <c r="H8" s="9"/>
    </row>
    <row r="9" spans="1:8" x14ac:dyDescent="0.2">
      <c r="A9" s="10" t="s">
        <v>659</v>
      </c>
      <c r="B9" s="11">
        <v>8</v>
      </c>
      <c r="C9" s="12">
        <v>2</v>
      </c>
      <c r="D9" s="7" t="s">
        <v>92</v>
      </c>
      <c r="E9" s="9">
        <v>0.9</v>
      </c>
      <c r="F9" s="8"/>
      <c r="G9" s="8"/>
      <c r="H9" s="9"/>
    </row>
    <row r="10" spans="1:8" x14ac:dyDescent="0.2">
      <c r="A10" s="10" t="s">
        <v>93</v>
      </c>
      <c r="B10" s="11">
        <v>8</v>
      </c>
      <c r="C10" s="12">
        <v>2</v>
      </c>
      <c r="D10" s="7" t="s">
        <v>94</v>
      </c>
      <c r="E10" s="9">
        <v>4.7</v>
      </c>
      <c r="F10" s="8"/>
      <c r="G10" s="8"/>
      <c r="H10" s="9"/>
    </row>
    <row r="11" spans="1:8" x14ac:dyDescent="0.2">
      <c r="A11" s="10" t="s">
        <v>660</v>
      </c>
      <c r="B11" s="11">
        <v>8</v>
      </c>
      <c r="C11" s="12">
        <v>2</v>
      </c>
      <c r="D11" s="7" t="s">
        <v>95</v>
      </c>
      <c r="E11" s="9">
        <v>6.6</v>
      </c>
      <c r="F11" s="8"/>
      <c r="G11" s="8"/>
      <c r="H11" s="9"/>
    </row>
    <row r="12" spans="1:8" x14ac:dyDescent="0.2">
      <c r="A12" s="10" t="s">
        <v>661</v>
      </c>
      <c r="B12" s="11">
        <v>1099</v>
      </c>
      <c r="C12" s="12">
        <v>2</v>
      </c>
      <c r="D12" s="7" t="s">
        <v>95</v>
      </c>
      <c r="E12" s="9">
        <v>6.6</v>
      </c>
      <c r="F12" s="8"/>
      <c r="G12" s="8"/>
      <c r="H12" s="9"/>
    </row>
    <row r="13" spans="1:8" x14ac:dyDescent="0.2">
      <c r="A13" s="10" t="s">
        <v>662</v>
      </c>
      <c r="B13" s="11">
        <v>1099</v>
      </c>
      <c r="C13" s="12">
        <v>2</v>
      </c>
      <c r="D13" s="7" t="s">
        <v>95</v>
      </c>
      <c r="E13" s="9">
        <v>6.6</v>
      </c>
      <c r="F13" s="8"/>
      <c r="G13" s="8"/>
      <c r="H13" s="9"/>
    </row>
    <row r="14" spans="1:8" x14ac:dyDescent="0.2">
      <c r="A14" s="10" t="s">
        <v>663</v>
      </c>
      <c r="B14" s="11">
        <v>3</v>
      </c>
      <c r="C14" s="12">
        <v>2</v>
      </c>
      <c r="D14" s="7" t="s">
        <v>96</v>
      </c>
      <c r="E14" s="9">
        <v>7.5</v>
      </c>
      <c r="F14" s="8"/>
      <c r="G14" s="8"/>
      <c r="H14" s="9"/>
    </row>
    <row r="15" spans="1:8" ht="17" x14ac:dyDescent="0.25">
      <c r="A15" s="10" t="s">
        <v>664</v>
      </c>
      <c r="B15" s="11">
        <v>3</v>
      </c>
      <c r="C15" s="12">
        <v>2</v>
      </c>
      <c r="D15" s="7" t="s">
        <v>97</v>
      </c>
      <c r="E15" s="33">
        <v>8.4</v>
      </c>
      <c r="F15" s="8" t="s">
        <v>1294</v>
      </c>
      <c r="G15" s="36">
        <v>2046308</v>
      </c>
      <c r="H15" s="32" t="s">
        <v>1346</v>
      </c>
    </row>
    <row r="16" spans="1:8" x14ac:dyDescent="0.2">
      <c r="A16" s="10" t="s">
        <v>665</v>
      </c>
      <c r="B16" s="11">
        <v>3</v>
      </c>
      <c r="C16" s="12">
        <v>2</v>
      </c>
      <c r="D16" s="7" t="s">
        <v>98</v>
      </c>
      <c r="E16" s="33">
        <v>10.199999999999999</v>
      </c>
      <c r="F16" s="8"/>
      <c r="G16" s="8"/>
      <c r="H16" s="32" t="s">
        <v>1287</v>
      </c>
    </row>
    <row r="17" spans="1:8" x14ac:dyDescent="0.2">
      <c r="A17" s="10" t="s">
        <v>666</v>
      </c>
      <c r="B17" s="11">
        <v>3</v>
      </c>
      <c r="C17" s="12">
        <v>2</v>
      </c>
      <c r="D17" s="7" t="s">
        <v>99</v>
      </c>
      <c r="E17" s="33">
        <v>11.1</v>
      </c>
      <c r="F17" s="8"/>
      <c r="G17" s="8"/>
      <c r="H17" s="9"/>
    </row>
    <row r="18" spans="1:8" x14ac:dyDescent="0.2">
      <c r="A18" s="10" t="s">
        <v>100</v>
      </c>
      <c r="B18" s="11">
        <v>3</v>
      </c>
      <c r="C18" s="12">
        <v>2</v>
      </c>
      <c r="D18" s="7" t="s">
        <v>101</v>
      </c>
      <c r="E18" s="33">
        <v>12</v>
      </c>
      <c r="F18" s="8"/>
      <c r="G18" s="8"/>
      <c r="H18" s="9"/>
    </row>
    <row r="19" spans="1:8" x14ac:dyDescent="0.2">
      <c r="A19" s="10" t="s">
        <v>667</v>
      </c>
      <c r="B19" s="11">
        <v>3</v>
      </c>
      <c r="C19" s="12">
        <v>2</v>
      </c>
      <c r="D19" s="7" t="s">
        <v>101</v>
      </c>
      <c r="E19" s="33">
        <v>12</v>
      </c>
      <c r="F19" s="8"/>
      <c r="G19" s="8"/>
      <c r="H19" s="9"/>
    </row>
    <row r="20" spans="1:8" x14ac:dyDescent="0.2">
      <c r="A20" s="10" t="s">
        <v>668</v>
      </c>
      <c r="B20" s="11">
        <v>3</v>
      </c>
      <c r="C20" s="12">
        <v>2</v>
      </c>
      <c r="D20" s="7" t="s">
        <v>102</v>
      </c>
      <c r="E20" s="33">
        <v>13.8</v>
      </c>
      <c r="F20" s="8"/>
      <c r="G20" s="8"/>
      <c r="H20" s="9"/>
    </row>
    <row r="21" spans="1:8" x14ac:dyDescent="0.2">
      <c r="A21" s="10" t="s">
        <v>669</v>
      </c>
      <c r="B21" s="11">
        <v>3</v>
      </c>
      <c r="C21" s="12">
        <v>2</v>
      </c>
      <c r="D21" s="7" t="s">
        <v>103</v>
      </c>
      <c r="E21" s="33">
        <v>15.6</v>
      </c>
      <c r="F21" s="8"/>
      <c r="G21" s="8"/>
      <c r="H21" s="9"/>
    </row>
    <row r="22" spans="1:8" x14ac:dyDescent="0.2">
      <c r="A22" s="10" t="s">
        <v>670</v>
      </c>
      <c r="B22" s="11">
        <v>3</v>
      </c>
      <c r="C22" s="12">
        <v>2</v>
      </c>
      <c r="D22" s="7" t="s">
        <v>104</v>
      </c>
      <c r="E22" s="33">
        <v>18.399999999999999</v>
      </c>
      <c r="F22" s="8"/>
      <c r="G22" s="8"/>
      <c r="H22" s="9"/>
    </row>
    <row r="23" spans="1:8" x14ac:dyDescent="0.2">
      <c r="A23" s="10" t="s">
        <v>671</v>
      </c>
      <c r="B23" s="11">
        <v>3</v>
      </c>
      <c r="C23" s="12">
        <v>2</v>
      </c>
      <c r="D23" s="7" t="s">
        <v>105</v>
      </c>
      <c r="E23" s="33">
        <v>20.2</v>
      </c>
      <c r="F23" s="8"/>
      <c r="G23" s="8"/>
      <c r="H23" s="9"/>
    </row>
    <row r="24" spans="1:8" x14ac:dyDescent="0.2">
      <c r="A24" s="10" t="s">
        <v>672</v>
      </c>
      <c r="B24" s="11">
        <v>3</v>
      </c>
      <c r="C24" s="12">
        <v>2</v>
      </c>
      <c r="D24" s="7" t="s">
        <v>106</v>
      </c>
      <c r="E24" s="33">
        <v>22</v>
      </c>
      <c r="F24" s="8"/>
      <c r="G24" s="8"/>
      <c r="H24" s="9"/>
    </row>
    <row r="25" spans="1:8" x14ac:dyDescent="0.2">
      <c r="A25" s="10" t="s">
        <v>673</v>
      </c>
      <c r="B25" s="11">
        <v>3</v>
      </c>
      <c r="C25" s="12">
        <v>2</v>
      </c>
      <c r="D25" s="7" t="s">
        <v>106</v>
      </c>
      <c r="E25" s="33">
        <v>22</v>
      </c>
      <c r="F25" s="8"/>
      <c r="G25" s="8"/>
      <c r="H25" s="9"/>
    </row>
    <row r="26" spans="1:8" x14ac:dyDescent="0.2">
      <c r="A26" s="10" t="s">
        <v>674</v>
      </c>
      <c r="B26" s="11">
        <v>3</v>
      </c>
      <c r="C26" s="12">
        <v>2</v>
      </c>
      <c r="D26" s="7" t="s">
        <v>106</v>
      </c>
      <c r="E26" s="33">
        <v>22</v>
      </c>
      <c r="F26" s="8"/>
      <c r="G26" s="8"/>
      <c r="H26" s="9"/>
    </row>
    <row r="27" spans="1:8" x14ac:dyDescent="0.2">
      <c r="A27" s="10" t="s">
        <v>675</v>
      </c>
      <c r="B27" s="11">
        <v>3</v>
      </c>
      <c r="C27" s="12">
        <v>2</v>
      </c>
      <c r="D27" s="7" t="s">
        <v>106</v>
      </c>
      <c r="E27" s="33">
        <v>22</v>
      </c>
      <c r="F27" s="8"/>
      <c r="G27" s="8"/>
      <c r="H27" s="9"/>
    </row>
    <row r="28" spans="1:8" x14ac:dyDescent="0.2">
      <c r="A28" s="10" t="s">
        <v>107</v>
      </c>
      <c r="B28" s="11">
        <v>3</v>
      </c>
      <c r="C28" s="12">
        <v>2</v>
      </c>
      <c r="D28" s="7" t="s">
        <v>106</v>
      </c>
      <c r="E28" s="33">
        <v>22</v>
      </c>
      <c r="F28" s="8"/>
      <c r="G28" s="8"/>
      <c r="H28" s="9"/>
    </row>
    <row r="29" spans="1:8" x14ac:dyDescent="0.2">
      <c r="A29" s="10" t="s">
        <v>108</v>
      </c>
      <c r="B29" s="11">
        <v>3</v>
      </c>
      <c r="C29" s="12">
        <v>2</v>
      </c>
      <c r="D29" s="7" t="s">
        <v>106</v>
      </c>
      <c r="E29" s="33">
        <v>22</v>
      </c>
      <c r="F29" s="8"/>
      <c r="G29" s="8"/>
      <c r="H29" s="9"/>
    </row>
    <row r="30" spans="1:8" x14ac:dyDescent="0.2">
      <c r="A30" s="10" t="s">
        <v>109</v>
      </c>
      <c r="B30" s="11">
        <v>3</v>
      </c>
      <c r="C30" s="12">
        <v>2</v>
      </c>
      <c r="D30" s="7" t="s">
        <v>106</v>
      </c>
      <c r="E30" s="33">
        <v>22</v>
      </c>
      <c r="F30" s="8"/>
      <c r="G30" s="8"/>
      <c r="H30" s="9"/>
    </row>
    <row r="31" spans="1:8" x14ac:dyDescent="0.2">
      <c r="A31" s="10" t="s">
        <v>676</v>
      </c>
      <c r="B31" s="11">
        <v>3</v>
      </c>
      <c r="C31" s="12">
        <v>2</v>
      </c>
      <c r="D31" s="7" t="s">
        <v>110</v>
      </c>
      <c r="E31" s="33">
        <v>23</v>
      </c>
      <c r="F31" s="8"/>
      <c r="G31" s="8"/>
      <c r="H31" s="9"/>
    </row>
    <row r="32" spans="1:8" ht="17" x14ac:dyDescent="0.25">
      <c r="A32" s="10" t="s">
        <v>677</v>
      </c>
      <c r="B32" s="11">
        <v>3</v>
      </c>
      <c r="C32" s="12">
        <v>2</v>
      </c>
      <c r="D32" s="7" t="s">
        <v>110</v>
      </c>
      <c r="E32" s="33">
        <v>23</v>
      </c>
      <c r="F32" s="8" t="s">
        <v>1294</v>
      </c>
      <c r="G32" s="36">
        <v>5161936</v>
      </c>
      <c r="H32" s="9"/>
    </row>
    <row r="33" spans="1:8" x14ac:dyDescent="0.2">
      <c r="A33" s="10" t="s">
        <v>678</v>
      </c>
      <c r="B33" s="11">
        <v>3</v>
      </c>
      <c r="C33" s="12">
        <v>2</v>
      </c>
      <c r="D33" s="7" t="s">
        <v>111</v>
      </c>
      <c r="E33" s="33">
        <v>24.8</v>
      </c>
      <c r="F33" s="8"/>
      <c r="G33" s="8"/>
      <c r="H33" s="9"/>
    </row>
    <row r="34" spans="1:8" x14ac:dyDescent="0.2">
      <c r="A34" s="10" t="s">
        <v>679</v>
      </c>
      <c r="B34" s="11">
        <v>3</v>
      </c>
      <c r="C34" s="12">
        <v>2</v>
      </c>
      <c r="D34" s="7" t="s">
        <v>112</v>
      </c>
      <c r="E34" s="33">
        <v>26.6</v>
      </c>
      <c r="F34" s="8"/>
      <c r="G34" s="8"/>
      <c r="H34" s="9"/>
    </row>
    <row r="35" spans="1:8" x14ac:dyDescent="0.2">
      <c r="A35" s="10" t="s">
        <v>680</v>
      </c>
      <c r="B35" s="11">
        <v>3</v>
      </c>
      <c r="C35" s="12">
        <v>2</v>
      </c>
      <c r="D35" s="7" t="s">
        <v>113</v>
      </c>
      <c r="E35" s="33">
        <v>28.5</v>
      </c>
      <c r="F35" s="8"/>
      <c r="G35" s="8"/>
      <c r="H35" s="9"/>
    </row>
    <row r="36" spans="1:8" x14ac:dyDescent="0.2">
      <c r="A36" s="10" t="s">
        <v>114</v>
      </c>
      <c r="B36" s="11">
        <v>3</v>
      </c>
      <c r="C36" s="12">
        <v>2</v>
      </c>
      <c r="D36" s="7" t="s">
        <v>115</v>
      </c>
      <c r="E36" s="33">
        <v>29.5</v>
      </c>
      <c r="F36" s="8"/>
      <c r="G36" s="8"/>
      <c r="H36" s="9"/>
    </row>
    <row r="37" spans="1:8" x14ac:dyDescent="0.2">
      <c r="A37" s="10" t="s">
        <v>681</v>
      </c>
      <c r="B37" s="11">
        <v>3</v>
      </c>
      <c r="C37" s="12">
        <v>2</v>
      </c>
      <c r="D37" s="7" t="s">
        <v>116</v>
      </c>
      <c r="E37" s="33">
        <v>33.200000000000003</v>
      </c>
      <c r="F37" s="8"/>
      <c r="G37" s="8"/>
      <c r="H37" s="9"/>
    </row>
    <row r="38" spans="1:8" x14ac:dyDescent="0.2">
      <c r="A38" s="10" t="s">
        <v>682</v>
      </c>
      <c r="B38" s="11">
        <v>3</v>
      </c>
      <c r="C38" s="12">
        <v>2</v>
      </c>
      <c r="D38" s="7" t="s">
        <v>116</v>
      </c>
      <c r="E38" s="33">
        <v>33.200000000000003</v>
      </c>
      <c r="F38" s="8"/>
      <c r="G38" s="8"/>
      <c r="H38" s="9"/>
    </row>
    <row r="39" spans="1:8" x14ac:dyDescent="0.2">
      <c r="A39" s="10" t="s">
        <v>683</v>
      </c>
      <c r="B39" s="11">
        <v>3</v>
      </c>
      <c r="C39" s="12">
        <v>2</v>
      </c>
      <c r="D39" s="7" t="s">
        <v>117</v>
      </c>
      <c r="E39" s="33">
        <v>34.1</v>
      </c>
      <c r="F39" s="8"/>
      <c r="G39" s="8"/>
      <c r="H39" s="9"/>
    </row>
    <row r="40" spans="1:8" x14ac:dyDescent="0.2">
      <c r="A40" s="10" t="s">
        <v>684</v>
      </c>
      <c r="B40" s="11">
        <v>93</v>
      </c>
      <c r="C40" s="12">
        <v>2</v>
      </c>
      <c r="D40" s="7" t="s">
        <v>117</v>
      </c>
      <c r="E40" s="33">
        <v>34.1</v>
      </c>
      <c r="F40" s="8"/>
      <c r="G40" s="8"/>
      <c r="H40" s="9"/>
    </row>
    <row r="41" spans="1:8" x14ac:dyDescent="0.2">
      <c r="A41" s="10" t="s">
        <v>685</v>
      </c>
      <c r="B41" s="11">
        <v>93</v>
      </c>
      <c r="C41" s="12">
        <v>2</v>
      </c>
      <c r="D41" s="7" t="s">
        <v>117</v>
      </c>
      <c r="E41" s="33">
        <v>34.1</v>
      </c>
      <c r="F41" s="8"/>
      <c r="G41" s="8"/>
      <c r="H41" s="9"/>
    </row>
    <row r="42" spans="1:8" x14ac:dyDescent="0.2">
      <c r="A42" s="10" t="s">
        <v>686</v>
      </c>
      <c r="B42" s="11">
        <v>93</v>
      </c>
      <c r="C42" s="12">
        <v>2</v>
      </c>
      <c r="D42" s="7" t="s">
        <v>118</v>
      </c>
      <c r="E42" s="33">
        <v>35</v>
      </c>
      <c r="F42" s="8"/>
      <c r="G42" s="8"/>
      <c r="H42" s="9"/>
    </row>
    <row r="43" spans="1:8" x14ac:dyDescent="0.2">
      <c r="A43" s="10" t="s">
        <v>687</v>
      </c>
      <c r="B43" s="11">
        <v>31</v>
      </c>
      <c r="C43" s="12">
        <v>2</v>
      </c>
      <c r="D43" s="7" t="s">
        <v>118</v>
      </c>
      <c r="E43" s="33">
        <v>35</v>
      </c>
      <c r="F43" s="8"/>
      <c r="G43" s="8"/>
      <c r="H43" s="9"/>
    </row>
    <row r="44" spans="1:8" x14ac:dyDescent="0.2">
      <c r="A44" s="10" t="s">
        <v>688</v>
      </c>
      <c r="B44" s="11">
        <v>31</v>
      </c>
      <c r="C44" s="12">
        <v>2</v>
      </c>
      <c r="D44" s="7" t="s">
        <v>119</v>
      </c>
      <c r="E44" s="33">
        <v>35.9</v>
      </c>
      <c r="F44" s="8"/>
      <c r="G44" s="8"/>
      <c r="H44" s="9"/>
    </row>
    <row r="45" spans="1:8" x14ac:dyDescent="0.2">
      <c r="A45" s="10" t="s">
        <v>120</v>
      </c>
      <c r="B45" s="11">
        <v>31</v>
      </c>
      <c r="C45" s="12">
        <v>2</v>
      </c>
      <c r="D45" s="7" t="s">
        <v>119</v>
      </c>
      <c r="E45" s="33">
        <v>35.9</v>
      </c>
      <c r="F45" s="8"/>
      <c r="G45" s="8"/>
      <c r="H45" s="9"/>
    </row>
    <row r="46" spans="1:8" x14ac:dyDescent="0.2">
      <c r="A46" s="10" t="s">
        <v>689</v>
      </c>
      <c r="B46" s="11">
        <v>31</v>
      </c>
      <c r="C46" s="12">
        <v>2</v>
      </c>
      <c r="D46" s="7" t="s">
        <v>121</v>
      </c>
      <c r="E46" s="33">
        <v>36.799999999999997</v>
      </c>
      <c r="F46" s="8"/>
      <c r="G46" s="8"/>
      <c r="H46" s="9"/>
    </row>
    <row r="47" spans="1:8" x14ac:dyDescent="0.2">
      <c r="A47" s="10" t="s">
        <v>122</v>
      </c>
      <c r="B47" s="11">
        <v>31</v>
      </c>
      <c r="C47" s="12">
        <v>2</v>
      </c>
      <c r="D47" s="7" t="s">
        <v>121</v>
      </c>
      <c r="E47" s="33">
        <v>36.799999999999997</v>
      </c>
      <c r="F47" s="8"/>
      <c r="G47" s="8"/>
      <c r="H47" s="9"/>
    </row>
    <row r="48" spans="1:8" x14ac:dyDescent="0.2">
      <c r="A48" s="10" t="s">
        <v>690</v>
      </c>
      <c r="B48" s="11">
        <v>31</v>
      </c>
      <c r="C48" s="12">
        <v>2</v>
      </c>
      <c r="D48" s="7" t="s">
        <v>123</v>
      </c>
      <c r="E48" s="33">
        <v>37.700000000000003</v>
      </c>
      <c r="F48" s="8"/>
      <c r="G48" s="8"/>
      <c r="H48" s="9"/>
    </row>
    <row r="49" spans="1:8" x14ac:dyDescent="0.2">
      <c r="A49" s="10" t="s">
        <v>691</v>
      </c>
      <c r="B49" s="11">
        <v>31</v>
      </c>
      <c r="C49" s="12">
        <v>2</v>
      </c>
      <c r="D49" s="7" t="s">
        <v>123</v>
      </c>
      <c r="E49" s="33">
        <v>37.700000000000003</v>
      </c>
      <c r="F49" s="8"/>
      <c r="G49" s="8"/>
      <c r="H49" s="9"/>
    </row>
    <row r="50" spans="1:8" x14ac:dyDescent="0.2">
      <c r="A50" s="10" t="s">
        <v>692</v>
      </c>
      <c r="B50" s="11">
        <v>31</v>
      </c>
      <c r="C50" s="12">
        <v>2</v>
      </c>
      <c r="D50" s="7" t="s">
        <v>123</v>
      </c>
      <c r="E50" s="33">
        <v>37.700000000000003</v>
      </c>
      <c r="F50" s="8"/>
      <c r="G50" s="8"/>
      <c r="H50" s="9"/>
    </row>
    <row r="51" spans="1:8" x14ac:dyDescent="0.2">
      <c r="A51" s="10" t="s">
        <v>693</v>
      </c>
      <c r="B51" s="11">
        <v>31</v>
      </c>
      <c r="C51" s="12">
        <v>2</v>
      </c>
      <c r="D51" s="7" t="s">
        <v>123</v>
      </c>
      <c r="E51" s="33">
        <v>37.700000000000003</v>
      </c>
      <c r="F51" s="8"/>
      <c r="G51" s="8"/>
      <c r="H51" s="9"/>
    </row>
    <row r="52" spans="1:8" ht="17" x14ac:dyDescent="0.25">
      <c r="A52" s="10" t="s">
        <v>694</v>
      </c>
      <c r="B52" s="11">
        <v>5</v>
      </c>
      <c r="C52" s="12">
        <v>2</v>
      </c>
      <c r="D52" s="7" t="s">
        <v>123</v>
      </c>
      <c r="E52" s="33">
        <v>37.700000000000003</v>
      </c>
      <c r="F52" s="8" t="s">
        <v>1294</v>
      </c>
      <c r="G52" s="36">
        <v>9871427</v>
      </c>
      <c r="H52" s="9"/>
    </row>
    <row r="53" spans="1:8" x14ac:dyDescent="0.2">
      <c r="A53" s="10" t="s">
        <v>124</v>
      </c>
      <c r="B53" s="11">
        <v>5</v>
      </c>
      <c r="C53" s="12">
        <v>2</v>
      </c>
      <c r="D53" s="7" t="s">
        <v>123</v>
      </c>
      <c r="E53" s="33">
        <v>37.700000000000003</v>
      </c>
      <c r="F53" s="8"/>
      <c r="G53" s="8"/>
      <c r="H53" s="9"/>
    </row>
    <row r="54" spans="1:8" x14ac:dyDescent="0.2">
      <c r="A54" s="10" t="s">
        <v>695</v>
      </c>
      <c r="B54" s="11">
        <v>5</v>
      </c>
      <c r="C54" s="12">
        <v>2</v>
      </c>
      <c r="D54" s="7" t="s">
        <v>123</v>
      </c>
      <c r="E54" s="33">
        <v>37.700000000000003</v>
      </c>
      <c r="F54" s="8"/>
      <c r="G54" s="8"/>
      <c r="H54" s="9"/>
    </row>
    <row r="55" spans="1:8" x14ac:dyDescent="0.2">
      <c r="A55" s="10" t="s">
        <v>696</v>
      </c>
      <c r="B55" s="11">
        <v>5</v>
      </c>
      <c r="C55" s="12">
        <v>2</v>
      </c>
      <c r="D55" s="7" t="s">
        <v>123</v>
      </c>
      <c r="E55" s="33">
        <v>37.700000000000003</v>
      </c>
      <c r="F55" s="8"/>
      <c r="G55" s="8"/>
      <c r="H55" s="9"/>
    </row>
    <row r="56" spans="1:8" x14ac:dyDescent="0.2">
      <c r="A56" s="10" t="s">
        <v>697</v>
      </c>
      <c r="B56" s="11">
        <v>5</v>
      </c>
      <c r="C56" s="12">
        <v>2</v>
      </c>
      <c r="D56" s="7" t="s">
        <v>123</v>
      </c>
      <c r="E56" s="33">
        <v>37.700000000000003</v>
      </c>
      <c r="F56" s="8"/>
      <c r="G56" s="8"/>
      <c r="H56" s="9"/>
    </row>
    <row r="57" spans="1:8" x14ac:dyDescent="0.2">
      <c r="A57" s="10" t="s">
        <v>698</v>
      </c>
      <c r="B57" s="11">
        <v>5</v>
      </c>
      <c r="C57" s="12">
        <v>2</v>
      </c>
      <c r="D57" s="7" t="s">
        <v>123</v>
      </c>
      <c r="E57" s="33">
        <v>37.700000000000003</v>
      </c>
      <c r="F57" s="8"/>
      <c r="G57" s="8"/>
      <c r="H57" s="9"/>
    </row>
    <row r="58" spans="1:8" x14ac:dyDescent="0.2">
      <c r="A58" s="10" t="s">
        <v>699</v>
      </c>
      <c r="B58" s="11">
        <v>5</v>
      </c>
      <c r="C58" s="12">
        <v>2</v>
      </c>
      <c r="D58" s="7" t="s">
        <v>123</v>
      </c>
      <c r="E58" s="33">
        <v>37.700000000000003</v>
      </c>
      <c r="F58" s="8"/>
      <c r="G58" s="8"/>
      <c r="H58" s="9"/>
    </row>
    <row r="59" spans="1:8" x14ac:dyDescent="0.2">
      <c r="A59" s="10" t="s">
        <v>700</v>
      </c>
      <c r="B59" s="11">
        <v>5</v>
      </c>
      <c r="C59" s="12">
        <v>2</v>
      </c>
      <c r="D59" s="7" t="s">
        <v>123</v>
      </c>
      <c r="E59" s="33">
        <v>37.700000000000003</v>
      </c>
      <c r="F59" s="8"/>
      <c r="G59" s="8"/>
      <c r="H59" s="9"/>
    </row>
    <row r="60" spans="1:8" x14ac:dyDescent="0.2">
      <c r="A60" s="10" t="s">
        <v>701</v>
      </c>
      <c r="B60" s="11">
        <v>5</v>
      </c>
      <c r="C60" s="12">
        <v>2</v>
      </c>
      <c r="D60" s="7" t="s">
        <v>123</v>
      </c>
      <c r="E60" s="33">
        <v>37.700000000000003</v>
      </c>
      <c r="F60" s="8"/>
      <c r="G60" s="8"/>
      <c r="H60" s="9"/>
    </row>
    <row r="61" spans="1:8" x14ac:dyDescent="0.2">
      <c r="A61" s="10" t="s">
        <v>702</v>
      </c>
      <c r="B61" s="11">
        <v>5</v>
      </c>
      <c r="C61" s="12">
        <v>2</v>
      </c>
      <c r="D61" s="7" t="s">
        <v>123</v>
      </c>
      <c r="E61" s="33">
        <v>37.700000000000003</v>
      </c>
      <c r="F61" s="8"/>
      <c r="G61" s="8"/>
      <c r="H61" s="9"/>
    </row>
    <row r="62" spans="1:8" x14ac:dyDescent="0.2">
      <c r="A62" s="10" t="s">
        <v>703</v>
      </c>
      <c r="B62" s="11">
        <v>5</v>
      </c>
      <c r="C62" s="12">
        <v>2</v>
      </c>
      <c r="D62" s="7" t="s">
        <v>123</v>
      </c>
      <c r="E62" s="33">
        <v>37.700000000000003</v>
      </c>
      <c r="F62" s="8"/>
      <c r="G62" s="8"/>
      <c r="H62" s="9"/>
    </row>
    <row r="63" spans="1:8" x14ac:dyDescent="0.2">
      <c r="A63" s="10" t="s">
        <v>704</v>
      </c>
      <c r="B63" s="11">
        <v>5</v>
      </c>
      <c r="C63" s="12">
        <v>2</v>
      </c>
      <c r="D63" s="7" t="s">
        <v>125</v>
      </c>
      <c r="E63" s="33">
        <v>38.6</v>
      </c>
      <c r="F63" s="8"/>
      <c r="G63" s="8"/>
      <c r="H63" s="9"/>
    </row>
    <row r="64" spans="1:8" x14ac:dyDescent="0.2">
      <c r="A64" s="10" t="s">
        <v>705</v>
      </c>
      <c r="B64" s="11">
        <v>5</v>
      </c>
      <c r="C64" s="12">
        <v>2</v>
      </c>
      <c r="D64" s="7" t="s">
        <v>125</v>
      </c>
      <c r="E64" s="33">
        <v>38.6</v>
      </c>
      <c r="F64" s="8"/>
      <c r="G64" s="8"/>
      <c r="H64" s="9"/>
    </row>
    <row r="65" spans="1:8" ht="17" x14ac:dyDescent="0.25">
      <c r="A65" s="10" t="s">
        <v>706</v>
      </c>
      <c r="B65" s="11">
        <v>5</v>
      </c>
      <c r="C65" s="12">
        <v>2</v>
      </c>
      <c r="D65" s="7" t="s">
        <v>125</v>
      </c>
      <c r="E65" s="33">
        <v>38.6</v>
      </c>
      <c r="F65" s="8" t="s">
        <v>1294</v>
      </c>
      <c r="G65" s="36">
        <v>12541089</v>
      </c>
      <c r="H65" s="32"/>
    </row>
    <row r="66" spans="1:8" ht="17" x14ac:dyDescent="0.25">
      <c r="A66" s="10" t="s">
        <v>707</v>
      </c>
      <c r="B66" s="11">
        <v>5</v>
      </c>
      <c r="C66" s="12">
        <v>2</v>
      </c>
      <c r="D66" s="7" t="s">
        <v>126</v>
      </c>
      <c r="E66" s="33">
        <v>42.3</v>
      </c>
      <c r="F66" s="8" t="s">
        <v>1294</v>
      </c>
      <c r="G66" s="36">
        <v>13159998</v>
      </c>
      <c r="H66" s="32"/>
    </row>
    <row r="67" spans="1:8" x14ac:dyDescent="0.2">
      <c r="A67" s="10" t="s">
        <v>708</v>
      </c>
      <c r="B67" s="11">
        <v>5</v>
      </c>
      <c r="C67" s="12">
        <v>2</v>
      </c>
      <c r="D67" s="7" t="s">
        <v>126</v>
      </c>
      <c r="E67" s="33">
        <v>42.3</v>
      </c>
      <c r="F67" s="8"/>
      <c r="G67" s="8"/>
      <c r="H67" s="9"/>
    </row>
    <row r="68" spans="1:8" x14ac:dyDescent="0.2">
      <c r="A68" s="10" t="s">
        <v>709</v>
      </c>
      <c r="B68" s="11">
        <v>5</v>
      </c>
      <c r="C68" s="12">
        <v>2</v>
      </c>
      <c r="D68" s="7" t="s">
        <v>127</v>
      </c>
      <c r="E68" s="33">
        <v>43.3</v>
      </c>
      <c r="F68" s="8"/>
      <c r="G68" s="8"/>
      <c r="H68" s="9"/>
    </row>
    <row r="69" spans="1:8" x14ac:dyDescent="0.2">
      <c r="A69" s="10" t="s">
        <v>710</v>
      </c>
      <c r="B69" s="11">
        <v>5</v>
      </c>
      <c r="C69" s="12">
        <v>2</v>
      </c>
      <c r="D69" s="7" t="s">
        <v>127</v>
      </c>
      <c r="E69" s="33">
        <v>43.3</v>
      </c>
      <c r="F69" s="8"/>
      <c r="G69" s="8"/>
      <c r="H69" s="9"/>
    </row>
    <row r="70" spans="1:8" x14ac:dyDescent="0.2">
      <c r="A70" s="10" t="s">
        <v>711</v>
      </c>
      <c r="B70" s="11">
        <v>5</v>
      </c>
      <c r="C70" s="12">
        <v>2</v>
      </c>
      <c r="D70" s="7" t="s">
        <v>127</v>
      </c>
      <c r="E70" s="33">
        <v>43.3</v>
      </c>
      <c r="F70" s="8"/>
      <c r="G70" s="8"/>
      <c r="H70" s="9"/>
    </row>
    <row r="71" spans="1:8" x14ac:dyDescent="0.2">
      <c r="A71" s="10" t="s">
        <v>712</v>
      </c>
      <c r="B71" s="11">
        <v>188</v>
      </c>
      <c r="C71" s="12">
        <v>2</v>
      </c>
      <c r="D71" s="7" t="s">
        <v>127</v>
      </c>
      <c r="E71" s="33">
        <v>43.3</v>
      </c>
      <c r="F71" s="8"/>
      <c r="G71" s="8"/>
      <c r="H71" s="9"/>
    </row>
    <row r="72" spans="1:8" x14ac:dyDescent="0.2">
      <c r="A72" s="10" t="s">
        <v>713</v>
      </c>
      <c r="B72" s="11">
        <v>188</v>
      </c>
      <c r="C72" s="12">
        <v>2</v>
      </c>
      <c r="D72" s="7" t="s">
        <v>127</v>
      </c>
      <c r="E72" s="33">
        <v>43.3</v>
      </c>
      <c r="F72" s="8"/>
      <c r="G72" s="8"/>
      <c r="H72" s="9"/>
    </row>
    <row r="73" spans="1:8" x14ac:dyDescent="0.2">
      <c r="A73" s="10" t="s">
        <v>714</v>
      </c>
      <c r="B73" s="11">
        <v>188</v>
      </c>
      <c r="C73" s="12">
        <v>2</v>
      </c>
      <c r="D73" s="7" t="s">
        <v>127</v>
      </c>
      <c r="E73" s="33">
        <v>43.3</v>
      </c>
      <c r="F73" s="8"/>
      <c r="G73" s="8"/>
      <c r="H73" s="9"/>
    </row>
    <row r="74" spans="1:8" x14ac:dyDescent="0.2">
      <c r="A74" s="10" t="s">
        <v>715</v>
      </c>
      <c r="B74" s="11">
        <v>190</v>
      </c>
      <c r="C74" s="12">
        <v>2</v>
      </c>
      <c r="D74" s="7" t="s">
        <v>127</v>
      </c>
      <c r="E74" s="33">
        <v>43.3</v>
      </c>
      <c r="F74" s="8"/>
      <c r="G74" s="8"/>
      <c r="H74" s="9"/>
    </row>
    <row r="75" spans="1:8" x14ac:dyDescent="0.2">
      <c r="A75" s="10" t="s">
        <v>716</v>
      </c>
      <c r="B75" s="11">
        <v>76</v>
      </c>
      <c r="C75" s="12">
        <v>2</v>
      </c>
      <c r="D75" s="7" t="s">
        <v>127</v>
      </c>
      <c r="E75" s="33">
        <v>43.3</v>
      </c>
      <c r="F75" s="8"/>
      <c r="G75" s="8"/>
      <c r="H75" s="9"/>
    </row>
    <row r="76" spans="1:8" x14ac:dyDescent="0.2">
      <c r="A76" s="10" t="s">
        <v>717</v>
      </c>
      <c r="B76" s="11">
        <v>48</v>
      </c>
      <c r="C76" s="12">
        <v>2</v>
      </c>
      <c r="D76" s="7" t="s">
        <v>127</v>
      </c>
      <c r="E76" s="33">
        <v>43.3</v>
      </c>
      <c r="F76" s="8"/>
      <c r="G76" s="8"/>
      <c r="H76" s="9"/>
    </row>
    <row r="77" spans="1:8" x14ac:dyDescent="0.2">
      <c r="A77" s="10" t="s">
        <v>718</v>
      </c>
      <c r="B77" s="11">
        <v>48</v>
      </c>
      <c r="C77" s="12">
        <v>2</v>
      </c>
      <c r="D77" s="7" t="s">
        <v>127</v>
      </c>
      <c r="E77" s="33">
        <v>43.3</v>
      </c>
      <c r="F77" s="8"/>
      <c r="G77" s="8"/>
      <c r="H77" s="9"/>
    </row>
    <row r="78" spans="1:8" x14ac:dyDescent="0.2">
      <c r="A78" s="10" t="s">
        <v>719</v>
      </c>
      <c r="B78" s="11">
        <v>79</v>
      </c>
      <c r="C78" s="12">
        <v>2</v>
      </c>
      <c r="D78" s="7" t="s">
        <v>127</v>
      </c>
      <c r="E78" s="33">
        <v>43.3</v>
      </c>
      <c r="F78" s="8"/>
      <c r="G78" s="8"/>
      <c r="H78" s="9"/>
    </row>
    <row r="79" spans="1:8" x14ac:dyDescent="0.2">
      <c r="A79" s="10" t="s">
        <v>720</v>
      </c>
      <c r="B79" s="11">
        <v>79</v>
      </c>
      <c r="C79" s="12">
        <v>2</v>
      </c>
      <c r="D79" s="7" t="s">
        <v>127</v>
      </c>
      <c r="E79" s="33">
        <v>43.3</v>
      </c>
      <c r="F79" s="8"/>
      <c r="G79" s="8"/>
      <c r="H79" s="9"/>
    </row>
    <row r="80" spans="1:8" x14ac:dyDescent="0.2">
      <c r="A80" s="10" t="s">
        <v>721</v>
      </c>
      <c r="B80" s="11">
        <v>79</v>
      </c>
      <c r="C80" s="12">
        <v>2</v>
      </c>
      <c r="D80" s="7" t="s">
        <v>127</v>
      </c>
      <c r="E80" s="33">
        <v>43.3</v>
      </c>
      <c r="F80" s="8"/>
      <c r="G80" s="8"/>
      <c r="H80" s="9"/>
    </row>
    <row r="81" spans="1:8" x14ac:dyDescent="0.2">
      <c r="A81" s="10" t="s">
        <v>722</v>
      </c>
      <c r="B81" s="11">
        <v>79</v>
      </c>
      <c r="C81" s="12">
        <v>2</v>
      </c>
      <c r="D81" s="7" t="s">
        <v>127</v>
      </c>
      <c r="E81" s="33">
        <v>43.3</v>
      </c>
      <c r="F81" s="8"/>
      <c r="G81" s="8"/>
      <c r="H81" s="9"/>
    </row>
    <row r="82" spans="1:8" x14ac:dyDescent="0.2">
      <c r="A82" s="10" t="s">
        <v>723</v>
      </c>
      <c r="B82" s="11">
        <v>416</v>
      </c>
      <c r="C82" s="12">
        <v>2</v>
      </c>
      <c r="D82" s="7" t="s">
        <v>127</v>
      </c>
      <c r="E82" s="33">
        <v>43.3</v>
      </c>
      <c r="F82" s="8"/>
      <c r="G82" s="8"/>
      <c r="H82" s="9"/>
    </row>
    <row r="83" spans="1:8" x14ac:dyDescent="0.2">
      <c r="A83" s="10" t="s">
        <v>128</v>
      </c>
      <c r="B83" s="11">
        <v>15</v>
      </c>
      <c r="C83" s="12">
        <v>2</v>
      </c>
      <c r="D83" s="7" t="s">
        <v>127</v>
      </c>
      <c r="E83" s="33">
        <v>43.3</v>
      </c>
      <c r="F83" s="8"/>
      <c r="G83" s="8"/>
      <c r="H83" s="9"/>
    </row>
    <row r="84" spans="1:8" ht="17" x14ac:dyDescent="0.25">
      <c r="A84" s="10" t="s">
        <v>724</v>
      </c>
      <c r="B84" s="11">
        <v>15</v>
      </c>
      <c r="C84" s="12">
        <v>2</v>
      </c>
      <c r="D84" s="7" t="s">
        <v>127</v>
      </c>
      <c r="E84" s="33">
        <v>43.3</v>
      </c>
      <c r="F84" s="8" t="s">
        <v>1294</v>
      </c>
      <c r="G84" s="36">
        <v>14446372</v>
      </c>
      <c r="H84" s="9"/>
    </row>
    <row r="85" spans="1:8" x14ac:dyDescent="0.2">
      <c r="A85" s="10" t="s">
        <v>725</v>
      </c>
      <c r="B85" s="11">
        <v>15</v>
      </c>
      <c r="C85" s="12">
        <v>2</v>
      </c>
      <c r="D85" s="7" t="s">
        <v>127</v>
      </c>
      <c r="E85" s="33">
        <v>43.3</v>
      </c>
      <c r="F85" s="8"/>
      <c r="G85" s="8"/>
      <c r="H85" s="9"/>
    </row>
    <row r="86" spans="1:8" x14ac:dyDescent="0.2">
      <c r="A86" s="10" t="s">
        <v>726</v>
      </c>
      <c r="B86" s="11">
        <v>15</v>
      </c>
      <c r="C86" s="12">
        <v>2</v>
      </c>
      <c r="D86" s="7" t="s">
        <v>127</v>
      </c>
      <c r="E86" s="33">
        <v>43.3</v>
      </c>
      <c r="F86" s="8"/>
      <c r="G86" s="8"/>
      <c r="H86" s="9"/>
    </row>
    <row r="87" spans="1:8" x14ac:dyDescent="0.2">
      <c r="A87" s="10" t="s">
        <v>727</v>
      </c>
      <c r="B87" s="11">
        <v>15</v>
      </c>
      <c r="C87" s="12">
        <v>2</v>
      </c>
      <c r="D87" s="7" t="s">
        <v>127</v>
      </c>
      <c r="E87" s="33">
        <v>43.3</v>
      </c>
      <c r="F87" s="8"/>
      <c r="G87" s="8"/>
      <c r="H87" s="9"/>
    </row>
    <row r="88" spans="1:8" x14ac:dyDescent="0.2">
      <c r="A88" s="10" t="s">
        <v>728</v>
      </c>
      <c r="B88" s="11">
        <v>15</v>
      </c>
      <c r="C88" s="12">
        <v>2</v>
      </c>
      <c r="D88" s="7" t="s">
        <v>127</v>
      </c>
      <c r="E88" s="33">
        <v>43.3</v>
      </c>
      <c r="F88" s="8"/>
      <c r="G88" s="8"/>
      <c r="H88" s="9"/>
    </row>
    <row r="89" spans="1:8" x14ac:dyDescent="0.2">
      <c r="A89" s="10" t="s">
        <v>729</v>
      </c>
      <c r="B89" s="11">
        <v>15</v>
      </c>
      <c r="C89" s="12">
        <v>2</v>
      </c>
      <c r="D89" s="7" t="s">
        <v>127</v>
      </c>
      <c r="E89" s="33">
        <v>43.3</v>
      </c>
      <c r="F89" s="8"/>
      <c r="G89" s="8"/>
      <c r="H89" s="9"/>
    </row>
    <row r="90" spans="1:8" x14ac:dyDescent="0.2">
      <c r="A90" s="10" t="s">
        <v>730</v>
      </c>
      <c r="B90" s="11">
        <v>15</v>
      </c>
      <c r="C90" s="12">
        <v>2</v>
      </c>
      <c r="D90" s="7" t="s">
        <v>127</v>
      </c>
      <c r="E90" s="33">
        <v>43.3</v>
      </c>
      <c r="F90" s="8"/>
      <c r="G90" s="8"/>
      <c r="H90" s="9"/>
    </row>
    <row r="91" spans="1:8" x14ac:dyDescent="0.2">
      <c r="A91" s="10" t="s">
        <v>731</v>
      </c>
      <c r="B91" s="11">
        <v>15</v>
      </c>
      <c r="C91" s="12">
        <v>2</v>
      </c>
      <c r="D91" s="7" t="s">
        <v>127</v>
      </c>
      <c r="E91" s="33">
        <v>43.3</v>
      </c>
      <c r="F91" s="8"/>
      <c r="G91" s="8"/>
      <c r="H91" s="9"/>
    </row>
    <row r="92" spans="1:8" x14ac:dyDescent="0.2">
      <c r="A92" s="10" t="s">
        <v>732</v>
      </c>
      <c r="B92" s="11">
        <v>15</v>
      </c>
      <c r="C92" s="12">
        <v>2</v>
      </c>
      <c r="D92" s="7" t="s">
        <v>127</v>
      </c>
      <c r="E92" s="33">
        <v>43.3</v>
      </c>
      <c r="F92" s="8"/>
      <c r="G92" s="8"/>
      <c r="H92" s="9"/>
    </row>
    <row r="93" spans="1:8" x14ac:dyDescent="0.2">
      <c r="A93" s="10" t="s">
        <v>733</v>
      </c>
      <c r="B93" s="11">
        <v>15</v>
      </c>
      <c r="C93" s="12">
        <v>2</v>
      </c>
      <c r="D93" s="7" t="s">
        <v>127</v>
      </c>
      <c r="E93" s="33">
        <v>43.3</v>
      </c>
      <c r="F93" s="8"/>
      <c r="G93" s="8"/>
      <c r="H93" s="9"/>
    </row>
    <row r="94" spans="1:8" x14ac:dyDescent="0.2">
      <c r="A94" s="10" t="s">
        <v>734</v>
      </c>
      <c r="B94" s="11">
        <v>15</v>
      </c>
      <c r="C94" s="12">
        <v>2</v>
      </c>
      <c r="D94" s="7" t="s">
        <v>127</v>
      </c>
      <c r="E94" s="33">
        <v>43.3</v>
      </c>
      <c r="F94" s="8"/>
      <c r="G94" s="8"/>
      <c r="H94" s="9"/>
    </row>
    <row r="95" spans="1:8" x14ac:dyDescent="0.2">
      <c r="A95" s="10" t="s">
        <v>735</v>
      </c>
      <c r="B95" s="11">
        <v>137</v>
      </c>
      <c r="C95" s="12">
        <v>2</v>
      </c>
      <c r="D95" s="7" t="s">
        <v>127</v>
      </c>
      <c r="E95" s="33">
        <v>43.3</v>
      </c>
      <c r="F95" s="8"/>
      <c r="G95" s="8"/>
      <c r="H95" s="9"/>
    </row>
    <row r="96" spans="1:8" x14ac:dyDescent="0.2">
      <c r="A96" s="10" t="s">
        <v>736</v>
      </c>
      <c r="B96" s="11">
        <v>137</v>
      </c>
      <c r="C96" s="12">
        <v>2</v>
      </c>
      <c r="D96" s="7" t="s">
        <v>127</v>
      </c>
      <c r="E96" s="33">
        <v>43.3</v>
      </c>
      <c r="F96" s="8"/>
      <c r="G96" s="8"/>
      <c r="H96" s="9"/>
    </row>
    <row r="97" spans="1:8" x14ac:dyDescent="0.2">
      <c r="A97" s="10" t="s">
        <v>737</v>
      </c>
      <c r="B97" s="11">
        <v>272</v>
      </c>
      <c r="C97" s="12">
        <v>2</v>
      </c>
      <c r="D97" s="7" t="s">
        <v>127</v>
      </c>
      <c r="E97" s="33">
        <v>43.3</v>
      </c>
      <c r="F97" s="8"/>
      <c r="G97" s="8"/>
      <c r="H97" s="9"/>
    </row>
    <row r="98" spans="1:8" x14ac:dyDescent="0.2">
      <c r="A98" s="10" t="s">
        <v>738</v>
      </c>
      <c r="B98" s="11">
        <v>304</v>
      </c>
      <c r="C98" s="12">
        <v>2</v>
      </c>
      <c r="D98" s="7" t="s">
        <v>127</v>
      </c>
      <c r="E98" s="33">
        <v>43.3</v>
      </c>
      <c r="F98" s="8"/>
      <c r="G98" s="8"/>
      <c r="H98" s="9"/>
    </row>
    <row r="99" spans="1:8" x14ac:dyDescent="0.2">
      <c r="A99" s="10" t="s">
        <v>739</v>
      </c>
      <c r="B99" s="11">
        <v>266</v>
      </c>
      <c r="C99" s="12">
        <v>2</v>
      </c>
      <c r="D99" s="7" t="s">
        <v>127</v>
      </c>
      <c r="E99" s="33">
        <v>43.3</v>
      </c>
      <c r="F99" s="8"/>
      <c r="G99" s="8"/>
      <c r="H99" s="9"/>
    </row>
    <row r="100" spans="1:8" x14ac:dyDescent="0.2">
      <c r="A100" s="10" t="s">
        <v>740</v>
      </c>
      <c r="B100" s="11">
        <v>266</v>
      </c>
      <c r="C100" s="12">
        <v>2</v>
      </c>
      <c r="D100" s="7" t="s">
        <v>127</v>
      </c>
      <c r="E100" s="33">
        <v>43.3</v>
      </c>
      <c r="F100" s="8"/>
      <c r="G100" s="8"/>
      <c r="H100" s="9"/>
    </row>
    <row r="101" spans="1:8" x14ac:dyDescent="0.2">
      <c r="A101" s="10" t="s">
        <v>741</v>
      </c>
      <c r="B101" s="11">
        <v>121</v>
      </c>
      <c r="C101" s="12">
        <v>2</v>
      </c>
      <c r="D101" s="7" t="s">
        <v>127</v>
      </c>
      <c r="E101" s="33">
        <v>43.3</v>
      </c>
      <c r="F101" s="8"/>
      <c r="G101" s="8"/>
      <c r="H101" s="9"/>
    </row>
    <row r="102" spans="1:8" x14ac:dyDescent="0.2">
      <c r="A102" s="10" t="s">
        <v>742</v>
      </c>
      <c r="B102" s="11">
        <v>54</v>
      </c>
      <c r="C102" s="12">
        <v>2</v>
      </c>
      <c r="D102" s="7" t="s">
        <v>127</v>
      </c>
      <c r="E102" s="33">
        <v>43.3</v>
      </c>
      <c r="F102" s="8"/>
      <c r="G102" s="8"/>
      <c r="H102" s="9"/>
    </row>
    <row r="103" spans="1:8" x14ac:dyDescent="0.2">
      <c r="A103" s="10" t="s">
        <v>743</v>
      </c>
      <c r="B103" s="11">
        <v>54</v>
      </c>
      <c r="C103" s="12">
        <v>2</v>
      </c>
      <c r="D103" s="7" t="s">
        <v>127</v>
      </c>
      <c r="E103" s="33">
        <v>43.3</v>
      </c>
      <c r="F103" s="8"/>
      <c r="G103" s="8"/>
      <c r="H103" s="9"/>
    </row>
    <row r="104" spans="1:8" x14ac:dyDescent="0.2">
      <c r="A104" s="10" t="s">
        <v>129</v>
      </c>
      <c r="B104" s="11" t="s">
        <v>130</v>
      </c>
      <c r="C104" s="12">
        <v>2</v>
      </c>
      <c r="D104" s="7" t="s">
        <v>127</v>
      </c>
      <c r="E104" s="33">
        <v>43.3</v>
      </c>
      <c r="F104" s="8"/>
      <c r="G104" s="8"/>
      <c r="H104" s="9"/>
    </row>
    <row r="105" spans="1:8" x14ac:dyDescent="0.2">
      <c r="A105" s="10" t="s">
        <v>131</v>
      </c>
      <c r="B105" s="11">
        <v>270</v>
      </c>
      <c r="C105" s="12">
        <v>2</v>
      </c>
      <c r="D105" s="7" t="s">
        <v>127</v>
      </c>
      <c r="E105" s="33">
        <v>43.3</v>
      </c>
      <c r="F105" s="8"/>
      <c r="G105" s="8"/>
      <c r="H105" s="9"/>
    </row>
    <row r="106" spans="1:8" x14ac:dyDescent="0.2">
      <c r="A106" s="10" t="s">
        <v>744</v>
      </c>
      <c r="B106" s="11">
        <v>337</v>
      </c>
      <c r="C106" s="12">
        <v>2</v>
      </c>
      <c r="D106" s="7" t="s">
        <v>127</v>
      </c>
      <c r="E106" s="33">
        <v>43.3</v>
      </c>
      <c r="F106" s="8"/>
      <c r="G106" s="8"/>
      <c r="H106" s="9"/>
    </row>
    <row r="107" spans="1:8" x14ac:dyDescent="0.2">
      <c r="A107" s="10" t="s">
        <v>745</v>
      </c>
      <c r="B107" s="11">
        <v>337</v>
      </c>
      <c r="C107" s="12">
        <v>2</v>
      </c>
      <c r="D107" s="7" t="s">
        <v>127</v>
      </c>
      <c r="E107" s="33">
        <v>43.3</v>
      </c>
      <c r="F107" s="8"/>
      <c r="G107" s="8"/>
      <c r="H107" s="9"/>
    </row>
    <row r="108" spans="1:8" x14ac:dyDescent="0.2">
      <c r="A108" s="10" t="s">
        <v>746</v>
      </c>
      <c r="B108" s="11">
        <v>571</v>
      </c>
      <c r="C108" s="12">
        <v>2</v>
      </c>
      <c r="D108" s="7" t="s">
        <v>127</v>
      </c>
      <c r="E108" s="33">
        <v>43.3</v>
      </c>
      <c r="F108" s="8"/>
      <c r="G108" s="8"/>
      <c r="H108" s="9"/>
    </row>
    <row r="109" spans="1:8" x14ac:dyDescent="0.2">
      <c r="A109" s="10" t="s">
        <v>747</v>
      </c>
      <c r="B109" s="11">
        <v>571</v>
      </c>
      <c r="C109" s="12">
        <v>2</v>
      </c>
      <c r="D109" s="7" t="s">
        <v>127</v>
      </c>
      <c r="E109" s="33">
        <v>43.3</v>
      </c>
      <c r="F109" s="8"/>
      <c r="G109" s="8"/>
      <c r="H109" s="9"/>
    </row>
    <row r="110" spans="1:8" x14ac:dyDescent="0.2">
      <c r="A110" s="10" t="s">
        <v>748</v>
      </c>
      <c r="B110" s="11">
        <v>682</v>
      </c>
      <c r="C110" s="12">
        <v>2</v>
      </c>
      <c r="D110" s="7" t="s">
        <v>127</v>
      </c>
      <c r="E110" s="33">
        <v>43.3</v>
      </c>
      <c r="F110" s="8"/>
      <c r="G110" s="8"/>
      <c r="H110" s="9"/>
    </row>
    <row r="111" spans="1:8" x14ac:dyDescent="0.2">
      <c r="A111" s="10" t="s">
        <v>749</v>
      </c>
      <c r="B111" s="11">
        <v>353</v>
      </c>
      <c r="C111" s="12">
        <v>2</v>
      </c>
      <c r="D111" s="7" t="s">
        <v>127</v>
      </c>
      <c r="E111" s="33">
        <v>43.3</v>
      </c>
      <c r="F111" s="8"/>
      <c r="G111" s="8"/>
      <c r="H111" s="9"/>
    </row>
    <row r="112" spans="1:8" x14ac:dyDescent="0.2">
      <c r="A112" s="10" t="s">
        <v>750</v>
      </c>
      <c r="B112" s="11">
        <v>417</v>
      </c>
      <c r="C112" s="12">
        <v>2</v>
      </c>
      <c r="D112" s="7" t="s">
        <v>127</v>
      </c>
      <c r="E112" s="33">
        <v>43.3</v>
      </c>
      <c r="F112" s="8"/>
      <c r="G112" s="8"/>
      <c r="H112" s="9"/>
    </row>
    <row r="113" spans="1:8" x14ac:dyDescent="0.2">
      <c r="A113" s="10" t="s">
        <v>751</v>
      </c>
      <c r="B113" s="11">
        <v>141</v>
      </c>
      <c r="C113" s="12">
        <v>2</v>
      </c>
      <c r="D113" s="7" t="s">
        <v>127</v>
      </c>
      <c r="E113" s="33">
        <v>43.3</v>
      </c>
      <c r="F113" s="8"/>
      <c r="G113" s="8"/>
      <c r="H113" s="9"/>
    </row>
    <row r="114" spans="1:8" x14ac:dyDescent="0.2">
      <c r="A114" s="10" t="s">
        <v>752</v>
      </c>
      <c r="B114" s="11">
        <v>141</v>
      </c>
      <c r="C114" s="12">
        <v>2</v>
      </c>
      <c r="D114" s="7" t="s">
        <v>127</v>
      </c>
      <c r="E114" s="33">
        <v>43.3</v>
      </c>
      <c r="F114" s="8"/>
      <c r="G114" s="8"/>
      <c r="H114" s="9"/>
    </row>
    <row r="115" spans="1:8" x14ac:dyDescent="0.2">
      <c r="A115" s="10" t="s">
        <v>753</v>
      </c>
      <c r="B115" s="11">
        <v>797</v>
      </c>
      <c r="C115" s="12">
        <v>2</v>
      </c>
      <c r="D115" s="7" t="s">
        <v>127</v>
      </c>
      <c r="E115" s="33">
        <v>43.3</v>
      </c>
      <c r="F115" s="8"/>
      <c r="G115" s="8"/>
      <c r="H115" s="9"/>
    </row>
    <row r="116" spans="1:8" x14ac:dyDescent="0.2">
      <c r="A116" s="10" t="s">
        <v>754</v>
      </c>
      <c r="B116" s="11">
        <v>534</v>
      </c>
      <c r="C116" s="12">
        <v>2</v>
      </c>
      <c r="D116" s="7" t="s">
        <v>127</v>
      </c>
      <c r="E116" s="33">
        <v>43.3</v>
      </c>
      <c r="F116" s="8"/>
      <c r="G116" s="8"/>
      <c r="H116" s="9"/>
    </row>
    <row r="117" spans="1:8" x14ac:dyDescent="0.2">
      <c r="A117" s="10" t="s">
        <v>755</v>
      </c>
      <c r="B117" s="11">
        <v>211</v>
      </c>
      <c r="C117" s="12">
        <v>2</v>
      </c>
      <c r="D117" s="7" t="s">
        <v>127</v>
      </c>
      <c r="E117" s="33">
        <v>43.3</v>
      </c>
      <c r="F117" s="8"/>
      <c r="G117" s="8"/>
      <c r="H117" s="9"/>
    </row>
    <row r="118" spans="1:8" x14ac:dyDescent="0.2">
      <c r="A118" s="10" t="s">
        <v>756</v>
      </c>
      <c r="B118" s="11">
        <v>1710</v>
      </c>
      <c r="C118" s="12">
        <v>2</v>
      </c>
      <c r="D118" s="7" t="s">
        <v>127</v>
      </c>
      <c r="E118" s="33">
        <v>43.3</v>
      </c>
      <c r="F118" s="8"/>
      <c r="G118" s="8"/>
      <c r="H118" s="9"/>
    </row>
    <row r="119" spans="1:8" x14ac:dyDescent="0.2">
      <c r="A119" s="10" t="s">
        <v>757</v>
      </c>
      <c r="B119" s="11">
        <v>409</v>
      </c>
      <c r="C119" s="12">
        <v>2</v>
      </c>
      <c r="D119" s="7" t="s">
        <v>127</v>
      </c>
      <c r="E119" s="33">
        <v>43.3</v>
      </c>
      <c r="F119" s="8"/>
      <c r="G119" s="8"/>
      <c r="H119" s="9"/>
    </row>
    <row r="120" spans="1:8" x14ac:dyDescent="0.2">
      <c r="A120" s="10" t="s">
        <v>758</v>
      </c>
      <c r="B120" s="11">
        <v>818</v>
      </c>
      <c r="C120" s="12">
        <v>2</v>
      </c>
      <c r="D120" s="7" t="s">
        <v>127</v>
      </c>
      <c r="E120" s="33">
        <v>43.3</v>
      </c>
      <c r="F120" s="8"/>
      <c r="G120" s="8"/>
      <c r="H120" s="9"/>
    </row>
    <row r="121" spans="1:8" x14ac:dyDescent="0.2">
      <c r="A121" s="10" t="s">
        <v>759</v>
      </c>
      <c r="B121" s="11">
        <v>710</v>
      </c>
      <c r="C121" s="12">
        <v>2</v>
      </c>
      <c r="D121" s="7" t="s">
        <v>127</v>
      </c>
      <c r="E121" s="33">
        <v>43.3</v>
      </c>
      <c r="F121" s="8"/>
      <c r="G121" s="8"/>
      <c r="H121" s="9"/>
    </row>
    <row r="122" spans="1:8" x14ac:dyDescent="0.2">
      <c r="A122" s="10" t="s">
        <v>760</v>
      </c>
      <c r="B122" s="11">
        <v>80</v>
      </c>
      <c r="C122" s="12">
        <v>2</v>
      </c>
      <c r="D122" s="7" t="s">
        <v>127</v>
      </c>
      <c r="E122" s="33">
        <v>43.3</v>
      </c>
      <c r="F122" s="8"/>
      <c r="G122" s="8"/>
      <c r="H122" s="9"/>
    </row>
    <row r="123" spans="1:8" x14ac:dyDescent="0.2">
      <c r="A123" s="10" t="s">
        <v>761</v>
      </c>
      <c r="B123" s="11">
        <v>80</v>
      </c>
      <c r="C123" s="12">
        <v>2</v>
      </c>
      <c r="D123" s="7" t="s">
        <v>127</v>
      </c>
      <c r="E123" s="33">
        <v>43.3</v>
      </c>
      <c r="F123" s="8"/>
      <c r="G123" s="8"/>
      <c r="H123" s="9"/>
    </row>
    <row r="124" spans="1:8" x14ac:dyDescent="0.2">
      <c r="A124" s="10" t="s">
        <v>762</v>
      </c>
      <c r="B124" s="11">
        <v>238</v>
      </c>
      <c r="C124" s="12">
        <v>2</v>
      </c>
      <c r="D124" s="7" t="s">
        <v>127</v>
      </c>
      <c r="E124" s="33">
        <v>43.3</v>
      </c>
      <c r="F124" s="8"/>
      <c r="G124" s="8"/>
      <c r="H124" s="9"/>
    </row>
    <row r="125" spans="1:8" x14ac:dyDescent="0.2">
      <c r="A125" s="10" t="s">
        <v>763</v>
      </c>
      <c r="B125" s="11">
        <v>474</v>
      </c>
      <c r="C125" s="12">
        <v>2</v>
      </c>
      <c r="D125" s="7" t="s">
        <v>127</v>
      </c>
      <c r="E125" s="33">
        <v>43.3</v>
      </c>
      <c r="F125" s="8"/>
      <c r="G125" s="8"/>
      <c r="H125" s="9"/>
    </row>
    <row r="126" spans="1:8" x14ac:dyDescent="0.2">
      <c r="A126" s="10" t="s">
        <v>764</v>
      </c>
      <c r="B126" s="11">
        <v>474</v>
      </c>
      <c r="C126" s="12">
        <v>2</v>
      </c>
      <c r="D126" s="7" t="s">
        <v>127</v>
      </c>
      <c r="E126" s="33">
        <v>43.3</v>
      </c>
      <c r="F126" s="8"/>
      <c r="G126" s="8"/>
      <c r="H126" s="9"/>
    </row>
    <row r="127" spans="1:8" x14ac:dyDescent="0.2">
      <c r="A127" s="10" t="s">
        <v>765</v>
      </c>
      <c r="B127" s="11">
        <v>479</v>
      </c>
      <c r="C127" s="12">
        <v>2</v>
      </c>
      <c r="D127" s="7" t="s">
        <v>127</v>
      </c>
      <c r="E127" s="33">
        <v>43.3</v>
      </c>
      <c r="F127" s="8"/>
      <c r="G127" s="8"/>
      <c r="H127" s="9"/>
    </row>
    <row r="128" spans="1:8" x14ac:dyDescent="0.2">
      <c r="A128" s="10" t="s">
        <v>766</v>
      </c>
      <c r="B128" s="11">
        <v>837</v>
      </c>
      <c r="C128" s="12">
        <v>2</v>
      </c>
      <c r="D128" s="7" t="s">
        <v>127</v>
      </c>
      <c r="E128" s="33">
        <v>43.3</v>
      </c>
      <c r="F128" s="8"/>
      <c r="G128" s="8"/>
      <c r="H128" s="9"/>
    </row>
    <row r="129" spans="1:8" x14ac:dyDescent="0.2">
      <c r="A129" s="10" t="s">
        <v>767</v>
      </c>
      <c r="B129" s="11">
        <v>148</v>
      </c>
      <c r="C129" s="12">
        <v>2</v>
      </c>
      <c r="D129" s="7" t="s">
        <v>127</v>
      </c>
      <c r="E129" s="33">
        <v>43.3</v>
      </c>
      <c r="F129" s="8"/>
      <c r="G129" s="8"/>
      <c r="H129" s="9"/>
    </row>
    <row r="130" spans="1:8" x14ac:dyDescent="0.2">
      <c r="A130" s="10" t="s">
        <v>768</v>
      </c>
      <c r="B130" s="11">
        <v>11</v>
      </c>
      <c r="C130" s="12">
        <v>2</v>
      </c>
      <c r="D130" s="7" t="s">
        <v>127</v>
      </c>
      <c r="E130" s="33">
        <v>43.3</v>
      </c>
      <c r="F130" s="8"/>
      <c r="G130" s="8"/>
      <c r="H130" s="9"/>
    </row>
    <row r="131" spans="1:8" x14ac:dyDescent="0.2">
      <c r="A131" s="10" t="s">
        <v>769</v>
      </c>
      <c r="B131" s="11">
        <v>11</v>
      </c>
      <c r="C131" s="12">
        <v>2</v>
      </c>
      <c r="D131" s="7" t="s">
        <v>127</v>
      </c>
      <c r="E131" s="33">
        <v>43.3</v>
      </c>
      <c r="F131" s="8"/>
      <c r="G131" s="8"/>
      <c r="H131" s="9"/>
    </row>
    <row r="132" spans="1:8" x14ac:dyDescent="0.2">
      <c r="A132" s="10" t="s">
        <v>770</v>
      </c>
      <c r="B132" s="11">
        <v>11</v>
      </c>
      <c r="C132" s="12">
        <v>2</v>
      </c>
      <c r="D132" s="7" t="s">
        <v>127</v>
      </c>
      <c r="E132" s="33">
        <v>43.3</v>
      </c>
      <c r="F132" s="8"/>
      <c r="G132" s="8"/>
      <c r="H132" s="9"/>
    </row>
    <row r="133" spans="1:8" x14ac:dyDescent="0.2">
      <c r="A133" s="10" t="s">
        <v>132</v>
      </c>
      <c r="B133" s="11">
        <v>11</v>
      </c>
      <c r="C133" s="12">
        <v>2</v>
      </c>
      <c r="D133" s="7" t="s">
        <v>127</v>
      </c>
      <c r="E133" s="33">
        <v>43.3</v>
      </c>
      <c r="F133" s="8"/>
      <c r="G133" s="8"/>
      <c r="H133" s="9"/>
    </row>
    <row r="134" spans="1:8" x14ac:dyDescent="0.2">
      <c r="A134" s="10" t="s">
        <v>771</v>
      </c>
      <c r="B134" s="11">
        <v>11</v>
      </c>
      <c r="C134" s="12">
        <v>2</v>
      </c>
      <c r="D134" s="7" t="s">
        <v>127</v>
      </c>
      <c r="E134" s="33">
        <v>43.3</v>
      </c>
      <c r="F134" s="8"/>
      <c r="G134" s="8"/>
      <c r="H134" s="9"/>
    </row>
    <row r="135" spans="1:8" x14ac:dyDescent="0.2">
      <c r="A135" s="10" t="s">
        <v>772</v>
      </c>
      <c r="B135" s="11">
        <v>11</v>
      </c>
      <c r="C135" s="12">
        <v>2</v>
      </c>
      <c r="D135" s="7" t="s">
        <v>133</v>
      </c>
      <c r="E135" s="33">
        <v>44.2</v>
      </c>
      <c r="F135" s="8"/>
      <c r="G135" s="8"/>
      <c r="H135" s="9"/>
    </row>
    <row r="136" spans="1:8" x14ac:dyDescent="0.2">
      <c r="A136" s="10" t="s">
        <v>773</v>
      </c>
      <c r="B136" s="11">
        <v>11</v>
      </c>
      <c r="C136" s="12">
        <v>2</v>
      </c>
      <c r="D136" s="7" t="s">
        <v>133</v>
      </c>
      <c r="E136" s="33">
        <v>44.2</v>
      </c>
      <c r="F136" s="8"/>
      <c r="G136" s="8"/>
      <c r="H136" s="9"/>
    </row>
    <row r="137" spans="1:8" x14ac:dyDescent="0.2">
      <c r="A137" s="10" t="s">
        <v>774</v>
      </c>
      <c r="B137" s="11">
        <v>11</v>
      </c>
      <c r="C137" s="12">
        <v>2</v>
      </c>
      <c r="D137" s="7" t="s">
        <v>133</v>
      </c>
      <c r="E137" s="33">
        <v>44.2</v>
      </c>
      <c r="F137" s="8"/>
      <c r="G137" s="8"/>
      <c r="H137" s="9"/>
    </row>
    <row r="138" spans="1:8" ht="17" x14ac:dyDescent="0.25">
      <c r="A138" s="10" t="s">
        <v>775</v>
      </c>
      <c r="B138" s="11">
        <v>11</v>
      </c>
      <c r="C138" s="12">
        <v>2</v>
      </c>
      <c r="D138" s="7" t="s">
        <v>133</v>
      </c>
      <c r="E138" s="33">
        <v>44.2</v>
      </c>
      <c r="F138" s="8" t="s">
        <v>1294</v>
      </c>
      <c r="G138" s="36">
        <v>22336182</v>
      </c>
      <c r="H138" s="9"/>
    </row>
    <row r="139" spans="1:8" x14ac:dyDescent="0.2">
      <c r="A139" s="14" t="s">
        <v>134</v>
      </c>
      <c r="B139" s="15">
        <v>11</v>
      </c>
      <c r="C139" s="12">
        <v>2</v>
      </c>
      <c r="D139" s="7" t="s">
        <v>133</v>
      </c>
      <c r="E139" s="33">
        <v>44.2</v>
      </c>
      <c r="F139" s="8"/>
      <c r="G139" s="8"/>
      <c r="H139" s="9"/>
    </row>
    <row r="140" spans="1:8" x14ac:dyDescent="0.2">
      <c r="A140" s="10" t="s">
        <v>776</v>
      </c>
      <c r="B140" s="11">
        <v>11</v>
      </c>
      <c r="C140" s="12">
        <v>2</v>
      </c>
      <c r="D140" s="7" t="s">
        <v>133</v>
      </c>
      <c r="E140" s="33">
        <v>44.2</v>
      </c>
      <c r="F140" s="8"/>
      <c r="G140" s="8"/>
      <c r="H140" s="9"/>
    </row>
    <row r="141" spans="1:8" x14ac:dyDescent="0.2">
      <c r="A141" s="10" t="s">
        <v>777</v>
      </c>
      <c r="B141" s="11">
        <v>11</v>
      </c>
      <c r="C141" s="12">
        <v>2</v>
      </c>
      <c r="D141" s="7" t="s">
        <v>133</v>
      </c>
      <c r="E141" s="33">
        <v>44.2</v>
      </c>
      <c r="F141" s="8"/>
      <c r="G141" s="8"/>
      <c r="H141" s="9"/>
    </row>
    <row r="142" spans="1:8" x14ac:dyDescent="0.2">
      <c r="A142" s="10" t="s">
        <v>135</v>
      </c>
      <c r="B142" s="11">
        <v>11</v>
      </c>
      <c r="C142" s="12">
        <v>2</v>
      </c>
      <c r="D142" s="7" t="s">
        <v>133</v>
      </c>
      <c r="E142" s="33">
        <v>44.2</v>
      </c>
      <c r="F142" s="8"/>
      <c r="G142" s="8"/>
      <c r="H142" s="9"/>
    </row>
    <row r="143" spans="1:8" x14ac:dyDescent="0.2">
      <c r="A143" s="10" t="s">
        <v>136</v>
      </c>
      <c r="B143" s="11">
        <v>11</v>
      </c>
      <c r="C143" s="12">
        <v>2</v>
      </c>
      <c r="D143" s="7" t="s">
        <v>133</v>
      </c>
      <c r="E143" s="33">
        <v>44.2</v>
      </c>
      <c r="F143" s="8"/>
      <c r="G143" s="8"/>
      <c r="H143" s="9"/>
    </row>
    <row r="144" spans="1:8" x14ac:dyDescent="0.2">
      <c r="A144" s="10" t="s">
        <v>778</v>
      </c>
      <c r="B144" s="11">
        <v>11</v>
      </c>
      <c r="C144" s="12">
        <v>2</v>
      </c>
      <c r="D144" s="7" t="s">
        <v>133</v>
      </c>
      <c r="E144" s="33">
        <v>44.2</v>
      </c>
      <c r="F144" s="8"/>
      <c r="G144" s="8"/>
      <c r="H144" s="9"/>
    </row>
    <row r="145" spans="1:8" x14ac:dyDescent="0.2">
      <c r="A145" s="10" t="s">
        <v>779</v>
      </c>
      <c r="B145" s="11">
        <v>11</v>
      </c>
      <c r="C145" s="12">
        <v>2</v>
      </c>
      <c r="D145" s="7" t="s">
        <v>133</v>
      </c>
      <c r="E145" s="33">
        <v>44.2</v>
      </c>
      <c r="F145" s="8"/>
      <c r="G145" s="8"/>
      <c r="H145" s="9"/>
    </row>
    <row r="146" spans="1:8" x14ac:dyDescent="0.2">
      <c r="A146" s="10" t="s">
        <v>780</v>
      </c>
      <c r="B146" s="11">
        <v>11</v>
      </c>
      <c r="C146" s="12">
        <v>2</v>
      </c>
      <c r="D146" s="7" t="s">
        <v>133</v>
      </c>
      <c r="E146" s="33">
        <v>44.2</v>
      </c>
      <c r="F146" s="8"/>
      <c r="G146" s="8"/>
      <c r="H146" s="9"/>
    </row>
    <row r="147" spans="1:8" x14ac:dyDescent="0.2">
      <c r="A147" s="10" t="s">
        <v>781</v>
      </c>
      <c r="B147" s="11">
        <v>179</v>
      </c>
      <c r="C147" s="12">
        <v>2</v>
      </c>
      <c r="D147" s="7" t="s">
        <v>133</v>
      </c>
      <c r="E147" s="33">
        <v>44.2</v>
      </c>
      <c r="F147" s="8"/>
      <c r="G147" s="8"/>
      <c r="H147" s="9"/>
    </row>
    <row r="148" spans="1:8" x14ac:dyDescent="0.2">
      <c r="A148" s="10" t="s">
        <v>782</v>
      </c>
      <c r="B148" s="11">
        <v>179</v>
      </c>
      <c r="C148" s="12">
        <v>2</v>
      </c>
      <c r="D148" s="7" t="s">
        <v>133</v>
      </c>
      <c r="E148" s="33">
        <v>44.2</v>
      </c>
      <c r="F148" s="8"/>
      <c r="G148" s="8"/>
      <c r="H148" s="9"/>
    </row>
    <row r="149" spans="1:8" x14ac:dyDescent="0.2">
      <c r="A149" s="10" t="s">
        <v>783</v>
      </c>
      <c r="B149" s="11">
        <v>81</v>
      </c>
      <c r="C149" s="12">
        <v>2</v>
      </c>
      <c r="D149" s="7" t="s">
        <v>133</v>
      </c>
      <c r="E149" s="33">
        <v>44.2</v>
      </c>
      <c r="F149" s="8"/>
      <c r="G149" s="8"/>
      <c r="H149" s="9"/>
    </row>
    <row r="150" spans="1:8" x14ac:dyDescent="0.2">
      <c r="A150" s="10" t="s">
        <v>137</v>
      </c>
      <c r="B150" s="11">
        <v>13</v>
      </c>
      <c r="C150" s="12">
        <v>2</v>
      </c>
      <c r="D150" s="7" t="s">
        <v>133</v>
      </c>
      <c r="E150" s="33">
        <v>44.2</v>
      </c>
      <c r="F150" s="8"/>
      <c r="G150" s="8"/>
      <c r="H150" s="9"/>
    </row>
    <row r="151" spans="1:8" x14ac:dyDescent="0.2">
      <c r="A151" s="10" t="s">
        <v>784</v>
      </c>
      <c r="B151" s="11">
        <v>13</v>
      </c>
      <c r="C151" s="12">
        <v>2</v>
      </c>
      <c r="D151" s="7" t="s">
        <v>138</v>
      </c>
      <c r="E151" s="33">
        <v>45.1</v>
      </c>
      <c r="F151" s="8"/>
      <c r="G151" s="8"/>
      <c r="H151" s="9"/>
    </row>
    <row r="152" spans="1:8" x14ac:dyDescent="0.2">
      <c r="A152" s="10" t="s">
        <v>785</v>
      </c>
      <c r="B152" s="11">
        <v>13</v>
      </c>
      <c r="C152" s="12">
        <v>2</v>
      </c>
      <c r="D152" s="7" t="s">
        <v>138</v>
      </c>
      <c r="E152" s="33">
        <v>45.1</v>
      </c>
      <c r="F152" s="8"/>
      <c r="G152" s="8"/>
      <c r="H152" s="9"/>
    </row>
    <row r="153" spans="1:8" x14ac:dyDescent="0.2">
      <c r="A153" s="10" t="s">
        <v>786</v>
      </c>
      <c r="B153" s="11">
        <v>13</v>
      </c>
      <c r="C153" s="12">
        <v>2</v>
      </c>
      <c r="D153" s="7" t="s">
        <v>139</v>
      </c>
      <c r="E153" s="33">
        <v>46</v>
      </c>
      <c r="F153" s="8"/>
      <c r="G153" s="8"/>
      <c r="H153" s="9"/>
    </row>
    <row r="154" spans="1:8" x14ac:dyDescent="0.2">
      <c r="A154" s="10" t="s">
        <v>787</v>
      </c>
      <c r="B154" s="11">
        <v>13</v>
      </c>
      <c r="C154" s="12">
        <v>2</v>
      </c>
      <c r="D154" s="7" t="s">
        <v>140</v>
      </c>
      <c r="E154" s="33">
        <v>47.9</v>
      </c>
      <c r="F154" s="8"/>
      <c r="G154" s="8"/>
      <c r="H154" s="9"/>
    </row>
    <row r="155" spans="1:8" x14ac:dyDescent="0.2">
      <c r="A155" s="10" t="s">
        <v>788</v>
      </c>
      <c r="B155" s="11">
        <v>13</v>
      </c>
      <c r="C155" s="12">
        <v>2</v>
      </c>
      <c r="D155" s="7" t="s">
        <v>140</v>
      </c>
      <c r="E155" s="33">
        <v>47.9</v>
      </c>
      <c r="F155" s="8"/>
      <c r="G155" s="8"/>
      <c r="H155" s="9"/>
    </row>
    <row r="156" spans="1:8" x14ac:dyDescent="0.2">
      <c r="A156" s="10" t="s">
        <v>789</v>
      </c>
      <c r="B156" s="11">
        <v>13</v>
      </c>
      <c r="C156" s="12">
        <v>2</v>
      </c>
      <c r="D156" s="7" t="s">
        <v>140</v>
      </c>
      <c r="E156" s="33">
        <v>47.9</v>
      </c>
      <c r="F156" s="8"/>
      <c r="G156" s="8"/>
      <c r="H156" s="9"/>
    </row>
    <row r="157" spans="1:8" x14ac:dyDescent="0.2">
      <c r="A157" s="10" t="s">
        <v>790</v>
      </c>
      <c r="B157" s="11">
        <v>13</v>
      </c>
      <c r="C157" s="12">
        <v>2</v>
      </c>
      <c r="D157" s="7" t="s">
        <v>140</v>
      </c>
      <c r="E157" s="33">
        <v>47.9</v>
      </c>
      <c r="F157" s="8"/>
      <c r="G157" s="8"/>
      <c r="H157" s="9"/>
    </row>
    <row r="158" spans="1:8" x14ac:dyDescent="0.2">
      <c r="A158" s="10" t="s">
        <v>791</v>
      </c>
      <c r="B158" s="11">
        <v>13</v>
      </c>
      <c r="C158" s="12">
        <v>2</v>
      </c>
      <c r="D158" s="7" t="s">
        <v>140</v>
      </c>
      <c r="E158" s="33">
        <v>47.9</v>
      </c>
      <c r="F158" s="8"/>
      <c r="G158" s="8"/>
      <c r="H158" s="9"/>
    </row>
    <row r="159" spans="1:8" x14ac:dyDescent="0.2">
      <c r="A159" s="10" t="s">
        <v>792</v>
      </c>
      <c r="B159" s="11">
        <v>13</v>
      </c>
      <c r="C159" s="12">
        <v>2</v>
      </c>
      <c r="D159" s="7" t="s">
        <v>140</v>
      </c>
      <c r="E159" s="33">
        <v>47.9</v>
      </c>
      <c r="F159" s="8"/>
      <c r="G159" s="8"/>
      <c r="H159" s="9"/>
    </row>
    <row r="160" spans="1:8" x14ac:dyDescent="0.2">
      <c r="A160" s="10" t="s">
        <v>793</v>
      </c>
      <c r="B160" s="11">
        <v>13</v>
      </c>
      <c r="C160" s="12">
        <v>2</v>
      </c>
      <c r="D160" s="7" t="s">
        <v>140</v>
      </c>
      <c r="E160" s="33">
        <v>47.9</v>
      </c>
      <c r="F160" s="8"/>
      <c r="G160" s="8"/>
      <c r="H160" s="9"/>
    </row>
    <row r="161" spans="1:8" x14ac:dyDescent="0.2">
      <c r="A161" s="10" t="s">
        <v>794</v>
      </c>
      <c r="B161" s="11">
        <v>13</v>
      </c>
      <c r="C161" s="12">
        <v>2</v>
      </c>
      <c r="D161" s="7" t="s">
        <v>140</v>
      </c>
      <c r="E161" s="33">
        <v>47.9</v>
      </c>
      <c r="F161" s="8"/>
      <c r="G161" s="8"/>
      <c r="H161" s="9"/>
    </row>
    <row r="162" spans="1:8" x14ac:dyDescent="0.2">
      <c r="A162" s="10" t="s">
        <v>795</v>
      </c>
      <c r="B162" s="11">
        <v>13</v>
      </c>
      <c r="C162" s="12">
        <v>2</v>
      </c>
      <c r="D162" s="7" t="s">
        <v>141</v>
      </c>
      <c r="E162" s="33">
        <v>49.7</v>
      </c>
      <c r="F162" s="8"/>
      <c r="G162" s="8"/>
      <c r="H162" s="9"/>
    </row>
    <row r="163" spans="1:8" x14ac:dyDescent="0.2">
      <c r="A163" s="10" t="s">
        <v>142</v>
      </c>
      <c r="B163" s="11">
        <v>13</v>
      </c>
      <c r="C163" s="12">
        <v>2</v>
      </c>
      <c r="D163" s="7" t="s">
        <v>141</v>
      </c>
      <c r="E163" s="33">
        <v>49.7</v>
      </c>
      <c r="F163" s="8"/>
      <c r="G163" s="8"/>
      <c r="H163" s="9"/>
    </row>
    <row r="164" spans="1:8" x14ac:dyDescent="0.2">
      <c r="A164" s="10" t="s">
        <v>796</v>
      </c>
      <c r="B164" s="11">
        <v>19</v>
      </c>
      <c r="C164" s="12">
        <v>2</v>
      </c>
      <c r="D164" s="7" t="s">
        <v>143</v>
      </c>
      <c r="E164" s="33">
        <v>51.5</v>
      </c>
      <c r="F164" s="8"/>
      <c r="G164" s="8"/>
      <c r="H164" s="9"/>
    </row>
    <row r="165" spans="1:8" x14ac:dyDescent="0.2">
      <c r="A165" s="10" t="s">
        <v>797</v>
      </c>
      <c r="B165" s="11">
        <v>19</v>
      </c>
      <c r="C165" s="12">
        <v>2</v>
      </c>
      <c r="D165" s="7" t="s">
        <v>144</v>
      </c>
      <c r="E165" s="33">
        <v>52.4</v>
      </c>
      <c r="F165" s="8"/>
      <c r="G165" s="8"/>
      <c r="H165" s="9"/>
    </row>
    <row r="166" spans="1:8" x14ac:dyDescent="0.2">
      <c r="A166" s="10" t="s">
        <v>798</v>
      </c>
      <c r="B166" s="11">
        <v>19</v>
      </c>
      <c r="C166" s="12">
        <v>2</v>
      </c>
      <c r="D166" s="7" t="s">
        <v>145</v>
      </c>
      <c r="E166" s="33">
        <v>53.3</v>
      </c>
      <c r="F166" s="8"/>
      <c r="G166" s="8"/>
      <c r="H166" s="9"/>
    </row>
    <row r="167" spans="1:8" x14ac:dyDescent="0.2">
      <c r="A167" s="10" t="s">
        <v>799</v>
      </c>
      <c r="B167" s="11">
        <v>19</v>
      </c>
      <c r="C167" s="12">
        <v>2</v>
      </c>
      <c r="D167" s="7" t="s">
        <v>145</v>
      </c>
      <c r="E167" s="33">
        <v>53.3</v>
      </c>
      <c r="F167" s="8"/>
      <c r="G167" s="8"/>
      <c r="H167" s="9"/>
    </row>
    <row r="168" spans="1:8" x14ac:dyDescent="0.2">
      <c r="A168" s="10" t="s">
        <v>800</v>
      </c>
      <c r="B168" s="11">
        <v>19</v>
      </c>
      <c r="C168" s="12">
        <v>2</v>
      </c>
      <c r="D168" s="7" t="s">
        <v>146</v>
      </c>
      <c r="E168" s="33">
        <v>54.2</v>
      </c>
      <c r="F168" s="8"/>
      <c r="G168" s="8"/>
      <c r="H168" s="9"/>
    </row>
    <row r="169" spans="1:8" x14ac:dyDescent="0.2">
      <c r="A169" s="10" t="s">
        <v>801</v>
      </c>
      <c r="B169" s="11">
        <v>19</v>
      </c>
      <c r="C169" s="12">
        <v>2</v>
      </c>
      <c r="D169" s="7" t="s">
        <v>146</v>
      </c>
      <c r="E169" s="33">
        <v>54.2</v>
      </c>
      <c r="F169" s="8"/>
      <c r="G169" s="8"/>
      <c r="H169" s="9"/>
    </row>
    <row r="170" spans="1:8" x14ac:dyDescent="0.2">
      <c r="A170" s="10" t="s">
        <v>802</v>
      </c>
      <c r="B170" s="11">
        <v>19</v>
      </c>
      <c r="C170" s="12">
        <v>2</v>
      </c>
      <c r="D170" s="7" t="s">
        <v>146</v>
      </c>
      <c r="E170" s="33">
        <v>54.2</v>
      </c>
      <c r="F170" s="8"/>
      <c r="G170" s="8"/>
      <c r="H170" s="9"/>
    </row>
    <row r="171" spans="1:8" x14ac:dyDescent="0.2">
      <c r="A171" s="10" t="s">
        <v>803</v>
      </c>
      <c r="B171" s="11">
        <v>19</v>
      </c>
      <c r="C171" s="12">
        <v>2</v>
      </c>
      <c r="D171" s="7" t="s">
        <v>147</v>
      </c>
      <c r="E171" s="33">
        <v>55.1</v>
      </c>
      <c r="F171" s="8"/>
      <c r="G171" s="8"/>
      <c r="H171" s="9"/>
    </row>
    <row r="172" spans="1:8" x14ac:dyDescent="0.2">
      <c r="A172" s="10" t="s">
        <v>804</v>
      </c>
      <c r="B172" s="11">
        <v>19</v>
      </c>
      <c r="C172" s="12">
        <v>2</v>
      </c>
      <c r="D172" s="7" t="s">
        <v>148</v>
      </c>
      <c r="E172" s="33">
        <v>57</v>
      </c>
      <c r="F172" s="8"/>
      <c r="G172" s="8"/>
      <c r="H172" s="9"/>
    </row>
    <row r="173" spans="1:8" x14ac:dyDescent="0.2">
      <c r="A173" s="10" t="s">
        <v>805</v>
      </c>
      <c r="B173" s="11">
        <v>19</v>
      </c>
      <c r="C173" s="12">
        <v>2</v>
      </c>
      <c r="D173" s="7" t="s">
        <v>148</v>
      </c>
      <c r="E173" s="33">
        <v>57</v>
      </c>
      <c r="F173" s="8"/>
      <c r="G173" s="8"/>
      <c r="H173" s="9"/>
    </row>
    <row r="174" spans="1:8" x14ac:dyDescent="0.2">
      <c r="A174" s="10" t="s">
        <v>806</v>
      </c>
      <c r="B174" s="11">
        <v>19</v>
      </c>
      <c r="C174" s="12">
        <v>2</v>
      </c>
      <c r="D174" s="7" t="s">
        <v>148</v>
      </c>
      <c r="E174" s="33">
        <v>57</v>
      </c>
      <c r="F174" s="8"/>
      <c r="G174" s="8"/>
      <c r="H174" s="9"/>
    </row>
    <row r="175" spans="1:8" x14ac:dyDescent="0.2">
      <c r="A175" s="10" t="s">
        <v>807</v>
      </c>
      <c r="B175" s="11">
        <v>19</v>
      </c>
      <c r="C175" s="12">
        <v>2</v>
      </c>
      <c r="D175" s="7" t="s">
        <v>149</v>
      </c>
      <c r="E175" s="33">
        <v>59.8</v>
      </c>
      <c r="F175" s="8"/>
      <c r="G175" s="8"/>
      <c r="H175" s="9"/>
    </row>
    <row r="176" spans="1:8" x14ac:dyDescent="0.2">
      <c r="A176" s="10" t="s">
        <v>808</v>
      </c>
      <c r="B176" s="11">
        <v>19</v>
      </c>
      <c r="C176" s="12">
        <v>2</v>
      </c>
      <c r="D176" s="7" t="s">
        <v>150</v>
      </c>
      <c r="E176" s="33">
        <v>60.7</v>
      </c>
      <c r="F176" s="8"/>
      <c r="G176" s="8"/>
      <c r="H176" s="9"/>
    </row>
    <row r="177" spans="1:8" x14ac:dyDescent="0.2">
      <c r="A177" s="10" t="s">
        <v>151</v>
      </c>
      <c r="B177" s="11">
        <v>19</v>
      </c>
      <c r="C177" s="12">
        <v>2</v>
      </c>
      <c r="D177" s="7" t="s">
        <v>150</v>
      </c>
      <c r="E177" s="33">
        <v>60.7</v>
      </c>
      <c r="F177" s="8"/>
      <c r="G177" s="8"/>
      <c r="H177" s="9"/>
    </row>
    <row r="178" spans="1:8" x14ac:dyDescent="0.2">
      <c r="A178" s="10" t="s">
        <v>809</v>
      </c>
      <c r="B178" s="11">
        <v>21</v>
      </c>
      <c r="C178" s="12">
        <v>2</v>
      </c>
      <c r="D178" s="7" t="s">
        <v>152</v>
      </c>
      <c r="E178" s="33">
        <v>61.6</v>
      </c>
      <c r="F178" s="8"/>
      <c r="G178" s="8"/>
      <c r="H178" s="9"/>
    </row>
    <row r="179" spans="1:8" x14ac:dyDescent="0.2">
      <c r="A179" s="10" t="s">
        <v>810</v>
      </c>
      <c r="B179" s="11">
        <v>21</v>
      </c>
      <c r="C179" s="12">
        <v>2</v>
      </c>
      <c r="D179" s="7" t="s">
        <v>152</v>
      </c>
      <c r="E179" s="33">
        <v>61.6</v>
      </c>
      <c r="F179" s="8"/>
      <c r="G179" s="8"/>
      <c r="H179" s="9"/>
    </row>
    <row r="180" spans="1:8" x14ac:dyDescent="0.2">
      <c r="A180" s="10" t="s">
        <v>153</v>
      </c>
      <c r="B180" s="11">
        <v>21</v>
      </c>
      <c r="C180" s="12">
        <v>2</v>
      </c>
      <c r="D180" s="7" t="s">
        <v>152</v>
      </c>
      <c r="E180" s="33">
        <v>61.6</v>
      </c>
      <c r="F180" s="8"/>
      <c r="G180" s="8"/>
      <c r="H180" s="9"/>
    </row>
    <row r="181" spans="1:8" x14ac:dyDescent="0.2">
      <c r="A181" s="10" t="s">
        <v>811</v>
      </c>
      <c r="B181" s="11">
        <v>21</v>
      </c>
      <c r="C181" s="12">
        <v>2</v>
      </c>
      <c r="D181" s="7" t="s">
        <v>154</v>
      </c>
      <c r="E181" s="33">
        <v>63.5</v>
      </c>
      <c r="F181" s="8"/>
      <c r="G181" s="8"/>
      <c r="H181" s="9"/>
    </row>
    <row r="182" spans="1:8" x14ac:dyDescent="0.2">
      <c r="A182" s="10" t="s">
        <v>812</v>
      </c>
      <c r="B182" s="11">
        <v>21</v>
      </c>
      <c r="C182" s="12">
        <v>2</v>
      </c>
      <c r="D182" s="7" t="s">
        <v>154</v>
      </c>
      <c r="E182" s="33">
        <v>63.5</v>
      </c>
      <c r="F182" s="8"/>
      <c r="G182" s="8"/>
      <c r="H182" s="9"/>
    </row>
    <row r="183" spans="1:8" x14ac:dyDescent="0.2">
      <c r="A183" s="10" t="s">
        <v>813</v>
      </c>
      <c r="B183" s="11">
        <v>21</v>
      </c>
      <c r="C183" s="12">
        <v>2</v>
      </c>
      <c r="D183" s="7" t="s">
        <v>155</v>
      </c>
      <c r="E183" s="33">
        <v>64.400000000000006</v>
      </c>
      <c r="F183" s="8"/>
      <c r="G183" s="8"/>
      <c r="H183" s="9"/>
    </row>
    <row r="184" spans="1:8" x14ac:dyDescent="0.2">
      <c r="A184" s="10" t="s">
        <v>814</v>
      </c>
      <c r="B184" s="11">
        <v>21</v>
      </c>
      <c r="C184" s="12">
        <v>2</v>
      </c>
      <c r="D184" s="7" t="s">
        <v>156</v>
      </c>
      <c r="E184" s="33">
        <v>65.3</v>
      </c>
      <c r="F184" s="8"/>
      <c r="G184" s="8"/>
      <c r="H184" s="9"/>
    </row>
    <row r="185" spans="1:8" x14ac:dyDescent="0.2">
      <c r="A185" s="10" t="s">
        <v>815</v>
      </c>
      <c r="B185" s="11">
        <v>21</v>
      </c>
      <c r="C185" s="12">
        <v>2</v>
      </c>
      <c r="D185" s="7" t="s">
        <v>157</v>
      </c>
      <c r="E185" s="33">
        <v>66.2</v>
      </c>
      <c r="F185" s="8"/>
      <c r="G185" s="8"/>
      <c r="H185" s="9"/>
    </row>
    <row r="186" spans="1:8" x14ac:dyDescent="0.2">
      <c r="A186" s="10" t="s">
        <v>816</v>
      </c>
      <c r="B186" s="11">
        <v>21</v>
      </c>
      <c r="C186" s="12">
        <v>2</v>
      </c>
      <c r="D186" s="7" t="s">
        <v>157</v>
      </c>
      <c r="E186" s="33">
        <v>66.2</v>
      </c>
      <c r="F186" s="8"/>
      <c r="G186" s="8"/>
      <c r="H186" s="9"/>
    </row>
    <row r="187" spans="1:8" x14ac:dyDescent="0.2">
      <c r="A187" s="10" t="s">
        <v>817</v>
      </c>
      <c r="B187" s="11">
        <v>21</v>
      </c>
      <c r="C187" s="12">
        <v>2</v>
      </c>
      <c r="D187" s="7" t="s">
        <v>158</v>
      </c>
      <c r="E187" s="33">
        <v>67.099999999999994</v>
      </c>
      <c r="F187" s="8"/>
      <c r="G187" s="8"/>
      <c r="H187" s="9"/>
    </row>
    <row r="188" spans="1:8" x14ac:dyDescent="0.2">
      <c r="A188" s="10" t="s">
        <v>818</v>
      </c>
      <c r="B188" s="11">
        <v>21</v>
      </c>
      <c r="C188" s="12">
        <v>2</v>
      </c>
      <c r="D188" s="7" t="s">
        <v>159</v>
      </c>
      <c r="E188" s="33">
        <v>68</v>
      </c>
      <c r="F188" s="8"/>
      <c r="G188" s="8"/>
      <c r="H188" s="9"/>
    </row>
    <row r="189" spans="1:8" x14ac:dyDescent="0.2">
      <c r="A189" s="10" t="s">
        <v>819</v>
      </c>
      <c r="B189" s="11">
        <v>21</v>
      </c>
      <c r="C189" s="12">
        <v>2</v>
      </c>
      <c r="D189" s="7" t="s">
        <v>160</v>
      </c>
      <c r="E189" s="33">
        <v>74.8</v>
      </c>
      <c r="F189" s="8"/>
      <c r="G189" s="8"/>
      <c r="H189" s="9"/>
    </row>
    <row r="190" spans="1:8" x14ac:dyDescent="0.2">
      <c r="A190" s="10" t="s">
        <v>820</v>
      </c>
      <c r="B190" s="11">
        <v>21</v>
      </c>
      <c r="C190" s="12">
        <v>2</v>
      </c>
      <c r="D190" s="7" t="s">
        <v>160</v>
      </c>
      <c r="E190" s="33">
        <v>74.8</v>
      </c>
      <c r="F190" s="8"/>
      <c r="G190" s="8"/>
      <c r="H190" s="9"/>
    </row>
    <row r="191" spans="1:8" x14ac:dyDescent="0.2">
      <c r="A191" s="10" t="s">
        <v>821</v>
      </c>
      <c r="B191" s="11">
        <v>24</v>
      </c>
      <c r="C191" s="12">
        <v>2</v>
      </c>
      <c r="D191" s="7" t="s">
        <v>161</v>
      </c>
      <c r="E191" s="33">
        <v>76.599999999999994</v>
      </c>
      <c r="F191" s="8"/>
      <c r="G191" s="8"/>
      <c r="H191" s="9"/>
    </row>
    <row r="192" spans="1:8" ht="17" x14ac:dyDescent="0.25">
      <c r="A192" s="10" t="s">
        <v>822</v>
      </c>
      <c r="B192" s="11">
        <v>24</v>
      </c>
      <c r="C192" s="12">
        <v>2</v>
      </c>
      <c r="D192" s="7" t="s">
        <v>162</v>
      </c>
      <c r="E192" s="33">
        <v>77.5</v>
      </c>
      <c r="F192" s="8" t="s">
        <v>1294</v>
      </c>
      <c r="G192" s="36">
        <v>33583178</v>
      </c>
      <c r="H192" s="9"/>
    </row>
    <row r="193" spans="1:8" ht="17" x14ac:dyDescent="0.25">
      <c r="A193" s="10" t="s">
        <v>163</v>
      </c>
      <c r="B193" s="11">
        <v>24</v>
      </c>
      <c r="C193" s="12">
        <v>2</v>
      </c>
      <c r="D193" s="7" t="s">
        <v>164</v>
      </c>
      <c r="E193" s="33">
        <v>79.400000000000006</v>
      </c>
      <c r="F193" s="8" t="s">
        <v>1294</v>
      </c>
      <c r="G193" s="36">
        <v>33624425</v>
      </c>
      <c r="H193" s="32" t="s">
        <v>1347</v>
      </c>
    </row>
    <row r="194" spans="1:8" x14ac:dyDescent="0.2">
      <c r="A194" s="10" t="s">
        <v>165</v>
      </c>
      <c r="B194" s="11">
        <v>24</v>
      </c>
      <c r="C194" s="12">
        <v>2</v>
      </c>
      <c r="D194" s="7" t="s">
        <v>164</v>
      </c>
      <c r="E194" s="9">
        <v>79.400000000000006</v>
      </c>
      <c r="F194" s="8"/>
      <c r="G194" s="8"/>
      <c r="H194" s="9"/>
    </row>
    <row r="195" spans="1:8" x14ac:dyDescent="0.2">
      <c r="A195" s="10" t="s">
        <v>823</v>
      </c>
      <c r="B195" s="11">
        <v>24</v>
      </c>
      <c r="C195" s="12">
        <v>2</v>
      </c>
      <c r="D195" s="7" t="s">
        <v>166</v>
      </c>
      <c r="E195" s="9">
        <v>83.1</v>
      </c>
      <c r="F195" s="8"/>
      <c r="G195" s="8"/>
      <c r="H195" s="9"/>
    </row>
    <row r="196" spans="1:8" x14ac:dyDescent="0.2">
      <c r="A196" s="10" t="s">
        <v>824</v>
      </c>
      <c r="B196" s="11">
        <v>24</v>
      </c>
      <c r="C196" s="12">
        <v>2</v>
      </c>
      <c r="D196" s="7" t="s">
        <v>166</v>
      </c>
      <c r="E196" s="9">
        <v>83.1</v>
      </c>
      <c r="F196" s="8"/>
      <c r="G196" s="8"/>
      <c r="H196" s="9"/>
    </row>
    <row r="197" spans="1:8" x14ac:dyDescent="0.2">
      <c r="A197" s="10" t="s">
        <v>825</v>
      </c>
      <c r="B197" s="11">
        <v>24</v>
      </c>
      <c r="C197" s="12">
        <v>2</v>
      </c>
      <c r="D197" s="7" t="s">
        <v>166</v>
      </c>
      <c r="E197" s="9">
        <v>83.1</v>
      </c>
      <c r="F197" s="8"/>
      <c r="G197" s="8"/>
      <c r="H197" s="9"/>
    </row>
    <row r="198" spans="1:8" x14ac:dyDescent="0.2">
      <c r="A198" s="10" t="s">
        <v>826</v>
      </c>
      <c r="B198" s="11">
        <v>24</v>
      </c>
      <c r="C198" s="12">
        <v>2</v>
      </c>
      <c r="D198" s="7" t="s">
        <v>166</v>
      </c>
      <c r="E198" s="9">
        <v>83.1</v>
      </c>
      <c r="F198" s="8"/>
      <c r="G198" s="8"/>
      <c r="H198" s="9"/>
    </row>
    <row r="199" spans="1:8" x14ac:dyDescent="0.2">
      <c r="A199" s="10" t="s">
        <v>827</v>
      </c>
      <c r="B199" s="11">
        <v>24</v>
      </c>
      <c r="C199" s="12">
        <v>2</v>
      </c>
      <c r="D199" s="7" t="s">
        <v>167</v>
      </c>
      <c r="E199" s="9">
        <v>84.2</v>
      </c>
      <c r="F199" s="8"/>
      <c r="G199" s="8"/>
      <c r="H199" s="9"/>
    </row>
    <row r="200" spans="1:8" x14ac:dyDescent="0.2">
      <c r="A200" s="10" t="s">
        <v>828</v>
      </c>
      <c r="B200" s="11">
        <v>24</v>
      </c>
      <c r="C200" s="12">
        <v>2</v>
      </c>
      <c r="D200" s="7" t="s">
        <v>168</v>
      </c>
      <c r="E200" s="9">
        <v>85.2</v>
      </c>
      <c r="F200" s="8"/>
      <c r="G200" s="8"/>
      <c r="H200" s="9"/>
    </row>
    <row r="201" spans="1:8" x14ac:dyDescent="0.2">
      <c r="A201" s="10" t="s">
        <v>829</v>
      </c>
      <c r="B201" s="11">
        <v>24</v>
      </c>
      <c r="C201" s="12">
        <v>2</v>
      </c>
      <c r="D201" s="7" t="s">
        <v>168</v>
      </c>
      <c r="E201" s="9">
        <v>85.2</v>
      </c>
      <c r="F201" s="8"/>
      <c r="G201" s="8"/>
      <c r="H201" s="9"/>
    </row>
    <row r="202" spans="1:8" x14ac:dyDescent="0.2">
      <c r="A202" s="10" t="s">
        <v>830</v>
      </c>
      <c r="B202" s="11">
        <v>24</v>
      </c>
      <c r="C202" s="12">
        <v>2</v>
      </c>
      <c r="D202" s="7" t="s">
        <v>169</v>
      </c>
      <c r="E202" s="9">
        <v>86.1</v>
      </c>
      <c r="F202" s="8"/>
      <c r="G202" s="8"/>
      <c r="H202" s="9"/>
    </row>
    <row r="203" spans="1:8" x14ac:dyDescent="0.2">
      <c r="A203" s="10" t="s">
        <v>831</v>
      </c>
      <c r="B203" s="11">
        <v>24</v>
      </c>
      <c r="C203" s="12">
        <v>2</v>
      </c>
      <c r="D203" s="7" t="s">
        <v>170</v>
      </c>
      <c r="E203" s="9">
        <v>87.9</v>
      </c>
      <c r="F203" s="8"/>
      <c r="G203" s="8"/>
      <c r="H203" s="9"/>
    </row>
    <row r="204" spans="1:8" x14ac:dyDescent="0.2">
      <c r="A204" s="10" t="s">
        <v>832</v>
      </c>
      <c r="B204" s="11">
        <v>24</v>
      </c>
      <c r="C204" s="12">
        <v>2</v>
      </c>
      <c r="D204" s="7" t="s">
        <v>171</v>
      </c>
      <c r="E204" s="9">
        <v>89.8</v>
      </c>
      <c r="F204" s="8"/>
      <c r="G204" s="8"/>
      <c r="H204" s="9"/>
    </row>
    <row r="205" spans="1:8" x14ac:dyDescent="0.2">
      <c r="A205" s="14" t="s">
        <v>172</v>
      </c>
      <c r="B205" s="21">
        <v>309</v>
      </c>
      <c r="C205" s="12">
        <v>2</v>
      </c>
      <c r="D205" s="7" t="s">
        <v>171</v>
      </c>
      <c r="E205" s="9">
        <v>89.8</v>
      </c>
      <c r="F205" s="8"/>
      <c r="G205" s="8"/>
      <c r="H205" s="9"/>
    </row>
    <row r="206" spans="1:8" x14ac:dyDescent="0.2">
      <c r="A206" s="10" t="s">
        <v>173</v>
      </c>
      <c r="B206" s="11">
        <v>309</v>
      </c>
      <c r="C206" s="12">
        <v>2</v>
      </c>
      <c r="D206" s="7" t="s">
        <v>171</v>
      </c>
      <c r="E206" s="9">
        <v>89.8</v>
      </c>
      <c r="F206" s="8"/>
      <c r="G206" s="8"/>
      <c r="H206" s="9"/>
    </row>
    <row r="207" spans="1:8" x14ac:dyDescent="0.2">
      <c r="A207" s="10" t="s">
        <v>833</v>
      </c>
      <c r="B207" s="11">
        <v>309</v>
      </c>
      <c r="C207" s="12">
        <v>2</v>
      </c>
      <c r="D207" s="7" t="s">
        <v>171</v>
      </c>
      <c r="E207" s="9">
        <v>89.8</v>
      </c>
      <c r="F207" s="8"/>
      <c r="G207" s="8"/>
      <c r="H207" s="9"/>
    </row>
    <row r="208" spans="1:8" x14ac:dyDescent="0.2">
      <c r="A208" s="10" t="s">
        <v>834</v>
      </c>
      <c r="B208" s="11">
        <v>309</v>
      </c>
      <c r="C208" s="12">
        <v>2</v>
      </c>
      <c r="D208" s="7" t="s">
        <v>171</v>
      </c>
      <c r="E208" s="9">
        <v>89.8</v>
      </c>
      <c r="F208" s="8"/>
      <c r="G208" s="8"/>
      <c r="H208" s="9"/>
    </row>
    <row r="209" spans="1:8" x14ac:dyDescent="0.2">
      <c r="A209" s="16" t="s">
        <v>835</v>
      </c>
      <c r="B209" s="17">
        <v>309</v>
      </c>
      <c r="C209" s="18">
        <v>2</v>
      </c>
      <c r="D209" s="19" t="s">
        <v>171</v>
      </c>
      <c r="E209" s="20">
        <v>89.8</v>
      </c>
      <c r="F209" s="8"/>
      <c r="G209" s="8"/>
      <c r="H20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1B0F-CE9C-EC44-8C74-87D5795823B5}">
  <dimension ref="A1:H226"/>
  <sheetViews>
    <sheetView zoomScaleNormal="100" workbookViewId="0">
      <pane ySplit="2" topLeftCell="A183" activePane="bottomLeft" state="frozen"/>
      <selection pane="bottomLeft" activeCell="H197" sqref="H197"/>
    </sheetView>
  </sheetViews>
  <sheetFormatPr baseColWidth="10" defaultRowHeight="16" x14ac:dyDescent="0.2"/>
  <cols>
    <col min="1" max="1" width="21.1640625" style="28" customWidth="1"/>
    <col min="6" max="6" width="18" customWidth="1"/>
    <col min="7" max="7" width="16.83203125" customWidth="1"/>
    <col min="8" max="8" width="27.6640625" customWidth="1"/>
  </cols>
  <sheetData>
    <row r="1" spans="1:8" ht="17" thickBot="1" x14ac:dyDescent="0.25">
      <c r="A1" s="34" t="s">
        <v>1344</v>
      </c>
      <c r="B1" s="88"/>
      <c r="C1" s="88"/>
      <c r="D1" s="28"/>
      <c r="E1" s="28"/>
      <c r="G1" s="28"/>
      <c r="H1" s="28"/>
    </row>
    <row r="2" spans="1:8" ht="71" thickBot="1" x14ac:dyDescent="0.25">
      <c r="A2" s="35" t="s">
        <v>0</v>
      </c>
      <c r="B2" s="1" t="s">
        <v>1</v>
      </c>
      <c r="C2" s="2" t="s">
        <v>2</v>
      </c>
      <c r="D2" s="1" t="s">
        <v>3</v>
      </c>
      <c r="E2" s="3" t="s">
        <v>4</v>
      </c>
      <c r="F2" s="29" t="s">
        <v>304</v>
      </c>
      <c r="G2" s="29" t="s">
        <v>303</v>
      </c>
      <c r="H2" s="30" t="s">
        <v>305</v>
      </c>
    </row>
    <row r="3" spans="1:8" x14ac:dyDescent="0.2">
      <c r="A3" s="10" t="s">
        <v>836</v>
      </c>
      <c r="B3" s="11">
        <v>4</v>
      </c>
      <c r="C3" s="12">
        <v>4</v>
      </c>
      <c r="D3" s="7" t="s">
        <v>174</v>
      </c>
      <c r="E3" s="8">
        <v>0</v>
      </c>
      <c r="F3" s="8"/>
      <c r="G3" s="8"/>
      <c r="H3" s="8"/>
    </row>
    <row r="4" spans="1:8" x14ac:dyDescent="0.2">
      <c r="A4" s="10" t="s">
        <v>837</v>
      </c>
      <c r="B4" s="11">
        <v>4</v>
      </c>
      <c r="C4" s="12">
        <v>4</v>
      </c>
      <c r="D4" s="7" t="s">
        <v>174</v>
      </c>
      <c r="E4" s="9">
        <v>0</v>
      </c>
      <c r="F4" s="8"/>
      <c r="G4" s="8"/>
      <c r="H4" s="9"/>
    </row>
    <row r="5" spans="1:8" x14ac:dyDescent="0.2">
      <c r="A5" s="10" t="s">
        <v>838</v>
      </c>
      <c r="B5" s="11">
        <v>4</v>
      </c>
      <c r="C5" s="12">
        <v>4</v>
      </c>
      <c r="D5" s="7" t="s">
        <v>175</v>
      </c>
      <c r="E5" s="9">
        <v>1</v>
      </c>
      <c r="F5" s="8"/>
      <c r="G5" s="8"/>
      <c r="H5" s="9"/>
    </row>
    <row r="6" spans="1:8" x14ac:dyDescent="0.2">
      <c r="A6" s="10" t="s">
        <v>839</v>
      </c>
      <c r="B6" s="11">
        <v>4</v>
      </c>
      <c r="C6" s="12">
        <v>4</v>
      </c>
      <c r="D6" s="7" t="s">
        <v>175</v>
      </c>
      <c r="E6" s="9">
        <v>1</v>
      </c>
      <c r="F6" s="8"/>
      <c r="G6" s="8"/>
      <c r="H6" s="9"/>
    </row>
    <row r="7" spans="1:8" x14ac:dyDescent="0.2">
      <c r="A7" s="10" t="s">
        <v>840</v>
      </c>
      <c r="B7" s="11">
        <v>4</v>
      </c>
      <c r="C7" s="12">
        <v>4</v>
      </c>
      <c r="D7" s="7" t="s">
        <v>176</v>
      </c>
      <c r="E7" s="9">
        <v>2.9</v>
      </c>
      <c r="F7" s="8"/>
      <c r="G7" s="8"/>
      <c r="H7" s="9"/>
    </row>
    <row r="8" spans="1:8" x14ac:dyDescent="0.2">
      <c r="A8" s="10" t="s">
        <v>841</v>
      </c>
      <c r="B8" s="11">
        <v>4</v>
      </c>
      <c r="C8" s="12">
        <v>4</v>
      </c>
      <c r="D8" s="7" t="s">
        <v>176</v>
      </c>
      <c r="E8" s="9">
        <v>2.9</v>
      </c>
      <c r="F8" s="8"/>
      <c r="G8" s="8"/>
      <c r="H8" s="9"/>
    </row>
    <row r="9" spans="1:8" x14ac:dyDescent="0.2">
      <c r="A9" s="10" t="s">
        <v>842</v>
      </c>
      <c r="B9" s="11">
        <v>4</v>
      </c>
      <c r="C9" s="12">
        <v>4</v>
      </c>
      <c r="D9" s="7" t="s">
        <v>177</v>
      </c>
      <c r="E9" s="9">
        <v>5.6</v>
      </c>
      <c r="F9" s="8"/>
      <c r="G9" s="8"/>
      <c r="H9" s="9"/>
    </row>
    <row r="10" spans="1:8" x14ac:dyDescent="0.2">
      <c r="A10" s="10" t="s">
        <v>843</v>
      </c>
      <c r="B10" s="11">
        <v>4</v>
      </c>
      <c r="C10" s="12">
        <v>4</v>
      </c>
      <c r="D10" s="7" t="s">
        <v>177</v>
      </c>
      <c r="E10" s="9">
        <v>5.6</v>
      </c>
      <c r="F10" s="8"/>
      <c r="G10" s="8"/>
      <c r="H10" s="9"/>
    </row>
    <row r="11" spans="1:8" x14ac:dyDescent="0.2">
      <c r="A11" s="10" t="s">
        <v>844</v>
      </c>
      <c r="B11" s="11">
        <v>4</v>
      </c>
      <c r="C11" s="12">
        <v>4</v>
      </c>
      <c r="D11" s="7" t="s">
        <v>178</v>
      </c>
      <c r="E11" s="9">
        <v>7.5</v>
      </c>
      <c r="F11" s="8"/>
      <c r="G11" s="8"/>
      <c r="H11" s="9"/>
    </row>
    <row r="12" spans="1:8" x14ac:dyDescent="0.2">
      <c r="A12" s="10" t="s">
        <v>845</v>
      </c>
      <c r="B12" s="11">
        <v>4</v>
      </c>
      <c r="C12" s="12">
        <v>4</v>
      </c>
      <c r="D12" s="7" t="s">
        <v>179</v>
      </c>
      <c r="E12" s="9">
        <v>10.199999999999999</v>
      </c>
      <c r="F12" s="8"/>
      <c r="G12" s="8"/>
      <c r="H12" s="9"/>
    </row>
    <row r="13" spans="1:8" ht="17" x14ac:dyDescent="0.25">
      <c r="A13" s="10" t="s">
        <v>846</v>
      </c>
      <c r="B13" s="11">
        <v>4</v>
      </c>
      <c r="C13" s="12">
        <v>4</v>
      </c>
      <c r="D13" s="7" t="s">
        <v>180</v>
      </c>
      <c r="E13" s="33">
        <v>12.1</v>
      </c>
      <c r="F13" s="8" t="s">
        <v>1295</v>
      </c>
      <c r="G13" s="36">
        <v>2220510</v>
      </c>
      <c r="H13" s="32" t="s">
        <v>1348</v>
      </c>
    </row>
    <row r="14" spans="1:8" x14ac:dyDescent="0.2">
      <c r="A14" s="10" t="s">
        <v>847</v>
      </c>
      <c r="B14" s="11">
        <v>4</v>
      </c>
      <c r="C14" s="12">
        <v>4</v>
      </c>
      <c r="D14" s="7" t="s">
        <v>181</v>
      </c>
      <c r="E14" s="33">
        <v>13</v>
      </c>
      <c r="F14" s="8"/>
      <c r="G14" s="8"/>
      <c r="H14" s="32" t="s">
        <v>1290</v>
      </c>
    </row>
    <row r="15" spans="1:8" x14ac:dyDescent="0.2">
      <c r="A15" s="10" t="s">
        <v>182</v>
      </c>
      <c r="B15" s="11">
        <v>4</v>
      </c>
      <c r="C15" s="12">
        <v>4</v>
      </c>
      <c r="D15" s="7" t="s">
        <v>181</v>
      </c>
      <c r="E15" s="33">
        <v>13</v>
      </c>
      <c r="F15" s="8"/>
      <c r="G15" s="8"/>
    </row>
    <row r="16" spans="1:8" x14ac:dyDescent="0.2">
      <c r="A16" s="10" t="s">
        <v>848</v>
      </c>
      <c r="B16" s="11">
        <v>4</v>
      </c>
      <c r="C16" s="12">
        <v>4</v>
      </c>
      <c r="D16" s="7" t="s">
        <v>181</v>
      </c>
      <c r="E16" s="33">
        <v>13</v>
      </c>
      <c r="F16" s="8"/>
      <c r="G16" s="8"/>
      <c r="H16" s="9"/>
    </row>
    <row r="17" spans="1:8" x14ac:dyDescent="0.2">
      <c r="A17" s="10" t="s">
        <v>183</v>
      </c>
      <c r="B17" s="11">
        <v>4</v>
      </c>
      <c r="C17" s="12">
        <v>4</v>
      </c>
      <c r="D17" s="7" t="s">
        <v>184</v>
      </c>
      <c r="E17" s="33">
        <v>13.9</v>
      </c>
      <c r="F17" s="8"/>
      <c r="G17" s="8"/>
      <c r="H17" s="9"/>
    </row>
    <row r="18" spans="1:8" x14ac:dyDescent="0.2">
      <c r="A18" s="10" t="s">
        <v>849</v>
      </c>
      <c r="B18" s="11">
        <v>4</v>
      </c>
      <c r="C18" s="12">
        <v>4</v>
      </c>
      <c r="D18" s="7" t="s">
        <v>185</v>
      </c>
      <c r="E18" s="33">
        <v>15.8</v>
      </c>
      <c r="F18" s="8"/>
      <c r="G18" s="8"/>
      <c r="H18" s="9"/>
    </row>
    <row r="19" spans="1:8" x14ac:dyDescent="0.2">
      <c r="A19" s="10" t="s">
        <v>850</v>
      </c>
      <c r="B19" s="11">
        <v>4</v>
      </c>
      <c r="C19" s="12">
        <v>4</v>
      </c>
      <c r="D19" s="7" t="s">
        <v>186</v>
      </c>
      <c r="E19" s="33">
        <v>17.600000000000001</v>
      </c>
      <c r="F19" s="8"/>
      <c r="G19" s="8"/>
      <c r="H19" s="9"/>
    </row>
    <row r="20" spans="1:8" x14ac:dyDescent="0.2">
      <c r="A20" s="10" t="s">
        <v>851</v>
      </c>
      <c r="B20" s="11">
        <v>4</v>
      </c>
      <c r="C20" s="12">
        <v>4</v>
      </c>
      <c r="D20" s="7" t="s">
        <v>186</v>
      </c>
      <c r="E20" s="33">
        <v>17.600000000000001</v>
      </c>
      <c r="F20" s="8"/>
      <c r="G20" s="8"/>
      <c r="H20" s="9"/>
    </row>
    <row r="21" spans="1:8" ht="17" x14ac:dyDescent="0.25">
      <c r="A21" s="10" t="s">
        <v>852</v>
      </c>
      <c r="B21" s="11">
        <v>4</v>
      </c>
      <c r="C21" s="12">
        <v>4</v>
      </c>
      <c r="D21" s="7" t="s">
        <v>186</v>
      </c>
      <c r="E21" s="33">
        <v>17.600000000000001</v>
      </c>
      <c r="F21" s="8" t="s">
        <v>1295</v>
      </c>
      <c r="G21" s="36">
        <v>3197010</v>
      </c>
      <c r="H21" s="32"/>
    </row>
    <row r="22" spans="1:8" ht="17" x14ac:dyDescent="0.25">
      <c r="A22" s="10" t="s">
        <v>853</v>
      </c>
      <c r="B22" s="11">
        <v>4</v>
      </c>
      <c r="C22" s="12">
        <v>4</v>
      </c>
      <c r="D22" s="7" t="s">
        <v>187</v>
      </c>
      <c r="E22" s="33">
        <v>21.6</v>
      </c>
      <c r="F22" s="8" t="s">
        <v>1295</v>
      </c>
      <c r="G22" s="36">
        <v>3472968</v>
      </c>
      <c r="H22" s="32"/>
    </row>
    <row r="23" spans="1:8" x14ac:dyDescent="0.2">
      <c r="A23" s="10" t="s">
        <v>854</v>
      </c>
      <c r="B23" s="11">
        <v>4</v>
      </c>
      <c r="C23" s="12">
        <v>4</v>
      </c>
      <c r="D23" s="7" t="s">
        <v>188</v>
      </c>
      <c r="E23" s="33">
        <v>24.4</v>
      </c>
      <c r="F23" s="8"/>
      <c r="G23" s="8"/>
      <c r="H23" s="9"/>
    </row>
    <row r="24" spans="1:8" x14ac:dyDescent="0.2">
      <c r="A24" s="10" t="s">
        <v>855</v>
      </c>
      <c r="B24" s="11">
        <v>4</v>
      </c>
      <c r="C24" s="12">
        <v>4</v>
      </c>
      <c r="D24" s="7" t="s">
        <v>188</v>
      </c>
      <c r="E24" s="33">
        <v>24.4</v>
      </c>
      <c r="F24" s="8"/>
      <c r="G24" s="8"/>
      <c r="H24" s="9"/>
    </row>
    <row r="25" spans="1:8" x14ac:dyDescent="0.2">
      <c r="A25" s="10" t="s">
        <v>856</v>
      </c>
      <c r="B25" s="11">
        <v>4</v>
      </c>
      <c r="C25" s="12">
        <v>4</v>
      </c>
      <c r="D25" s="7" t="s">
        <v>189</v>
      </c>
      <c r="E25" s="33">
        <v>26.2</v>
      </c>
      <c r="F25" s="8"/>
      <c r="G25" s="8"/>
      <c r="H25" s="9"/>
    </row>
    <row r="26" spans="1:8" x14ac:dyDescent="0.2">
      <c r="A26" s="10" t="s">
        <v>190</v>
      </c>
      <c r="B26" s="11">
        <v>4</v>
      </c>
      <c r="C26" s="12">
        <v>4</v>
      </c>
      <c r="D26" s="7" t="s">
        <v>189</v>
      </c>
      <c r="E26" s="33">
        <v>26.2</v>
      </c>
      <c r="F26" s="8"/>
      <c r="G26" s="8"/>
      <c r="H26" s="9"/>
    </row>
    <row r="27" spans="1:8" x14ac:dyDescent="0.2">
      <c r="A27" s="10" t="s">
        <v>857</v>
      </c>
      <c r="B27" s="11">
        <v>4</v>
      </c>
      <c r="C27" s="12">
        <v>4</v>
      </c>
      <c r="D27" s="7" t="s">
        <v>189</v>
      </c>
      <c r="E27" s="33">
        <v>26.2</v>
      </c>
      <c r="F27" s="8"/>
      <c r="G27" s="8"/>
      <c r="H27" s="9"/>
    </row>
    <row r="28" spans="1:8" x14ac:dyDescent="0.2">
      <c r="A28" s="10" t="s">
        <v>858</v>
      </c>
      <c r="B28" s="11">
        <v>4</v>
      </c>
      <c r="C28" s="12">
        <v>4</v>
      </c>
      <c r="D28" s="7" t="s">
        <v>189</v>
      </c>
      <c r="E28" s="33">
        <v>26.2</v>
      </c>
      <c r="F28" s="8"/>
      <c r="G28" s="8"/>
      <c r="H28" s="9"/>
    </row>
    <row r="29" spans="1:8" x14ac:dyDescent="0.2">
      <c r="A29" s="10" t="s">
        <v>859</v>
      </c>
      <c r="B29" s="11">
        <v>4</v>
      </c>
      <c r="C29" s="12">
        <v>4</v>
      </c>
      <c r="D29" s="7" t="s">
        <v>191</v>
      </c>
      <c r="E29" s="33">
        <v>35.1</v>
      </c>
      <c r="F29" s="8"/>
      <c r="G29" s="8"/>
      <c r="H29" s="9"/>
    </row>
    <row r="30" spans="1:8" x14ac:dyDescent="0.2">
      <c r="A30" s="10" t="s">
        <v>860</v>
      </c>
      <c r="B30" s="11">
        <v>23</v>
      </c>
      <c r="C30" s="12">
        <v>4</v>
      </c>
      <c r="D30" s="7" t="s">
        <v>192</v>
      </c>
      <c r="E30" s="33">
        <v>36.9</v>
      </c>
      <c r="F30" s="8"/>
      <c r="G30" s="8"/>
      <c r="H30" s="9"/>
    </row>
    <row r="31" spans="1:8" x14ac:dyDescent="0.2">
      <c r="A31" s="10" t="s">
        <v>861</v>
      </c>
      <c r="B31" s="11">
        <v>23</v>
      </c>
      <c r="C31" s="12">
        <v>4</v>
      </c>
      <c r="D31" s="7" t="s">
        <v>192</v>
      </c>
      <c r="E31" s="33">
        <v>36.9</v>
      </c>
      <c r="F31" s="8"/>
      <c r="G31" s="8"/>
      <c r="H31" s="9"/>
    </row>
    <row r="32" spans="1:8" x14ac:dyDescent="0.2">
      <c r="A32" s="10" t="s">
        <v>193</v>
      </c>
      <c r="B32" s="11">
        <v>23</v>
      </c>
      <c r="C32" s="12">
        <v>4</v>
      </c>
      <c r="D32" s="7" t="s">
        <v>194</v>
      </c>
      <c r="E32" s="33">
        <v>42.7</v>
      </c>
      <c r="F32" s="8"/>
      <c r="G32" s="8"/>
      <c r="H32" s="9"/>
    </row>
    <row r="33" spans="1:8" x14ac:dyDescent="0.2">
      <c r="A33" s="10" t="s">
        <v>862</v>
      </c>
      <c r="B33" s="11">
        <v>23</v>
      </c>
      <c r="C33" s="12">
        <v>4</v>
      </c>
      <c r="D33" s="7" t="s">
        <v>194</v>
      </c>
      <c r="E33" s="33">
        <v>42.7</v>
      </c>
      <c r="F33" s="8"/>
      <c r="G33" s="8"/>
      <c r="H33" s="9"/>
    </row>
    <row r="34" spans="1:8" x14ac:dyDescent="0.2">
      <c r="A34" s="10" t="s">
        <v>863</v>
      </c>
      <c r="B34" s="11">
        <v>23</v>
      </c>
      <c r="C34" s="12">
        <v>4</v>
      </c>
      <c r="D34" s="7" t="s">
        <v>195</v>
      </c>
      <c r="E34" s="33">
        <v>44.5</v>
      </c>
      <c r="F34" s="8"/>
      <c r="G34" s="8"/>
      <c r="H34" s="9"/>
    </row>
    <row r="35" spans="1:8" x14ac:dyDescent="0.2">
      <c r="A35" s="10" t="s">
        <v>196</v>
      </c>
      <c r="B35" s="11">
        <v>23</v>
      </c>
      <c r="C35" s="12">
        <v>4</v>
      </c>
      <c r="D35" s="7" t="s">
        <v>195</v>
      </c>
      <c r="E35" s="33">
        <v>44.5</v>
      </c>
      <c r="F35" s="8"/>
      <c r="G35" s="8"/>
      <c r="H35" s="9"/>
    </row>
    <row r="36" spans="1:8" x14ac:dyDescent="0.2">
      <c r="A36" s="10" t="s">
        <v>864</v>
      </c>
      <c r="B36" s="11">
        <v>23</v>
      </c>
      <c r="C36" s="12">
        <v>4</v>
      </c>
      <c r="D36" s="7" t="s">
        <v>197</v>
      </c>
      <c r="E36" s="33">
        <v>45.4</v>
      </c>
      <c r="F36" s="8"/>
      <c r="G36" s="8"/>
      <c r="H36" s="9"/>
    </row>
    <row r="37" spans="1:8" x14ac:dyDescent="0.2">
      <c r="A37" s="10" t="s">
        <v>198</v>
      </c>
      <c r="B37" s="11">
        <v>23</v>
      </c>
      <c r="C37" s="12">
        <v>4</v>
      </c>
      <c r="D37" s="7" t="s">
        <v>197</v>
      </c>
      <c r="E37" s="33">
        <v>45.4</v>
      </c>
      <c r="F37" s="8"/>
      <c r="G37" s="8"/>
      <c r="H37" s="9"/>
    </row>
    <row r="38" spans="1:8" x14ac:dyDescent="0.2">
      <c r="A38" s="10" t="s">
        <v>865</v>
      </c>
      <c r="B38" s="11">
        <v>23</v>
      </c>
      <c r="C38" s="12">
        <v>4</v>
      </c>
      <c r="D38" s="7" t="s">
        <v>197</v>
      </c>
      <c r="E38" s="33">
        <v>45.4</v>
      </c>
      <c r="F38" s="8"/>
      <c r="G38" s="8"/>
      <c r="H38" s="9"/>
    </row>
    <row r="39" spans="1:8" x14ac:dyDescent="0.2">
      <c r="A39" s="10" t="s">
        <v>866</v>
      </c>
      <c r="B39" s="11">
        <v>23</v>
      </c>
      <c r="C39" s="12">
        <v>4</v>
      </c>
      <c r="D39" s="7" t="s">
        <v>199</v>
      </c>
      <c r="E39" s="33">
        <v>47.2</v>
      </c>
      <c r="F39" s="8"/>
      <c r="G39" s="8"/>
      <c r="H39" s="9"/>
    </row>
    <row r="40" spans="1:8" x14ac:dyDescent="0.2">
      <c r="A40" s="10" t="s">
        <v>867</v>
      </c>
      <c r="B40" s="11">
        <v>23</v>
      </c>
      <c r="C40" s="12">
        <v>4</v>
      </c>
      <c r="D40" s="7" t="s">
        <v>199</v>
      </c>
      <c r="E40" s="33">
        <v>47.2</v>
      </c>
      <c r="F40" s="8"/>
      <c r="G40" s="8"/>
      <c r="H40" s="9"/>
    </row>
    <row r="41" spans="1:8" x14ac:dyDescent="0.2">
      <c r="A41" s="10" t="s">
        <v>868</v>
      </c>
      <c r="B41" s="11">
        <v>23</v>
      </c>
      <c r="C41" s="12">
        <v>4</v>
      </c>
      <c r="D41" s="7" t="s">
        <v>199</v>
      </c>
      <c r="E41" s="33">
        <v>47.2</v>
      </c>
      <c r="F41" s="8"/>
      <c r="G41" s="8"/>
      <c r="H41" s="9"/>
    </row>
    <row r="42" spans="1:8" x14ac:dyDescent="0.2">
      <c r="A42" s="10" t="s">
        <v>869</v>
      </c>
      <c r="B42" s="11">
        <v>23</v>
      </c>
      <c r="C42" s="12">
        <v>4</v>
      </c>
      <c r="D42" s="7" t="s">
        <v>199</v>
      </c>
      <c r="E42" s="33">
        <v>47.2</v>
      </c>
      <c r="F42" s="8"/>
      <c r="G42" s="8"/>
      <c r="H42" s="9"/>
    </row>
    <row r="43" spans="1:8" x14ac:dyDescent="0.2">
      <c r="A43" s="10" t="s">
        <v>870</v>
      </c>
      <c r="B43" s="11">
        <v>23</v>
      </c>
      <c r="C43" s="12">
        <v>4</v>
      </c>
      <c r="D43" s="7" t="s">
        <v>199</v>
      </c>
      <c r="E43" s="33">
        <v>47.2</v>
      </c>
      <c r="F43" s="8"/>
      <c r="G43" s="8"/>
      <c r="H43" s="9"/>
    </row>
    <row r="44" spans="1:8" x14ac:dyDescent="0.2">
      <c r="A44" s="10" t="s">
        <v>200</v>
      </c>
      <c r="B44" s="11">
        <v>23</v>
      </c>
      <c r="C44" s="12">
        <v>4</v>
      </c>
      <c r="D44" s="7" t="s">
        <v>199</v>
      </c>
      <c r="E44" s="33">
        <v>47.2</v>
      </c>
      <c r="F44" s="8"/>
      <c r="G44" s="8"/>
      <c r="H44" s="9"/>
    </row>
    <row r="45" spans="1:8" x14ac:dyDescent="0.2">
      <c r="A45" s="10" t="s">
        <v>871</v>
      </c>
      <c r="B45" s="11">
        <v>23</v>
      </c>
      <c r="C45" s="12">
        <v>4</v>
      </c>
      <c r="D45" s="7" t="s">
        <v>199</v>
      </c>
      <c r="E45" s="33">
        <v>47.2</v>
      </c>
      <c r="F45" s="8"/>
      <c r="G45" s="8"/>
      <c r="H45" s="9"/>
    </row>
    <row r="46" spans="1:8" x14ac:dyDescent="0.2">
      <c r="A46" s="10" t="s">
        <v>201</v>
      </c>
      <c r="B46" s="11">
        <v>29</v>
      </c>
      <c r="C46" s="12">
        <v>4</v>
      </c>
      <c r="D46" s="7" t="s">
        <v>199</v>
      </c>
      <c r="E46" s="33">
        <v>47.2</v>
      </c>
      <c r="F46" s="8"/>
      <c r="G46" s="8"/>
      <c r="H46" s="9"/>
    </row>
    <row r="47" spans="1:8" x14ac:dyDescent="0.2">
      <c r="A47" s="10" t="s">
        <v>872</v>
      </c>
      <c r="B47" s="11">
        <v>29</v>
      </c>
      <c r="C47" s="12">
        <v>4</v>
      </c>
      <c r="D47" s="7" t="s">
        <v>199</v>
      </c>
      <c r="E47" s="33">
        <v>47.2</v>
      </c>
      <c r="F47" s="8"/>
      <c r="G47" s="8"/>
      <c r="H47" s="9"/>
    </row>
    <row r="48" spans="1:8" x14ac:dyDescent="0.2">
      <c r="A48" s="10" t="s">
        <v>202</v>
      </c>
      <c r="B48" s="11">
        <v>29</v>
      </c>
      <c r="C48" s="12">
        <v>4</v>
      </c>
      <c r="D48" s="7" t="s">
        <v>199</v>
      </c>
      <c r="E48" s="33">
        <v>47.2</v>
      </c>
      <c r="F48" s="8"/>
      <c r="G48" s="8"/>
      <c r="H48" s="9"/>
    </row>
    <row r="49" spans="1:8" x14ac:dyDescent="0.2">
      <c r="A49" s="10" t="s">
        <v>873</v>
      </c>
      <c r="B49" s="11">
        <v>29</v>
      </c>
      <c r="C49" s="12">
        <v>4</v>
      </c>
      <c r="D49" s="7" t="s">
        <v>199</v>
      </c>
      <c r="E49" s="33">
        <v>47.2</v>
      </c>
      <c r="F49" s="8"/>
      <c r="G49" s="8"/>
      <c r="H49" s="9"/>
    </row>
    <row r="50" spans="1:8" x14ac:dyDescent="0.2">
      <c r="A50" s="10" t="s">
        <v>874</v>
      </c>
      <c r="B50" s="11">
        <v>29</v>
      </c>
      <c r="C50" s="12">
        <v>4</v>
      </c>
      <c r="D50" s="7" t="s">
        <v>199</v>
      </c>
      <c r="E50" s="33">
        <v>47.2</v>
      </c>
      <c r="F50" s="8"/>
      <c r="G50" s="8"/>
      <c r="H50" s="9"/>
    </row>
    <row r="51" spans="1:8" x14ac:dyDescent="0.2">
      <c r="A51" s="10" t="s">
        <v>875</v>
      </c>
      <c r="B51" s="11">
        <v>29</v>
      </c>
      <c r="C51" s="12">
        <v>4</v>
      </c>
      <c r="D51" s="7" t="s">
        <v>199</v>
      </c>
      <c r="E51" s="33">
        <v>47.2</v>
      </c>
      <c r="F51" s="8"/>
      <c r="G51" s="8"/>
      <c r="H51" s="9"/>
    </row>
    <row r="52" spans="1:8" x14ac:dyDescent="0.2">
      <c r="A52" s="10" t="s">
        <v>876</v>
      </c>
      <c r="B52" s="11">
        <v>29</v>
      </c>
      <c r="C52" s="12">
        <v>4</v>
      </c>
      <c r="D52" s="7" t="s">
        <v>199</v>
      </c>
      <c r="E52" s="33">
        <v>47.2</v>
      </c>
      <c r="F52" s="8"/>
      <c r="G52" s="8"/>
      <c r="H52" s="9"/>
    </row>
    <row r="53" spans="1:8" x14ac:dyDescent="0.2">
      <c r="A53" s="10" t="s">
        <v>877</v>
      </c>
      <c r="B53" s="11">
        <v>29</v>
      </c>
      <c r="C53" s="12">
        <v>4</v>
      </c>
      <c r="D53" s="7" t="s">
        <v>199</v>
      </c>
      <c r="E53" s="33">
        <v>47.2</v>
      </c>
      <c r="F53" s="8"/>
      <c r="G53" s="8"/>
      <c r="H53" s="9"/>
    </row>
    <row r="54" spans="1:8" x14ac:dyDescent="0.2">
      <c r="A54" s="10" t="s">
        <v>878</v>
      </c>
      <c r="B54" s="11">
        <v>29</v>
      </c>
      <c r="C54" s="12">
        <v>4</v>
      </c>
      <c r="D54" s="7" t="s">
        <v>199</v>
      </c>
      <c r="E54" s="33">
        <v>47.2</v>
      </c>
      <c r="F54" s="8"/>
      <c r="G54" s="8"/>
      <c r="H54" s="9"/>
    </row>
    <row r="55" spans="1:8" x14ac:dyDescent="0.2">
      <c r="A55" s="10" t="s">
        <v>879</v>
      </c>
      <c r="B55" s="11">
        <v>29</v>
      </c>
      <c r="C55" s="12">
        <v>4</v>
      </c>
      <c r="D55" s="7" t="s">
        <v>199</v>
      </c>
      <c r="E55" s="33">
        <v>47.2</v>
      </c>
      <c r="F55" s="8"/>
      <c r="G55" s="8"/>
      <c r="H55" s="9"/>
    </row>
    <row r="56" spans="1:8" x14ac:dyDescent="0.2">
      <c r="A56" s="10" t="s">
        <v>203</v>
      </c>
      <c r="B56" s="11">
        <v>29</v>
      </c>
      <c r="C56" s="12">
        <v>4</v>
      </c>
      <c r="D56" s="7" t="s">
        <v>199</v>
      </c>
      <c r="E56" s="33">
        <v>47.2</v>
      </c>
      <c r="F56" s="8"/>
      <c r="G56" s="8"/>
      <c r="H56" s="9"/>
    </row>
    <row r="57" spans="1:8" x14ac:dyDescent="0.2">
      <c r="A57" s="10" t="s">
        <v>880</v>
      </c>
      <c r="B57" s="11">
        <v>17</v>
      </c>
      <c r="C57" s="12">
        <v>4</v>
      </c>
      <c r="D57" s="7" t="s">
        <v>199</v>
      </c>
      <c r="E57" s="33">
        <v>47.2</v>
      </c>
      <c r="F57" s="8"/>
      <c r="G57" s="8"/>
      <c r="H57" s="9"/>
    </row>
    <row r="58" spans="1:8" x14ac:dyDescent="0.2">
      <c r="A58" s="10" t="s">
        <v>881</v>
      </c>
      <c r="B58" s="11">
        <v>17</v>
      </c>
      <c r="C58" s="12">
        <v>4</v>
      </c>
      <c r="D58" s="7" t="s">
        <v>199</v>
      </c>
      <c r="E58" s="33">
        <v>47.2</v>
      </c>
      <c r="F58" s="8"/>
      <c r="G58" s="8"/>
      <c r="H58" s="9"/>
    </row>
    <row r="59" spans="1:8" x14ac:dyDescent="0.2">
      <c r="A59" s="10" t="s">
        <v>882</v>
      </c>
      <c r="B59" s="11">
        <v>1313</v>
      </c>
      <c r="C59" s="12">
        <v>4</v>
      </c>
      <c r="D59" s="7" t="s">
        <v>199</v>
      </c>
      <c r="E59" s="33">
        <v>47.2</v>
      </c>
      <c r="F59" s="8"/>
      <c r="G59" s="8"/>
      <c r="H59" s="9"/>
    </row>
    <row r="60" spans="1:8" x14ac:dyDescent="0.2">
      <c r="A60" s="10" t="s">
        <v>883</v>
      </c>
      <c r="B60" s="11">
        <v>1313</v>
      </c>
      <c r="C60" s="12">
        <v>4</v>
      </c>
      <c r="D60" s="7" t="s">
        <v>199</v>
      </c>
      <c r="E60" s="33">
        <v>47.2</v>
      </c>
      <c r="F60" s="8"/>
      <c r="G60" s="8"/>
      <c r="H60" s="9"/>
    </row>
    <row r="61" spans="1:8" x14ac:dyDescent="0.2">
      <c r="A61" s="10" t="s">
        <v>884</v>
      </c>
      <c r="B61" s="11">
        <v>1882</v>
      </c>
      <c r="C61" s="12">
        <v>4</v>
      </c>
      <c r="D61" s="7" t="s">
        <v>199</v>
      </c>
      <c r="E61" s="33">
        <v>47.2</v>
      </c>
      <c r="F61" s="8"/>
      <c r="G61" s="8"/>
      <c r="H61" s="9"/>
    </row>
    <row r="62" spans="1:8" x14ac:dyDescent="0.2">
      <c r="A62" s="10" t="s">
        <v>885</v>
      </c>
      <c r="B62" s="11">
        <v>1882</v>
      </c>
      <c r="C62" s="12">
        <v>4</v>
      </c>
      <c r="D62" s="7" t="s">
        <v>199</v>
      </c>
      <c r="E62" s="33">
        <v>47.2</v>
      </c>
      <c r="F62" s="8"/>
      <c r="G62" s="8"/>
      <c r="H62" s="9"/>
    </row>
    <row r="63" spans="1:8" x14ac:dyDescent="0.2">
      <c r="A63" s="10" t="s">
        <v>886</v>
      </c>
      <c r="B63" s="11">
        <v>193</v>
      </c>
      <c r="C63" s="12">
        <v>4</v>
      </c>
      <c r="D63" s="7" t="s">
        <v>199</v>
      </c>
      <c r="E63" s="33">
        <v>47.2</v>
      </c>
      <c r="F63" s="8"/>
      <c r="G63" s="8"/>
      <c r="H63" s="9"/>
    </row>
    <row r="64" spans="1:8" x14ac:dyDescent="0.2">
      <c r="A64" s="10" t="s">
        <v>887</v>
      </c>
      <c r="B64" s="11">
        <v>193</v>
      </c>
      <c r="C64" s="12">
        <v>4</v>
      </c>
      <c r="D64" s="7" t="s">
        <v>199</v>
      </c>
      <c r="E64" s="33">
        <v>47.2</v>
      </c>
      <c r="F64" s="8"/>
      <c r="G64" s="8"/>
      <c r="H64" s="9"/>
    </row>
    <row r="65" spans="1:8" x14ac:dyDescent="0.2">
      <c r="A65" s="10" t="s">
        <v>888</v>
      </c>
      <c r="B65" s="11">
        <v>174</v>
      </c>
      <c r="C65" s="12">
        <v>4</v>
      </c>
      <c r="D65" s="7" t="s">
        <v>199</v>
      </c>
      <c r="E65" s="33">
        <v>47.2</v>
      </c>
      <c r="F65" s="8"/>
      <c r="G65" s="8"/>
      <c r="H65" s="9"/>
    </row>
    <row r="66" spans="1:8" x14ac:dyDescent="0.2">
      <c r="A66" s="10" t="s">
        <v>889</v>
      </c>
      <c r="B66" s="11">
        <v>174</v>
      </c>
      <c r="C66" s="12">
        <v>4</v>
      </c>
      <c r="D66" s="7" t="s">
        <v>199</v>
      </c>
      <c r="E66" s="33">
        <v>47.2</v>
      </c>
      <c r="F66" s="8"/>
      <c r="G66" s="8"/>
      <c r="H66" s="9"/>
    </row>
    <row r="67" spans="1:8" x14ac:dyDescent="0.2">
      <c r="A67" s="10" t="s">
        <v>890</v>
      </c>
      <c r="B67" s="11">
        <v>174</v>
      </c>
      <c r="C67" s="12">
        <v>4</v>
      </c>
      <c r="D67" s="7" t="s">
        <v>199</v>
      </c>
      <c r="E67" s="33">
        <v>47.2</v>
      </c>
      <c r="F67" s="8"/>
      <c r="G67" s="8"/>
      <c r="H67" s="9"/>
    </row>
    <row r="68" spans="1:8" x14ac:dyDescent="0.2">
      <c r="A68" s="10" t="s">
        <v>891</v>
      </c>
      <c r="B68" s="11">
        <v>35</v>
      </c>
      <c r="C68" s="12">
        <v>4</v>
      </c>
      <c r="D68" s="7" t="s">
        <v>199</v>
      </c>
      <c r="E68" s="33">
        <v>47.2</v>
      </c>
      <c r="F68" s="8"/>
      <c r="G68" s="8"/>
      <c r="H68" s="9"/>
    </row>
    <row r="69" spans="1:8" x14ac:dyDescent="0.2">
      <c r="A69" s="10" t="s">
        <v>892</v>
      </c>
      <c r="B69" s="11">
        <v>35</v>
      </c>
      <c r="C69" s="12">
        <v>4</v>
      </c>
      <c r="D69" s="7" t="s">
        <v>199</v>
      </c>
      <c r="E69" s="33">
        <v>47.2</v>
      </c>
      <c r="F69" s="8"/>
      <c r="G69" s="8"/>
      <c r="H69" s="9"/>
    </row>
    <row r="70" spans="1:8" x14ac:dyDescent="0.2">
      <c r="A70" s="10" t="s">
        <v>893</v>
      </c>
      <c r="B70" s="11">
        <v>35</v>
      </c>
      <c r="C70" s="12">
        <v>4</v>
      </c>
      <c r="D70" s="7" t="s">
        <v>199</v>
      </c>
      <c r="E70" s="33">
        <v>47.2</v>
      </c>
      <c r="F70" s="8"/>
      <c r="G70" s="8"/>
      <c r="H70" s="9"/>
    </row>
    <row r="71" spans="1:8" x14ac:dyDescent="0.2">
      <c r="A71" s="10" t="s">
        <v>894</v>
      </c>
      <c r="B71" s="11">
        <v>35</v>
      </c>
      <c r="C71" s="12">
        <v>4</v>
      </c>
      <c r="D71" s="7" t="s">
        <v>199</v>
      </c>
      <c r="E71" s="33">
        <v>47.2</v>
      </c>
      <c r="F71" s="8"/>
      <c r="G71" s="8"/>
      <c r="H71" s="9"/>
    </row>
    <row r="72" spans="1:8" x14ac:dyDescent="0.2">
      <c r="A72" s="10" t="s">
        <v>895</v>
      </c>
      <c r="B72" s="11">
        <v>35</v>
      </c>
      <c r="C72" s="12">
        <v>4</v>
      </c>
      <c r="D72" s="7" t="s">
        <v>199</v>
      </c>
      <c r="E72" s="33">
        <v>47.2</v>
      </c>
      <c r="F72" s="8"/>
      <c r="G72" s="8"/>
      <c r="H72" s="9"/>
    </row>
    <row r="73" spans="1:8" x14ac:dyDescent="0.2">
      <c r="A73" s="10" t="s">
        <v>896</v>
      </c>
      <c r="B73" s="11">
        <v>35</v>
      </c>
      <c r="C73" s="12">
        <v>4</v>
      </c>
      <c r="D73" s="7" t="s">
        <v>199</v>
      </c>
      <c r="E73" s="33">
        <v>47.2</v>
      </c>
      <c r="F73" s="8"/>
      <c r="G73" s="8"/>
      <c r="H73" s="9"/>
    </row>
    <row r="74" spans="1:8" x14ac:dyDescent="0.2">
      <c r="A74" s="10" t="s">
        <v>897</v>
      </c>
      <c r="B74" s="11">
        <v>35</v>
      </c>
      <c r="C74" s="12">
        <v>4</v>
      </c>
      <c r="D74" s="7" t="s">
        <v>199</v>
      </c>
      <c r="E74" s="33">
        <v>47.2</v>
      </c>
      <c r="F74" s="8"/>
      <c r="G74" s="8"/>
      <c r="H74" s="9"/>
    </row>
    <row r="75" spans="1:8" x14ac:dyDescent="0.2">
      <c r="A75" s="10" t="s">
        <v>898</v>
      </c>
      <c r="B75" s="11">
        <v>35</v>
      </c>
      <c r="C75" s="12">
        <v>4</v>
      </c>
      <c r="D75" s="7" t="s">
        <v>199</v>
      </c>
      <c r="E75" s="33">
        <v>47.2</v>
      </c>
      <c r="F75" s="8"/>
      <c r="G75" s="8"/>
      <c r="H75" s="9"/>
    </row>
    <row r="76" spans="1:8" x14ac:dyDescent="0.2">
      <c r="A76" s="10" t="s">
        <v>899</v>
      </c>
      <c r="B76" s="11">
        <v>35</v>
      </c>
      <c r="C76" s="12">
        <v>4</v>
      </c>
      <c r="D76" s="7" t="s">
        <v>199</v>
      </c>
      <c r="E76" s="33">
        <v>47.2</v>
      </c>
      <c r="F76" s="8"/>
      <c r="G76" s="8"/>
      <c r="H76" s="9"/>
    </row>
    <row r="77" spans="1:8" x14ac:dyDescent="0.2">
      <c r="A77" s="10" t="s">
        <v>900</v>
      </c>
      <c r="B77" s="11">
        <v>35</v>
      </c>
      <c r="C77" s="12">
        <v>4</v>
      </c>
      <c r="D77" s="7" t="s">
        <v>199</v>
      </c>
      <c r="E77" s="33">
        <v>47.2</v>
      </c>
      <c r="F77" s="8"/>
      <c r="G77" s="8"/>
      <c r="H77" s="9"/>
    </row>
    <row r="78" spans="1:8" x14ac:dyDescent="0.2">
      <c r="A78" s="10" t="s">
        <v>901</v>
      </c>
      <c r="B78" s="11">
        <v>35</v>
      </c>
      <c r="C78" s="12">
        <v>4</v>
      </c>
      <c r="D78" s="7" t="s">
        <v>199</v>
      </c>
      <c r="E78" s="33">
        <v>47.2</v>
      </c>
      <c r="F78" s="8"/>
      <c r="G78" s="8"/>
      <c r="H78" s="9"/>
    </row>
    <row r="79" spans="1:8" x14ac:dyDescent="0.2">
      <c r="A79" s="10" t="s">
        <v>204</v>
      </c>
      <c r="B79" s="11">
        <v>35</v>
      </c>
      <c r="C79" s="12">
        <v>4</v>
      </c>
      <c r="D79" s="7" t="s">
        <v>199</v>
      </c>
      <c r="E79" s="33">
        <v>47.2</v>
      </c>
      <c r="F79" s="8"/>
      <c r="G79" s="8"/>
      <c r="H79" s="9"/>
    </row>
    <row r="80" spans="1:8" x14ac:dyDescent="0.2">
      <c r="A80" s="10" t="s">
        <v>902</v>
      </c>
      <c r="B80" s="11">
        <v>35</v>
      </c>
      <c r="C80" s="12">
        <v>4</v>
      </c>
      <c r="D80" s="7" t="s">
        <v>199</v>
      </c>
      <c r="E80" s="33">
        <v>47.2</v>
      </c>
      <c r="F80" s="8"/>
      <c r="G80" s="8"/>
      <c r="H80" s="9"/>
    </row>
    <row r="81" spans="1:8" x14ac:dyDescent="0.2">
      <c r="A81" s="10" t="s">
        <v>903</v>
      </c>
      <c r="B81" s="11">
        <v>178</v>
      </c>
      <c r="C81" s="12">
        <v>4</v>
      </c>
      <c r="D81" s="7" t="s">
        <v>199</v>
      </c>
      <c r="E81" s="33">
        <v>47.2</v>
      </c>
      <c r="F81" s="8"/>
      <c r="G81" s="8"/>
      <c r="H81" s="9"/>
    </row>
    <row r="82" spans="1:8" x14ac:dyDescent="0.2">
      <c r="A82" s="10" t="s">
        <v>904</v>
      </c>
      <c r="B82" s="11">
        <v>178</v>
      </c>
      <c r="C82" s="12">
        <v>4</v>
      </c>
      <c r="D82" s="7" t="s">
        <v>199</v>
      </c>
      <c r="E82" s="33">
        <v>47.2</v>
      </c>
      <c r="F82" s="8"/>
      <c r="G82" s="8"/>
      <c r="H82" s="9"/>
    </row>
    <row r="83" spans="1:8" x14ac:dyDescent="0.2">
      <c r="A83" s="10" t="s">
        <v>905</v>
      </c>
      <c r="B83" s="11">
        <v>178</v>
      </c>
      <c r="C83" s="12">
        <v>4</v>
      </c>
      <c r="D83" s="7" t="s">
        <v>199</v>
      </c>
      <c r="E83" s="33">
        <v>47.2</v>
      </c>
      <c r="F83" s="8"/>
      <c r="G83" s="8"/>
      <c r="H83" s="9"/>
    </row>
    <row r="84" spans="1:8" x14ac:dyDescent="0.2">
      <c r="A84" s="10" t="s">
        <v>906</v>
      </c>
      <c r="B84" s="11">
        <v>636</v>
      </c>
      <c r="C84" s="12">
        <v>4</v>
      </c>
      <c r="D84" s="7" t="s">
        <v>199</v>
      </c>
      <c r="E84" s="33">
        <v>47.2</v>
      </c>
      <c r="F84" s="8"/>
      <c r="G84" s="8"/>
      <c r="H84" s="9"/>
    </row>
    <row r="85" spans="1:8" x14ac:dyDescent="0.2">
      <c r="A85" s="10" t="s">
        <v>907</v>
      </c>
      <c r="B85" s="11">
        <v>636</v>
      </c>
      <c r="C85" s="12">
        <v>4</v>
      </c>
      <c r="D85" s="7" t="s">
        <v>199</v>
      </c>
      <c r="E85" s="33">
        <v>47.2</v>
      </c>
      <c r="F85" s="8"/>
      <c r="G85" s="8"/>
      <c r="H85" s="9"/>
    </row>
    <row r="86" spans="1:8" x14ac:dyDescent="0.2">
      <c r="A86" s="10" t="s">
        <v>908</v>
      </c>
      <c r="B86" s="11">
        <v>108</v>
      </c>
      <c r="C86" s="12">
        <v>4</v>
      </c>
      <c r="D86" s="7" t="s">
        <v>199</v>
      </c>
      <c r="E86" s="33">
        <v>47.2</v>
      </c>
      <c r="F86" s="8"/>
      <c r="G86" s="8"/>
      <c r="H86" s="9"/>
    </row>
    <row r="87" spans="1:8" x14ac:dyDescent="0.2">
      <c r="A87" s="10" t="s">
        <v>909</v>
      </c>
      <c r="B87" s="11">
        <v>108</v>
      </c>
      <c r="C87" s="12">
        <v>4</v>
      </c>
      <c r="D87" s="7" t="s">
        <v>199</v>
      </c>
      <c r="E87" s="33">
        <v>47.2</v>
      </c>
      <c r="F87" s="8"/>
      <c r="G87" s="8"/>
      <c r="H87" s="9"/>
    </row>
    <row r="88" spans="1:8" x14ac:dyDescent="0.2">
      <c r="A88" s="10" t="s">
        <v>910</v>
      </c>
      <c r="B88" s="11">
        <v>108</v>
      </c>
      <c r="C88" s="12">
        <v>4</v>
      </c>
      <c r="D88" s="7" t="s">
        <v>199</v>
      </c>
      <c r="E88" s="33">
        <v>47.2</v>
      </c>
      <c r="F88" s="8"/>
      <c r="G88" s="8"/>
      <c r="H88" s="9"/>
    </row>
    <row r="89" spans="1:8" x14ac:dyDescent="0.2">
      <c r="A89" s="10" t="s">
        <v>911</v>
      </c>
      <c r="B89" s="11">
        <v>52</v>
      </c>
      <c r="C89" s="12">
        <v>4</v>
      </c>
      <c r="D89" s="7" t="s">
        <v>199</v>
      </c>
      <c r="E89" s="33">
        <v>47.2</v>
      </c>
      <c r="F89" s="8"/>
      <c r="G89" s="8"/>
      <c r="H89" s="9"/>
    </row>
    <row r="90" spans="1:8" x14ac:dyDescent="0.2">
      <c r="A90" s="10" t="s">
        <v>912</v>
      </c>
      <c r="B90" s="11">
        <v>52</v>
      </c>
      <c r="C90" s="12">
        <v>4</v>
      </c>
      <c r="D90" s="7" t="s">
        <v>199</v>
      </c>
      <c r="E90" s="33">
        <v>47.2</v>
      </c>
      <c r="F90" s="8"/>
      <c r="G90" s="8"/>
      <c r="H90" s="9"/>
    </row>
    <row r="91" spans="1:8" x14ac:dyDescent="0.2">
      <c r="A91" s="10" t="s">
        <v>913</v>
      </c>
      <c r="B91" s="11">
        <v>52</v>
      </c>
      <c r="C91" s="12">
        <v>4</v>
      </c>
      <c r="D91" s="7" t="s">
        <v>199</v>
      </c>
      <c r="E91" s="33">
        <v>47.2</v>
      </c>
      <c r="F91" s="8"/>
      <c r="G91" s="8"/>
      <c r="H91" s="9"/>
    </row>
    <row r="92" spans="1:8" x14ac:dyDescent="0.2">
      <c r="A92" s="10" t="s">
        <v>914</v>
      </c>
      <c r="B92" s="11">
        <v>52</v>
      </c>
      <c r="C92" s="12">
        <v>4</v>
      </c>
      <c r="D92" s="7" t="s">
        <v>199</v>
      </c>
      <c r="E92" s="33">
        <v>47.2</v>
      </c>
      <c r="F92" s="8"/>
      <c r="G92" s="8"/>
      <c r="H92" s="9"/>
    </row>
    <row r="93" spans="1:8" x14ac:dyDescent="0.2">
      <c r="A93" s="10" t="s">
        <v>915</v>
      </c>
      <c r="B93" s="11">
        <v>1627</v>
      </c>
      <c r="C93" s="12">
        <v>4</v>
      </c>
      <c r="D93" s="7" t="s">
        <v>199</v>
      </c>
      <c r="E93" s="33">
        <v>47.2</v>
      </c>
      <c r="F93" s="8"/>
      <c r="G93" s="8"/>
      <c r="H93" s="9"/>
    </row>
    <row r="94" spans="1:8" x14ac:dyDescent="0.2">
      <c r="A94" s="10" t="s">
        <v>916</v>
      </c>
      <c r="B94" s="11">
        <v>1627</v>
      </c>
      <c r="C94" s="12">
        <v>4</v>
      </c>
      <c r="D94" s="7" t="s">
        <v>199</v>
      </c>
      <c r="E94" s="33">
        <v>47.2</v>
      </c>
      <c r="F94" s="8"/>
      <c r="G94" s="8"/>
      <c r="H94" s="9"/>
    </row>
    <row r="95" spans="1:8" x14ac:dyDescent="0.2">
      <c r="A95" s="10" t="s">
        <v>917</v>
      </c>
      <c r="B95" s="11">
        <v>1627</v>
      </c>
      <c r="C95" s="12">
        <v>4</v>
      </c>
      <c r="D95" s="7" t="s">
        <v>199</v>
      </c>
      <c r="E95" s="33">
        <v>47.2</v>
      </c>
      <c r="F95" s="8"/>
      <c r="G95" s="8"/>
      <c r="H95" s="9"/>
    </row>
    <row r="96" spans="1:8" x14ac:dyDescent="0.2">
      <c r="A96" s="10" t="s">
        <v>205</v>
      </c>
      <c r="B96" s="11">
        <v>34</v>
      </c>
      <c r="C96" s="12">
        <v>4</v>
      </c>
      <c r="D96" s="7" t="s">
        <v>199</v>
      </c>
      <c r="E96" s="33">
        <v>47.2</v>
      </c>
      <c r="F96" s="8"/>
      <c r="G96" s="8"/>
      <c r="H96" s="9"/>
    </row>
    <row r="97" spans="1:8" x14ac:dyDescent="0.2">
      <c r="A97" s="10" t="s">
        <v>918</v>
      </c>
      <c r="B97" s="11">
        <v>34</v>
      </c>
      <c r="C97" s="12">
        <v>4</v>
      </c>
      <c r="D97" s="7" t="s">
        <v>199</v>
      </c>
      <c r="E97" s="33">
        <v>47.2</v>
      </c>
      <c r="F97" s="8"/>
      <c r="G97" s="8"/>
      <c r="H97" s="9"/>
    </row>
    <row r="98" spans="1:8" x14ac:dyDescent="0.2">
      <c r="A98" s="10" t="s">
        <v>919</v>
      </c>
      <c r="B98" s="11">
        <v>34</v>
      </c>
      <c r="C98" s="12">
        <v>4</v>
      </c>
      <c r="D98" s="7" t="s">
        <v>199</v>
      </c>
      <c r="E98" s="33">
        <v>47.2</v>
      </c>
      <c r="F98" s="8"/>
      <c r="G98" s="8"/>
      <c r="H98" s="9"/>
    </row>
    <row r="99" spans="1:8" ht="17" x14ac:dyDescent="0.25">
      <c r="A99" s="10" t="s">
        <v>920</v>
      </c>
      <c r="B99" s="11">
        <v>34</v>
      </c>
      <c r="C99" s="12">
        <v>4</v>
      </c>
      <c r="D99" s="7" t="s">
        <v>206</v>
      </c>
      <c r="E99" s="33">
        <v>48.2</v>
      </c>
      <c r="F99" s="8" t="s">
        <v>1295</v>
      </c>
      <c r="G99" s="36">
        <v>15232876</v>
      </c>
      <c r="H99" s="9"/>
    </row>
    <row r="100" spans="1:8" x14ac:dyDescent="0.2">
      <c r="A100" s="10" t="s">
        <v>921</v>
      </c>
      <c r="B100" s="11">
        <v>34</v>
      </c>
      <c r="C100" s="12">
        <v>4</v>
      </c>
      <c r="D100" s="7" t="s">
        <v>206</v>
      </c>
      <c r="E100" s="33">
        <v>48.2</v>
      </c>
      <c r="F100" s="8"/>
      <c r="G100" s="8"/>
      <c r="H100" s="9"/>
    </row>
    <row r="101" spans="1:8" x14ac:dyDescent="0.2">
      <c r="A101" s="10" t="s">
        <v>922</v>
      </c>
      <c r="B101" s="11">
        <v>34</v>
      </c>
      <c r="C101" s="12">
        <v>4</v>
      </c>
      <c r="D101" s="7" t="s">
        <v>206</v>
      </c>
      <c r="E101" s="33">
        <v>48.2</v>
      </c>
      <c r="F101" s="8"/>
      <c r="G101" s="8"/>
      <c r="H101" s="9"/>
    </row>
    <row r="102" spans="1:8" x14ac:dyDescent="0.2">
      <c r="A102" s="10" t="s">
        <v>923</v>
      </c>
      <c r="B102" s="11">
        <v>34</v>
      </c>
      <c r="C102" s="12">
        <v>4</v>
      </c>
      <c r="D102" s="7" t="s">
        <v>206</v>
      </c>
      <c r="E102" s="33">
        <v>48.2</v>
      </c>
      <c r="F102" s="8"/>
      <c r="G102" s="8"/>
      <c r="H102" s="9"/>
    </row>
    <row r="103" spans="1:8" x14ac:dyDescent="0.2">
      <c r="A103" s="10" t="s">
        <v>924</v>
      </c>
      <c r="B103" s="11">
        <v>34</v>
      </c>
      <c r="C103" s="12">
        <v>4</v>
      </c>
      <c r="D103" s="7" t="s">
        <v>206</v>
      </c>
      <c r="E103" s="33">
        <v>48.2</v>
      </c>
      <c r="F103" s="8"/>
      <c r="G103" s="8"/>
      <c r="H103" s="9"/>
    </row>
    <row r="104" spans="1:8" x14ac:dyDescent="0.2">
      <c r="A104" s="14" t="s">
        <v>207</v>
      </c>
      <c r="B104" s="21">
        <v>34</v>
      </c>
      <c r="C104" s="12">
        <v>4</v>
      </c>
      <c r="D104" s="7" t="s">
        <v>206</v>
      </c>
      <c r="E104" s="33">
        <v>48.2</v>
      </c>
      <c r="F104" s="8"/>
      <c r="G104" s="8"/>
      <c r="H104" s="9"/>
    </row>
    <row r="105" spans="1:8" x14ac:dyDescent="0.2">
      <c r="A105" s="10" t="s">
        <v>925</v>
      </c>
      <c r="B105" s="11">
        <v>1135</v>
      </c>
      <c r="C105" s="12">
        <v>4</v>
      </c>
      <c r="D105" s="7" t="s">
        <v>206</v>
      </c>
      <c r="E105" s="33">
        <v>48.2</v>
      </c>
      <c r="F105" s="8"/>
      <c r="G105" s="8"/>
      <c r="H105" s="9"/>
    </row>
    <row r="106" spans="1:8" x14ac:dyDescent="0.2">
      <c r="A106" s="10" t="s">
        <v>926</v>
      </c>
      <c r="B106" s="11">
        <v>1135</v>
      </c>
      <c r="C106" s="12">
        <v>4</v>
      </c>
      <c r="D106" s="7" t="s">
        <v>206</v>
      </c>
      <c r="E106" s="33">
        <v>48.2</v>
      </c>
      <c r="F106" s="8"/>
      <c r="G106" s="8"/>
      <c r="H106" s="9"/>
    </row>
    <row r="107" spans="1:8" x14ac:dyDescent="0.2">
      <c r="A107" s="10" t="s">
        <v>927</v>
      </c>
      <c r="B107" s="11">
        <v>1135</v>
      </c>
      <c r="C107" s="12">
        <v>4</v>
      </c>
      <c r="D107" s="7" t="s">
        <v>206</v>
      </c>
      <c r="E107" s="33">
        <v>48.2</v>
      </c>
      <c r="F107" s="8"/>
      <c r="G107" s="8"/>
      <c r="H107" s="9"/>
    </row>
    <row r="108" spans="1:8" x14ac:dyDescent="0.2">
      <c r="A108" s="10" t="s">
        <v>928</v>
      </c>
      <c r="B108" s="11">
        <v>26</v>
      </c>
      <c r="C108" s="12">
        <v>4</v>
      </c>
      <c r="D108" s="7" t="s">
        <v>206</v>
      </c>
      <c r="E108" s="33">
        <v>48.2</v>
      </c>
      <c r="F108" s="8"/>
      <c r="G108" s="8"/>
      <c r="H108" s="9"/>
    </row>
    <row r="109" spans="1:8" x14ac:dyDescent="0.2">
      <c r="A109" s="10" t="s">
        <v>208</v>
      </c>
      <c r="B109" s="11">
        <v>26</v>
      </c>
      <c r="C109" s="12">
        <v>4</v>
      </c>
      <c r="D109" s="7" t="s">
        <v>206</v>
      </c>
      <c r="E109" s="33">
        <v>48.2</v>
      </c>
      <c r="F109" s="8"/>
      <c r="G109" s="8"/>
      <c r="H109" s="9"/>
    </row>
    <row r="110" spans="1:8" x14ac:dyDescent="0.2">
      <c r="A110" s="10" t="s">
        <v>929</v>
      </c>
      <c r="B110" s="11">
        <v>26</v>
      </c>
      <c r="C110" s="12">
        <v>4</v>
      </c>
      <c r="D110" s="7" t="s">
        <v>206</v>
      </c>
      <c r="E110" s="33">
        <v>48.2</v>
      </c>
      <c r="F110" s="8"/>
      <c r="G110" s="8"/>
      <c r="H110" s="9"/>
    </row>
    <row r="111" spans="1:8" x14ac:dyDescent="0.2">
      <c r="A111" s="10" t="s">
        <v>930</v>
      </c>
      <c r="B111" s="11">
        <v>26</v>
      </c>
      <c r="C111" s="12">
        <v>4</v>
      </c>
      <c r="D111" s="7" t="s">
        <v>206</v>
      </c>
      <c r="E111" s="33">
        <v>48.2</v>
      </c>
      <c r="F111" s="8"/>
      <c r="G111" s="8"/>
      <c r="H111" s="9"/>
    </row>
    <row r="112" spans="1:8" x14ac:dyDescent="0.2">
      <c r="A112" s="10" t="s">
        <v>931</v>
      </c>
      <c r="B112" s="11">
        <v>26</v>
      </c>
      <c r="C112" s="12">
        <v>4</v>
      </c>
      <c r="D112" s="7" t="s">
        <v>206</v>
      </c>
      <c r="E112" s="33">
        <v>48.2</v>
      </c>
      <c r="F112" s="8"/>
      <c r="G112" s="8"/>
      <c r="H112" s="9"/>
    </row>
    <row r="113" spans="1:8" x14ac:dyDescent="0.2">
      <c r="A113" s="10" t="s">
        <v>932</v>
      </c>
      <c r="B113" s="11">
        <v>26</v>
      </c>
      <c r="C113" s="12">
        <v>4</v>
      </c>
      <c r="D113" s="7" t="s">
        <v>206</v>
      </c>
      <c r="E113" s="33">
        <v>48.2</v>
      </c>
      <c r="F113" s="8"/>
      <c r="G113" s="8"/>
      <c r="H113" s="9"/>
    </row>
    <row r="114" spans="1:8" x14ac:dyDescent="0.2">
      <c r="A114" s="10" t="s">
        <v>933</v>
      </c>
      <c r="B114" s="11">
        <v>26</v>
      </c>
      <c r="C114" s="12">
        <v>4</v>
      </c>
      <c r="D114" s="7" t="s">
        <v>206</v>
      </c>
      <c r="E114" s="33">
        <v>48.2</v>
      </c>
      <c r="F114" s="8"/>
      <c r="G114" s="8"/>
      <c r="H114" s="9"/>
    </row>
    <row r="115" spans="1:8" x14ac:dyDescent="0.2">
      <c r="A115" s="10" t="s">
        <v>209</v>
      </c>
      <c r="B115" s="11">
        <v>26</v>
      </c>
      <c r="C115" s="12">
        <v>4</v>
      </c>
      <c r="D115" s="7" t="s">
        <v>206</v>
      </c>
      <c r="E115" s="33">
        <v>48.2</v>
      </c>
      <c r="F115" s="8"/>
      <c r="G115" s="8"/>
      <c r="H115" s="9"/>
    </row>
    <row r="116" spans="1:8" x14ac:dyDescent="0.2">
      <c r="A116" s="10" t="s">
        <v>934</v>
      </c>
      <c r="B116" s="11">
        <v>123</v>
      </c>
      <c r="C116" s="12">
        <v>4</v>
      </c>
      <c r="D116" s="7" t="s">
        <v>206</v>
      </c>
      <c r="E116" s="33">
        <v>48.2</v>
      </c>
      <c r="F116" s="8"/>
      <c r="G116" s="8"/>
      <c r="H116" s="9"/>
    </row>
    <row r="117" spans="1:8" x14ac:dyDescent="0.2">
      <c r="A117" s="10" t="s">
        <v>935</v>
      </c>
      <c r="B117" s="11">
        <v>123</v>
      </c>
      <c r="C117" s="12">
        <v>4</v>
      </c>
      <c r="D117" s="7" t="s">
        <v>206</v>
      </c>
      <c r="E117" s="33">
        <v>48.2</v>
      </c>
      <c r="F117" s="8"/>
      <c r="G117" s="8"/>
      <c r="H117" s="9"/>
    </row>
    <row r="118" spans="1:8" x14ac:dyDescent="0.2">
      <c r="A118" s="10" t="s">
        <v>936</v>
      </c>
      <c r="B118" s="11">
        <v>123</v>
      </c>
      <c r="C118" s="12">
        <v>4</v>
      </c>
      <c r="D118" s="7" t="s">
        <v>206</v>
      </c>
      <c r="E118" s="33">
        <v>48.2</v>
      </c>
      <c r="F118" s="8"/>
      <c r="G118" s="8"/>
      <c r="H118" s="9"/>
    </row>
    <row r="119" spans="1:8" x14ac:dyDescent="0.2">
      <c r="A119" s="14" t="s">
        <v>210</v>
      </c>
      <c r="B119" s="21">
        <v>123</v>
      </c>
      <c r="C119" s="12">
        <v>4</v>
      </c>
      <c r="D119" s="7" t="s">
        <v>206</v>
      </c>
      <c r="E119" s="33">
        <v>48.2</v>
      </c>
      <c r="F119" s="8"/>
      <c r="G119" s="8"/>
      <c r="H119" s="9"/>
    </row>
    <row r="120" spans="1:8" x14ac:dyDescent="0.2">
      <c r="A120" s="14" t="s">
        <v>211</v>
      </c>
      <c r="B120" s="21">
        <v>123</v>
      </c>
      <c r="C120" s="12">
        <v>4</v>
      </c>
      <c r="D120" s="7" t="s">
        <v>206</v>
      </c>
      <c r="E120" s="33">
        <v>48.2</v>
      </c>
      <c r="F120" s="8"/>
      <c r="G120" s="8"/>
      <c r="H120" s="9"/>
    </row>
    <row r="121" spans="1:8" x14ac:dyDescent="0.2">
      <c r="A121" s="10" t="s">
        <v>937</v>
      </c>
      <c r="B121" s="11">
        <v>123</v>
      </c>
      <c r="C121" s="12">
        <v>4</v>
      </c>
      <c r="D121" s="7" t="s">
        <v>206</v>
      </c>
      <c r="E121" s="33">
        <v>48.2</v>
      </c>
      <c r="F121" s="8"/>
      <c r="G121" s="8"/>
      <c r="H121" s="9"/>
    </row>
    <row r="122" spans="1:8" x14ac:dyDescent="0.2">
      <c r="A122" s="10" t="s">
        <v>938</v>
      </c>
      <c r="B122" s="11">
        <v>166</v>
      </c>
      <c r="C122" s="12">
        <v>4</v>
      </c>
      <c r="D122" s="7" t="s">
        <v>212</v>
      </c>
      <c r="E122" s="33">
        <v>50.1</v>
      </c>
      <c r="F122" s="8"/>
      <c r="G122" s="8"/>
      <c r="H122" s="9"/>
    </row>
    <row r="123" spans="1:8" x14ac:dyDescent="0.2">
      <c r="A123" s="10" t="s">
        <v>939</v>
      </c>
      <c r="B123" s="11">
        <v>245</v>
      </c>
      <c r="C123" s="12">
        <v>4</v>
      </c>
      <c r="D123" s="7" t="s">
        <v>212</v>
      </c>
      <c r="E123" s="33">
        <v>50.1</v>
      </c>
      <c r="F123" s="8"/>
      <c r="G123" s="8"/>
      <c r="H123" s="9"/>
    </row>
    <row r="124" spans="1:8" x14ac:dyDescent="0.2">
      <c r="A124" s="10" t="s">
        <v>940</v>
      </c>
      <c r="B124" s="11">
        <v>245</v>
      </c>
      <c r="C124" s="12">
        <v>4</v>
      </c>
      <c r="D124" s="7" t="s">
        <v>212</v>
      </c>
      <c r="E124" s="33">
        <v>50.1</v>
      </c>
      <c r="F124" s="8"/>
      <c r="G124" s="8"/>
      <c r="H124" s="9"/>
    </row>
    <row r="125" spans="1:8" x14ac:dyDescent="0.2">
      <c r="A125" s="10" t="s">
        <v>941</v>
      </c>
      <c r="B125" s="11">
        <v>245</v>
      </c>
      <c r="C125" s="12">
        <v>4</v>
      </c>
      <c r="D125" s="7" t="s">
        <v>212</v>
      </c>
      <c r="E125" s="33">
        <v>50.1</v>
      </c>
      <c r="F125" s="8"/>
      <c r="G125" s="8"/>
      <c r="H125" s="9"/>
    </row>
    <row r="126" spans="1:8" x14ac:dyDescent="0.2">
      <c r="A126" s="10" t="s">
        <v>942</v>
      </c>
      <c r="B126" s="11">
        <v>2168</v>
      </c>
      <c r="C126" s="12">
        <v>4</v>
      </c>
      <c r="D126" s="7" t="s">
        <v>212</v>
      </c>
      <c r="E126" s="33">
        <v>50.1</v>
      </c>
      <c r="F126" s="8"/>
      <c r="G126" s="8"/>
      <c r="H126" s="9"/>
    </row>
    <row r="127" spans="1:8" x14ac:dyDescent="0.2">
      <c r="A127" s="10" t="s">
        <v>943</v>
      </c>
      <c r="B127" s="11">
        <v>113</v>
      </c>
      <c r="C127" s="12">
        <v>4</v>
      </c>
      <c r="D127" s="7" t="s">
        <v>212</v>
      </c>
      <c r="E127" s="33">
        <v>50.1</v>
      </c>
      <c r="F127" s="8"/>
      <c r="G127" s="8"/>
      <c r="H127" s="9"/>
    </row>
    <row r="128" spans="1:8" x14ac:dyDescent="0.2">
      <c r="A128" s="10" t="s">
        <v>944</v>
      </c>
      <c r="B128" s="11">
        <v>340</v>
      </c>
      <c r="C128" s="12">
        <v>4</v>
      </c>
      <c r="D128" s="7" t="s">
        <v>212</v>
      </c>
      <c r="E128" s="33">
        <v>50.1</v>
      </c>
      <c r="F128" s="8"/>
      <c r="G128" s="8"/>
      <c r="H128" s="9"/>
    </row>
    <row r="129" spans="1:8" x14ac:dyDescent="0.2">
      <c r="A129" s="10" t="s">
        <v>945</v>
      </c>
      <c r="B129" s="11">
        <v>280</v>
      </c>
      <c r="C129" s="12">
        <v>4</v>
      </c>
      <c r="D129" s="7" t="s">
        <v>212</v>
      </c>
      <c r="E129" s="33">
        <v>50.1</v>
      </c>
      <c r="F129" s="8"/>
      <c r="G129" s="8"/>
      <c r="H129" s="9"/>
    </row>
    <row r="130" spans="1:8" x14ac:dyDescent="0.2">
      <c r="A130" s="10" t="s">
        <v>946</v>
      </c>
      <c r="B130" s="11">
        <v>280</v>
      </c>
      <c r="C130" s="12">
        <v>4</v>
      </c>
      <c r="D130" s="7" t="s">
        <v>212</v>
      </c>
      <c r="E130" s="33">
        <v>50.1</v>
      </c>
      <c r="F130" s="8"/>
      <c r="G130" s="8"/>
      <c r="H130" s="9"/>
    </row>
    <row r="131" spans="1:8" x14ac:dyDescent="0.2">
      <c r="A131" s="10" t="s">
        <v>947</v>
      </c>
      <c r="B131" s="11">
        <v>302</v>
      </c>
      <c r="C131" s="12">
        <v>4</v>
      </c>
      <c r="D131" s="7" t="s">
        <v>212</v>
      </c>
      <c r="E131" s="33">
        <v>50.1</v>
      </c>
      <c r="F131" s="8"/>
      <c r="G131" s="8"/>
      <c r="H131" s="9"/>
    </row>
    <row r="132" spans="1:8" x14ac:dyDescent="0.2">
      <c r="A132" s="10" t="s">
        <v>948</v>
      </c>
      <c r="B132" s="11">
        <v>513</v>
      </c>
      <c r="C132" s="12">
        <v>4</v>
      </c>
      <c r="D132" s="7" t="s">
        <v>212</v>
      </c>
      <c r="E132" s="33">
        <v>50.1</v>
      </c>
      <c r="F132" s="8"/>
      <c r="G132" s="8"/>
      <c r="H132" s="9"/>
    </row>
    <row r="133" spans="1:8" x14ac:dyDescent="0.2">
      <c r="A133" s="10" t="s">
        <v>949</v>
      </c>
      <c r="B133" s="11">
        <v>513</v>
      </c>
      <c r="C133" s="12">
        <v>4</v>
      </c>
      <c r="D133" s="7" t="s">
        <v>212</v>
      </c>
      <c r="E133" s="33">
        <v>50.1</v>
      </c>
      <c r="F133" s="8"/>
      <c r="G133" s="8"/>
      <c r="H133" s="9"/>
    </row>
    <row r="134" spans="1:8" x14ac:dyDescent="0.2">
      <c r="A134" s="10" t="s">
        <v>950</v>
      </c>
      <c r="B134" s="11">
        <v>2818</v>
      </c>
      <c r="C134" s="12">
        <v>4</v>
      </c>
      <c r="D134" s="7" t="s">
        <v>212</v>
      </c>
      <c r="E134" s="33">
        <v>50.1</v>
      </c>
      <c r="F134" s="8"/>
      <c r="G134" s="8"/>
      <c r="H134" s="9"/>
    </row>
    <row r="135" spans="1:8" x14ac:dyDescent="0.2">
      <c r="A135" s="10" t="s">
        <v>951</v>
      </c>
      <c r="B135" s="11">
        <v>82</v>
      </c>
      <c r="C135" s="12">
        <v>4</v>
      </c>
      <c r="D135" s="7" t="s">
        <v>212</v>
      </c>
      <c r="E135" s="33">
        <v>50.1</v>
      </c>
      <c r="F135" s="8"/>
      <c r="G135" s="8"/>
      <c r="H135" s="9"/>
    </row>
    <row r="136" spans="1:8" x14ac:dyDescent="0.2">
      <c r="A136" s="10" t="s">
        <v>952</v>
      </c>
      <c r="B136" s="11">
        <v>82</v>
      </c>
      <c r="C136" s="12">
        <v>4</v>
      </c>
      <c r="D136" s="7" t="s">
        <v>212</v>
      </c>
      <c r="E136" s="33">
        <v>50.1</v>
      </c>
      <c r="F136" s="8"/>
      <c r="G136" s="8"/>
      <c r="H136" s="9"/>
    </row>
    <row r="137" spans="1:8" x14ac:dyDescent="0.2">
      <c r="A137" s="10" t="s">
        <v>953</v>
      </c>
      <c r="B137" s="11">
        <v>43</v>
      </c>
      <c r="C137" s="12">
        <v>4</v>
      </c>
      <c r="D137" s="7" t="s">
        <v>212</v>
      </c>
      <c r="E137" s="33">
        <v>50.1</v>
      </c>
      <c r="F137" s="8"/>
      <c r="G137" s="8"/>
      <c r="H137" s="9"/>
    </row>
    <row r="138" spans="1:8" x14ac:dyDescent="0.2">
      <c r="A138" s="10" t="s">
        <v>954</v>
      </c>
      <c r="B138" s="11">
        <v>43</v>
      </c>
      <c r="C138" s="12">
        <v>4</v>
      </c>
      <c r="D138" s="7" t="s">
        <v>212</v>
      </c>
      <c r="E138" s="33">
        <v>50.1</v>
      </c>
      <c r="F138" s="8"/>
      <c r="G138" s="8"/>
      <c r="H138" s="9"/>
    </row>
    <row r="139" spans="1:8" x14ac:dyDescent="0.2">
      <c r="A139" s="10" t="s">
        <v>955</v>
      </c>
      <c r="B139" s="11">
        <v>153</v>
      </c>
      <c r="C139" s="12">
        <v>4</v>
      </c>
      <c r="D139" s="7" t="s">
        <v>212</v>
      </c>
      <c r="E139" s="33">
        <v>50.1</v>
      </c>
      <c r="F139" s="8"/>
      <c r="G139" s="8"/>
      <c r="H139" s="9"/>
    </row>
    <row r="140" spans="1:8" x14ac:dyDescent="0.2">
      <c r="A140" s="10" t="s">
        <v>956</v>
      </c>
      <c r="B140" s="11">
        <v>153</v>
      </c>
      <c r="C140" s="12">
        <v>4</v>
      </c>
      <c r="D140" s="7" t="s">
        <v>212</v>
      </c>
      <c r="E140" s="33">
        <v>50.1</v>
      </c>
      <c r="F140" s="8"/>
      <c r="G140" s="8"/>
      <c r="H140" s="9"/>
    </row>
    <row r="141" spans="1:8" x14ac:dyDescent="0.2">
      <c r="A141" s="10" t="s">
        <v>957</v>
      </c>
      <c r="B141" s="11">
        <v>276</v>
      </c>
      <c r="C141" s="12">
        <v>4</v>
      </c>
      <c r="D141" s="7" t="s">
        <v>212</v>
      </c>
      <c r="E141" s="33">
        <v>50.1</v>
      </c>
      <c r="F141" s="8"/>
      <c r="G141" s="8"/>
      <c r="H141" s="9"/>
    </row>
    <row r="142" spans="1:8" x14ac:dyDescent="0.2">
      <c r="A142" s="10" t="s">
        <v>958</v>
      </c>
      <c r="B142" s="11">
        <v>504</v>
      </c>
      <c r="C142" s="12">
        <v>4</v>
      </c>
      <c r="D142" s="7" t="s">
        <v>212</v>
      </c>
      <c r="E142" s="33">
        <v>50.1</v>
      </c>
      <c r="F142" s="8"/>
      <c r="G142" s="8"/>
      <c r="H142" s="9"/>
    </row>
    <row r="143" spans="1:8" x14ac:dyDescent="0.2">
      <c r="A143" s="10" t="s">
        <v>959</v>
      </c>
      <c r="B143" s="11">
        <v>143</v>
      </c>
      <c r="C143" s="12">
        <v>4</v>
      </c>
      <c r="D143" s="7" t="s">
        <v>212</v>
      </c>
      <c r="E143" s="33">
        <v>50.1</v>
      </c>
      <c r="F143" s="8"/>
      <c r="G143" s="8"/>
      <c r="H143" s="9"/>
    </row>
    <row r="144" spans="1:8" x14ac:dyDescent="0.2">
      <c r="A144" s="10" t="s">
        <v>960</v>
      </c>
      <c r="B144" s="11">
        <v>143</v>
      </c>
      <c r="C144" s="12">
        <v>4</v>
      </c>
      <c r="D144" s="7" t="s">
        <v>212</v>
      </c>
      <c r="E144" s="33">
        <v>50.1</v>
      </c>
      <c r="F144" s="8"/>
      <c r="G144" s="8"/>
      <c r="H144" s="9"/>
    </row>
    <row r="145" spans="1:8" x14ac:dyDescent="0.2">
      <c r="A145" s="10" t="s">
        <v>961</v>
      </c>
      <c r="B145" s="11">
        <v>143</v>
      </c>
      <c r="C145" s="12">
        <v>4</v>
      </c>
      <c r="D145" s="7" t="s">
        <v>212</v>
      </c>
      <c r="E145" s="33">
        <v>50.1</v>
      </c>
      <c r="F145" s="8"/>
      <c r="G145" s="8"/>
      <c r="H145" s="9"/>
    </row>
    <row r="146" spans="1:8" x14ac:dyDescent="0.2">
      <c r="A146" s="10" t="s">
        <v>962</v>
      </c>
      <c r="B146" s="11">
        <v>69</v>
      </c>
      <c r="C146" s="12">
        <v>4</v>
      </c>
      <c r="D146" s="7" t="s">
        <v>212</v>
      </c>
      <c r="E146" s="33">
        <v>50.1</v>
      </c>
      <c r="F146" s="8"/>
      <c r="G146" s="8"/>
      <c r="H146" s="9"/>
    </row>
    <row r="147" spans="1:8" x14ac:dyDescent="0.2">
      <c r="A147" s="10" t="s">
        <v>963</v>
      </c>
      <c r="B147" s="11">
        <v>51</v>
      </c>
      <c r="C147" s="12">
        <v>4</v>
      </c>
      <c r="D147" s="7" t="s">
        <v>212</v>
      </c>
      <c r="E147" s="33">
        <v>50.1</v>
      </c>
      <c r="F147" s="8"/>
      <c r="G147" s="8"/>
      <c r="H147" s="9"/>
    </row>
    <row r="148" spans="1:8" x14ac:dyDescent="0.2">
      <c r="A148" s="10" t="s">
        <v>964</v>
      </c>
      <c r="B148" s="11">
        <v>51</v>
      </c>
      <c r="C148" s="12">
        <v>4</v>
      </c>
      <c r="D148" s="7" t="s">
        <v>212</v>
      </c>
      <c r="E148" s="33">
        <v>50.1</v>
      </c>
      <c r="F148" s="8"/>
      <c r="G148" s="8"/>
      <c r="H148" s="9"/>
    </row>
    <row r="149" spans="1:8" x14ac:dyDescent="0.2">
      <c r="A149" s="10" t="s">
        <v>965</v>
      </c>
      <c r="B149" s="11">
        <v>51</v>
      </c>
      <c r="C149" s="12">
        <v>4</v>
      </c>
      <c r="D149" s="7" t="s">
        <v>212</v>
      </c>
      <c r="E149" s="33">
        <v>50.1</v>
      </c>
      <c r="F149" s="8"/>
      <c r="G149" s="8"/>
      <c r="H149" s="9"/>
    </row>
    <row r="150" spans="1:8" x14ac:dyDescent="0.2">
      <c r="A150" s="10" t="s">
        <v>966</v>
      </c>
      <c r="B150" s="11">
        <v>51</v>
      </c>
      <c r="C150" s="12">
        <v>4</v>
      </c>
      <c r="D150" s="7" t="s">
        <v>212</v>
      </c>
      <c r="E150" s="33">
        <v>50.1</v>
      </c>
      <c r="F150" s="8"/>
      <c r="G150" s="8"/>
      <c r="H150" s="9"/>
    </row>
    <row r="151" spans="1:8" x14ac:dyDescent="0.2">
      <c r="A151" s="10" t="s">
        <v>967</v>
      </c>
      <c r="B151" s="11">
        <v>51</v>
      </c>
      <c r="C151" s="12">
        <v>4</v>
      </c>
      <c r="D151" s="7" t="s">
        <v>212</v>
      </c>
      <c r="E151" s="33">
        <v>50.1</v>
      </c>
      <c r="F151" s="8"/>
      <c r="G151" s="8"/>
      <c r="H151" s="9"/>
    </row>
    <row r="152" spans="1:8" x14ac:dyDescent="0.2">
      <c r="A152" s="10" t="s">
        <v>968</v>
      </c>
      <c r="B152" s="11">
        <v>51</v>
      </c>
      <c r="C152" s="12">
        <v>4</v>
      </c>
      <c r="D152" s="7" t="s">
        <v>212</v>
      </c>
      <c r="E152" s="33">
        <v>50.1</v>
      </c>
      <c r="F152" s="8"/>
      <c r="G152" s="8"/>
      <c r="H152" s="9"/>
    </row>
    <row r="153" spans="1:8" x14ac:dyDescent="0.2">
      <c r="A153" s="10" t="s">
        <v>969</v>
      </c>
      <c r="B153" s="11">
        <v>261</v>
      </c>
      <c r="C153" s="12">
        <v>4</v>
      </c>
      <c r="D153" s="7" t="s">
        <v>212</v>
      </c>
      <c r="E153" s="33">
        <v>50.1</v>
      </c>
      <c r="F153" s="8"/>
      <c r="G153" s="8"/>
      <c r="H153" s="9"/>
    </row>
    <row r="154" spans="1:8" x14ac:dyDescent="0.2">
      <c r="A154" s="10" t="s">
        <v>970</v>
      </c>
      <c r="B154" s="11">
        <v>88</v>
      </c>
      <c r="C154" s="12">
        <v>4</v>
      </c>
      <c r="D154" s="7" t="s">
        <v>212</v>
      </c>
      <c r="E154" s="33">
        <v>50.1</v>
      </c>
      <c r="F154" s="8"/>
      <c r="G154" s="8"/>
      <c r="H154" s="9"/>
    </row>
    <row r="155" spans="1:8" x14ac:dyDescent="0.2">
      <c r="A155" s="10" t="s">
        <v>213</v>
      </c>
      <c r="B155" s="11">
        <v>88</v>
      </c>
      <c r="C155" s="12">
        <v>4</v>
      </c>
      <c r="D155" s="7" t="s">
        <v>212</v>
      </c>
      <c r="E155" s="33">
        <v>50.1</v>
      </c>
      <c r="F155" s="8"/>
      <c r="G155" s="8"/>
      <c r="H155" s="9"/>
    </row>
    <row r="156" spans="1:8" x14ac:dyDescent="0.2">
      <c r="A156" s="10" t="s">
        <v>971</v>
      </c>
      <c r="B156" s="11">
        <v>109</v>
      </c>
      <c r="C156" s="12">
        <v>4</v>
      </c>
      <c r="D156" s="7" t="s">
        <v>212</v>
      </c>
      <c r="E156" s="33">
        <v>50.1</v>
      </c>
      <c r="F156" s="8"/>
      <c r="G156" s="8"/>
      <c r="H156" s="9"/>
    </row>
    <row r="157" spans="1:8" x14ac:dyDescent="0.2">
      <c r="A157" s="10" t="s">
        <v>972</v>
      </c>
      <c r="B157" s="11">
        <v>109</v>
      </c>
      <c r="C157" s="12">
        <v>4</v>
      </c>
      <c r="D157" s="7" t="s">
        <v>212</v>
      </c>
      <c r="E157" s="33">
        <v>50.1</v>
      </c>
      <c r="F157" s="8"/>
      <c r="G157" s="8"/>
      <c r="H157" s="9"/>
    </row>
    <row r="158" spans="1:8" x14ac:dyDescent="0.2">
      <c r="A158" s="10" t="s">
        <v>973</v>
      </c>
      <c r="B158" s="11">
        <v>2224</v>
      </c>
      <c r="C158" s="12">
        <v>4</v>
      </c>
      <c r="D158" s="7" t="s">
        <v>212</v>
      </c>
      <c r="E158" s="33">
        <v>50.1</v>
      </c>
      <c r="F158" s="8"/>
      <c r="G158" s="8"/>
      <c r="H158" s="9"/>
    </row>
    <row r="159" spans="1:8" x14ac:dyDescent="0.2">
      <c r="A159" s="10" t="s">
        <v>974</v>
      </c>
      <c r="B159" s="11">
        <v>1690</v>
      </c>
      <c r="C159" s="12">
        <v>4</v>
      </c>
      <c r="D159" s="7" t="s">
        <v>212</v>
      </c>
      <c r="E159" s="33">
        <v>50.1</v>
      </c>
      <c r="F159" s="8"/>
      <c r="G159" s="8"/>
      <c r="H159" s="9"/>
    </row>
    <row r="160" spans="1:8" x14ac:dyDescent="0.2">
      <c r="A160" s="10" t="s">
        <v>975</v>
      </c>
      <c r="B160" s="11">
        <v>65</v>
      </c>
      <c r="C160" s="12">
        <v>4</v>
      </c>
      <c r="D160" s="7" t="s">
        <v>212</v>
      </c>
      <c r="E160" s="33">
        <v>50.1</v>
      </c>
      <c r="F160" s="8"/>
      <c r="G160" s="8"/>
      <c r="H160" s="9"/>
    </row>
    <row r="161" spans="1:8" x14ac:dyDescent="0.2">
      <c r="A161" s="10" t="s">
        <v>976</v>
      </c>
      <c r="B161" s="11">
        <v>65</v>
      </c>
      <c r="C161" s="12">
        <v>4</v>
      </c>
      <c r="D161" s="7" t="s">
        <v>212</v>
      </c>
      <c r="E161" s="33">
        <v>50.1</v>
      </c>
      <c r="F161" s="8"/>
      <c r="G161" s="8"/>
      <c r="H161" s="9"/>
    </row>
    <row r="162" spans="1:8" x14ac:dyDescent="0.2">
      <c r="A162" s="10" t="s">
        <v>977</v>
      </c>
      <c r="B162" s="11">
        <v>65</v>
      </c>
      <c r="C162" s="12">
        <v>4</v>
      </c>
      <c r="D162" s="7" t="s">
        <v>212</v>
      </c>
      <c r="E162" s="33">
        <v>50.1</v>
      </c>
      <c r="F162" s="8"/>
      <c r="G162" s="8"/>
      <c r="H162" s="9"/>
    </row>
    <row r="163" spans="1:8" x14ac:dyDescent="0.2">
      <c r="A163" s="10" t="s">
        <v>978</v>
      </c>
      <c r="B163" s="11">
        <v>2748</v>
      </c>
      <c r="C163" s="12">
        <v>4</v>
      </c>
      <c r="D163" s="7" t="s">
        <v>212</v>
      </c>
      <c r="E163" s="33">
        <v>50.1</v>
      </c>
      <c r="F163" s="8"/>
      <c r="G163" s="8"/>
      <c r="H163" s="9"/>
    </row>
    <row r="164" spans="1:8" x14ac:dyDescent="0.2">
      <c r="A164" s="10" t="s">
        <v>979</v>
      </c>
      <c r="B164" s="11">
        <v>246</v>
      </c>
      <c r="C164" s="12">
        <v>4</v>
      </c>
      <c r="D164" s="7" t="s">
        <v>212</v>
      </c>
      <c r="E164" s="33">
        <v>50.1</v>
      </c>
      <c r="F164" s="8"/>
      <c r="G164" s="8"/>
      <c r="H164" s="9"/>
    </row>
    <row r="165" spans="1:8" x14ac:dyDescent="0.2">
      <c r="A165" s="10" t="s">
        <v>980</v>
      </c>
      <c r="B165" s="11">
        <v>130</v>
      </c>
      <c r="C165" s="12">
        <v>4</v>
      </c>
      <c r="D165" s="7" t="s">
        <v>212</v>
      </c>
      <c r="E165" s="33">
        <v>50.1</v>
      </c>
      <c r="F165" s="8"/>
      <c r="G165" s="8"/>
      <c r="H165" s="9"/>
    </row>
    <row r="166" spans="1:8" x14ac:dyDescent="0.2">
      <c r="A166" s="10" t="s">
        <v>981</v>
      </c>
      <c r="B166" s="11">
        <v>130</v>
      </c>
      <c r="C166" s="12">
        <v>4</v>
      </c>
      <c r="D166" s="7" t="s">
        <v>212</v>
      </c>
      <c r="E166" s="33">
        <v>50.1</v>
      </c>
      <c r="F166" s="8"/>
      <c r="G166" s="8"/>
      <c r="H166" s="9"/>
    </row>
    <row r="167" spans="1:8" x14ac:dyDescent="0.2">
      <c r="A167" s="10" t="s">
        <v>982</v>
      </c>
      <c r="B167" s="11">
        <v>1256</v>
      </c>
      <c r="C167" s="12">
        <v>4</v>
      </c>
      <c r="D167" s="7" t="s">
        <v>212</v>
      </c>
      <c r="E167" s="33">
        <v>50.1</v>
      </c>
      <c r="F167" s="8"/>
      <c r="G167" s="8"/>
      <c r="H167" s="9"/>
    </row>
    <row r="168" spans="1:8" x14ac:dyDescent="0.2">
      <c r="A168" s="10" t="s">
        <v>983</v>
      </c>
      <c r="B168" s="11">
        <v>204</v>
      </c>
      <c r="C168" s="12">
        <v>4</v>
      </c>
      <c r="D168" s="7" t="s">
        <v>212</v>
      </c>
      <c r="E168" s="33">
        <v>50.1</v>
      </c>
      <c r="F168" s="8"/>
      <c r="G168" s="8"/>
      <c r="H168" s="9"/>
    </row>
    <row r="169" spans="1:8" x14ac:dyDescent="0.2">
      <c r="A169" s="10" t="s">
        <v>984</v>
      </c>
      <c r="B169" s="11">
        <v>204</v>
      </c>
      <c r="C169" s="12">
        <v>4</v>
      </c>
      <c r="D169" s="7" t="s">
        <v>212</v>
      </c>
      <c r="E169" s="33">
        <v>50.1</v>
      </c>
      <c r="F169" s="8"/>
      <c r="G169" s="8"/>
      <c r="H169" s="9"/>
    </row>
    <row r="170" spans="1:8" x14ac:dyDescent="0.2">
      <c r="A170" s="10" t="s">
        <v>985</v>
      </c>
      <c r="B170" s="11">
        <v>204</v>
      </c>
      <c r="C170" s="12">
        <v>4</v>
      </c>
      <c r="D170" s="7" t="s">
        <v>212</v>
      </c>
      <c r="E170" s="33">
        <v>50.1</v>
      </c>
      <c r="F170" s="8"/>
      <c r="G170" s="8"/>
      <c r="H170" s="9"/>
    </row>
    <row r="171" spans="1:8" x14ac:dyDescent="0.2">
      <c r="A171" s="10" t="s">
        <v>986</v>
      </c>
      <c r="B171" s="11">
        <v>372</v>
      </c>
      <c r="C171" s="12">
        <v>4</v>
      </c>
      <c r="D171" s="7" t="s">
        <v>212</v>
      </c>
      <c r="E171" s="33">
        <v>50.1</v>
      </c>
      <c r="F171" s="8"/>
      <c r="G171" s="8"/>
      <c r="H171" s="9"/>
    </row>
    <row r="172" spans="1:8" x14ac:dyDescent="0.2">
      <c r="A172" s="10" t="s">
        <v>987</v>
      </c>
      <c r="B172" s="11">
        <v>372</v>
      </c>
      <c r="C172" s="12">
        <v>4</v>
      </c>
      <c r="D172" s="7" t="s">
        <v>212</v>
      </c>
      <c r="E172" s="33">
        <v>50.1</v>
      </c>
      <c r="F172" s="8"/>
      <c r="G172" s="8"/>
      <c r="H172" s="9"/>
    </row>
    <row r="173" spans="1:8" x14ac:dyDescent="0.2">
      <c r="A173" s="10" t="s">
        <v>988</v>
      </c>
      <c r="B173" s="11">
        <v>133</v>
      </c>
      <c r="C173" s="12">
        <v>4</v>
      </c>
      <c r="D173" s="7" t="s">
        <v>212</v>
      </c>
      <c r="E173" s="33">
        <v>50.1</v>
      </c>
      <c r="F173" s="8"/>
      <c r="G173" s="8"/>
      <c r="H173" s="9"/>
    </row>
    <row r="174" spans="1:8" x14ac:dyDescent="0.2">
      <c r="A174" s="10" t="s">
        <v>989</v>
      </c>
      <c r="B174" s="11">
        <v>350</v>
      </c>
      <c r="C174" s="12">
        <v>4</v>
      </c>
      <c r="D174" s="7" t="s">
        <v>212</v>
      </c>
      <c r="E174" s="33">
        <v>50.1</v>
      </c>
      <c r="F174" s="8"/>
      <c r="G174" s="8"/>
      <c r="H174" s="9"/>
    </row>
    <row r="175" spans="1:8" x14ac:dyDescent="0.2">
      <c r="A175" s="10" t="s">
        <v>990</v>
      </c>
      <c r="B175" s="11">
        <v>350</v>
      </c>
      <c r="C175" s="12">
        <v>4</v>
      </c>
      <c r="D175" s="7" t="s">
        <v>212</v>
      </c>
      <c r="E175" s="33">
        <v>50.1</v>
      </c>
      <c r="F175" s="8"/>
      <c r="G175" s="8"/>
      <c r="H175" s="9"/>
    </row>
    <row r="176" spans="1:8" x14ac:dyDescent="0.2">
      <c r="A176" s="10" t="s">
        <v>991</v>
      </c>
      <c r="B176" s="11">
        <v>350</v>
      </c>
      <c r="C176" s="12">
        <v>4</v>
      </c>
      <c r="D176" s="7" t="s">
        <v>212</v>
      </c>
      <c r="E176" s="33">
        <v>50.1</v>
      </c>
      <c r="F176" s="8"/>
      <c r="G176" s="8"/>
      <c r="H176" s="9"/>
    </row>
    <row r="177" spans="1:8" x14ac:dyDescent="0.2">
      <c r="A177" s="10" t="s">
        <v>992</v>
      </c>
      <c r="B177" s="11">
        <v>260</v>
      </c>
      <c r="C177" s="12">
        <v>4</v>
      </c>
      <c r="D177" s="7" t="s">
        <v>212</v>
      </c>
      <c r="E177" s="33">
        <v>50.1</v>
      </c>
      <c r="F177" s="8"/>
      <c r="G177" s="8"/>
      <c r="H177" s="9"/>
    </row>
    <row r="178" spans="1:8" x14ac:dyDescent="0.2">
      <c r="A178" s="10" t="s">
        <v>993</v>
      </c>
      <c r="B178" s="11">
        <v>475</v>
      </c>
      <c r="C178" s="12">
        <v>4</v>
      </c>
      <c r="D178" s="7" t="s">
        <v>212</v>
      </c>
      <c r="E178" s="33">
        <v>50.1</v>
      </c>
      <c r="F178" s="8"/>
      <c r="G178" s="8"/>
      <c r="H178" s="9"/>
    </row>
    <row r="179" spans="1:8" x14ac:dyDescent="0.2">
      <c r="A179" s="10" t="s">
        <v>994</v>
      </c>
      <c r="B179" s="11">
        <v>46</v>
      </c>
      <c r="C179" s="12">
        <v>4</v>
      </c>
      <c r="D179" s="7" t="s">
        <v>212</v>
      </c>
      <c r="E179" s="33">
        <v>50.1</v>
      </c>
      <c r="F179" s="8"/>
      <c r="G179" s="8"/>
      <c r="H179" s="9"/>
    </row>
    <row r="180" spans="1:8" x14ac:dyDescent="0.2">
      <c r="A180" s="10" t="s">
        <v>995</v>
      </c>
      <c r="B180" s="11">
        <v>46</v>
      </c>
      <c r="C180" s="12">
        <v>4</v>
      </c>
      <c r="D180" s="7" t="s">
        <v>212</v>
      </c>
      <c r="E180" s="33">
        <v>50.1</v>
      </c>
      <c r="F180" s="8"/>
      <c r="G180" s="8"/>
      <c r="H180" s="9"/>
    </row>
    <row r="181" spans="1:8" x14ac:dyDescent="0.2">
      <c r="A181" s="10" t="s">
        <v>996</v>
      </c>
      <c r="B181" s="11">
        <v>418</v>
      </c>
      <c r="C181" s="12">
        <v>4</v>
      </c>
      <c r="D181" s="7" t="s">
        <v>212</v>
      </c>
      <c r="E181" s="33">
        <v>50.1</v>
      </c>
      <c r="F181" s="8"/>
      <c r="G181" s="8"/>
      <c r="H181" s="9"/>
    </row>
    <row r="182" spans="1:8" x14ac:dyDescent="0.2">
      <c r="A182" s="10" t="s">
        <v>997</v>
      </c>
      <c r="B182" s="11">
        <v>91</v>
      </c>
      <c r="C182" s="12">
        <v>4</v>
      </c>
      <c r="D182" s="7" t="s">
        <v>212</v>
      </c>
      <c r="E182" s="33">
        <v>50.1</v>
      </c>
      <c r="F182" s="8"/>
      <c r="G182" s="8"/>
      <c r="H182" s="9"/>
    </row>
    <row r="183" spans="1:8" x14ac:dyDescent="0.2">
      <c r="A183" s="10" t="s">
        <v>998</v>
      </c>
      <c r="B183" s="11">
        <v>91</v>
      </c>
      <c r="C183" s="12">
        <v>4</v>
      </c>
      <c r="D183" s="7" t="s">
        <v>212</v>
      </c>
      <c r="E183" s="33">
        <v>50.1</v>
      </c>
      <c r="F183" s="8"/>
      <c r="G183" s="8"/>
      <c r="H183" s="9"/>
    </row>
    <row r="184" spans="1:8" x14ac:dyDescent="0.2">
      <c r="A184" s="10" t="s">
        <v>214</v>
      </c>
      <c r="B184" s="11">
        <v>66</v>
      </c>
      <c r="C184" s="12">
        <v>4</v>
      </c>
      <c r="D184" s="7" t="s">
        <v>212</v>
      </c>
      <c r="E184" s="33">
        <v>50.1</v>
      </c>
      <c r="F184" s="8"/>
      <c r="G184" s="8"/>
      <c r="H184" s="9"/>
    </row>
    <row r="185" spans="1:8" x14ac:dyDescent="0.2">
      <c r="A185" s="10" t="s">
        <v>999</v>
      </c>
      <c r="B185" s="11">
        <v>66</v>
      </c>
      <c r="C185" s="12">
        <v>4</v>
      </c>
      <c r="D185" s="7" t="s">
        <v>212</v>
      </c>
      <c r="E185" s="33">
        <v>50.1</v>
      </c>
      <c r="F185" s="8"/>
      <c r="G185" s="8"/>
      <c r="H185" s="9"/>
    </row>
    <row r="186" spans="1:8" x14ac:dyDescent="0.2">
      <c r="A186" s="10" t="s">
        <v>1000</v>
      </c>
      <c r="B186" s="11">
        <v>66</v>
      </c>
      <c r="C186" s="12">
        <v>4</v>
      </c>
      <c r="D186" s="7" t="s">
        <v>212</v>
      </c>
      <c r="E186" s="33">
        <v>50.1</v>
      </c>
      <c r="F186" s="8"/>
      <c r="G186" s="8"/>
      <c r="H186" s="9"/>
    </row>
    <row r="187" spans="1:8" x14ac:dyDescent="0.2">
      <c r="A187" s="10" t="s">
        <v>1001</v>
      </c>
      <c r="B187" s="22">
        <v>66</v>
      </c>
      <c r="C187" s="12">
        <v>4</v>
      </c>
      <c r="D187" s="7" t="s">
        <v>212</v>
      </c>
      <c r="E187" s="33">
        <v>50.1</v>
      </c>
      <c r="F187" s="8"/>
      <c r="G187" s="8"/>
      <c r="H187" s="9"/>
    </row>
    <row r="188" spans="1:8" x14ac:dyDescent="0.2">
      <c r="A188" s="10" t="s">
        <v>1002</v>
      </c>
      <c r="B188" s="11">
        <v>185</v>
      </c>
      <c r="C188" s="12">
        <v>4</v>
      </c>
      <c r="D188" s="7" t="s">
        <v>215</v>
      </c>
      <c r="E188" s="33">
        <v>51</v>
      </c>
      <c r="F188" s="8"/>
      <c r="G188" s="8"/>
      <c r="H188" s="9"/>
    </row>
    <row r="189" spans="1:8" x14ac:dyDescent="0.2">
      <c r="A189" s="10" t="s">
        <v>1003</v>
      </c>
      <c r="B189" s="11">
        <v>77</v>
      </c>
      <c r="C189" s="12">
        <v>4</v>
      </c>
      <c r="D189" s="7" t="s">
        <v>215</v>
      </c>
      <c r="E189" s="33">
        <v>51</v>
      </c>
      <c r="F189" s="8"/>
      <c r="G189" s="8"/>
      <c r="H189" s="9"/>
    </row>
    <row r="190" spans="1:8" x14ac:dyDescent="0.2">
      <c r="A190" s="10" t="s">
        <v>1004</v>
      </c>
      <c r="B190" s="11">
        <v>77</v>
      </c>
      <c r="C190" s="12">
        <v>4</v>
      </c>
      <c r="D190" s="7" t="s">
        <v>215</v>
      </c>
      <c r="E190" s="33">
        <v>51</v>
      </c>
      <c r="F190" s="8"/>
      <c r="G190" s="8"/>
      <c r="H190" s="9"/>
    </row>
    <row r="191" spans="1:8" x14ac:dyDescent="0.2">
      <c r="A191" s="10" t="s">
        <v>1005</v>
      </c>
      <c r="B191" s="11">
        <v>77</v>
      </c>
      <c r="C191" s="12">
        <v>4</v>
      </c>
      <c r="D191" s="7" t="s">
        <v>215</v>
      </c>
      <c r="E191" s="33">
        <v>51</v>
      </c>
      <c r="F191" s="8"/>
      <c r="G191" s="8"/>
      <c r="H191" s="9"/>
    </row>
    <row r="192" spans="1:8" x14ac:dyDescent="0.2">
      <c r="A192" s="10" t="s">
        <v>216</v>
      </c>
      <c r="B192" s="11">
        <v>187</v>
      </c>
      <c r="C192" s="12">
        <v>4</v>
      </c>
      <c r="D192" s="7" t="s">
        <v>217</v>
      </c>
      <c r="E192" s="33">
        <v>51.9</v>
      </c>
      <c r="F192" s="8"/>
      <c r="G192" s="8"/>
      <c r="H192" s="9"/>
    </row>
    <row r="193" spans="1:8" x14ac:dyDescent="0.2">
      <c r="A193" s="10" t="s">
        <v>1006</v>
      </c>
      <c r="B193" s="11">
        <v>4860</v>
      </c>
      <c r="C193" s="12">
        <v>4</v>
      </c>
      <c r="D193" s="7" t="s">
        <v>218</v>
      </c>
      <c r="E193" s="33">
        <v>52.8</v>
      </c>
      <c r="F193" s="8"/>
      <c r="G193" s="8"/>
      <c r="H193" s="9"/>
    </row>
    <row r="194" spans="1:8" ht="17" x14ac:dyDescent="0.25">
      <c r="A194" s="10" t="s">
        <v>1007</v>
      </c>
      <c r="B194" s="11">
        <v>40</v>
      </c>
      <c r="C194" s="12">
        <v>4</v>
      </c>
      <c r="D194" s="7" t="s">
        <v>218</v>
      </c>
      <c r="E194" s="33">
        <v>52.8</v>
      </c>
      <c r="F194" s="8" t="s">
        <v>1295</v>
      </c>
      <c r="G194" s="36"/>
      <c r="H194" s="9"/>
    </row>
    <row r="195" spans="1:8" x14ac:dyDescent="0.2">
      <c r="A195" s="10" t="s">
        <v>1008</v>
      </c>
      <c r="B195" s="11">
        <v>40</v>
      </c>
      <c r="C195" s="12">
        <v>4</v>
      </c>
      <c r="D195" s="7" t="s">
        <v>219</v>
      </c>
      <c r="E195" s="33">
        <v>57.6</v>
      </c>
      <c r="F195" s="8"/>
      <c r="G195" s="8"/>
      <c r="H195" s="9"/>
    </row>
    <row r="196" spans="1:8" x14ac:dyDescent="0.2">
      <c r="A196" s="10" t="s">
        <v>1009</v>
      </c>
      <c r="B196" s="11">
        <v>40</v>
      </c>
      <c r="C196" s="12">
        <v>4</v>
      </c>
      <c r="D196" s="7" t="s">
        <v>220</v>
      </c>
      <c r="E196" s="33">
        <v>61.3</v>
      </c>
      <c r="F196" s="8" t="s">
        <v>1295</v>
      </c>
      <c r="G196" s="8">
        <v>27253255</v>
      </c>
      <c r="H196" s="32" t="s">
        <v>1349</v>
      </c>
    </row>
    <row r="197" spans="1:8" x14ac:dyDescent="0.2">
      <c r="A197" s="10" t="s">
        <v>1010</v>
      </c>
      <c r="B197" s="11">
        <v>40</v>
      </c>
      <c r="C197" s="12">
        <v>4</v>
      </c>
      <c r="D197" s="7" t="s">
        <v>220</v>
      </c>
      <c r="E197" s="9">
        <v>61.3</v>
      </c>
      <c r="F197" s="8"/>
      <c r="G197" s="8"/>
      <c r="H197" s="9"/>
    </row>
    <row r="198" spans="1:8" x14ac:dyDescent="0.2">
      <c r="A198" s="10" t="s">
        <v>1011</v>
      </c>
      <c r="B198" s="11">
        <v>40</v>
      </c>
      <c r="C198" s="12">
        <v>4</v>
      </c>
      <c r="D198" s="7" t="s">
        <v>220</v>
      </c>
      <c r="E198" s="9">
        <v>61.3</v>
      </c>
      <c r="F198" s="8"/>
      <c r="G198" s="8"/>
      <c r="H198" s="9"/>
    </row>
    <row r="199" spans="1:8" x14ac:dyDescent="0.2">
      <c r="A199" s="10" t="s">
        <v>1012</v>
      </c>
      <c r="B199" s="11">
        <v>40</v>
      </c>
      <c r="C199" s="12">
        <v>4</v>
      </c>
      <c r="D199" s="7" t="s">
        <v>220</v>
      </c>
      <c r="E199" s="9">
        <v>61.3</v>
      </c>
      <c r="F199" s="8"/>
      <c r="G199" s="8"/>
      <c r="H199" s="9"/>
    </row>
    <row r="200" spans="1:8" x14ac:dyDescent="0.2">
      <c r="A200" s="10" t="s">
        <v>1013</v>
      </c>
      <c r="B200" s="11">
        <v>40</v>
      </c>
      <c r="C200" s="12">
        <v>4</v>
      </c>
      <c r="D200" s="7" t="s">
        <v>221</v>
      </c>
      <c r="E200" s="9">
        <v>62.3</v>
      </c>
      <c r="F200" s="8"/>
      <c r="G200" s="8"/>
      <c r="H200" s="9"/>
    </row>
    <row r="201" spans="1:8" x14ac:dyDescent="0.2">
      <c r="A201" s="10" t="s">
        <v>1014</v>
      </c>
      <c r="B201" s="11">
        <v>40</v>
      </c>
      <c r="C201" s="12">
        <v>4</v>
      </c>
      <c r="D201" s="7" t="s">
        <v>222</v>
      </c>
      <c r="E201" s="9">
        <v>63.3</v>
      </c>
      <c r="F201" s="8"/>
      <c r="G201" s="8"/>
      <c r="H201" s="9"/>
    </row>
    <row r="202" spans="1:8" x14ac:dyDescent="0.2">
      <c r="A202" s="10" t="s">
        <v>1015</v>
      </c>
      <c r="B202" s="11">
        <v>40</v>
      </c>
      <c r="C202" s="12">
        <v>4</v>
      </c>
      <c r="D202" s="7" t="s">
        <v>222</v>
      </c>
      <c r="E202" s="9">
        <v>63.3</v>
      </c>
      <c r="F202" s="8"/>
      <c r="G202" s="8"/>
      <c r="H202" s="9"/>
    </row>
    <row r="203" spans="1:8" x14ac:dyDescent="0.2">
      <c r="A203" s="10" t="s">
        <v>1016</v>
      </c>
      <c r="B203" s="11">
        <v>9</v>
      </c>
      <c r="C203" s="12">
        <v>4</v>
      </c>
      <c r="D203" s="7" t="s">
        <v>222</v>
      </c>
      <c r="E203" s="9">
        <v>63.3</v>
      </c>
      <c r="F203" s="8"/>
      <c r="G203" s="8"/>
      <c r="H203" s="9"/>
    </row>
    <row r="204" spans="1:8" x14ac:dyDescent="0.2">
      <c r="A204" s="10" t="s">
        <v>1017</v>
      </c>
      <c r="B204" s="11">
        <v>9</v>
      </c>
      <c r="C204" s="12">
        <v>4</v>
      </c>
      <c r="D204" s="7" t="s">
        <v>222</v>
      </c>
      <c r="E204" s="9">
        <v>63.3</v>
      </c>
      <c r="F204" s="8"/>
      <c r="G204" s="8"/>
      <c r="H204" s="9"/>
    </row>
    <row r="205" spans="1:8" x14ac:dyDescent="0.2">
      <c r="A205" s="10" t="s">
        <v>1018</v>
      </c>
      <c r="B205" s="11">
        <v>9</v>
      </c>
      <c r="C205" s="12">
        <v>4</v>
      </c>
      <c r="D205" s="7" t="s">
        <v>222</v>
      </c>
      <c r="E205" s="9">
        <v>63.3</v>
      </c>
      <c r="F205" s="8"/>
      <c r="G205" s="8"/>
      <c r="H205" s="9"/>
    </row>
    <row r="206" spans="1:8" x14ac:dyDescent="0.2">
      <c r="A206" s="10" t="s">
        <v>1019</v>
      </c>
      <c r="B206" s="11">
        <v>9</v>
      </c>
      <c r="C206" s="12">
        <v>4</v>
      </c>
      <c r="D206" s="7" t="s">
        <v>222</v>
      </c>
      <c r="E206" s="9">
        <v>63.3</v>
      </c>
      <c r="F206" s="8"/>
      <c r="G206" s="8"/>
      <c r="H206" s="9"/>
    </row>
    <row r="207" spans="1:8" x14ac:dyDescent="0.2">
      <c r="A207" s="10" t="s">
        <v>1020</v>
      </c>
      <c r="B207" s="11">
        <v>9</v>
      </c>
      <c r="C207" s="12">
        <v>4</v>
      </c>
      <c r="D207" s="7" t="s">
        <v>223</v>
      </c>
      <c r="E207" s="9">
        <v>66.099999999999994</v>
      </c>
      <c r="F207" s="8"/>
      <c r="G207" s="8"/>
      <c r="H207" s="9"/>
    </row>
    <row r="208" spans="1:8" x14ac:dyDescent="0.2">
      <c r="A208" s="10" t="s">
        <v>1021</v>
      </c>
      <c r="B208" s="11">
        <v>9</v>
      </c>
      <c r="C208" s="12">
        <v>4</v>
      </c>
      <c r="D208" s="7" t="s">
        <v>224</v>
      </c>
      <c r="E208" s="9">
        <v>67</v>
      </c>
      <c r="F208" s="8"/>
      <c r="G208" s="8"/>
      <c r="H208" s="9"/>
    </row>
    <row r="209" spans="1:8" x14ac:dyDescent="0.2">
      <c r="A209" s="10" t="s">
        <v>1022</v>
      </c>
      <c r="B209" s="11">
        <v>9</v>
      </c>
      <c r="C209" s="12">
        <v>4</v>
      </c>
      <c r="D209" s="7" t="s">
        <v>225</v>
      </c>
      <c r="E209" s="9">
        <v>72.7</v>
      </c>
      <c r="F209" s="8"/>
      <c r="G209" s="8"/>
      <c r="H209" s="9"/>
    </row>
    <row r="210" spans="1:8" x14ac:dyDescent="0.2">
      <c r="A210" s="10" t="s">
        <v>1023</v>
      </c>
      <c r="B210" s="11">
        <v>9</v>
      </c>
      <c r="C210" s="12">
        <v>4</v>
      </c>
      <c r="D210" s="7" t="s">
        <v>226</v>
      </c>
      <c r="E210" s="9">
        <v>73.599999999999994</v>
      </c>
      <c r="F210" s="8"/>
      <c r="G210" s="8"/>
      <c r="H210" s="9"/>
    </row>
    <row r="211" spans="1:8" x14ac:dyDescent="0.2">
      <c r="A211" s="10" t="s">
        <v>1024</v>
      </c>
      <c r="B211" s="11">
        <v>9</v>
      </c>
      <c r="C211" s="12">
        <v>4</v>
      </c>
      <c r="D211" s="7" t="s">
        <v>227</v>
      </c>
      <c r="E211" s="9">
        <v>74.5</v>
      </c>
      <c r="F211" s="8"/>
      <c r="G211" s="8"/>
      <c r="H211" s="9"/>
    </row>
    <row r="212" spans="1:8" x14ac:dyDescent="0.2">
      <c r="A212" s="10" t="s">
        <v>228</v>
      </c>
      <c r="B212" s="11">
        <v>9</v>
      </c>
      <c r="C212" s="12">
        <v>4</v>
      </c>
      <c r="D212" s="7" t="s">
        <v>227</v>
      </c>
      <c r="E212" s="9">
        <v>74.5</v>
      </c>
      <c r="F212" s="8"/>
      <c r="G212" s="8"/>
      <c r="H212" s="9"/>
    </row>
    <row r="213" spans="1:8" x14ac:dyDescent="0.2">
      <c r="A213" s="10" t="s">
        <v>229</v>
      </c>
      <c r="B213" s="11">
        <v>9</v>
      </c>
      <c r="C213" s="12">
        <v>4</v>
      </c>
      <c r="D213" s="7" t="s">
        <v>227</v>
      </c>
      <c r="E213" s="9">
        <v>74.5</v>
      </c>
      <c r="F213" s="8"/>
      <c r="G213" s="8"/>
      <c r="H213" s="9"/>
    </row>
    <row r="214" spans="1:8" x14ac:dyDescent="0.2">
      <c r="A214" s="10" t="s">
        <v>1025</v>
      </c>
      <c r="B214" s="11">
        <v>9</v>
      </c>
      <c r="C214" s="12">
        <v>4</v>
      </c>
      <c r="D214" s="7" t="s">
        <v>230</v>
      </c>
      <c r="E214" s="9">
        <v>75.5</v>
      </c>
      <c r="F214" s="8"/>
      <c r="G214" s="8"/>
      <c r="H214" s="9"/>
    </row>
    <row r="215" spans="1:8" x14ac:dyDescent="0.2">
      <c r="A215" s="10" t="s">
        <v>1026</v>
      </c>
      <c r="B215" s="11">
        <v>9</v>
      </c>
      <c r="C215" s="12">
        <v>4</v>
      </c>
      <c r="D215" s="7" t="s">
        <v>231</v>
      </c>
      <c r="E215" s="9">
        <v>79.2</v>
      </c>
      <c r="F215" s="8"/>
      <c r="G215" s="8"/>
      <c r="H215" s="9"/>
    </row>
    <row r="216" spans="1:8" x14ac:dyDescent="0.2">
      <c r="A216" s="10" t="s">
        <v>1027</v>
      </c>
      <c r="B216" s="11">
        <v>9</v>
      </c>
      <c r="C216" s="12">
        <v>4</v>
      </c>
      <c r="D216" s="7" t="s">
        <v>232</v>
      </c>
      <c r="E216" s="9">
        <v>81.099999999999994</v>
      </c>
      <c r="F216" s="8"/>
      <c r="G216" s="8"/>
      <c r="H216" s="9"/>
    </row>
    <row r="217" spans="1:8" x14ac:dyDescent="0.2">
      <c r="A217" s="10" t="s">
        <v>1028</v>
      </c>
      <c r="B217" s="11">
        <v>9</v>
      </c>
      <c r="C217" s="12">
        <v>4</v>
      </c>
      <c r="D217" s="7" t="s">
        <v>232</v>
      </c>
      <c r="E217" s="9">
        <v>81.099999999999994</v>
      </c>
      <c r="F217" s="8"/>
      <c r="G217" s="8"/>
      <c r="H217" s="9"/>
    </row>
    <row r="218" spans="1:8" x14ac:dyDescent="0.2">
      <c r="A218" s="10" t="s">
        <v>1029</v>
      </c>
      <c r="B218" s="11">
        <v>9</v>
      </c>
      <c r="C218" s="12">
        <v>4</v>
      </c>
      <c r="D218" s="7" t="s">
        <v>233</v>
      </c>
      <c r="E218" s="9">
        <v>82</v>
      </c>
      <c r="F218" s="8"/>
      <c r="G218" s="8"/>
      <c r="H218" s="9"/>
    </row>
    <row r="219" spans="1:8" x14ac:dyDescent="0.2">
      <c r="A219" s="10" t="s">
        <v>1030</v>
      </c>
      <c r="B219" s="11">
        <v>9</v>
      </c>
      <c r="C219" s="12">
        <v>4</v>
      </c>
      <c r="D219" s="7" t="s">
        <v>233</v>
      </c>
      <c r="E219" s="9">
        <v>82</v>
      </c>
      <c r="F219" s="8"/>
      <c r="G219" s="8"/>
      <c r="H219" s="9"/>
    </row>
    <row r="220" spans="1:8" x14ac:dyDescent="0.2">
      <c r="A220" s="10" t="s">
        <v>1031</v>
      </c>
      <c r="B220" s="11">
        <v>9</v>
      </c>
      <c r="C220" s="12">
        <v>4</v>
      </c>
      <c r="D220" s="7" t="s">
        <v>233</v>
      </c>
      <c r="E220" s="9">
        <v>82</v>
      </c>
      <c r="F220" s="8"/>
      <c r="G220" s="8"/>
      <c r="H220" s="9"/>
    </row>
    <row r="221" spans="1:8" x14ac:dyDescent="0.2">
      <c r="A221" s="10" t="s">
        <v>1032</v>
      </c>
      <c r="B221" s="11">
        <v>9</v>
      </c>
      <c r="C221" s="12">
        <v>4</v>
      </c>
      <c r="D221" s="7" t="s">
        <v>234</v>
      </c>
      <c r="E221" s="9">
        <v>82.9</v>
      </c>
      <c r="F221" s="8"/>
      <c r="G221" s="8"/>
      <c r="H221" s="9"/>
    </row>
    <row r="222" spans="1:8" x14ac:dyDescent="0.2">
      <c r="A222" s="10" t="s">
        <v>1033</v>
      </c>
      <c r="B222" s="11">
        <v>9</v>
      </c>
      <c r="C222" s="12">
        <v>4</v>
      </c>
      <c r="D222" s="7" t="s">
        <v>234</v>
      </c>
      <c r="E222" s="9">
        <v>82.9</v>
      </c>
      <c r="F222" s="8"/>
      <c r="G222" s="8"/>
      <c r="H222" s="9"/>
    </row>
    <row r="223" spans="1:8" x14ac:dyDescent="0.2">
      <c r="A223" s="10" t="s">
        <v>1034</v>
      </c>
      <c r="B223" s="11">
        <v>9</v>
      </c>
      <c r="C223" s="12">
        <v>4</v>
      </c>
      <c r="D223" s="7" t="s">
        <v>234</v>
      </c>
      <c r="E223" s="9">
        <v>82.9</v>
      </c>
      <c r="F223" s="8"/>
      <c r="G223" s="8"/>
      <c r="H223" s="9"/>
    </row>
    <row r="224" spans="1:8" x14ac:dyDescent="0.2">
      <c r="A224" s="10" t="s">
        <v>1035</v>
      </c>
      <c r="B224" s="11">
        <v>9</v>
      </c>
      <c r="C224" s="12">
        <v>4</v>
      </c>
      <c r="D224" s="7" t="s">
        <v>235</v>
      </c>
      <c r="E224" s="9">
        <v>83.8</v>
      </c>
      <c r="F224" s="8"/>
      <c r="G224" s="8"/>
      <c r="H224" s="9"/>
    </row>
    <row r="225" spans="1:8" x14ac:dyDescent="0.2">
      <c r="A225" s="10" t="s">
        <v>236</v>
      </c>
      <c r="B225" s="11">
        <v>9</v>
      </c>
      <c r="C225" s="12">
        <v>4</v>
      </c>
      <c r="D225" s="7" t="s">
        <v>237</v>
      </c>
      <c r="E225" s="9">
        <v>87.6</v>
      </c>
      <c r="F225" s="8"/>
      <c r="G225" s="8"/>
      <c r="H225" s="9"/>
    </row>
    <row r="226" spans="1:8" x14ac:dyDescent="0.2">
      <c r="A226" s="16" t="s">
        <v>1036</v>
      </c>
      <c r="B226" s="17">
        <v>9</v>
      </c>
      <c r="C226" s="18">
        <v>4</v>
      </c>
      <c r="D226" s="19" t="s">
        <v>237</v>
      </c>
      <c r="E226" s="20">
        <v>87.6</v>
      </c>
      <c r="F226" s="8"/>
      <c r="G226" s="8"/>
      <c r="H226"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6EAB-6EBF-8D46-B4AF-A30400A38D98}">
  <dimension ref="A1:H266"/>
  <sheetViews>
    <sheetView zoomScaleNormal="100" workbookViewId="0">
      <pane ySplit="2" topLeftCell="A3" activePane="bottomLeft" state="frozen"/>
      <selection pane="bottomLeft" activeCell="E47" sqref="E47:E71"/>
    </sheetView>
  </sheetViews>
  <sheetFormatPr baseColWidth="10" defaultRowHeight="16" x14ac:dyDescent="0.2"/>
  <cols>
    <col min="1" max="1" width="24" customWidth="1"/>
    <col min="3" max="3" width="13" customWidth="1"/>
    <col min="6" max="6" width="17.83203125" customWidth="1"/>
    <col min="7" max="7" width="20.6640625" customWidth="1"/>
    <col min="8" max="8" width="59.5" bestFit="1" customWidth="1"/>
  </cols>
  <sheetData>
    <row r="1" spans="1:8" ht="17" thickBot="1" x14ac:dyDescent="0.25">
      <c r="A1" s="34" t="s">
        <v>1344</v>
      </c>
      <c r="B1" s="88"/>
      <c r="C1" s="88"/>
      <c r="D1" s="28"/>
      <c r="E1" s="28"/>
      <c r="G1" s="28"/>
      <c r="H1" s="28"/>
    </row>
    <row r="2" spans="1:8" ht="57" thickBot="1" x14ac:dyDescent="0.25">
      <c r="A2" s="1" t="s">
        <v>0</v>
      </c>
      <c r="B2" s="1" t="s">
        <v>1</v>
      </c>
      <c r="C2" s="2" t="s">
        <v>2</v>
      </c>
      <c r="D2" s="1" t="s">
        <v>3</v>
      </c>
      <c r="E2" s="3" t="s">
        <v>4</v>
      </c>
      <c r="F2" s="29" t="s">
        <v>304</v>
      </c>
      <c r="G2" s="29" t="s">
        <v>303</v>
      </c>
      <c r="H2" s="30" t="s">
        <v>305</v>
      </c>
    </row>
    <row r="3" spans="1:8" x14ac:dyDescent="0.2">
      <c r="A3" s="10" t="s">
        <v>1037</v>
      </c>
      <c r="B3" s="11">
        <v>14</v>
      </c>
      <c r="C3" s="12">
        <v>5</v>
      </c>
      <c r="D3" s="7" t="s">
        <v>238</v>
      </c>
      <c r="E3" s="91">
        <v>0</v>
      </c>
      <c r="F3" s="8" t="s">
        <v>1296</v>
      </c>
      <c r="G3" s="8">
        <v>24600</v>
      </c>
      <c r="H3" s="8" t="s">
        <v>1350</v>
      </c>
    </row>
    <row r="4" spans="1:8" x14ac:dyDescent="0.2">
      <c r="A4" s="10" t="s">
        <v>1038</v>
      </c>
      <c r="B4" s="11">
        <v>14</v>
      </c>
      <c r="C4" s="12">
        <v>5</v>
      </c>
      <c r="D4" s="7" t="s">
        <v>238</v>
      </c>
      <c r="E4" s="33">
        <v>0</v>
      </c>
      <c r="F4" s="8" t="s">
        <v>1296</v>
      </c>
      <c r="G4" s="8">
        <v>246985</v>
      </c>
      <c r="H4" s="9"/>
    </row>
    <row r="5" spans="1:8" x14ac:dyDescent="0.2">
      <c r="A5" s="10" t="s">
        <v>239</v>
      </c>
      <c r="B5" s="11">
        <v>14</v>
      </c>
      <c r="C5" s="12">
        <v>5</v>
      </c>
      <c r="D5" s="7" t="s">
        <v>238</v>
      </c>
      <c r="E5" s="33">
        <v>0</v>
      </c>
      <c r="F5" s="8"/>
      <c r="G5" s="8"/>
      <c r="H5" s="9"/>
    </row>
    <row r="6" spans="1:8" x14ac:dyDescent="0.2">
      <c r="A6" s="10" t="s">
        <v>1039</v>
      </c>
      <c r="B6" s="11">
        <v>14</v>
      </c>
      <c r="C6" s="12">
        <v>5</v>
      </c>
      <c r="D6" s="7" t="s">
        <v>240</v>
      </c>
      <c r="E6" s="33">
        <v>0.9</v>
      </c>
      <c r="F6" s="8" t="s">
        <v>1296</v>
      </c>
      <c r="G6" s="8">
        <v>523221</v>
      </c>
      <c r="H6" s="9"/>
    </row>
    <row r="7" spans="1:8" x14ac:dyDescent="0.2">
      <c r="A7" s="10" t="s">
        <v>1040</v>
      </c>
      <c r="B7" s="11">
        <v>14</v>
      </c>
      <c r="C7" s="12">
        <v>5</v>
      </c>
      <c r="D7" s="7" t="s">
        <v>241</v>
      </c>
      <c r="E7" s="33">
        <v>1.8</v>
      </c>
      <c r="F7" s="8" t="s">
        <v>1296</v>
      </c>
      <c r="G7" s="8">
        <v>763540</v>
      </c>
      <c r="H7" s="9"/>
    </row>
    <row r="8" spans="1:8" x14ac:dyDescent="0.2">
      <c r="A8" s="10" t="s">
        <v>1041</v>
      </c>
      <c r="B8" s="11">
        <v>14</v>
      </c>
      <c r="C8" s="12">
        <v>5</v>
      </c>
      <c r="D8" s="7" t="s">
        <v>242</v>
      </c>
      <c r="E8" s="33">
        <v>2.7</v>
      </c>
      <c r="F8" s="8"/>
      <c r="G8" s="8"/>
      <c r="H8" s="9"/>
    </row>
    <row r="9" spans="1:8" x14ac:dyDescent="0.2">
      <c r="A9" s="10" t="s">
        <v>1042</v>
      </c>
      <c r="B9" s="11">
        <v>14</v>
      </c>
      <c r="C9" s="12">
        <v>5</v>
      </c>
      <c r="D9" s="7" t="s">
        <v>242</v>
      </c>
      <c r="E9" s="9">
        <v>2.7</v>
      </c>
      <c r="F9" s="8"/>
      <c r="G9" s="8"/>
      <c r="H9" s="9"/>
    </row>
    <row r="10" spans="1:8" x14ac:dyDescent="0.2">
      <c r="A10" s="10" t="s">
        <v>1043</v>
      </c>
      <c r="B10" s="11">
        <v>14</v>
      </c>
      <c r="C10" s="12">
        <v>5</v>
      </c>
      <c r="D10" s="7" t="s">
        <v>242</v>
      </c>
      <c r="E10" s="9">
        <v>2.7</v>
      </c>
      <c r="F10" s="8"/>
      <c r="G10" s="8"/>
      <c r="H10" s="9"/>
    </row>
    <row r="11" spans="1:8" x14ac:dyDescent="0.2">
      <c r="A11" s="10" t="s">
        <v>1044</v>
      </c>
      <c r="B11" s="11">
        <v>14</v>
      </c>
      <c r="C11" s="12">
        <v>5</v>
      </c>
      <c r="D11" s="7" t="s">
        <v>242</v>
      </c>
      <c r="E11" s="9">
        <v>2.7</v>
      </c>
      <c r="F11" s="8"/>
      <c r="G11" s="8"/>
      <c r="H11" s="9"/>
    </row>
    <row r="12" spans="1:8" x14ac:dyDescent="0.2">
      <c r="A12" s="10" t="s">
        <v>1045</v>
      </c>
      <c r="B12" s="11">
        <v>14</v>
      </c>
      <c r="C12" s="12">
        <v>5</v>
      </c>
      <c r="D12" s="7" t="s">
        <v>243</v>
      </c>
      <c r="E12" s="9">
        <v>3.6</v>
      </c>
      <c r="F12" s="8"/>
      <c r="G12" s="8"/>
      <c r="H12" s="9"/>
    </row>
    <row r="13" spans="1:8" x14ac:dyDescent="0.2">
      <c r="A13" s="10" t="s">
        <v>1046</v>
      </c>
      <c r="B13" s="11">
        <v>14</v>
      </c>
      <c r="C13" s="12">
        <v>5</v>
      </c>
      <c r="D13" s="7" t="s">
        <v>244</v>
      </c>
      <c r="E13" s="9">
        <v>6.4</v>
      </c>
      <c r="F13" s="8"/>
      <c r="G13" s="8"/>
      <c r="H13" s="9"/>
    </row>
    <row r="14" spans="1:8" x14ac:dyDescent="0.2">
      <c r="A14" s="10" t="s">
        <v>1047</v>
      </c>
      <c r="B14" s="11">
        <v>14</v>
      </c>
      <c r="C14" s="12">
        <v>5</v>
      </c>
      <c r="D14" s="7" t="s">
        <v>244</v>
      </c>
      <c r="E14" s="9">
        <v>6.4</v>
      </c>
      <c r="F14" s="8"/>
      <c r="G14" s="8"/>
      <c r="H14" s="9"/>
    </row>
    <row r="15" spans="1:8" x14ac:dyDescent="0.2">
      <c r="A15" s="10" t="s">
        <v>1048</v>
      </c>
      <c r="B15" s="11">
        <v>14</v>
      </c>
      <c r="C15" s="12">
        <v>5</v>
      </c>
      <c r="D15" s="7" t="s">
        <v>244</v>
      </c>
      <c r="E15" s="9">
        <v>6.4</v>
      </c>
      <c r="F15" s="8"/>
      <c r="G15" s="8"/>
      <c r="H15" s="9"/>
    </row>
    <row r="16" spans="1:8" x14ac:dyDescent="0.2">
      <c r="A16" s="10" t="s">
        <v>1049</v>
      </c>
      <c r="B16" s="11">
        <v>14</v>
      </c>
      <c r="C16" s="12">
        <v>5</v>
      </c>
      <c r="D16" s="7" t="s">
        <v>244</v>
      </c>
      <c r="E16" s="9">
        <v>6.4</v>
      </c>
      <c r="F16" s="8"/>
      <c r="G16" s="8"/>
      <c r="H16" s="9"/>
    </row>
    <row r="17" spans="1:8" x14ac:dyDescent="0.2">
      <c r="A17" s="10" t="s">
        <v>1050</v>
      </c>
      <c r="B17" s="11">
        <v>14</v>
      </c>
      <c r="C17" s="12">
        <v>5</v>
      </c>
      <c r="D17" s="7" t="s">
        <v>244</v>
      </c>
      <c r="E17" s="9">
        <v>6.4</v>
      </c>
      <c r="F17" s="8"/>
      <c r="G17" s="8"/>
      <c r="H17" s="9"/>
    </row>
    <row r="18" spans="1:8" x14ac:dyDescent="0.2">
      <c r="A18" s="10" t="s">
        <v>1051</v>
      </c>
      <c r="B18" s="11">
        <v>14</v>
      </c>
      <c r="C18" s="12">
        <v>5</v>
      </c>
      <c r="D18" s="7" t="s">
        <v>244</v>
      </c>
      <c r="E18" s="9">
        <v>6.4</v>
      </c>
      <c r="F18" s="8"/>
      <c r="G18" s="8"/>
      <c r="H18" s="9"/>
    </row>
    <row r="19" spans="1:8" x14ac:dyDescent="0.2">
      <c r="A19" s="10" t="s">
        <v>1052</v>
      </c>
      <c r="B19" s="11">
        <v>14</v>
      </c>
      <c r="C19" s="12">
        <v>5</v>
      </c>
      <c r="D19" s="7" t="s">
        <v>245</v>
      </c>
      <c r="E19" s="9">
        <v>8.1999999999999993</v>
      </c>
      <c r="F19" s="8"/>
      <c r="G19" s="8"/>
      <c r="H19" s="9"/>
    </row>
    <row r="20" spans="1:8" x14ac:dyDescent="0.2">
      <c r="A20" s="10" t="s">
        <v>1053</v>
      </c>
      <c r="B20" s="11">
        <v>14</v>
      </c>
      <c r="C20" s="12">
        <v>5</v>
      </c>
      <c r="D20" s="7" t="s">
        <v>246</v>
      </c>
      <c r="E20" s="9">
        <v>9.1</v>
      </c>
      <c r="F20" s="8"/>
      <c r="G20" s="8"/>
      <c r="H20" s="9"/>
    </row>
    <row r="21" spans="1:8" x14ac:dyDescent="0.2">
      <c r="A21" s="10" t="s">
        <v>1054</v>
      </c>
      <c r="B21" s="11">
        <v>14</v>
      </c>
      <c r="C21" s="12">
        <v>5</v>
      </c>
      <c r="D21" s="7" t="s">
        <v>246</v>
      </c>
      <c r="E21" s="9">
        <v>9.1</v>
      </c>
      <c r="F21" s="8"/>
      <c r="G21" s="8"/>
      <c r="H21" s="9"/>
    </row>
    <row r="22" spans="1:8" x14ac:dyDescent="0.2">
      <c r="A22" s="10" t="s">
        <v>1055</v>
      </c>
      <c r="B22" s="11">
        <v>14</v>
      </c>
      <c r="C22" s="12">
        <v>5</v>
      </c>
      <c r="D22" s="7" t="s">
        <v>247</v>
      </c>
      <c r="E22" s="9">
        <v>13.8</v>
      </c>
      <c r="F22" s="8"/>
      <c r="G22" s="8"/>
      <c r="H22" s="9"/>
    </row>
    <row r="23" spans="1:8" x14ac:dyDescent="0.2">
      <c r="A23" s="10" t="s">
        <v>1056</v>
      </c>
      <c r="B23" s="11">
        <v>14</v>
      </c>
      <c r="C23" s="12">
        <v>5</v>
      </c>
      <c r="D23" s="7" t="s">
        <v>248</v>
      </c>
      <c r="E23" s="9">
        <v>14.7</v>
      </c>
      <c r="F23" s="8"/>
      <c r="G23" s="8"/>
      <c r="H23" s="9"/>
    </row>
    <row r="24" spans="1:8" x14ac:dyDescent="0.2">
      <c r="A24" s="10" t="s">
        <v>249</v>
      </c>
      <c r="B24" s="11">
        <v>14</v>
      </c>
      <c r="C24" s="12">
        <v>5</v>
      </c>
      <c r="D24" s="7" t="s">
        <v>248</v>
      </c>
      <c r="E24" s="9">
        <v>14.7</v>
      </c>
      <c r="F24" s="8"/>
      <c r="G24" s="8"/>
      <c r="H24" s="9"/>
    </row>
    <row r="25" spans="1:8" x14ac:dyDescent="0.2">
      <c r="A25" s="10" t="s">
        <v>1057</v>
      </c>
      <c r="B25" s="11">
        <v>38</v>
      </c>
      <c r="C25" s="12">
        <v>5</v>
      </c>
      <c r="D25" s="7" t="s">
        <v>248</v>
      </c>
      <c r="E25" s="9">
        <v>14.7</v>
      </c>
      <c r="F25" s="8"/>
      <c r="G25" s="8"/>
      <c r="H25" s="9"/>
    </row>
    <row r="26" spans="1:8" x14ac:dyDescent="0.2">
      <c r="A26" s="10" t="s">
        <v>1058</v>
      </c>
      <c r="B26" s="11">
        <v>38</v>
      </c>
      <c r="C26" s="12">
        <v>5</v>
      </c>
      <c r="D26" s="7" t="s">
        <v>248</v>
      </c>
      <c r="E26" s="9">
        <v>14.7</v>
      </c>
      <c r="F26" s="8"/>
      <c r="G26" s="8"/>
      <c r="H26" s="9"/>
    </row>
    <row r="27" spans="1:8" x14ac:dyDescent="0.2">
      <c r="A27" s="10" t="s">
        <v>1059</v>
      </c>
      <c r="B27" s="11">
        <v>38</v>
      </c>
      <c r="C27" s="12">
        <v>5</v>
      </c>
      <c r="D27" s="7" t="s">
        <v>248</v>
      </c>
      <c r="E27" s="9">
        <v>14.7</v>
      </c>
      <c r="F27" s="8"/>
      <c r="G27" s="8"/>
      <c r="H27" s="9"/>
    </row>
    <row r="28" spans="1:8" x14ac:dyDescent="0.2">
      <c r="A28" s="10" t="s">
        <v>1060</v>
      </c>
      <c r="B28" s="11">
        <v>38</v>
      </c>
      <c r="C28" s="12">
        <v>5</v>
      </c>
      <c r="D28" s="7" t="s">
        <v>250</v>
      </c>
      <c r="E28" s="9">
        <v>15.6</v>
      </c>
      <c r="F28" s="8"/>
      <c r="G28" s="8"/>
      <c r="H28" s="9"/>
    </row>
    <row r="29" spans="1:8" x14ac:dyDescent="0.2">
      <c r="A29" s="10" t="s">
        <v>1061</v>
      </c>
      <c r="B29" s="11">
        <v>38</v>
      </c>
      <c r="C29" s="12">
        <v>5</v>
      </c>
      <c r="D29" s="7" t="s">
        <v>250</v>
      </c>
      <c r="E29" s="9">
        <v>15.6</v>
      </c>
      <c r="F29" s="8"/>
      <c r="G29" s="8"/>
      <c r="H29" s="9"/>
    </row>
    <row r="30" spans="1:8" x14ac:dyDescent="0.2">
      <c r="A30" s="10" t="s">
        <v>1062</v>
      </c>
      <c r="B30" s="11">
        <v>38</v>
      </c>
      <c r="C30" s="12">
        <v>5</v>
      </c>
      <c r="D30" s="7" t="s">
        <v>251</v>
      </c>
      <c r="E30" s="9">
        <v>16.5</v>
      </c>
      <c r="F30" s="8"/>
      <c r="G30" s="8"/>
      <c r="H30" s="9"/>
    </row>
    <row r="31" spans="1:8" x14ac:dyDescent="0.2">
      <c r="A31" s="10" t="s">
        <v>1063</v>
      </c>
      <c r="B31" s="11">
        <v>38</v>
      </c>
      <c r="C31" s="12">
        <v>5</v>
      </c>
      <c r="D31" s="7" t="s">
        <v>251</v>
      </c>
      <c r="E31" s="9">
        <v>16.5</v>
      </c>
      <c r="F31" s="8"/>
      <c r="G31" s="8"/>
      <c r="H31" s="9"/>
    </row>
    <row r="32" spans="1:8" x14ac:dyDescent="0.2">
      <c r="A32" s="10" t="s">
        <v>1064</v>
      </c>
      <c r="B32" s="11">
        <v>7</v>
      </c>
      <c r="C32" s="12">
        <v>5</v>
      </c>
      <c r="D32" s="7" t="s">
        <v>251</v>
      </c>
      <c r="E32" s="9">
        <v>16.5</v>
      </c>
      <c r="F32" s="8"/>
      <c r="G32" s="8"/>
      <c r="H32" s="9"/>
    </row>
    <row r="33" spans="1:8" x14ac:dyDescent="0.2">
      <c r="A33" s="10" t="s">
        <v>1065</v>
      </c>
      <c r="B33" s="11">
        <v>7</v>
      </c>
      <c r="C33" s="12">
        <v>5</v>
      </c>
      <c r="D33" s="7" t="s">
        <v>251</v>
      </c>
      <c r="E33" s="9">
        <v>16.5</v>
      </c>
      <c r="F33" s="8"/>
      <c r="G33" s="8"/>
      <c r="H33" s="9"/>
    </row>
    <row r="34" spans="1:8" x14ac:dyDescent="0.2">
      <c r="A34" s="10" t="s">
        <v>1066</v>
      </c>
      <c r="B34" s="11">
        <v>7</v>
      </c>
      <c r="C34" s="12">
        <v>5</v>
      </c>
      <c r="D34" s="7" t="s">
        <v>251</v>
      </c>
      <c r="E34" s="9">
        <v>16.5</v>
      </c>
      <c r="F34" s="8"/>
      <c r="G34" s="8"/>
      <c r="H34" s="9"/>
    </row>
    <row r="35" spans="1:8" x14ac:dyDescent="0.2">
      <c r="A35" s="10" t="s">
        <v>1067</v>
      </c>
      <c r="B35" s="11">
        <v>7</v>
      </c>
      <c r="C35" s="12">
        <v>5</v>
      </c>
      <c r="D35" s="7" t="s">
        <v>251</v>
      </c>
      <c r="E35" s="9">
        <v>16.5</v>
      </c>
      <c r="F35" s="8"/>
      <c r="G35" s="8"/>
      <c r="H35" s="9"/>
    </row>
    <row r="36" spans="1:8" x14ac:dyDescent="0.2">
      <c r="A36" s="10" t="s">
        <v>1068</v>
      </c>
      <c r="B36" s="11">
        <v>7</v>
      </c>
      <c r="C36" s="12">
        <v>5</v>
      </c>
      <c r="D36" s="7" t="s">
        <v>251</v>
      </c>
      <c r="E36" s="9">
        <v>16.5</v>
      </c>
      <c r="F36" s="8"/>
      <c r="G36" s="8"/>
      <c r="H36" s="9"/>
    </row>
    <row r="37" spans="1:8" x14ac:dyDescent="0.2">
      <c r="A37" s="10" t="s">
        <v>1069</v>
      </c>
      <c r="B37" s="11">
        <v>7</v>
      </c>
      <c r="C37" s="12">
        <v>5</v>
      </c>
      <c r="D37" s="7" t="s">
        <v>251</v>
      </c>
      <c r="E37" s="9">
        <v>16.5</v>
      </c>
      <c r="F37" s="8"/>
      <c r="G37" s="8"/>
      <c r="H37" s="9"/>
    </row>
    <row r="38" spans="1:8" x14ac:dyDescent="0.2">
      <c r="A38" s="10" t="s">
        <v>1070</v>
      </c>
      <c r="B38" s="11">
        <v>7</v>
      </c>
      <c r="C38" s="12">
        <v>5</v>
      </c>
      <c r="D38" s="7" t="s">
        <v>251</v>
      </c>
      <c r="E38" s="9">
        <v>16.5</v>
      </c>
      <c r="F38" s="8"/>
      <c r="G38" s="8"/>
      <c r="H38" s="9"/>
    </row>
    <row r="39" spans="1:8" x14ac:dyDescent="0.2">
      <c r="A39" s="10" t="s">
        <v>1071</v>
      </c>
      <c r="B39" s="11">
        <v>7</v>
      </c>
      <c r="C39" s="12">
        <v>5</v>
      </c>
      <c r="D39" s="7" t="s">
        <v>252</v>
      </c>
      <c r="E39" s="9">
        <v>17.399999999999999</v>
      </c>
      <c r="F39" s="8"/>
      <c r="G39" s="8"/>
      <c r="H39" s="9"/>
    </row>
    <row r="40" spans="1:8" x14ac:dyDescent="0.2">
      <c r="A40" s="10" t="s">
        <v>1072</v>
      </c>
      <c r="B40" s="11">
        <v>7</v>
      </c>
      <c r="C40" s="12">
        <v>5</v>
      </c>
      <c r="D40" s="7" t="s">
        <v>253</v>
      </c>
      <c r="E40" s="9">
        <v>19.3</v>
      </c>
      <c r="F40" s="8"/>
      <c r="G40" s="8"/>
      <c r="H40" s="9"/>
    </row>
    <row r="41" spans="1:8" x14ac:dyDescent="0.2">
      <c r="A41" s="10" t="s">
        <v>1073</v>
      </c>
      <c r="B41" s="11">
        <v>7</v>
      </c>
      <c r="C41" s="12">
        <v>5</v>
      </c>
      <c r="D41" s="7" t="s">
        <v>254</v>
      </c>
      <c r="E41" s="9">
        <v>20.2</v>
      </c>
      <c r="F41" s="8"/>
      <c r="G41" s="8"/>
      <c r="H41" s="9"/>
    </row>
    <row r="42" spans="1:8" x14ac:dyDescent="0.2">
      <c r="A42" s="10" t="s">
        <v>1074</v>
      </c>
      <c r="B42" s="11">
        <v>7</v>
      </c>
      <c r="C42" s="12">
        <v>5</v>
      </c>
      <c r="D42" s="7" t="s">
        <v>255</v>
      </c>
      <c r="E42" s="9">
        <v>23.9</v>
      </c>
      <c r="F42" s="8"/>
      <c r="G42" s="8"/>
      <c r="H42" s="9"/>
    </row>
    <row r="43" spans="1:8" x14ac:dyDescent="0.2">
      <c r="A43" s="10" t="s">
        <v>1075</v>
      </c>
      <c r="B43" s="11">
        <v>7</v>
      </c>
      <c r="C43" s="12">
        <v>5</v>
      </c>
      <c r="D43" s="7" t="s">
        <v>255</v>
      </c>
      <c r="E43" s="9">
        <v>23.9</v>
      </c>
      <c r="F43" s="8"/>
      <c r="G43" s="8"/>
      <c r="H43" s="9"/>
    </row>
    <row r="44" spans="1:8" x14ac:dyDescent="0.2">
      <c r="A44" s="10" t="s">
        <v>1076</v>
      </c>
      <c r="B44" s="11">
        <v>7</v>
      </c>
      <c r="C44" s="12">
        <v>5</v>
      </c>
      <c r="D44" s="7" t="s">
        <v>255</v>
      </c>
      <c r="E44" s="9">
        <v>23.9</v>
      </c>
      <c r="F44" s="8"/>
      <c r="G44" s="8"/>
      <c r="H44" s="9"/>
    </row>
    <row r="45" spans="1:8" x14ac:dyDescent="0.2">
      <c r="A45" s="10" t="s">
        <v>1077</v>
      </c>
      <c r="B45" s="11">
        <v>7</v>
      </c>
      <c r="C45" s="12">
        <v>5</v>
      </c>
      <c r="D45" s="7" t="s">
        <v>256</v>
      </c>
      <c r="E45" s="9">
        <v>26.7</v>
      </c>
      <c r="F45" s="8"/>
      <c r="G45" s="8"/>
      <c r="H45" s="9"/>
    </row>
    <row r="46" spans="1:8" ht="17" x14ac:dyDescent="0.25">
      <c r="A46" s="10" t="s">
        <v>1078</v>
      </c>
      <c r="B46" s="11">
        <v>7</v>
      </c>
      <c r="C46" s="12">
        <v>5</v>
      </c>
      <c r="D46" s="7" t="s">
        <v>257</v>
      </c>
      <c r="E46" s="9">
        <v>27.6</v>
      </c>
      <c r="F46" s="8" t="s">
        <v>1296</v>
      </c>
      <c r="G46" s="36">
        <v>8064478</v>
      </c>
    </row>
    <row r="47" spans="1:8" ht="17" x14ac:dyDescent="0.25">
      <c r="A47" s="10" t="s">
        <v>1079</v>
      </c>
      <c r="B47" s="11">
        <v>7</v>
      </c>
      <c r="C47" s="12">
        <v>5</v>
      </c>
      <c r="D47" s="7" t="s">
        <v>258</v>
      </c>
      <c r="E47" s="33">
        <v>30.4</v>
      </c>
      <c r="F47" s="8" t="s">
        <v>1296</v>
      </c>
      <c r="G47" s="36">
        <v>8380565</v>
      </c>
      <c r="H47" s="32" t="s">
        <v>1351</v>
      </c>
    </row>
    <row r="48" spans="1:8" x14ac:dyDescent="0.2">
      <c r="A48" s="10" t="s">
        <v>1080</v>
      </c>
      <c r="B48" s="11">
        <v>7</v>
      </c>
      <c r="C48" s="12">
        <v>5</v>
      </c>
      <c r="D48" s="7" t="s">
        <v>258</v>
      </c>
      <c r="E48" s="33">
        <v>30.4</v>
      </c>
      <c r="F48" s="8"/>
      <c r="G48" s="8"/>
      <c r="H48" s="32" t="s">
        <v>1291</v>
      </c>
    </row>
    <row r="49" spans="1:8" x14ac:dyDescent="0.2">
      <c r="A49" s="10" t="s">
        <v>1081</v>
      </c>
      <c r="B49" s="11">
        <v>7</v>
      </c>
      <c r="C49" s="12">
        <v>5</v>
      </c>
      <c r="D49" s="7" t="s">
        <v>258</v>
      </c>
      <c r="E49" s="33">
        <v>30.4</v>
      </c>
      <c r="F49" s="8"/>
      <c r="G49" s="8"/>
      <c r="H49" s="9"/>
    </row>
    <row r="50" spans="1:8" x14ac:dyDescent="0.2">
      <c r="A50" s="10" t="s">
        <v>1082</v>
      </c>
      <c r="B50" s="11">
        <v>1</v>
      </c>
      <c r="C50" s="12">
        <v>5</v>
      </c>
      <c r="D50" s="7" t="s">
        <v>258</v>
      </c>
      <c r="E50" s="33">
        <v>30.4</v>
      </c>
      <c r="F50" s="8"/>
      <c r="G50" s="8"/>
      <c r="H50" s="9"/>
    </row>
    <row r="51" spans="1:8" x14ac:dyDescent="0.2">
      <c r="A51" s="10" t="s">
        <v>1083</v>
      </c>
      <c r="B51" s="11">
        <v>1</v>
      </c>
      <c r="C51" s="12">
        <v>5</v>
      </c>
      <c r="D51" s="7" t="s">
        <v>258</v>
      </c>
      <c r="E51" s="33">
        <v>30.4</v>
      </c>
      <c r="F51" s="8"/>
      <c r="G51" s="8"/>
      <c r="H51" s="9"/>
    </row>
    <row r="52" spans="1:8" x14ac:dyDescent="0.2">
      <c r="A52" s="10" t="s">
        <v>1084</v>
      </c>
      <c r="B52" s="11">
        <v>1</v>
      </c>
      <c r="C52" s="12">
        <v>5</v>
      </c>
      <c r="D52" s="7" t="s">
        <v>258</v>
      </c>
      <c r="E52" s="33">
        <v>30.4</v>
      </c>
      <c r="F52" s="8"/>
      <c r="G52" s="8"/>
      <c r="H52" s="9"/>
    </row>
    <row r="53" spans="1:8" x14ac:dyDescent="0.2">
      <c r="A53" s="10" t="s">
        <v>1085</v>
      </c>
      <c r="B53" s="11">
        <v>1</v>
      </c>
      <c r="C53" s="12">
        <v>5</v>
      </c>
      <c r="D53" s="7" t="s">
        <v>258</v>
      </c>
      <c r="E53" s="33">
        <v>30.4</v>
      </c>
      <c r="F53" s="8"/>
      <c r="G53" s="8"/>
      <c r="H53" s="9"/>
    </row>
    <row r="54" spans="1:8" x14ac:dyDescent="0.2">
      <c r="A54" s="10" t="s">
        <v>1086</v>
      </c>
      <c r="B54" s="11">
        <v>1</v>
      </c>
      <c r="C54" s="12">
        <v>5</v>
      </c>
      <c r="D54" s="7" t="s">
        <v>258</v>
      </c>
      <c r="E54" s="33">
        <v>30.4</v>
      </c>
      <c r="F54" s="8"/>
      <c r="G54" s="8"/>
      <c r="H54" s="9"/>
    </row>
    <row r="55" spans="1:8" x14ac:dyDescent="0.2">
      <c r="A55" s="10" t="s">
        <v>259</v>
      </c>
      <c r="B55" s="11">
        <v>1</v>
      </c>
      <c r="C55" s="12">
        <v>5</v>
      </c>
      <c r="D55" s="7" t="s">
        <v>258</v>
      </c>
      <c r="E55" s="33">
        <v>30.4</v>
      </c>
      <c r="F55" s="8"/>
      <c r="G55" s="8"/>
      <c r="H55" s="9"/>
    </row>
    <row r="56" spans="1:8" x14ac:dyDescent="0.2">
      <c r="A56" s="10" t="s">
        <v>260</v>
      </c>
      <c r="B56" s="11">
        <v>1</v>
      </c>
      <c r="C56" s="12">
        <v>5</v>
      </c>
      <c r="D56" s="7" t="s">
        <v>258</v>
      </c>
      <c r="E56" s="33">
        <v>30.4</v>
      </c>
      <c r="F56" s="8"/>
      <c r="G56" s="8"/>
      <c r="H56" s="9"/>
    </row>
    <row r="57" spans="1:8" x14ac:dyDescent="0.2">
      <c r="A57" s="10" t="s">
        <v>1087</v>
      </c>
      <c r="B57" s="11">
        <v>1</v>
      </c>
      <c r="C57" s="12">
        <v>5</v>
      </c>
      <c r="D57" s="7" t="s">
        <v>258</v>
      </c>
      <c r="E57" s="33">
        <v>30.4</v>
      </c>
      <c r="F57" s="8"/>
      <c r="G57" s="8"/>
      <c r="H57" s="9"/>
    </row>
    <row r="58" spans="1:8" x14ac:dyDescent="0.2">
      <c r="A58" s="10" t="s">
        <v>1088</v>
      </c>
      <c r="B58" s="11">
        <v>1</v>
      </c>
      <c r="C58" s="12">
        <v>5</v>
      </c>
      <c r="D58" s="7" t="s">
        <v>258</v>
      </c>
      <c r="E58" s="33">
        <v>30.4</v>
      </c>
      <c r="F58" s="8"/>
      <c r="G58" s="8"/>
      <c r="H58" s="9"/>
    </row>
    <row r="59" spans="1:8" x14ac:dyDescent="0.2">
      <c r="A59" s="10" t="s">
        <v>1089</v>
      </c>
      <c r="B59" s="11">
        <v>1</v>
      </c>
      <c r="C59" s="12">
        <v>5</v>
      </c>
      <c r="D59" s="7" t="s">
        <v>258</v>
      </c>
      <c r="E59" s="33">
        <v>30.4</v>
      </c>
      <c r="F59" s="8"/>
      <c r="G59" s="8"/>
      <c r="H59" s="9"/>
    </row>
    <row r="60" spans="1:8" x14ac:dyDescent="0.2">
      <c r="A60" s="10" t="s">
        <v>1090</v>
      </c>
      <c r="B60" s="11">
        <v>1</v>
      </c>
      <c r="C60" s="12">
        <v>5</v>
      </c>
      <c r="D60" s="7" t="s">
        <v>258</v>
      </c>
      <c r="E60" s="33">
        <v>30.4</v>
      </c>
      <c r="F60" s="8"/>
      <c r="G60" s="8"/>
      <c r="H60" s="9"/>
    </row>
    <row r="61" spans="1:8" x14ac:dyDescent="0.2">
      <c r="A61" s="10" t="s">
        <v>1091</v>
      </c>
      <c r="B61" s="11">
        <v>1</v>
      </c>
      <c r="C61" s="12">
        <v>5</v>
      </c>
      <c r="D61" s="7" t="s">
        <v>258</v>
      </c>
      <c r="E61" s="33">
        <v>30.4</v>
      </c>
      <c r="F61" s="8"/>
      <c r="G61" s="8"/>
      <c r="H61" s="9"/>
    </row>
    <row r="62" spans="1:8" x14ac:dyDescent="0.2">
      <c r="A62" s="10" t="s">
        <v>1092</v>
      </c>
      <c r="B62" s="11">
        <v>1</v>
      </c>
      <c r="C62" s="12">
        <v>5</v>
      </c>
      <c r="D62" s="7" t="s">
        <v>261</v>
      </c>
      <c r="E62" s="33">
        <v>31.3</v>
      </c>
      <c r="F62" s="8"/>
      <c r="G62" s="8"/>
      <c r="H62" s="9"/>
    </row>
    <row r="63" spans="1:8" x14ac:dyDescent="0.2">
      <c r="A63" s="10" t="s">
        <v>1093</v>
      </c>
      <c r="B63" s="11">
        <v>1</v>
      </c>
      <c r="C63" s="12">
        <v>5</v>
      </c>
      <c r="D63" s="7" t="s">
        <v>261</v>
      </c>
      <c r="E63" s="33">
        <v>31.3</v>
      </c>
      <c r="F63" s="8"/>
      <c r="G63" s="8"/>
      <c r="H63" s="9"/>
    </row>
    <row r="64" spans="1:8" x14ac:dyDescent="0.2">
      <c r="A64" s="10" t="s">
        <v>1094</v>
      </c>
      <c r="B64" s="11">
        <v>1</v>
      </c>
      <c r="C64" s="12">
        <v>5</v>
      </c>
      <c r="D64" s="7" t="s">
        <v>261</v>
      </c>
      <c r="E64" s="33">
        <v>31.3</v>
      </c>
      <c r="F64" s="8"/>
      <c r="G64" s="8"/>
      <c r="H64" s="9"/>
    </row>
    <row r="65" spans="1:8" x14ac:dyDescent="0.2">
      <c r="A65" s="10" t="s">
        <v>1095</v>
      </c>
      <c r="B65" s="11">
        <v>1</v>
      </c>
      <c r="C65" s="12">
        <v>5</v>
      </c>
      <c r="D65" s="7" t="s">
        <v>261</v>
      </c>
      <c r="E65" s="33">
        <v>31.3</v>
      </c>
      <c r="F65" s="8"/>
      <c r="G65" s="8"/>
      <c r="H65" s="9"/>
    </row>
    <row r="66" spans="1:8" x14ac:dyDescent="0.2">
      <c r="A66" s="10" t="s">
        <v>1096</v>
      </c>
      <c r="B66" s="11">
        <v>1</v>
      </c>
      <c r="C66" s="12">
        <v>5</v>
      </c>
      <c r="D66" s="7" t="s">
        <v>261</v>
      </c>
      <c r="E66" s="33">
        <v>31.3</v>
      </c>
      <c r="F66" s="8"/>
      <c r="G66" s="8"/>
      <c r="H66" s="9"/>
    </row>
    <row r="67" spans="1:8" x14ac:dyDescent="0.2">
      <c r="A67" s="10" t="s">
        <v>1097</v>
      </c>
      <c r="B67" s="11">
        <v>1</v>
      </c>
      <c r="C67" s="12">
        <v>5</v>
      </c>
      <c r="D67" s="7" t="s">
        <v>261</v>
      </c>
      <c r="E67" s="33">
        <v>31.3</v>
      </c>
      <c r="F67" s="8"/>
      <c r="G67" s="8"/>
      <c r="H67" s="9"/>
    </row>
    <row r="68" spans="1:8" x14ac:dyDescent="0.2">
      <c r="A68" s="10" t="s">
        <v>1098</v>
      </c>
      <c r="B68" s="11">
        <v>1</v>
      </c>
      <c r="C68" s="12">
        <v>5</v>
      </c>
      <c r="D68" s="7" t="s">
        <v>261</v>
      </c>
      <c r="E68" s="33">
        <v>31.3</v>
      </c>
      <c r="F68" s="8"/>
      <c r="G68" s="8"/>
      <c r="H68" s="9"/>
    </row>
    <row r="69" spans="1:8" x14ac:dyDescent="0.2">
      <c r="A69" s="10" t="s">
        <v>1099</v>
      </c>
      <c r="B69" s="11">
        <v>1</v>
      </c>
      <c r="C69" s="12">
        <v>5</v>
      </c>
      <c r="D69" s="7" t="s">
        <v>261</v>
      </c>
      <c r="E69" s="33">
        <v>31.3</v>
      </c>
      <c r="F69" s="8"/>
      <c r="G69" s="8"/>
      <c r="H69" s="9"/>
    </row>
    <row r="70" spans="1:8" x14ac:dyDescent="0.2">
      <c r="A70" s="10" t="s">
        <v>1100</v>
      </c>
      <c r="B70" s="11">
        <v>1</v>
      </c>
      <c r="C70" s="12">
        <v>5</v>
      </c>
      <c r="D70" s="7" t="s">
        <v>261</v>
      </c>
      <c r="E70" s="33">
        <v>31.3</v>
      </c>
      <c r="F70" s="8"/>
      <c r="G70" s="8"/>
      <c r="H70" s="9"/>
    </row>
    <row r="71" spans="1:8" ht="17" x14ac:dyDescent="0.25">
      <c r="A71" s="10" t="s">
        <v>1101</v>
      </c>
      <c r="B71" s="11">
        <v>1</v>
      </c>
      <c r="C71" s="12">
        <v>5</v>
      </c>
      <c r="D71" s="7" t="s">
        <v>262</v>
      </c>
      <c r="E71" s="33">
        <v>32.200000000000003</v>
      </c>
      <c r="F71" s="8" t="s">
        <v>1296</v>
      </c>
      <c r="G71" s="36">
        <v>9740422</v>
      </c>
      <c r="H71" s="9" t="s">
        <v>1292</v>
      </c>
    </row>
    <row r="72" spans="1:8" x14ac:dyDescent="0.2">
      <c r="A72" s="10" t="s">
        <v>1102</v>
      </c>
      <c r="B72" s="11">
        <v>1</v>
      </c>
      <c r="C72" s="12">
        <v>5</v>
      </c>
      <c r="D72" s="7" t="s">
        <v>262</v>
      </c>
      <c r="E72" s="33">
        <v>32.200000000000003</v>
      </c>
      <c r="F72" s="8"/>
      <c r="G72" s="8"/>
      <c r="H72" s="9"/>
    </row>
    <row r="73" spans="1:8" x14ac:dyDescent="0.2">
      <c r="A73" s="10" t="s">
        <v>1103</v>
      </c>
      <c r="B73" s="11">
        <v>1</v>
      </c>
      <c r="C73" s="12">
        <v>5</v>
      </c>
      <c r="D73" s="7" t="s">
        <v>262</v>
      </c>
      <c r="E73" s="33">
        <v>32.200000000000003</v>
      </c>
      <c r="F73" s="8"/>
      <c r="G73" s="8"/>
      <c r="H73" s="9"/>
    </row>
    <row r="74" spans="1:8" x14ac:dyDescent="0.2">
      <c r="A74" s="10" t="s">
        <v>1104</v>
      </c>
      <c r="B74" s="11">
        <v>1</v>
      </c>
      <c r="C74" s="12">
        <v>5</v>
      </c>
      <c r="D74" s="7" t="s">
        <v>262</v>
      </c>
      <c r="E74" s="33">
        <v>32.200000000000003</v>
      </c>
      <c r="F74" s="8"/>
      <c r="G74" s="8"/>
      <c r="H74" s="9"/>
    </row>
    <row r="75" spans="1:8" x14ac:dyDescent="0.2">
      <c r="A75" s="10" t="s">
        <v>1105</v>
      </c>
      <c r="B75" s="11">
        <v>1</v>
      </c>
      <c r="C75" s="12">
        <v>5</v>
      </c>
      <c r="D75" s="7" t="s">
        <v>262</v>
      </c>
      <c r="E75" s="33">
        <v>32.200000000000003</v>
      </c>
      <c r="F75" s="8"/>
      <c r="G75" s="8"/>
      <c r="H75" s="9"/>
    </row>
    <row r="76" spans="1:8" x14ac:dyDescent="0.2">
      <c r="A76" s="10" t="s">
        <v>1106</v>
      </c>
      <c r="B76" s="11">
        <v>1</v>
      </c>
      <c r="C76" s="12">
        <v>5</v>
      </c>
      <c r="D76" s="7" t="s">
        <v>262</v>
      </c>
      <c r="E76" s="33">
        <v>32.200000000000003</v>
      </c>
      <c r="F76" s="8"/>
      <c r="G76" s="8"/>
      <c r="H76" s="9"/>
    </row>
    <row r="77" spans="1:8" x14ac:dyDescent="0.2">
      <c r="A77" s="10" t="s">
        <v>1107</v>
      </c>
      <c r="B77" s="11">
        <v>1</v>
      </c>
      <c r="C77" s="12">
        <v>5</v>
      </c>
      <c r="D77" s="7" t="s">
        <v>262</v>
      </c>
      <c r="E77" s="33">
        <v>32.200000000000003</v>
      </c>
      <c r="F77" s="8"/>
      <c r="G77" s="8"/>
      <c r="H77" s="9"/>
    </row>
    <row r="78" spans="1:8" x14ac:dyDescent="0.2">
      <c r="A78" s="10" t="s">
        <v>1108</v>
      </c>
      <c r="B78" s="11">
        <v>1</v>
      </c>
      <c r="C78" s="12">
        <v>5</v>
      </c>
      <c r="D78" s="7" t="s">
        <v>262</v>
      </c>
      <c r="E78" s="33">
        <v>32.200000000000003</v>
      </c>
      <c r="F78" s="8"/>
      <c r="G78" s="8"/>
      <c r="H78" s="9"/>
    </row>
    <row r="79" spans="1:8" x14ac:dyDescent="0.2">
      <c r="A79" s="10" t="s">
        <v>1109</v>
      </c>
      <c r="B79" s="11">
        <v>1</v>
      </c>
      <c r="C79" s="12">
        <v>5</v>
      </c>
      <c r="D79" s="7" t="s">
        <v>262</v>
      </c>
      <c r="E79" s="33">
        <v>32.200000000000003</v>
      </c>
      <c r="F79" s="8"/>
      <c r="G79" s="8"/>
      <c r="H79" s="9"/>
    </row>
    <row r="80" spans="1:8" x14ac:dyDescent="0.2">
      <c r="A80" s="10" t="s">
        <v>1110</v>
      </c>
      <c r="B80" s="11">
        <v>1</v>
      </c>
      <c r="C80" s="12">
        <v>5</v>
      </c>
      <c r="D80" s="7" t="s">
        <v>262</v>
      </c>
      <c r="E80" s="33">
        <v>32.200000000000003</v>
      </c>
      <c r="F80" s="8"/>
      <c r="G80" s="8"/>
      <c r="H80" s="9"/>
    </row>
    <row r="81" spans="1:8" x14ac:dyDescent="0.2">
      <c r="A81" s="10" t="s">
        <v>1111</v>
      </c>
      <c r="B81" s="11">
        <v>1</v>
      </c>
      <c r="C81" s="12">
        <v>5</v>
      </c>
      <c r="D81" s="7" t="s">
        <v>262</v>
      </c>
      <c r="E81" s="33">
        <v>32.200000000000003</v>
      </c>
      <c r="F81" s="8"/>
      <c r="G81" s="8"/>
      <c r="H81" s="9"/>
    </row>
    <row r="82" spans="1:8" x14ac:dyDescent="0.2">
      <c r="A82" s="10" t="s">
        <v>1112</v>
      </c>
      <c r="B82" s="11">
        <v>1</v>
      </c>
      <c r="C82" s="12">
        <v>5</v>
      </c>
      <c r="D82" s="7" t="s">
        <v>262</v>
      </c>
      <c r="E82" s="33">
        <v>32.200000000000003</v>
      </c>
      <c r="F82" s="8"/>
      <c r="G82" s="8"/>
      <c r="H82" s="9"/>
    </row>
    <row r="83" spans="1:8" x14ac:dyDescent="0.2">
      <c r="A83" s="10" t="s">
        <v>1113</v>
      </c>
      <c r="B83" s="11">
        <v>1</v>
      </c>
      <c r="C83" s="12">
        <v>5</v>
      </c>
      <c r="D83" s="7" t="s">
        <v>262</v>
      </c>
      <c r="E83" s="33">
        <v>32.200000000000003</v>
      </c>
      <c r="F83" s="8"/>
      <c r="G83" s="8"/>
      <c r="H83" s="9"/>
    </row>
    <row r="84" spans="1:8" x14ac:dyDescent="0.2">
      <c r="A84" s="10" t="s">
        <v>1114</v>
      </c>
      <c r="B84" s="11">
        <v>1664</v>
      </c>
      <c r="C84" s="12">
        <v>5</v>
      </c>
      <c r="D84" s="7" t="s">
        <v>262</v>
      </c>
      <c r="E84" s="33">
        <v>32.200000000000003</v>
      </c>
      <c r="F84" s="8"/>
      <c r="G84" s="8"/>
      <c r="H84" s="9"/>
    </row>
    <row r="85" spans="1:8" x14ac:dyDescent="0.2">
      <c r="A85" s="10" t="s">
        <v>1115</v>
      </c>
      <c r="B85" s="11">
        <v>1</v>
      </c>
      <c r="C85" s="12">
        <v>5</v>
      </c>
      <c r="D85" s="7" t="s">
        <v>263</v>
      </c>
      <c r="E85" s="33">
        <v>33.1</v>
      </c>
      <c r="F85" s="8"/>
      <c r="G85" s="8"/>
      <c r="H85" s="9"/>
    </row>
    <row r="86" spans="1:8" x14ac:dyDescent="0.2">
      <c r="A86" s="10" t="s">
        <v>1116</v>
      </c>
      <c r="B86" s="11">
        <v>1</v>
      </c>
      <c r="C86" s="12">
        <v>5</v>
      </c>
      <c r="D86" s="7" t="s">
        <v>263</v>
      </c>
      <c r="E86" s="33">
        <v>33.1</v>
      </c>
      <c r="F86" s="8"/>
      <c r="G86" s="8"/>
      <c r="H86" s="9"/>
    </row>
    <row r="87" spans="1:8" x14ac:dyDescent="0.2">
      <c r="A87" s="10" t="s">
        <v>1117</v>
      </c>
      <c r="B87" s="11">
        <v>1</v>
      </c>
      <c r="C87" s="12">
        <v>5</v>
      </c>
      <c r="D87" s="7" t="s">
        <v>263</v>
      </c>
      <c r="E87" s="33">
        <v>33.1</v>
      </c>
      <c r="F87" s="8"/>
      <c r="G87" s="8"/>
      <c r="H87" s="9"/>
    </row>
    <row r="88" spans="1:8" x14ac:dyDescent="0.2">
      <c r="A88" s="10" t="s">
        <v>1118</v>
      </c>
      <c r="B88" s="11">
        <v>4559</v>
      </c>
      <c r="C88" s="12">
        <v>5</v>
      </c>
      <c r="D88" s="7" t="s">
        <v>264</v>
      </c>
      <c r="E88" s="33">
        <v>34</v>
      </c>
      <c r="F88" s="8"/>
      <c r="G88" s="8"/>
      <c r="H88" s="9"/>
    </row>
    <row r="89" spans="1:8" x14ac:dyDescent="0.2">
      <c r="A89" s="10" t="s">
        <v>1119</v>
      </c>
      <c r="B89" s="11">
        <v>4559</v>
      </c>
      <c r="C89" s="12">
        <v>5</v>
      </c>
      <c r="D89" s="7" t="s">
        <v>264</v>
      </c>
      <c r="E89" s="33">
        <v>34</v>
      </c>
      <c r="F89" s="8"/>
      <c r="G89" s="8"/>
      <c r="H89" s="9"/>
    </row>
    <row r="90" spans="1:8" x14ac:dyDescent="0.2">
      <c r="A90" s="10" t="s">
        <v>1120</v>
      </c>
      <c r="B90" s="11">
        <v>4559</v>
      </c>
      <c r="C90" s="12">
        <v>5</v>
      </c>
      <c r="D90" s="7" t="s">
        <v>264</v>
      </c>
      <c r="E90" s="33">
        <v>34</v>
      </c>
      <c r="F90" s="8"/>
      <c r="G90" s="8"/>
      <c r="H90" s="9"/>
    </row>
    <row r="91" spans="1:8" x14ac:dyDescent="0.2">
      <c r="A91" s="10" t="s">
        <v>1121</v>
      </c>
      <c r="B91" s="11">
        <v>1</v>
      </c>
      <c r="C91" s="12">
        <v>5</v>
      </c>
      <c r="D91" s="7" t="s">
        <v>264</v>
      </c>
      <c r="E91" s="33">
        <v>34</v>
      </c>
      <c r="F91" s="8"/>
      <c r="G91" s="8"/>
      <c r="H91" s="9"/>
    </row>
    <row r="92" spans="1:8" x14ac:dyDescent="0.2">
      <c r="A92" s="10" t="s">
        <v>1122</v>
      </c>
      <c r="B92" s="11">
        <v>1</v>
      </c>
      <c r="C92" s="12">
        <v>5</v>
      </c>
      <c r="D92" s="7" t="s">
        <v>264</v>
      </c>
      <c r="E92" s="33">
        <v>34</v>
      </c>
      <c r="F92" s="8"/>
      <c r="G92" s="8"/>
      <c r="H92" s="9"/>
    </row>
    <row r="93" spans="1:8" x14ac:dyDescent="0.2">
      <c r="A93" s="10" t="s">
        <v>1123</v>
      </c>
      <c r="B93" s="11">
        <v>1</v>
      </c>
      <c r="C93" s="12">
        <v>5</v>
      </c>
      <c r="D93" s="7" t="s">
        <v>264</v>
      </c>
      <c r="E93" s="33">
        <v>34</v>
      </c>
      <c r="F93" s="8"/>
      <c r="G93" s="8"/>
      <c r="H93" s="9"/>
    </row>
    <row r="94" spans="1:8" x14ac:dyDescent="0.2">
      <c r="A94" s="10" t="s">
        <v>265</v>
      </c>
      <c r="B94" s="11">
        <v>1</v>
      </c>
      <c r="C94" s="12">
        <v>5</v>
      </c>
      <c r="D94" s="7" t="s">
        <v>264</v>
      </c>
      <c r="E94" s="33">
        <v>34</v>
      </c>
      <c r="F94" s="8"/>
      <c r="G94" s="8"/>
      <c r="H94" s="9"/>
    </row>
    <row r="95" spans="1:8" x14ac:dyDescent="0.2">
      <c r="A95" s="14" t="s">
        <v>266</v>
      </c>
      <c r="B95" s="15">
        <v>1</v>
      </c>
      <c r="C95" s="12">
        <v>5</v>
      </c>
      <c r="D95" s="7" t="s">
        <v>264</v>
      </c>
      <c r="E95" s="33">
        <v>34</v>
      </c>
      <c r="F95" s="8"/>
      <c r="G95" s="8"/>
      <c r="H95" s="9"/>
    </row>
    <row r="96" spans="1:8" x14ac:dyDescent="0.2">
      <c r="A96" s="10" t="s">
        <v>1124</v>
      </c>
      <c r="B96" s="11">
        <v>1</v>
      </c>
      <c r="C96" s="12">
        <v>5</v>
      </c>
      <c r="D96" s="7" t="s">
        <v>264</v>
      </c>
      <c r="E96" s="33">
        <v>34</v>
      </c>
      <c r="F96" s="8"/>
      <c r="G96" s="8"/>
      <c r="H96" s="9"/>
    </row>
    <row r="97" spans="1:8" x14ac:dyDescent="0.2">
      <c r="A97" s="10" t="s">
        <v>1125</v>
      </c>
      <c r="B97" s="11">
        <v>1</v>
      </c>
      <c r="C97" s="12">
        <v>5</v>
      </c>
      <c r="D97" s="7" t="s">
        <v>264</v>
      </c>
      <c r="E97" s="33">
        <v>34</v>
      </c>
      <c r="F97" s="8"/>
      <c r="G97" s="8"/>
      <c r="H97" s="9"/>
    </row>
    <row r="98" spans="1:8" x14ac:dyDescent="0.2">
      <c r="A98" s="10" t="s">
        <v>1126</v>
      </c>
      <c r="B98" s="11">
        <v>1</v>
      </c>
      <c r="C98" s="12">
        <v>5</v>
      </c>
      <c r="D98" s="7" t="s">
        <v>264</v>
      </c>
      <c r="E98" s="33">
        <v>34</v>
      </c>
      <c r="F98" s="8"/>
      <c r="G98" s="8"/>
      <c r="H98" s="9"/>
    </row>
    <row r="99" spans="1:8" x14ac:dyDescent="0.2">
      <c r="A99" s="10" t="s">
        <v>1127</v>
      </c>
      <c r="B99" s="11">
        <v>1</v>
      </c>
      <c r="C99" s="12">
        <v>5</v>
      </c>
      <c r="D99" s="7" t="s">
        <v>264</v>
      </c>
      <c r="E99" s="33">
        <v>34</v>
      </c>
      <c r="F99" s="8"/>
      <c r="G99" s="8"/>
      <c r="H99" s="9"/>
    </row>
    <row r="100" spans="1:8" x14ac:dyDescent="0.2">
      <c r="A100" s="10" t="s">
        <v>1128</v>
      </c>
      <c r="B100" s="11">
        <v>1</v>
      </c>
      <c r="C100" s="12">
        <v>5</v>
      </c>
      <c r="D100" s="7" t="s">
        <v>264</v>
      </c>
      <c r="E100" s="33">
        <v>34</v>
      </c>
      <c r="F100" s="8"/>
      <c r="G100" s="8"/>
      <c r="H100" s="9"/>
    </row>
    <row r="101" spans="1:8" x14ac:dyDescent="0.2">
      <c r="A101" s="10" t="s">
        <v>1129</v>
      </c>
      <c r="B101" s="11">
        <v>1</v>
      </c>
      <c r="C101" s="12">
        <v>5</v>
      </c>
      <c r="D101" s="7" t="s">
        <v>264</v>
      </c>
      <c r="E101" s="33">
        <v>34</v>
      </c>
      <c r="F101" s="8"/>
      <c r="G101" s="8"/>
      <c r="H101" s="9"/>
    </row>
    <row r="102" spans="1:8" x14ac:dyDescent="0.2">
      <c r="A102" s="10" t="s">
        <v>1130</v>
      </c>
      <c r="B102" s="11">
        <v>1</v>
      </c>
      <c r="C102" s="12">
        <v>5</v>
      </c>
      <c r="D102" s="7" t="s">
        <v>264</v>
      </c>
      <c r="E102" s="33">
        <v>34</v>
      </c>
      <c r="F102" s="8"/>
      <c r="G102" s="8"/>
      <c r="H102" s="9"/>
    </row>
    <row r="103" spans="1:8" x14ac:dyDescent="0.2">
      <c r="A103" s="10" t="s">
        <v>1131</v>
      </c>
      <c r="B103" s="11">
        <v>1</v>
      </c>
      <c r="C103" s="12">
        <v>5</v>
      </c>
      <c r="D103" s="7" t="s">
        <v>264</v>
      </c>
      <c r="E103" s="33">
        <v>34</v>
      </c>
      <c r="F103" s="8"/>
      <c r="G103" s="8"/>
      <c r="H103" s="9"/>
    </row>
    <row r="104" spans="1:8" x14ac:dyDescent="0.2">
      <c r="A104" s="10" t="s">
        <v>1132</v>
      </c>
      <c r="B104" s="11">
        <v>1</v>
      </c>
      <c r="C104" s="12">
        <v>5</v>
      </c>
      <c r="D104" s="7" t="s">
        <v>264</v>
      </c>
      <c r="E104" s="33">
        <v>34</v>
      </c>
      <c r="F104" s="8"/>
      <c r="G104" s="8"/>
      <c r="H104" s="9"/>
    </row>
    <row r="105" spans="1:8" x14ac:dyDescent="0.2">
      <c r="A105" s="10" t="s">
        <v>1133</v>
      </c>
      <c r="B105" s="11">
        <v>1</v>
      </c>
      <c r="C105" s="12">
        <v>5</v>
      </c>
      <c r="D105" s="7" t="s">
        <v>264</v>
      </c>
      <c r="E105" s="33">
        <v>34</v>
      </c>
      <c r="F105" s="8"/>
      <c r="G105" s="8"/>
      <c r="H105" s="9"/>
    </row>
    <row r="106" spans="1:8" x14ac:dyDescent="0.2">
      <c r="A106" s="10" t="s">
        <v>1134</v>
      </c>
      <c r="B106" s="11">
        <v>1</v>
      </c>
      <c r="C106" s="12">
        <v>5</v>
      </c>
      <c r="D106" s="7" t="s">
        <v>264</v>
      </c>
      <c r="E106" s="33">
        <v>34</v>
      </c>
      <c r="F106" s="8"/>
      <c r="G106" s="8"/>
      <c r="H106" s="9"/>
    </row>
    <row r="107" spans="1:8" x14ac:dyDescent="0.2">
      <c r="A107" s="10" t="s">
        <v>1135</v>
      </c>
      <c r="B107" s="11">
        <v>1</v>
      </c>
      <c r="C107" s="12">
        <v>5</v>
      </c>
      <c r="D107" s="7" t="s">
        <v>264</v>
      </c>
      <c r="E107" s="33">
        <v>34</v>
      </c>
      <c r="F107" s="8"/>
      <c r="G107" s="8"/>
      <c r="H107" s="9"/>
    </row>
    <row r="108" spans="1:8" x14ac:dyDescent="0.2">
      <c r="A108" s="10" t="s">
        <v>1136</v>
      </c>
      <c r="B108" s="11">
        <v>1</v>
      </c>
      <c r="C108" s="12">
        <v>5</v>
      </c>
      <c r="D108" s="7" t="s">
        <v>264</v>
      </c>
      <c r="E108" s="33">
        <v>34</v>
      </c>
      <c r="F108" s="8"/>
      <c r="G108" s="8"/>
      <c r="H108" s="9"/>
    </row>
    <row r="109" spans="1:8" x14ac:dyDescent="0.2">
      <c r="A109" s="10" t="s">
        <v>1137</v>
      </c>
      <c r="B109" s="11">
        <v>1</v>
      </c>
      <c r="C109" s="12">
        <v>5</v>
      </c>
      <c r="D109" s="7" t="s">
        <v>264</v>
      </c>
      <c r="E109" s="33">
        <v>34</v>
      </c>
      <c r="F109" s="8"/>
      <c r="G109" s="8"/>
      <c r="H109" s="9"/>
    </row>
    <row r="110" spans="1:8" x14ac:dyDescent="0.2">
      <c r="A110" s="10" t="s">
        <v>1138</v>
      </c>
      <c r="B110" s="11">
        <v>1</v>
      </c>
      <c r="C110" s="12">
        <v>5</v>
      </c>
      <c r="D110" s="7" t="s">
        <v>264</v>
      </c>
      <c r="E110" s="33">
        <v>34</v>
      </c>
      <c r="F110" s="8"/>
      <c r="G110" s="8"/>
      <c r="H110" s="9"/>
    </row>
    <row r="111" spans="1:8" x14ac:dyDescent="0.2">
      <c r="A111" s="10" t="s">
        <v>1139</v>
      </c>
      <c r="B111" s="11">
        <v>1</v>
      </c>
      <c r="C111" s="12">
        <v>5</v>
      </c>
      <c r="D111" s="7" t="s">
        <v>264</v>
      </c>
      <c r="E111" s="33">
        <v>34</v>
      </c>
      <c r="F111" s="8"/>
      <c r="G111" s="8"/>
      <c r="H111" s="9"/>
    </row>
    <row r="112" spans="1:8" x14ac:dyDescent="0.2">
      <c r="A112" s="10" t="s">
        <v>1140</v>
      </c>
      <c r="B112" s="11">
        <v>1</v>
      </c>
      <c r="C112" s="12">
        <v>5</v>
      </c>
      <c r="D112" s="7" t="s">
        <v>264</v>
      </c>
      <c r="E112" s="33">
        <v>34</v>
      </c>
      <c r="F112" s="8"/>
      <c r="G112" s="8"/>
      <c r="H112" s="9"/>
    </row>
    <row r="113" spans="1:8" x14ac:dyDescent="0.2">
      <c r="A113" s="10" t="s">
        <v>1141</v>
      </c>
      <c r="B113" s="11">
        <v>1</v>
      </c>
      <c r="C113" s="12">
        <v>5</v>
      </c>
      <c r="D113" s="7" t="s">
        <v>267</v>
      </c>
      <c r="E113" s="33">
        <v>34.9</v>
      </c>
      <c r="F113" s="8"/>
      <c r="G113" s="8"/>
      <c r="H113" s="9"/>
    </row>
    <row r="114" spans="1:8" x14ac:dyDescent="0.2">
      <c r="A114" s="10" t="s">
        <v>1142</v>
      </c>
      <c r="B114" s="11">
        <v>1</v>
      </c>
      <c r="C114" s="12">
        <v>5</v>
      </c>
      <c r="D114" s="7" t="s">
        <v>267</v>
      </c>
      <c r="E114" s="33">
        <v>34.9</v>
      </c>
      <c r="F114" s="8"/>
      <c r="G114" s="8"/>
      <c r="H114" s="9"/>
    </row>
    <row r="115" spans="1:8" x14ac:dyDescent="0.2">
      <c r="A115" s="10" t="s">
        <v>1143</v>
      </c>
      <c r="B115" s="11">
        <v>1</v>
      </c>
      <c r="C115" s="12">
        <v>5</v>
      </c>
      <c r="D115" s="7" t="s">
        <v>267</v>
      </c>
      <c r="E115" s="33">
        <v>34.9</v>
      </c>
      <c r="F115" s="8"/>
      <c r="G115" s="8"/>
      <c r="H115" s="9"/>
    </row>
    <row r="116" spans="1:8" x14ac:dyDescent="0.2">
      <c r="A116" s="10" t="s">
        <v>1144</v>
      </c>
      <c r="B116" s="11">
        <v>1</v>
      </c>
      <c r="C116" s="12">
        <v>5</v>
      </c>
      <c r="D116" s="7" t="s">
        <v>267</v>
      </c>
      <c r="E116" s="33">
        <v>34.9</v>
      </c>
      <c r="F116" s="8"/>
      <c r="G116" s="8"/>
      <c r="H116" s="9"/>
    </row>
    <row r="117" spans="1:8" x14ac:dyDescent="0.2">
      <c r="A117" s="10" t="s">
        <v>1145</v>
      </c>
      <c r="B117" s="11">
        <v>1</v>
      </c>
      <c r="C117" s="12">
        <v>5</v>
      </c>
      <c r="D117" s="7" t="s">
        <v>267</v>
      </c>
      <c r="E117" s="33">
        <v>34.9</v>
      </c>
      <c r="F117" s="8"/>
      <c r="G117" s="8"/>
      <c r="H117" s="9"/>
    </row>
    <row r="118" spans="1:8" x14ac:dyDescent="0.2">
      <c r="A118" s="10" t="s">
        <v>1146</v>
      </c>
      <c r="B118" s="11">
        <v>1</v>
      </c>
      <c r="C118" s="12">
        <v>5</v>
      </c>
      <c r="D118" s="7" t="s">
        <v>267</v>
      </c>
      <c r="E118" s="33">
        <v>34.9</v>
      </c>
      <c r="F118" s="8"/>
      <c r="G118" s="8"/>
      <c r="H118" s="9"/>
    </row>
    <row r="119" spans="1:8" x14ac:dyDescent="0.2">
      <c r="A119" s="10" t="s">
        <v>1147</v>
      </c>
      <c r="B119" s="11">
        <v>1</v>
      </c>
      <c r="C119" s="12">
        <v>5</v>
      </c>
      <c r="D119" s="7" t="s">
        <v>267</v>
      </c>
      <c r="E119" s="33">
        <v>34.9</v>
      </c>
      <c r="F119" s="8"/>
      <c r="G119" s="8"/>
      <c r="H119" s="9"/>
    </row>
    <row r="120" spans="1:8" ht="17" x14ac:dyDescent="0.25">
      <c r="A120" s="10" t="s">
        <v>1148</v>
      </c>
      <c r="B120" s="11">
        <v>1</v>
      </c>
      <c r="C120" s="12">
        <v>5</v>
      </c>
      <c r="D120" s="7" t="s">
        <v>267</v>
      </c>
      <c r="E120" s="33">
        <v>34.9</v>
      </c>
      <c r="F120" s="8" t="s">
        <v>1296</v>
      </c>
      <c r="G120" s="36">
        <v>11637760</v>
      </c>
      <c r="H120" s="9"/>
    </row>
    <row r="121" spans="1:8" x14ac:dyDescent="0.2">
      <c r="A121" s="10" t="s">
        <v>1149</v>
      </c>
      <c r="B121" s="11">
        <v>1</v>
      </c>
      <c r="C121" s="12">
        <v>5</v>
      </c>
      <c r="D121" s="7" t="s">
        <v>267</v>
      </c>
      <c r="E121" s="33">
        <v>34.9</v>
      </c>
      <c r="F121" s="8"/>
      <c r="G121" s="8"/>
      <c r="H121" s="9"/>
    </row>
    <row r="122" spans="1:8" x14ac:dyDescent="0.2">
      <c r="A122" s="10" t="s">
        <v>1150</v>
      </c>
      <c r="B122" s="11">
        <v>1</v>
      </c>
      <c r="C122" s="12">
        <v>5</v>
      </c>
      <c r="D122" s="7" t="s">
        <v>267</v>
      </c>
      <c r="E122" s="33">
        <v>34.9</v>
      </c>
      <c r="F122" s="8"/>
      <c r="G122" s="8"/>
      <c r="H122" s="9"/>
    </row>
    <row r="123" spans="1:8" x14ac:dyDescent="0.2">
      <c r="A123" s="10" t="s">
        <v>1151</v>
      </c>
      <c r="B123" s="11">
        <v>1</v>
      </c>
      <c r="C123" s="12">
        <v>5</v>
      </c>
      <c r="D123" s="7" t="s">
        <v>267</v>
      </c>
      <c r="E123" s="33">
        <v>34.9</v>
      </c>
      <c r="F123" s="8"/>
      <c r="G123" s="8"/>
      <c r="H123" s="9"/>
    </row>
    <row r="124" spans="1:8" x14ac:dyDescent="0.2">
      <c r="A124" s="10" t="s">
        <v>1152</v>
      </c>
      <c r="B124" s="11">
        <v>1</v>
      </c>
      <c r="C124" s="12">
        <v>5</v>
      </c>
      <c r="D124" s="7" t="s">
        <v>267</v>
      </c>
      <c r="E124" s="33">
        <v>34.9</v>
      </c>
      <c r="F124" s="8"/>
      <c r="G124" s="8"/>
      <c r="H124" s="9"/>
    </row>
    <row r="125" spans="1:8" x14ac:dyDescent="0.2">
      <c r="A125" s="10" t="s">
        <v>1153</v>
      </c>
      <c r="B125" s="11">
        <v>1</v>
      </c>
      <c r="C125" s="12">
        <v>5</v>
      </c>
      <c r="D125" s="7" t="s">
        <v>267</v>
      </c>
      <c r="E125" s="33">
        <v>34.9</v>
      </c>
      <c r="F125" s="8"/>
      <c r="G125" s="8"/>
      <c r="H125" s="9"/>
    </row>
    <row r="126" spans="1:8" x14ac:dyDescent="0.2">
      <c r="A126" s="10" t="s">
        <v>1154</v>
      </c>
      <c r="B126" s="11">
        <v>1</v>
      </c>
      <c r="C126" s="12">
        <v>5</v>
      </c>
      <c r="D126" s="7" t="s">
        <v>267</v>
      </c>
      <c r="E126" s="33">
        <v>34.9</v>
      </c>
      <c r="F126" s="8"/>
      <c r="G126" s="8"/>
      <c r="H126" s="9"/>
    </row>
    <row r="127" spans="1:8" x14ac:dyDescent="0.2">
      <c r="A127" s="10" t="s">
        <v>1155</v>
      </c>
      <c r="B127" s="11">
        <v>1</v>
      </c>
      <c r="C127" s="12">
        <v>5</v>
      </c>
      <c r="D127" s="7" t="s">
        <v>267</v>
      </c>
      <c r="E127" s="33">
        <v>34.9</v>
      </c>
      <c r="F127" s="8"/>
      <c r="G127" s="8"/>
      <c r="H127" s="9"/>
    </row>
    <row r="128" spans="1:8" x14ac:dyDescent="0.2">
      <c r="A128" s="10" t="s">
        <v>1156</v>
      </c>
      <c r="B128" s="11">
        <v>1</v>
      </c>
      <c r="C128" s="12">
        <v>5</v>
      </c>
      <c r="D128" s="7" t="s">
        <v>267</v>
      </c>
      <c r="E128" s="33">
        <v>34.9</v>
      </c>
      <c r="F128" s="8"/>
      <c r="G128" s="8"/>
      <c r="H128" s="9"/>
    </row>
    <row r="129" spans="1:8" x14ac:dyDescent="0.2">
      <c r="A129" s="10" t="s">
        <v>1157</v>
      </c>
      <c r="B129" s="11">
        <v>1</v>
      </c>
      <c r="C129" s="12">
        <v>5</v>
      </c>
      <c r="D129" s="7" t="s">
        <v>267</v>
      </c>
      <c r="E129" s="33">
        <v>34.9</v>
      </c>
      <c r="F129" s="8"/>
      <c r="G129" s="8"/>
      <c r="H129" s="9"/>
    </row>
    <row r="130" spans="1:8" x14ac:dyDescent="0.2">
      <c r="A130" s="10" t="s">
        <v>1158</v>
      </c>
      <c r="B130" s="11">
        <v>1</v>
      </c>
      <c r="C130" s="12">
        <v>5</v>
      </c>
      <c r="D130" s="7" t="s">
        <v>267</v>
      </c>
      <c r="E130" s="33">
        <v>34.9</v>
      </c>
      <c r="F130" s="8"/>
      <c r="G130" s="8"/>
      <c r="H130" s="9"/>
    </row>
    <row r="131" spans="1:8" x14ac:dyDescent="0.2">
      <c r="A131" s="10" t="s">
        <v>1159</v>
      </c>
      <c r="B131" s="11">
        <v>1</v>
      </c>
      <c r="C131" s="12">
        <v>5</v>
      </c>
      <c r="D131" s="7" t="s">
        <v>267</v>
      </c>
      <c r="E131" s="33">
        <v>34.9</v>
      </c>
      <c r="F131" s="8"/>
      <c r="G131" s="8"/>
      <c r="H131" s="9"/>
    </row>
    <row r="132" spans="1:8" x14ac:dyDescent="0.2">
      <c r="A132" s="10" t="s">
        <v>1160</v>
      </c>
      <c r="B132" s="11">
        <v>1</v>
      </c>
      <c r="C132" s="12">
        <v>5</v>
      </c>
      <c r="D132" s="7" t="s">
        <v>267</v>
      </c>
      <c r="E132" s="33">
        <v>34.9</v>
      </c>
      <c r="F132" s="8"/>
      <c r="G132" s="8"/>
      <c r="H132" s="9"/>
    </row>
    <row r="133" spans="1:8" x14ac:dyDescent="0.2">
      <c r="A133" s="10" t="s">
        <v>1161</v>
      </c>
      <c r="B133" s="11">
        <v>1</v>
      </c>
      <c r="C133" s="12">
        <v>5</v>
      </c>
      <c r="D133" s="7" t="s">
        <v>267</v>
      </c>
      <c r="E133" s="33">
        <v>34.9</v>
      </c>
      <c r="F133" s="8"/>
      <c r="G133" s="8"/>
      <c r="H133" s="9"/>
    </row>
    <row r="134" spans="1:8" x14ac:dyDescent="0.2">
      <c r="A134" s="10" t="s">
        <v>1162</v>
      </c>
      <c r="B134" s="11">
        <v>1</v>
      </c>
      <c r="C134" s="12">
        <v>5</v>
      </c>
      <c r="D134" s="7" t="s">
        <v>267</v>
      </c>
      <c r="E134" s="33">
        <v>34.9</v>
      </c>
      <c r="F134" s="8"/>
      <c r="G134" s="8"/>
      <c r="H134" s="9"/>
    </row>
    <row r="135" spans="1:8" x14ac:dyDescent="0.2">
      <c r="A135" s="10" t="s">
        <v>1163</v>
      </c>
      <c r="B135" s="11">
        <v>1</v>
      </c>
      <c r="C135" s="12">
        <v>5</v>
      </c>
      <c r="D135" s="7" t="s">
        <v>267</v>
      </c>
      <c r="E135" s="33">
        <v>34.9</v>
      </c>
      <c r="F135" s="8"/>
      <c r="G135" s="8"/>
      <c r="H135" s="9"/>
    </row>
    <row r="136" spans="1:8" x14ac:dyDescent="0.2">
      <c r="A136" s="10" t="s">
        <v>1164</v>
      </c>
      <c r="B136" s="11">
        <v>1</v>
      </c>
      <c r="C136" s="12">
        <v>5</v>
      </c>
      <c r="D136" s="7" t="s">
        <v>267</v>
      </c>
      <c r="E136" s="33">
        <v>34.9</v>
      </c>
      <c r="F136" s="8"/>
      <c r="G136" s="8"/>
      <c r="H136" s="9"/>
    </row>
    <row r="137" spans="1:8" x14ac:dyDescent="0.2">
      <c r="A137" s="10" t="s">
        <v>1165</v>
      </c>
      <c r="B137" s="11">
        <v>1</v>
      </c>
      <c r="C137" s="12">
        <v>5</v>
      </c>
      <c r="D137" s="7" t="s">
        <v>268</v>
      </c>
      <c r="E137" s="33">
        <v>35.799999999999997</v>
      </c>
      <c r="F137" s="8"/>
      <c r="G137" s="8"/>
      <c r="H137" s="9"/>
    </row>
    <row r="138" spans="1:8" x14ac:dyDescent="0.2">
      <c r="A138" s="10" t="s">
        <v>1166</v>
      </c>
      <c r="B138" s="11">
        <v>1</v>
      </c>
      <c r="C138" s="12">
        <v>5</v>
      </c>
      <c r="D138" s="7" t="s">
        <v>268</v>
      </c>
      <c r="E138" s="33">
        <v>35.799999999999997</v>
      </c>
      <c r="F138" s="8"/>
      <c r="G138" s="8"/>
      <c r="H138" s="9"/>
    </row>
    <row r="139" spans="1:8" x14ac:dyDescent="0.2">
      <c r="A139" s="10" t="s">
        <v>1167</v>
      </c>
      <c r="B139" s="11">
        <v>1</v>
      </c>
      <c r="C139" s="12">
        <v>5</v>
      </c>
      <c r="D139" s="7" t="s">
        <v>268</v>
      </c>
      <c r="E139" s="33">
        <v>35.799999999999997</v>
      </c>
      <c r="F139" s="8"/>
      <c r="G139" s="8"/>
      <c r="H139" s="9"/>
    </row>
    <row r="140" spans="1:8" x14ac:dyDescent="0.2">
      <c r="A140" s="10" t="s">
        <v>1168</v>
      </c>
      <c r="B140" s="11">
        <v>1</v>
      </c>
      <c r="C140" s="12">
        <v>5</v>
      </c>
      <c r="D140" s="7" t="s">
        <v>268</v>
      </c>
      <c r="E140" s="33">
        <v>35.799999999999997</v>
      </c>
      <c r="F140" s="8"/>
      <c r="G140" s="8"/>
      <c r="H140" s="9"/>
    </row>
    <row r="141" spans="1:8" x14ac:dyDescent="0.2">
      <c r="A141" s="10" t="s">
        <v>1169</v>
      </c>
      <c r="B141" s="11">
        <v>1</v>
      </c>
      <c r="C141" s="12">
        <v>5</v>
      </c>
      <c r="D141" s="7" t="s">
        <v>268</v>
      </c>
      <c r="E141" s="33">
        <v>35.799999999999997</v>
      </c>
      <c r="F141" s="8"/>
      <c r="G141" s="8"/>
      <c r="H141" s="9"/>
    </row>
    <row r="142" spans="1:8" x14ac:dyDescent="0.2">
      <c r="A142" s="10" t="s">
        <v>1170</v>
      </c>
      <c r="B142" s="11">
        <v>1</v>
      </c>
      <c r="C142" s="12">
        <v>5</v>
      </c>
      <c r="D142" s="7" t="s">
        <v>268</v>
      </c>
      <c r="E142" s="33">
        <v>35.799999999999997</v>
      </c>
      <c r="F142" s="8"/>
      <c r="G142" s="8"/>
      <c r="H142" s="9"/>
    </row>
    <row r="143" spans="1:8" x14ac:dyDescent="0.2">
      <c r="A143" s="10" t="s">
        <v>1171</v>
      </c>
      <c r="B143" s="11">
        <v>1</v>
      </c>
      <c r="C143" s="12">
        <v>5</v>
      </c>
      <c r="D143" s="7" t="s">
        <v>268</v>
      </c>
      <c r="E143" s="33">
        <v>35.799999999999997</v>
      </c>
      <c r="F143" s="8"/>
      <c r="G143" s="8"/>
      <c r="H143" s="9"/>
    </row>
    <row r="144" spans="1:8" x14ac:dyDescent="0.2">
      <c r="A144" s="10" t="s">
        <v>1172</v>
      </c>
      <c r="B144" s="11">
        <v>1</v>
      </c>
      <c r="C144" s="12">
        <v>5</v>
      </c>
      <c r="D144" s="7" t="s">
        <v>268</v>
      </c>
      <c r="E144" s="33">
        <v>35.799999999999997</v>
      </c>
      <c r="F144" s="8"/>
      <c r="G144" s="8"/>
      <c r="H144" s="9"/>
    </row>
    <row r="145" spans="1:8" x14ac:dyDescent="0.2">
      <c r="A145" s="10" t="s">
        <v>1173</v>
      </c>
      <c r="B145" s="11">
        <v>1</v>
      </c>
      <c r="C145" s="12">
        <v>5</v>
      </c>
      <c r="D145" s="7" t="s">
        <v>268</v>
      </c>
      <c r="E145" s="33">
        <v>35.799999999999997</v>
      </c>
      <c r="F145" s="8"/>
      <c r="G145" s="8"/>
      <c r="H145" s="9"/>
    </row>
    <row r="146" spans="1:8" x14ac:dyDescent="0.2">
      <c r="A146" s="10" t="s">
        <v>1174</v>
      </c>
      <c r="B146" s="11">
        <v>1</v>
      </c>
      <c r="C146" s="12">
        <v>5</v>
      </c>
      <c r="D146" s="7" t="s">
        <v>268</v>
      </c>
      <c r="E146" s="33">
        <v>35.799999999999997</v>
      </c>
      <c r="F146" s="8"/>
      <c r="G146" s="8"/>
      <c r="H146" s="9"/>
    </row>
    <row r="147" spans="1:8" x14ac:dyDescent="0.2">
      <c r="A147" s="10" t="s">
        <v>1175</v>
      </c>
      <c r="B147" s="11">
        <v>1</v>
      </c>
      <c r="C147" s="12">
        <v>5</v>
      </c>
      <c r="D147" s="7" t="s">
        <v>268</v>
      </c>
      <c r="E147" s="33">
        <v>35.799999999999997</v>
      </c>
      <c r="F147" s="8"/>
      <c r="G147" s="8"/>
      <c r="H147" s="9"/>
    </row>
    <row r="148" spans="1:8" x14ac:dyDescent="0.2">
      <c r="A148" s="10" t="s">
        <v>1176</v>
      </c>
      <c r="B148" s="11">
        <v>1</v>
      </c>
      <c r="C148" s="12">
        <v>5</v>
      </c>
      <c r="D148" s="7" t="s">
        <v>268</v>
      </c>
      <c r="E148" s="33">
        <v>35.799999999999997</v>
      </c>
      <c r="F148" s="8"/>
      <c r="G148" s="8"/>
      <c r="H148" s="9"/>
    </row>
    <row r="149" spans="1:8" x14ac:dyDescent="0.2">
      <c r="A149" s="10" t="s">
        <v>1177</v>
      </c>
      <c r="B149" s="11">
        <v>1</v>
      </c>
      <c r="C149" s="12">
        <v>5</v>
      </c>
      <c r="D149" s="7" t="s">
        <v>268</v>
      </c>
      <c r="E149" s="33">
        <v>35.799999999999997</v>
      </c>
      <c r="F149" s="8"/>
      <c r="G149" s="8"/>
      <c r="H149" s="9"/>
    </row>
    <row r="150" spans="1:8" x14ac:dyDescent="0.2">
      <c r="A150" s="10" t="s">
        <v>1178</v>
      </c>
      <c r="B150" s="11">
        <v>1</v>
      </c>
      <c r="C150" s="12">
        <v>5</v>
      </c>
      <c r="D150" s="7" t="s">
        <v>268</v>
      </c>
      <c r="E150" s="33">
        <v>35.799999999999997</v>
      </c>
      <c r="F150" s="8"/>
      <c r="G150" s="8"/>
      <c r="H150" s="9"/>
    </row>
    <row r="151" spans="1:8" x14ac:dyDescent="0.2">
      <c r="A151" s="10" t="s">
        <v>1179</v>
      </c>
      <c r="B151" s="11">
        <v>1</v>
      </c>
      <c r="C151" s="12">
        <v>5</v>
      </c>
      <c r="D151" s="7" t="s">
        <v>268</v>
      </c>
      <c r="E151" s="33">
        <v>35.799999999999997</v>
      </c>
      <c r="F151" s="8"/>
      <c r="G151" s="8"/>
      <c r="H151" s="9"/>
    </row>
    <row r="152" spans="1:8" x14ac:dyDescent="0.2">
      <c r="A152" s="10" t="s">
        <v>1180</v>
      </c>
      <c r="B152" s="11">
        <v>1</v>
      </c>
      <c r="C152" s="12">
        <v>5</v>
      </c>
      <c r="D152" s="7" t="s">
        <v>268</v>
      </c>
      <c r="E152" s="33">
        <v>35.799999999999997</v>
      </c>
      <c r="F152" s="8"/>
      <c r="G152" s="8"/>
      <c r="H152" s="9"/>
    </row>
    <row r="153" spans="1:8" x14ac:dyDescent="0.2">
      <c r="A153" s="10" t="s">
        <v>1181</v>
      </c>
      <c r="B153" s="11">
        <v>1</v>
      </c>
      <c r="C153" s="12">
        <v>5</v>
      </c>
      <c r="D153" s="7" t="s">
        <v>268</v>
      </c>
      <c r="E153" s="33">
        <v>35.799999999999997</v>
      </c>
      <c r="F153" s="8"/>
      <c r="G153" s="8"/>
      <c r="H153" s="9"/>
    </row>
    <row r="154" spans="1:8" x14ac:dyDescent="0.2">
      <c r="A154" s="10" t="s">
        <v>1182</v>
      </c>
      <c r="B154" s="11">
        <v>1</v>
      </c>
      <c r="C154" s="12">
        <v>5</v>
      </c>
      <c r="D154" s="7" t="s">
        <v>268</v>
      </c>
      <c r="E154" s="33">
        <v>35.799999999999997</v>
      </c>
      <c r="F154" s="8"/>
      <c r="G154" s="8"/>
      <c r="H154" s="9"/>
    </row>
    <row r="155" spans="1:8" x14ac:dyDescent="0.2">
      <c r="A155" s="10" t="s">
        <v>1183</v>
      </c>
      <c r="B155" s="11">
        <v>1</v>
      </c>
      <c r="C155" s="12">
        <v>5</v>
      </c>
      <c r="D155" s="7" t="s">
        <v>268</v>
      </c>
      <c r="E155" s="33">
        <v>35.799999999999997</v>
      </c>
      <c r="F155" s="8"/>
      <c r="G155" s="8"/>
      <c r="H155" s="9"/>
    </row>
    <row r="156" spans="1:8" x14ac:dyDescent="0.2">
      <c r="A156" s="10" t="s">
        <v>1184</v>
      </c>
      <c r="B156" s="11">
        <v>1</v>
      </c>
      <c r="C156" s="12">
        <v>5</v>
      </c>
      <c r="D156" s="7" t="s">
        <v>268</v>
      </c>
      <c r="E156" s="33">
        <v>35.799999999999997</v>
      </c>
      <c r="F156" s="8"/>
      <c r="G156" s="8"/>
      <c r="H156" s="9"/>
    </row>
    <row r="157" spans="1:8" x14ac:dyDescent="0.2">
      <c r="A157" s="10" t="s">
        <v>269</v>
      </c>
      <c r="B157" s="11">
        <v>1</v>
      </c>
      <c r="C157" s="12">
        <v>5</v>
      </c>
      <c r="D157" s="7" t="s">
        <v>268</v>
      </c>
      <c r="E157" s="33">
        <v>35.799999999999997</v>
      </c>
      <c r="F157" s="8"/>
      <c r="G157" s="8"/>
      <c r="H157" s="9"/>
    </row>
    <row r="158" spans="1:8" x14ac:dyDescent="0.2">
      <c r="A158" s="10" t="s">
        <v>1185</v>
      </c>
      <c r="B158" s="11">
        <v>1</v>
      </c>
      <c r="C158" s="12">
        <v>5</v>
      </c>
      <c r="D158" s="7" t="s">
        <v>268</v>
      </c>
      <c r="E158" s="33">
        <v>35.799999999999997</v>
      </c>
      <c r="F158" s="8"/>
      <c r="G158" s="8"/>
      <c r="H158" s="9"/>
    </row>
    <row r="159" spans="1:8" x14ac:dyDescent="0.2">
      <c r="A159" s="10" t="s">
        <v>1186</v>
      </c>
      <c r="B159" s="11">
        <v>1</v>
      </c>
      <c r="C159" s="12">
        <v>5</v>
      </c>
      <c r="D159" s="7" t="s">
        <v>268</v>
      </c>
      <c r="E159" s="33">
        <v>35.799999999999997</v>
      </c>
      <c r="F159" s="8"/>
      <c r="G159" s="8"/>
      <c r="H159" s="9"/>
    </row>
    <row r="160" spans="1:8" x14ac:dyDescent="0.2">
      <c r="A160" s="10" t="s">
        <v>1187</v>
      </c>
      <c r="B160" s="11">
        <v>1</v>
      </c>
      <c r="C160" s="12">
        <v>5</v>
      </c>
      <c r="D160" s="7" t="s">
        <v>268</v>
      </c>
      <c r="E160" s="33">
        <v>35.799999999999997</v>
      </c>
      <c r="F160" s="8"/>
      <c r="G160" s="8"/>
      <c r="H160" s="9"/>
    </row>
    <row r="161" spans="1:8" x14ac:dyDescent="0.2">
      <c r="A161" s="10" t="s">
        <v>1188</v>
      </c>
      <c r="B161" s="11">
        <v>1</v>
      </c>
      <c r="C161" s="12">
        <v>5</v>
      </c>
      <c r="D161" s="7" t="s">
        <v>268</v>
      </c>
      <c r="E161" s="33">
        <v>35.799999999999997</v>
      </c>
      <c r="F161" s="8"/>
      <c r="G161" s="8"/>
      <c r="H161" s="9"/>
    </row>
    <row r="162" spans="1:8" x14ac:dyDescent="0.2">
      <c r="A162" s="10" t="s">
        <v>1189</v>
      </c>
      <c r="B162" s="11">
        <v>1</v>
      </c>
      <c r="C162" s="12">
        <v>5</v>
      </c>
      <c r="D162" s="7" t="s">
        <v>270</v>
      </c>
      <c r="E162" s="33">
        <v>36.799999999999997</v>
      </c>
      <c r="F162" s="8"/>
      <c r="G162" s="8"/>
      <c r="H162" s="9"/>
    </row>
    <row r="163" spans="1:8" x14ac:dyDescent="0.2">
      <c r="A163" s="10" t="s">
        <v>1190</v>
      </c>
      <c r="B163" s="11">
        <v>1</v>
      </c>
      <c r="C163" s="12">
        <v>5</v>
      </c>
      <c r="D163" s="7" t="s">
        <v>270</v>
      </c>
      <c r="E163" s="33">
        <v>36.799999999999997</v>
      </c>
      <c r="F163" s="8"/>
      <c r="G163" s="8"/>
      <c r="H163" s="9"/>
    </row>
    <row r="164" spans="1:8" x14ac:dyDescent="0.2">
      <c r="A164" s="10" t="s">
        <v>1191</v>
      </c>
      <c r="B164" s="11">
        <v>1</v>
      </c>
      <c r="C164" s="12">
        <v>5</v>
      </c>
      <c r="D164" s="7" t="s">
        <v>270</v>
      </c>
      <c r="E164" s="33">
        <v>36.799999999999997</v>
      </c>
      <c r="F164" s="8"/>
      <c r="G164" s="8"/>
      <c r="H164" s="9"/>
    </row>
    <row r="165" spans="1:8" x14ac:dyDescent="0.2">
      <c r="A165" s="10" t="s">
        <v>271</v>
      </c>
      <c r="B165" s="11">
        <v>27</v>
      </c>
      <c r="C165" s="12">
        <v>5</v>
      </c>
      <c r="D165" s="7" t="s">
        <v>270</v>
      </c>
      <c r="E165" s="33">
        <v>36.799999999999997</v>
      </c>
      <c r="F165" s="8"/>
      <c r="G165" s="8"/>
      <c r="H165" s="9"/>
    </row>
    <row r="166" spans="1:8" x14ac:dyDescent="0.2">
      <c r="A166" s="10" t="s">
        <v>1192</v>
      </c>
      <c r="B166" s="11">
        <v>27</v>
      </c>
      <c r="C166" s="12">
        <v>5</v>
      </c>
      <c r="D166" s="7" t="s">
        <v>270</v>
      </c>
      <c r="E166" s="33">
        <v>36.799999999999997</v>
      </c>
      <c r="F166" s="8"/>
      <c r="G166" s="8"/>
      <c r="H166" s="9"/>
    </row>
    <row r="167" spans="1:8" x14ac:dyDescent="0.2">
      <c r="A167" s="10" t="s">
        <v>1193</v>
      </c>
      <c r="B167" s="11">
        <v>27</v>
      </c>
      <c r="C167" s="12">
        <v>5</v>
      </c>
      <c r="D167" s="7" t="s">
        <v>270</v>
      </c>
      <c r="E167" s="33">
        <v>36.799999999999997</v>
      </c>
      <c r="F167" s="8"/>
      <c r="G167" s="8"/>
      <c r="H167" s="9"/>
    </row>
    <row r="168" spans="1:8" x14ac:dyDescent="0.2">
      <c r="A168" s="10" t="s">
        <v>1194</v>
      </c>
      <c r="B168" s="11">
        <v>27</v>
      </c>
      <c r="C168" s="12">
        <v>5</v>
      </c>
      <c r="D168" s="7" t="s">
        <v>270</v>
      </c>
      <c r="E168" s="33">
        <v>36.799999999999997</v>
      </c>
      <c r="F168" s="8"/>
      <c r="G168" s="8"/>
      <c r="H168" s="9"/>
    </row>
    <row r="169" spans="1:8" x14ac:dyDescent="0.2">
      <c r="A169" s="10" t="s">
        <v>1195</v>
      </c>
      <c r="B169" s="11">
        <v>27</v>
      </c>
      <c r="C169" s="12">
        <v>5</v>
      </c>
      <c r="D169" s="7" t="s">
        <v>270</v>
      </c>
      <c r="E169" s="33">
        <v>36.799999999999997</v>
      </c>
      <c r="F169" s="8"/>
      <c r="G169" s="8"/>
      <c r="H169" s="9"/>
    </row>
    <row r="170" spans="1:8" x14ac:dyDescent="0.2">
      <c r="A170" s="10" t="s">
        <v>1196</v>
      </c>
      <c r="B170" s="11">
        <v>27</v>
      </c>
      <c r="C170" s="12">
        <v>5</v>
      </c>
      <c r="D170" s="7" t="s">
        <v>270</v>
      </c>
      <c r="E170" s="33">
        <v>36.799999999999997</v>
      </c>
      <c r="F170" s="8"/>
      <c r="G170" s="8"/>
      <c r="H170" s="9"/>
    </row>
    <row r="171" spans="1:8" x14ac:dyDescent="0.2">
      <c r="A171" s="10" t="s">
        <v>1197</v>
      </c>
      <c r="B171" s="11">
        <v>27</v>
      </c>
      <c r="C171" s="12">
        <v>5</v>
      </c>
      <c r="D171" s="7" t="s">
        <v>270</v>
      </c>
      <c r="E171" s="33">
        <v>36.799999999999997</v>
      </c>
      <c r="F171" s="8"/>
      <c r="G171" s="8"/>
      <c r="H171" s="9"/>
    </row>
    <row r="172" spans="1:8" x14ac:dyDescent="0.2">
      <c r="A172" s="10" t="s">
        <v>1198</v>
      </c>
      <c r="B172" s="11">
        <v>27</v>
      </c>
      <c r="C172" s="12">
        <v>5</v>
      </c>
      <c r="D172" s="7" t="s">
        <v>272</v>
      </c>
      <c r="E172" s="33">
        <v>37.700000000000003</v>
      </c>
      <c r="F172" s="8"/>
      <c r="G172" s="8"/>
      <c r="H172" s="9"/>
    </row>
    <row r="173" spans="1:8" x14ac:dyDescent="0.2">
      <c r="A173" s="10" t="s">
        <v>1199</v>
      </c>
      <c r="B173" s="11">
        <v>27</v>
      </c>
      <c r="C173" s="12">
        <v>5</v>
      </c>
      <c r="D173" s="7" t="s">
        <v>272</v>
      </c>
      <c r="E173" s="33">
        <v>37.700000000000003</v>
      </c>
      <c r="F173" s="8"/>
      <c r="G173" s="8"/>
      <c r="H173" s="9"/>
    </row>
    <row r="174" spans="1:8" x14ac:dyDescent="0.2">
      <c r="A174" s="10" t="s">
        <v>1200</v>
      </c>
      <c r="B174" s="11">
        <v>27</v>
      </c>
      <c r="C174" s="12">
        <v>5</v>
      </c>
      <c r="D174" s="7" t="s">
        <v>272</v>
      </c>
      <c r="E174" s="33">
        <v>37.700000000000003</v>
      </c>
      <c r="F174" s="8"/>
      <c r="G174" s="8"/>
      <c r="H174" s="9"/>
    </row>
    <row r="175" spans="1:8" x14ac:dyDescent="0.2">
      <c r="A175" s="10" t="s">
        <v>1201</v>
      </c>
      <c r="B175" s="11">
        <v>27</v>
      </c>
      <c r="C175" s="12">
        <v>5</v>
      </c>
      <c r="D175" s="7" t="s">
        <v>272</v>
      </c>
      <c r="E175" s="33">
        <v>37.700000000000003</v>
      </c>
      <c r="F175" s="8"/>
      <c r="G175" s="8"/>
      <c r="H175" s="9"/>
    </row>
    <row r="176" spans="1:8" x14ac:dyDescent="0.2">
      <c r="A176" s="10" t="s">
        <v>1202</v>
      </c>
      <c r="B176" s="11">
        <v>27</v>
      </c>
      <c r="C176" s="12">
        <v>5</v>
      </c>
      <c r="D176" s="7" t="s">
        <v>272</v>
      </c>
      <c r="E176" s="33">
        <v>37.700000000000003</v>
      </c>
      <c r="F176" s="8"/>
      <c r="G176" s="8"/>
      <c r="H176" s="9"/>
    </row>
    <row r="177" spans="1:8" x14ac:dyDescent="0.2">
      <c r="A177" s="10" t="s">
        <v>1203</v>
      </c>
      <c r="B177" s="11">
        <v>429</v>
      </c>
      <c r="C177" s="12">
        <v>5</v>
      </c>
      <c r="D177" s="7" t="s">
        <v>272</v>
      </c>
      <c r="E177" s="33">
        <v>37.700000000000003</v>
      </c>
      <c r="F177" s="8"/>
      <c r="G177" s="8"/>
      <c r="H177" s="9"/>
    </row>
    <row r="178" spans="1:8" x14ac:dyDescent="0.2">
      <c r="A178" s="10" t="s">
        <v>1204</v>
      </c>
      <c r="B178" s="11">
        <v>233</v>
      </c>
      <c r="C178" s="12">
        <v>5</v>
      </c>
      <c r="D178" s="7" t="s">
        <v>272</v>
      </c>
      <c r="E178" s="33">
        <v>37.700000000000003</v>
      </c>
      <c r="F178" s="8"/>
      <c r="G178" s="8"/>
      <c r="H178" s="9"/>
    </row>
    <row r="179" spans="1:8" x14ac:dyDescent="0.2">
      <c r="A179" s="10" t="s">
        <v>1205</v>
      </c>
      <c r="B179" s="11">
        <v>233</v>
      </c>
      <c r="C179" s="12">
        <v>5</v>
      </c>
      <c r="D179" s="7" t="s">
        <v>272</v>
      </c>
      <c r="E179" s="33">
        <v>37.700000000000003</v>
      </c>
      <c r="F179" s="8"/>
      <c r="G179" s="8"/>
      <c r="H179" s="9"/>
    </row>
    <row r="180" spans="1:8" x14ac:dyDescent="0.2">
      <c r="A180" s="10" t="s">
        <v>1206</v>
      </c>
      <c r="B180" s="11">
        <v>233</v>
      </c>
      <c r="C180" s="12">
        <v>5</v>
      </c>
      <c r="D180" s="7" t="s">
        <v>272</v>
      </c>
      <c r="E180" s="33">
        <v>37.700000000000003</v>
      </c>
      <c r="F180" s="8"/>
      <c r="G180" s="8"/>
      <c r="H180" s="9"/>
    </row>
    <row r="181" spans="1:8" x14ac:dyDescent="0.2">
      <c r="A181" s="10" t="s">
        <v>273</v>
      </c>
      <c r="B181" s="11">
        <v>393</v>
      </c>
      <c r="C181" s="12">
        <v>5</v>
      </c>
      <c r="D181" s="7" t="s">
        <v>272</v>
      </c>
      <c r="E181" s="33">
        <v>37.700000000000003</v>
      </c>
      <c r="F181" s="8"/>
      <c r="G181" s="8"/>
      <c r="H181" s="9"/>
    </row>
    <row r="182" spans="1:8" x14ac:dyDescent="0.2">
      <c r="A182" s="10" t="s">
        <v>1207</v>
      </c>
      <c r="B182" s="11">
        <v>122</v>
      </c>
      <c r="C182" s="12">
        <v>5</v>
      </c>
      <c r="D182" s="7" t="s">
        <v>272</v>
      </c>
      <c r="E182" s="33">
        <v>37.700000000000003</v>
      </c>
      <c r="F182" s="8"/>
      <c r="G182" s="8"/>
      <c r="H182" s="9"/>
    </row>
    <row r="183" spans="1:8" x14ac:dyDescent="0.2">
      <c r="A183" s="10" t="s">
        <v>1208</v>
      </c>
      <c r="B183" s="11">
        <v>122</v>
      </c>
      <c r="C183" s="12">
        <v>5</v>
      </c>
      <c r="D183" s="7" t="s">
        <v>272</v>
      </c>
      <c r="E183" s="33">
        <v>37.700000000000003</v>
      </c>
      <c r="F183" s="8"/>
      <c r="G183" s="8"/>
      <c r="H183" s="9"/>
    </row>
    <row r="184" spans="1:8" x14ac:dyDescent="0.2">
      <c r="A184" s="10" t="s">
        <v>1209</v>
      </c>
      <c r="B184" s="11">
        <v>795</v>
      </c>
      <c r="C184" s="12">
        <v>5</v>
      </c>
      <c r="D184" s="7" t="s">
        <v>272</v>
      </c>
      <c r="E184" s="33">
        <v>37.700000000000003</v>
      </c>
      <c r="F184" s="8"/>
      <c r="G184" s="8"/>
      <c r="H184" s="9"/>
    </row>
    <row r="185" spans="1:8" x14ac:dyDescent="0.2">
      <c r="A185" s="10" t="s">
        <v>1210</v>
      </c>
      <c r="B185" s="11">
        <v>177</v>
      </c>
      <c r="C185" s="12">
        <v>5</v>
      </c>
      <c r="D185" s="7" t="s">
        <v>272</v>
      </c>
      <c r="E185" s="33">
        <v>37.700000000000003</v>
      </c>
      <c r="F185" s="8"/>
      <c r="G185" s="8"/>
      <c r="H185" s="9"/>
    </row>
    <row r="186" spans="1:8" x14ac:dyDescent="0.2">
      <c r="A186" s="10" t="s">
        <v>1211</v>
      </c>
      <c r="B186" s="11">
        <v>196</v>
      </c>
      <c r="C186" s="12">
        <v>5</v>
      </c>
      <c r="D186" s="7" t="s">
        <v>272</v>
      </c>
      <c r="E186" s="33">
        <v>37.700000000000003</v>
      </c>
      <c r="F186" s="8"/>
      <c r="G186" s="8"/>
      <c r="H186" s="9"/>
    </row>
    <row r="187" spans="1:8" x14ac:dyDescent="0.2">
      <c r="A187" s="10" t="s">
        <v>1212</v>
      </c>
      <c r="B187" s="11">
        <v>136</v>
      </c>
      <c r="C187" s="12">
        <v>5</v>
      </c>
      <c r="D187" s="7" t="s">
        <v>272</v>
      </c>
      <c r="E187" s="33">
        <v>37.700000000000003</v>
      </c>
      <c r="F187" s="8"/>
      <c r="G187" s="8"/>
      <c r="H187" s="9"/>
    </row>
    <row r="188" spans="1:8" x14ac:dyDescent="0.2">
      <c r="A188" s="10" t="s">
        <v>1213</v>
      </c>
      <c r="B188" s="11">
        <v>136</v>
      </c>
      <c r="C188" s="12">
        <v>5</v>
      </c>
      <c r="D188" s="7" t="s">
        <v>272</v>
      </c>
      <c r="E188" s="33">
        <v>37.700000000000003</v>
      </c>
      <c r="F188" s="8"/>
      <c r="G188" s="8"/>
      <c r="H188" s="9"/>
    </row>
    <row r="189" spans="1:8" x14ac:dyDescent="0.2">
      <c r="A189" s="10" t="s">
        <v>1214</v>
      </c>
      <c r="B189" s="11">
        <v>136</v>
      </c>
      <c r="C189" s="12">
        <v>5</v>
      </c>
      <c r="D189" s="7" t="s">
        <v>272</v>
      </c>
      <c r="E189" s="33">
        <v>37.700000000000003</v>
      </c>
      <c r="F189" s="8"/>
      <c r="G189" s="8"/>
      <c r="H189" s="9"/>
    </row>
    <row r="190" spans="1:8" x14ac:dyDescent="0.2">
      <c r="A190" s="10" t="s">
        <v>1215</v>
      </c>
      <c r="B190" s="11">
        <v>162</v>
      </c>
      <c r="C190" s="12">
        <v>5</v>
      </c>
      <c r="D190" s="7" t="s">
        <v>272</v>
      </c>
      <c r="E190" s="33">
        <v>37.700000000000003</v>
      </c>
      <c r="F190" s="8"/>
      <c r="G190" s="8"/>
      <c r="H190" s="9"/>
    </row>
    <row r="191" spans="1:8" x14ac:dyDescent="0.2">
      <c r="A191" s="10" t="s">
        <v>1216</v>
      </c>
      <c r="B191" s="11">
        <v>250</v>
      </c>
      <c r="C191" s="12">
        <v>5</v>
      </c>
      <c r="D191" s="7" t="s">
        <v>272</v>
      </c>
      <c r="E191" s="33">
        <v>37.700000000000003</v>
      </c>
      <c r="F191" s="8"/>
      <c r="G191" s="8"/>
      <c r="H191" s="9"/>
    </row>
    <row r="192" spans="1:8" x14ac:dyDescent="0.2">
      <c r="A192" s="10" t="s">
        <v>1217</v>
      </c>
      <c r="B192" s="11">
        <v>228</v>
      </c>
      <c r="C192" s="12">
        <v>5</v>
      </c>
      <c r="D192" s="7" t="s">
        <v>272</v>
      </c>
      <c r="E192" s="33">
        <v>37.700000000000003</v>
      </c>
      <c r="F192" s="8"/>
      <c r="G192" s="8"/>
      <c r="H192" s="9"/>
    </row>
    <row r="193" spans="1:8" x14ac:dyDescent="0.2">
      <c r="A193" s="10" t="s">
        <v>1218</v>
      </c>
      <c r="B193" s="11">
        <v>186</v>
      </c>
      <c r="C193" s="12">
        <v>5</v>
      </c>
      <c r="D193" s="7" t="s">
        <v>272</v>
      </c>
      <c r="E193" s="33">
        <v>37.700000000000003</v>
      </c>
      <c r="F193" s="8"/>
      <c r="G193" s="8"/>
      <c r="H193" s="9"/>
    </row>
    <row r="194" spans="1:8" x14ac:dyDescent="0.2">
      <c r="A194" s="10" t="s">
        <v>1219</v>
      </c>
      <c r="B194" s="11">
        <v>960</v>
      </c>
      <c r="C194" s="12">
        <v>5</v>
      </c>
      <c r="D194" s="7" t="s">
        <v>272</v>
      </c>
      <c r="E194" s="33">
        <v>37.700000000000003</v>
      </c>
      <c r="F194" s="8"/>
      <c r="G194" s="8"/>
      <c r="H194" s="9"/>
    </row>
    <row r="195" spans="1:8" x14ac:dyDescent="0.2">
      <c r="A195" s="10" t="s">
        <v>1220</v>
      </c>
      <c r="B195" s="11">
        <v>3052</v>
      </c>
      <c r="C195" s="12">
        <v>5</v>
      </c>
      <c r="D195" s="7" t="s">
        <v>272</v>
      </c>
      <c r="E195" s="33">
        <v>37.700000000000003</v>
      </c>
      <c r="F195" s="8"/>
      <c r="G195" s="8"/>
      <c r="H195" s="9"/>
    </row>
    <row r="196" spans="1:8" x14ac:dyDescent="0.2">
      <c r="A196" s="10" t="s">
        <v>1221</v>
      </c>
      <c r="B196" s="11">
        <v>495</v>
      </c>
      <c r="C196" s="12">
        <v>5</v>
      </c>
      <c r="D196" s="7" t="s">
        <v>272</v>
      </c>
      <c r="E196" s="33">
        <v>37.700000000000003</v>
      </c>
      <c r="F196" s="8"/>
      <c r="G196" s="8"/>
      <c r="H196" s="9"/>
    </row>
    <row r="197" spans="1:8" x14ac:dyDescent="0.2">
      <c r="A197" s="10" t="s">
        <v>1222</v>
      </c>
      <c r="B197" s="11">
        <v>191</v>
      </c>
      <c r="C197" s="12">
        <v>5</v>
      </c>
      <c r="D197" s="7" t="s">
        <v>272</v>
      </c>
      <c r="E197" s="33">
        <v>37.700000000000003</v>
      </c>
      <c r="F197" s="8"/>
      <c r="G197" s="8"/>
      <c r="H197" s="9"/>
    </row>
    <row r="198" spans="1:8" x14ac:dyDescent="0.2">
      <c r="A198" s="10" t="s">
        <v>1223</v>
      </c>
      <c r="B198" s="11">
        <v>4805</v>
      </c>
      <c r="C198" s="12">
        <v>5</v>
      </c>
      <c r="D198" s="7" t="s">
        <v>272</v>
      </c>
      <c r="E198" s="33">
        <v>37.700000000000003</v>
      </c>
      <c r="F198" s="8"/>
      <c r="G198" s="8"/>
      <c r="H198" s="9"/>
    </row>
    <row r="199" spans="1:8" x14ac:dyDescent="0.2">
      <c r="A199" s="10" t="s">
        <v>1224</v>
      </c>
      <c r="B199" s="11">
        <v>163</v>
      </c>
      <c r="C199" s="12">
        <v>5</v>
      </c>
      <c r="D199" s="7" t="s">
        <v>274</v>
      </c>
      <c r="E199" s="33">
        <v>38.6</v>
      </c>
      <c r="F199" s="8"/>
      <c r="G199" s="8"/>
      <c r="H199" s="9"/>
    </row>
    <row r="200" spans="1:8" x14ac:dyDescent="0.2">
      <c r="A200" s="10" t="s">
        <v>1225</v>
      </c>
      <c r="B200" s="11">
        <v>163</v>
      </c>
      <c r="C200" s="12">
        <v>5</v>
      </c>
      <c r="D200" s="7" t="s">
        <v>274</v>
      </c>
      <c r="E200" s="33">
        <v>38.6</v>
      </c>
      <c r="F200" s="8"/>
      <c r="G200" s="8"/>
      <c r="H200" s="9"/>
    </row>
    <row r="201" spans="1:8" x14ac:dyDescent="0.2">
      <c r="A201" s="10" t="s">
        <v>1226</v>
      </c>
      <c r="B201" s="11">
        <v>805</v>
      </c>
      <c r="C201" s="12">
        <v>5</v>
      </c>
      <c r="D201" s="7" t="s">
        <v>275</v>
      </c>
      <c r="E201" s="33">
        <v>39.5</v>
      </c>
      <c r="F201" s="8"/>
      <c r="G201" s="8"/>
      <c r="H201" s="9"/>
    </row>
    <row r="202" spans="1:8" x14ac:dyDescent="0.2">
      <c r="A202" s="10" t="s">
        <v>1227</v>
      </c>
      <c r="B202" s="11">
        <v>805</v>
      </c>
      <c r="C202" s="12">
        <v>5</v>
      </c>
      <c r="D202" s="7" t="s">
        <v>275</v>
      </c>
      <c r="E202" s="33">
        <v>39.5</v>
      </c>
      <c r="F202" s="8"/>
      <c r="G202" s="8"/>
      <c r="H202" s="9"/>
    </row>
    <row r="203" spans="1:8" x14ac:dyDescent="0.2">
      <c r="A203" s="10" t="s">
        <v>1228</v>
      </c>
      <c r="B203" s="11">
        <v>110</v>
      </c>
      <c r="C203" s="12">
        <v>5</v>
      </c>
      <c r="D203" s="7" t="s">
        <v>275</v>
      </c>
      <c r="E203" s="33">
        <v>39.5</v>
      </c>
      <c r="F203" s="8"/>
      <c r="G203" s="8"/>
      <c r="H203" s="9"/>
    </row>
    <row r="204" spans="1:8" x14ac:dyDescent="0.2">
      <c r="A204" s="10" t="s">
        <v>1229</v>
      </c>
      <c r="B204" s="11">
        <v>110</v>
      </c>
      <c r="C204" s="12">
        <v>5</v>
      </c>
      <c r="D204" s="7" t="s">
        <v>275</v>
      </c>
      <c r="E204" s="33">
        <v>39.5</v>
      </c>
      <c r="F204" s="8"/>
      <c r="G204" s="8"/>
      <c r="H204" s="9"/>
    </row>
    <row r="205" spans="1:8" x14ac:dyDescent="0.2">
      <c r="A205" s="10" t="s">
        <v>1230</v>
      </c>
      <c r="B205" s="11">
        <v>10</v>
      </c>
      <c r="C205" s="12">
        <v>5</v>
      </c>
      <c r="D205" s="7" t="s">
        <v>276</v>
      </c>
      <c r="E205" s="33">
        <v>40.4</v>
      </c>
      <c r="F205" s="8"/>
      <c r="G205" s="8"/>
      <c r="H205" s="9"/>
    </row>
    <row r="206" spans="1:8" x14ac:dyDescent="0.2">
      <c r="A206" s="10" t="s">
        <v>1231</v>
      </c>
      <c r="B206" s="11">
        <v>10</v>
      </c>
      <c r="C206" s="12">
        <v>5</v>
      </c>
      <c r="D206" s="7" t="s">
        <v>277</v>
      </c>
      <c r="E206" s="33">
        <v>41.3</v>
      </c>
      <c r="F206" s="8"/>
      <c r="G206" s="8"/>
      <c r="H206" s="9"/>
    </row>
    <row r="207" spans="1:8" x14ac:dyDescent="0.2">
      <c r="A207" s="10" t="s">
        <v>1232</v>
      </c>
      <c r="B207" s="11">
        <v>10</v>
      </c>
      <c r="C207" s="12">
        <v>5</v>
      </c>
      <c r="D207" s="7" t="s">
        <v>277</v>
      </c>
      <c r="E207" s="33">
        <v>41.3</v>
      </c>
      <c r="F207" s="8"/>
      <c r="G207" s="8"/>
      <c r="H207" s="9"/>
    </row>
    <row r="208" spans="1:8" x14ac:dyDescent="0.2">
      <c r="A208" s="10" t="s">
        <v>1233</v>
      </c>
      <c r="B208" s="11">
        <v>10</v>
      </c>
      <c r="C208" s="12">
        <v>5</v>
      </c>
      <c r="D208" s="7" t="s">
        <v>277</v>
      </c>
      <c r="E208" s="33">
        <v>41.3</v>
      </c>
      <c r="F208" s="8"/>
      <c r="G208" s="8"/>
      <c r="H208" s="9"/>
    </row>
    <row r="209" spans="1:8" x14ac:dyDescent="0.2">
      <c r="A209" s="10" t="s">
        <v>1234</v>
      </c>
      <c r="B209" s="11">
        <v>10</v>
      </c>
      <c r="C209" s="12">
        <v>5</v>
      </c>
      <c r="D209" s="7" t="s">
        <v>277</v>
      </c>
      <c r="E209" s="33">
        <v>41.3</v>
      </c>
      <c r="F209" s="8"/>
      <c r="G209" s="8"/>
      <c r="H209" s="9"/>
    </row>
    <row r="210" spans="1:8" x14ac:dyDescent="0.2">
      <c r="A210" s="10" t="s">
        <v>1235</v>
      </c>
      <c r="B210" s="11">
        <v>10</v>
      </c>
      <c r="C210" s="12">
        <v>5</v>
      </c>
      <c r="D210" s="7" t="s">
        <v>278</v>
      </c>
      <c r="E210" s="33">
        <v>42.2</v>
      </c>
      <c r="F210" s="8"/>
      <c r="G210" s="8"/>
      <c r="H210" s="9"/>
    </row>
    <row r="211" spans="1:8" x14ac:dyDescent="0.2">
      <c r="A211" s="10" t="s">
        <v>1236</v>
      </c>
      <c r="B211" s="11">
        <v>10</v>
      </c>
      <c r="C211" s="12">
        <v>5</v>
      </c>
      <c r="D211" s="7" t="s">
        <v>279</v>
      </c>
      <c r="E211" s="33">
        <v>43.1</v>
      </c>
      <c r="F211" s="8"/>
      <c r="G211" s="8"/>
      <c r="H211" s="9"/>
    </row>
    <row r="212" spans="1:8" x14ac:dyDescent="0.2">
      <c r="A212" s="10" t="s">
        <v>1237</v>
      </c>
      <c r="B212" s="11">
        <v>10</v>
      </c>
      <c r="C212" s="12">
        <v>5</v>
      </c>
      <c r="D212" s="7" t="s">
        <v>280</v>
      </c>
      <c r="E212" s="33">
        <v>44</v>
      </c>
      <c r="F212" s="8"/>
      <c r="G212" s="8"/>
      <c r="H212" s="9"/>
    </row>
    <row r="213" spans="1:8" x14ac:dyDescent="0.2">
      <c r="A213" s="10" t="s">
        <v>1238</v>
      </c>
      <c r="B213" s="11">
        <v>10</v>
      </c>
      <c r="C213" s="12">
        <v>5</v>
      </c>
      <c r="D213" s="7" t="s">
        <v>280</v>
      </c>
      <c r="E213" s="33">
        <v>44</v>
      </c>
      <c r="F213" s="8"/>
      <c r="G213" s="8"/>
      <c r="H213" s="9"/>
    </row>
    <row r="214" spans="1:8" x14ac:dyDescent="0.2">
      <c r="A214" s="10" t="s">
        <v>1239</v>
      </c>
      <c r="B214" s="11">
        <v>10</v>
      </c>
      <c r="C214" s="12">
        <v>5</v>
      </c>
      <c r="D214" s="7" t="s">
        <v>280</v>
      </c>
      <c r="E214" s="33">
        <v>44</v>
      </c>
      <c r="F214" s="8"/>
      <c r="G214" s="8"/>
      <c r="H214" s="9"/>
    </row>
    <row r="215" spans="1:8" x14ac:dyDescent="0.2">
      <c r="A215" s="10" t="s">
        <v>1240</v>
      </c>
      <c r="B215" s="11">
        <v>10</v>
      </c>
      <c r="C215" s="12">
        <v>5</v>
      </c>
      <c r="D215" s="7" t="s">
        <v>280</v>
      </c>
      <c r="E215" s="33">
        <v>44</v>
      </c>
      <c r="F215" s="8"/>
      <c r="G215" s="8"/>
      <c r="H215" s="9"/>
    </row>
    <row r="216" spans="1:8" x14ac:dyDescent="0.2">
      <c r="A216" s="10" t="s">
        <v>1241</v>
      </c>
      <c r="B216" s="11">
        <v>10</v>
      </c>
      <c r="C216" s="12">
        <v>5</v>
      </c>
      <c r="D216" s="7" t="s">
        <v>280</v>
      </c>
      <c r="E216" s="33">
        <v>44</v>
      </c>
      <c r="F216" s="8"/>
      <c r="G216" s="8"/>
      <c r="H216" s="9"/>
    </row>
    <row r="217" spans="1:8" x14ac:dyDescent="0.2">
      <c r="A217" s="10" t="s">
        <v>281</v>
      </c>
      <c r="B217" s="11">
        <v>10</v>
      </c>
      <c r="C217" s="12">
        <v>5</v>
      </c>
      <c r="D217" s="7" t="s">
        <v>282</v>
      </c>
      <c r="E217" s="33">
        <v>45.8</v>
      </c>
      <c r="F217" s="8"/>
      <c r="G217" s="8"/>
      <c r="H217" s="9"/>
    </row>
    <row r="218" spans="1:8" x14ac:dyDescent="0.2">
      <c r="A218" s="10" t="s">
        <v>283</v>
      </c>
      <c r="B218" s="11">
        <v>10</v>
      </c>
      <c r="C218" s="12">
        <v>5</v>
      </c>
      <c r="D218" s="7" t="s">
        <v>282</v>
      </c>
      <c r="E218" s="33">
        <v>45.8</v>
      </c>
      <c r="F218" s="8"/>
      <c r="G218" s="8"/>
      <c r="H218" s="9"/>
    </row>
    <row r="219" spans="1:8" x14ac:dyDescent="0.2">
      <c r="A219" s="10" t="s">
        <v>1242</v>
      </c>
      <c r="B219" s="11">
        <v>10</v>
      </c>
      <c r="C219" s="12">
        <v>5</v>
      </c>
      <c r="D219" s="7" t="s">
        <v>282</v>
      </c>
      <c r="E219" s="33">
        <v>45.8</v>
      </c>
      <c r="F219" s="8"/>
      <c r="G219" s="8"/>
      <c r="H219" s="9"/>
    </row>
    <row r="220" spans="1:8" x14ac:dyDescent="0.2">
      <c r="A220" s="10" t="s">
        <v>1243</v>
      </c>
      <c r="B220" s="11">
        <v>10</v>
      </c>
      <c r="C220" s="12">
        <v>5</v>
      </c>
      <c r="D220" s="7" t="s">
        <v>282</v>
      </c>
      <c r="E220" s="33">
        <v>45.8</v>
      </c>
      <c r="F220" s="8"/>
      <c r="G220" s="8"/>
      <c r="H220" s="9"/>
    </row>
    <row r="221" spans="1:8" x14ac:dyDescent="0.2">
      <c r="A221" s="10" t="s">
        <v>1244</v>
      </c>
      <c r="B221" s="11">
        <v>10</v>
      </c>
      <c r="C221" s="12">
        <v>5</v>
      </c>
      <c r="D221" s="7" t="s">
        <v>282</v>
      </c>
      <c r="E221" s="33">
        <v>45.8</v>
      </c>
      <c r="F221" s="8"/>
      <c r="G221" s="8"/>
      <c r="H221" s="9"/>
    </row>
    <row r="222" spans="1:8" x14ac:dyDescent="0.2">
      <c r="A222" s="10" t="s">
        <v>1245</v>
      </c>
      <c r="B222" s="11">
        <v>10</v>
      </c>
      <c r="C222" s="12">
        <v>5</v>
      </c>
      <c r="D222" s="7" t="s">
        <v>282</v>
      </c>
      <c r="E222" s="33">
        <v>45.8</v>
      </c>
      <c r="F222" s="8"/>
      <c r="G222" s="8"/>
      <c r="H222" s="9"/>
    </row>
    <row r="223" spans="1:8" x14ac:dyDescent="0.2">
      <c r="A223" s="10" t="s">
        <v>1246</v>
      </c>
      <c r="B223" s="11">
        <v>176</v>
      </c>
      <c r="C223" s="12">
        <v>5</v>
      </c>
      <c r="D223" s="7" t="s">
        <v>282</v>
      </c>
      <c r="E223" s="33">
        <v>45.8</v>
      </c>
      <c r="F223" s="8"/>
      <c r="G223" s="8"/>
      <c r="H223" s="9"/>
    </row>
    <row r="224" spans="1:8" x14ac:dyDescent="0.2">
      <c r="A224" s="10" t="s">
        <v>1247</v>
      </c>
      <c r="B224" s="11">
        <v>176</v>
      </c>
      <c r="C224" s="12">
        <v>5</v>
      </c>
      <c r="D224" s="7" t="s">
        <v>282</v>
      </c>
      <c r="E224" s="33">
        <v>45.8</v>
      </c>
      <c r="F224" s="8"/>
      <c r="G224" s="8"/>
      <c r="H224" s="9"/>
    </row>
    <row r="225" spans="1:8" x14ac:dyDescent="0.2">
      <c r="A225" s="10" t="s">
        <v>1248</v>
      </c>
      <c r="B225" s="11">
        <v>112</v>
      </c>
      <c r="C225" s="12">
        <v>5</v>
      </c>
      <c r="D225" s="7" t="s">
        <v>282</v>
      </c>
      <c r="E225" s="33">
        <v>45.8</v>
      </c>
      <c r="F225" s="8"/>
      <c r="G225" s="8"/>
      <c r="H225" s="9"/>
    </row>
    <row r="226" spans="1:8" x14ac:dyDescent="0.2">
      <c r="A226" s="10" t="s">
        <v>1249</v>
      </c>
      <c r="B226" s="11">
        <v>112</v>
      </c>
      <c r="C226" s="12">
        <v>5</v>
      </c>
      <c r="D226" s="7" t="s">
        <v>282</v>
      </c>
      <c r="E226" s="33">
        <v>45.8</v>
      </c>
      <c r="F226" s="8"/>
      <c r="G226" s="8"/>
      <c r="H226" s="9"/>
    </row>
    <row r="227" spans="1:8" x14ac:dyDescent="0.2">
      <c r="A227" s="10" t="s">
        <v>1250</v>
      </c>
      <c r="B227" s="11">
        <v>112</v>
      </c>
      <c r="C227" s="12">
        <v>5</v>
      </c>
      <c r="D227" s="7" t="s">
        <v>282</v>
      </c>
      <c r="E227" s="33">
        <v>45.8</v>
      </c>
      <c r="F227" s="8"/>
      <c r="G227" s="8"/>
      <c r="H227" s="9"/>
    </row>
    <row r="228" spans="1:8" x14ac:dyDescent="0.2">
      <c r="A228" s="10" t="s">
        <v>1251</v>
      </c>
      <c r="B228" s="11">
        <v>2</v>
      </c>
      <c r="C228" s="12">
        <v>5</v>
      </c>
      <c r="D228" s="7" t="s">
        <v>284</v>
      </c>
      <c r="E228" s="33">
        <v>46.7</v>
      </c>
      <c r="F228" s="8"/>
      <c r="G228" s="8"/>
      <c r="H228" s="9"/>
    </row>
    <row r="229" spans="1:8" x14ac:dyDescent="0.2">
      <c r="A229" s="10" t="s">
        <v>285</v>
      </c>
      <c r="B229" s="11">
        <v>2</v>
      </c>
      <c r="C229" s="12">
        <v>5</v>
      </c>
      <c r="D229" s="7" t="s">
        <v>286</v>
      </c>
      <c r="E229" s="33">
        <v>47.6</v>
      </c>
      <c r="F229" s="8"/>
      <c r="G229" s="8"/>
      <c r="H229" s="9"/>
    </row>
    <row r="230" spans="1:8" x14ac:dyDescent="0.2">
      <c r="A230" s="10" t="s">
        <v>1252</v>
      </c>
      <c r="B230" s="11">
        <v>2</v>
      </c>
      <c r="C230" s="12">
        <v>5</v>
      </c>
      <c r="D230" s="7" t="s">
        <v>286</v>
      </c>
      <c r="E230" s="33">
        <v>47.6</v>
      </c>
      <c r="F230" s="8"/>
      <c r="G230" s="8"/>
      <c r="H230" s="9"/>
    </row>
    <row r="231" spans="1:8" x14ac:dyDescent="0.2">
      <c r="A231" s="10" t="s">
        <v>1253</v>
      </c>
      <c r="B231" s="11">
        <v>2</v>
      </c>
      <c r="C231" s="12">
        <v>5</v>
      </c>
      <c r="D231" s="7" t="s">
        <v>286</v>
      </c>
      <c r="E231" s="33">
        <v>47.6</v>
      </c>
      <c r="F231" s="8"/>
      <c r="G231" s="8"/>
      <c r="H231" s="9"/>
    </row>
    <row r="232" spans="1:8" x14ac:dyDescent="0.2">
      <c r="A232" s="10" t="s">
        <v>287</v>
      </c>
      <c r="B232" s="11">
        <v>2</v>
      </c>
      <c r="C232" s="12">
        <v>5</v>
      </c>
      <c r="D232" s="7" t="s">
        <v>286</v>
      </c>
      <c r="E232" s="33">
        <v>47.6</v>
      </c>
      <c r="F232" s="8"/>
      <c r="G232" s="8"/>
      <c r="H232" s="9"/>
    </row>
    <row r="233" spans="1:8" ht="17" x14ac:dyDescent="0.25">
      <c r="A233" s="10" t="s">
        <v>1254</v>
      </c>
      <c r="B233" s="11">
        <v>2</v>
      </c>
      <c r="C233" s="12">
        <v>5</v>
      </c>
      <c r="D233" s="7" t="s">
        <v>286</v>
      </c>
      <c r="E233" s="33">
        <v>47.6</v>
      </c>
      <c r="F233" s="8" t="s">
        <v>1296</v>
      </c>
      <c r="G233" s="36">
        <v>21736811</v>
      </c>
      <c r="H233" s="32" t="s">
        <v>1293</v>
      </c>
    </row>
    <row r="234" spans="1:8" x14ac:dyDescent="0.2">
      <c r="A234" s="10" t="s">
        <v>1255</v>
      </c>
      <c r="B234" s="11">
        <v>2</v>
      </c>
      <c r="C234" s="12">
        <v>5</v>
      </c>
      <c r="D234" s="7" t="s">
        <v>288</v>
      </c>
      <c r="E234" s="9">
        <v>49.4</v>
      </c>
      <c r="F234" s="8"/>
      <c r="G234" s="8"/>
      <c r="H234" s="9"/>
    </row>
    <row r="235" spans="1:8" x14ac:dyDescent="0.2">
      <c r="A235" s="10" t="s">
        <v>1256</v>
      </c>
      <c r="B235" s="11">
        <v>2</v>
      </c>
      <c r="C235" s="12">
        <v>5</v>
      </c>
      <c r="D235" s="7" t="s">
        <v>288</v>
      </c>
      <c r="E235" s="9">
        <v>49.4</v>
      </c>
      <c r="F235" s="8"/>
      <c r="G235" s="8"/>
      <c r="H235" s="9"/>
    </row>
    <row r="236" spans="1:8" x14ac:dyDescent="0.2">
      <c r="A236" s="10" t="s">
        <v>1257</v>
      </c>
      <c r="B236" s="11">
        <v>2</v>
      </c>
      <c r="C236" s="12">
        <v>5</v>
      </c>
      <c r="D236" s="7" t="s">
        <v>288</v>
      </c>
      <c r="E236" s="9">
        <v>49.4</v>
      </c>
      <c r="F236" s="8"/>
      <c r="G236" s="8"/>
      <c r="H236" s="9"/>
    </row>
    <row r="237" spans="1:8" x14ac:dyDescent="0.2">
      <c r="A237" s="10" t="s">
        <v>289</v>
      </c>
      <c r="B237" s="11">
        <v>2</v>
      </c>
      <c r="C237" s="12">
        <v>5</v>
      </c>
      <c r="D237" s="7" t="s">
        <v>288</v>
      </c>
      <c r="E237" s="9">
        <v>49.4</v>
      </c>
      <c r="F237" s="8"/>
      <c r="G237" s="8"/>
      <c r="H237" s="9"/>
    </row>
    <row r="238" spans="1:8" x14ac:dyDescent="0.2">
      <c r="A238" s="10" t="s">
        <v>1258</v>
      </c>
      <c r="B238" s="11">
        <v>2</v>
      </c>
      <c r="C238" s="12">
        <v>5</v>
      </c>
      <c r="D238" s="7" t="s">
        <v>290</v>
      </c>
      <c r="E238" s="9">
        <v>52.2</v>
      </c>
      <c r="F238" s="8"/>
      <c r="G238" s="8"/>
      <c r="H238" s="9"/>
    </row>
    <row r="239" spans="1:8" x14ac:dyDescent="0.2">
      <c r="A239" s="10" t="s">
        <v>1259</v>
      </c>
      <c r="B239" s="11">
        <v>2</v>
      </c>
      <c r="C239" s="12">
        <v>5</v>
      </c>
      <c r="D239" s="7" t="s">
        <v>291</v>
      </c>
      <c r="E239" s="9">
        <v>55.9</v>
      </c>
      <c r="F239" s="8"/>
      <c r="G239" s="8"/>
      <c r="H239" s="9"/>
    </row>
    <row r="240" spans="1:8" x14ac:dyDescent="0.2">
      <c r="A240" s="10" t="s">
        <v>1260</v>
      </c>
      <c r="B240" s="11">
        <v>2</v>
      </c>
      <c r="C240" s="12">
        <v>5</v>
      </c>
      <c r="D240" s="7" t="s">
        <v>291</v>
      </c>
      <c r="E240" s="9">
        <v>55.9</v>
      </c>
      <c r="F240" s="8"/>
      <c r="G240" s="8"/>
      <c r="H240" s="9"/>
    </row>
    <row r="241" spans="1:8" x14ac:dyDescent="0.2">
      <c r="A241" s="10" t="s">
        <v>1261</v>
      </c>
      <c r="B241" s="11">
        <v>2</v>
      </c>
      <c r="C241" s="12">
        <v>5</v>
      </c>
      <c r="D241" s="7" t="s">
        <v>292</v>
      </c>
      <c r="E241" s="9">
        <v>57.7</v>
      </c>
      <c r="F241" s="8"/>
      <c r="G241" s="8"/>
      <c r="H241" s="9"/>
    </row>
    <row r="242" spans="1:8" x14ac:dyDescent="0.2">
      <c r="A242" s="10" t="s">
        <v>1262</v>
      </c>
      <c r="B242" s="11">
        <v>2</v>
      </c>
      <c r="C242" s="12">
        <v>5</v>
      </c>
      <c r="D242" s="7" t="s">
        <v>292</v>
      </c>
      <c r="E242" s="9">
        <v>57.7</v>
      </c>
      <c r="F242" s="8"/>
      <c r="G242" s="8"/>
      <c r="H242" s="9"/>
    </row>
    <row r="243" spans="1:8" x14ac:dyDescent="0.2">
      <c r="A243" s="10" t="s">
        <v>1263</v>
      </c>
      <c r="B243" s="11">
        <v>2</v>
      </c>
      <c r="C243" s="12">
        <v>5</v>
      </c>
      <c r="D243" s="7" t="s">
        <v>292</v>
      </c>
      <c r="E243" s="9">
        <v>57.7</v>
      </c>
      <c r="F243" s="8"/>
      <c r="G243" s="8"/>
      <c r="H243" s="9"/>
    </row>
    <row r="244" spans="1:8" x14ac:dyDescent="0.2">
      <c r="A244" s="10" t="s">
        <v>1264</v>
      </c>
      <c r="B244" s="11">
        <v>2</v>
      </c>
      <c r="C244" s="12">
        <v>5</v>
      </c>
      <c r="D244" s="7" t="s">
        <v>293</v>
      </c>
      <c r="E244" s="9">
        <v>58.7</v>
      </c>
      <c r="F244" s="8"/>
      <c r="G244" s="8"/>
      <c r="H244" s="9"/>
    </row>
    <row r="245" spans="1:8" x14ac:dyDescent="0.2">
      <c r="A245" s="10" t="s">
        <v>1265</v>
      </c>
      <c r="B245" s="11">
        <v>2</v>
      </c>
      <c r="C245" s="12">
        <v>5</v>
      </c>
      <c r="D245" s="7" t="s">
        <v>293</v>
      </c>
      <c r="E245" s="9">
        <v>58.7</v>
      </c>
      <c r="F245" s="8"/>
      <c r="G245" s="8"/>
      <c r="H245" s="9"/>
    </row>
    <row r="246" spans="1:8" x14ac:dyDescent="0.2">
      <c r="A246" s="10" t="s">
        <v>1266</v>
      </c>
      <c r="B246" s="11">
        <v>2</v>
      </c>
      <c r="C246" s="12">
        <v>5</v>
      </c>
      <c r="D246" s="7" t="s">
        <v>293</v>
      </c>
      <c r="E246" s="9">
        <v>58.7</v>
      </c>
      <c r="F246" s="8"/>
      <c r="G246" s="8"/>
      <c r="H246" s="9"/>
    </row>
    <row r="247" spans="1:8" x14ac:dyDescent="0.2">
      <c r="A247" s="10" t="s">
        <v>1267</v>
      </c>
      <c r="B247" s="11">
        <v>2</v>
      </c>
      <c r="C247" s="12">
        <v>5</v>
      </c>
      <c r="D247" s="7" t="s">
        <v>294</v>
      </c>
      <c r="E247" s="9">
        <v>59.6</v>
      </c>
      <c r="F247" s="8"/>
      <c r="G247" s="8"/>
      <c r="H247" s="9"/>
    </row>
    <row r="248" spans="1:8" x14ac:dyDescent="0.2">
      <c r="A248" s="10" t="s">
        <v>1268</v>
      </c>
      <c r="B248" s="11">
        <v>2</v>
      </c>
      <c r="C248" s="12">
        <v>5</v>
      </c>
      <c r="D248" s="7" t="s">
        <v>294</v>
      </c>
      <c r="E248" s="9">
        <v>59.6</v>
      </c>
      <c r="F248" s="8"/>
      <c r="G248" s="8"/>
      <c r="H248" s="9"/>
    </row>
    <row r="249" spans="1:8" x14ac:dyDescent="0.2">
      <c r="A249" s="10" t="s">
        <v>1269</v>
      </c>
      <c r="B249" s="11">
        <v>2</v>
      </c>
      <c r="C249" s="12">
        <v>5</v>
      </c>
      <c r="D249" s="7" t="s">
        <v>294</v>
      </c>
      <c r="E249" s="9">
        <v>59.6</v>
      </c>
      <c r="F249" s="8"/>
      <c r="G249" s="8"/>
      <c r="H249" s="9"/>
    </row>
    <row r="250" spans="1:8" x14ac:dyDescent="0.2">
      <c r="A250" s="10" t="s">
        <v>1270</v>
      </c>
      <c r="B250" s="11">
        <v>2</v>
      </c>
      <c r="C250" s="12">
        <v>5</v>
      </c>
      <c r="D250" s="7" t="s">
        <v>294</v>
      </c>
      <c r="E250" s="9">
        <v>59.6</v>
      </c>
      <c r="F250" s="8"/>
      <c r="G250" s="8"/>
      <c r="H250" s="9"/>
    </row>
    <row r="251" spans="1:8" x14ac:dyDescent="0.2">
      <c r="A251" s="10" t="s">
        <v>1271</v>
      </c>
      <c r="B251" s="11">
        <v>2</v>
      </c>
      <c r="C251" s="12">
        <v>5</v>
      </c>
      <c r="D251" s="7" t="s">
        <v>294</v>
      </c>
      <c r="E251" s="9">
        <v>59.6</v>
      </c>
      <c r="F251" s="8"/>
      <c r="G251" s="8"/>
      <c r="H251" s="9"/>
    </row>
    <row r="252" spans="1:8" x14ac:dyDescent="0.2">
      <c r="A252" s="10" t="s">
        <v>1272</v>
      </c>
      <c r="B252" s="11">
        <v>2</v>
      </c>
      <c r="C252" s="12">
        <v>5</v>
      </c>
      <c r="D252" s="7" t="s">
        <v>295</v>
      </c>
      <c r="E252" s="9">
        <v>61.4</v>
      </c>
      <c r="F252" s="8"/>
      <c r="G252" s="8"/>
      <c r="H252" s="9"/>
    </row>
    <row r="253" spans="1:8" x14ac:dyDescent="0.2">
      <c r="A253" s="10" t="s">
        <v>1273</v>
      </c>
      <c r="B253" s="11">
        <v>2</v>
      </c>
      <c r="C253" s="12">
        <v>5</v>
      </c>
      <c r="D253" s="7" t="s">
        <v>295</v>
      </c>
      <c r="E253" s="9">
        <v>61.4</v>
      </c>
      <c r="F253" s="8"/>
      <c r="G253" s="8"/>
      <c r="H253" s="9"/>
    </row>
    <row r="254" spans="1:8" x14ac:dyDescent="0.2">
      <c r="A254" s="10" t="s">
        <v>1274</v>
      </c>
      <c r="B254" s="11">
        <v>2</v>
      </c>
      <c r="C254" s="12">
        <v>5</v>
      </c>
      <c r="D254" s="7" t="s">
        <v>295</v>
      </c>
      <c r="E254" s="9">
        <v>61.4</v>
      </c>
      <c r="F254" s="8"/>
      <c r="G254" s="8"/>
      <c r="H254" s="9"/>
    </row>
    <row r="255" spans="1:8" x14ac:dyDescent="0.2">
      <c r="A255" s="10" t="s">
        <v>1275</v>
      </c>
      <c r="B255" s="11">
        <v>2</v>
      </c>
      <c r="C255" s="12">
        <v>5</v>
      </c>
      <c r="D255" s="7" t="s">
        <v>295</v>
      </c>
      <c r="E255" s="9">
        <v>61.4</v>
      </c>
      <c r="F255" s="8"/>
      <c r="G255" s="8"/>
      <c r="H255" s="9"/>
    </row>
    <row r="256" spans="1:8" x14ac:dyDescent="0.2">
      <c r="A256" s="10" t="s">
        <v>1276</v>
      </c>
      <c r="B256" s="11">
        <v>2</v>
      </c>
      <c r="C256" s="12">
        <v>5</v>
      </c>
      <c r="D256" s="7" t="s">
        <v>295</v>
      </c>
      <c r="E256" s="9">
        <v>61.4</v>
      </c>
      <c r="F256" s="8"/>
      <c r="G256" s="8"/>
      <c r="H256" s="9"/>
    </row>
    <row r="257" spans="1:8" x14ac:dyDescent="0.2">
      <c r="A257" s="10" t="s">
        <v>1277</v>
      </c>
      <c r="B257" s="11">
        <v>2</v>
      </c>
      <c r="C257" s="12">
        <v>5</v>
      </c>
      <c r="D257" s="7" t="s">
        <v>295</v>
      </c>
      <c r="E257" s="9">
        <v>61.4</v>
      </c>
      <c r="F257" s="8"/>
      <c r="G257" s="8"/>
      <c r="H257" s="9"/>
    </row>
    <row r="258" spans="1:8" x14ac:dyDescent="0.2">
      <c r="A258" s="10" t="s">
        <v>1278</v>
      </c>
      <c r="B258" s="11">
        <v>2</v>
      </c>
      <c r="C258" s="12">
        <v>5</v>
      </c>
      <c r="D258" s="7" t="s">
        <v>296</v>
      </c>
      <c r="E258" s="9">
        <v>64.099999999999994</v>
      </c>
      <c r="F258" s="8"/>
      <c r="G258" s="8"/>
      <c r="H258" s="9"/>
    </row>
    <row r="259" spans="1:8" x14ac:dyDescent="0.2">
      <c r="A259" s="10" t="s">
        <v>1279</v>
      </c>
      <c r="B259" s="11">
        <v>2</v>
      </c>
      <c r="C259" s="12">
        <v>5</v>
      </c>
      <c r="D259" s="7" t="s">
        <v>297</v>
      </c>
      <c r="E259" s="9">
        <v>66.900000000000006</v>
      </c>
      <c r="F259" s="8"/>
      <c r="G259" s="8"/>
      <c r="H259" s="9"/>
    </row>
    <row r="260" spans="1:8" x14ac:dyDescent="0.2">
      <c r="A260" s="10" t="s">
        <v>1280</v>
      </c>
      <c r="B260" s="11">
        <v>2</v>
      </c>
      <c r="C260" s="12">
        <v>5</v>
      </c>
      <c r="D260" s="7" t="s">
        <v>297</v>
      </c>
      <c r="E260" s="9">
        <v>66.900000000000006</v>
      </c>
      <c r="F260" s="8"/>
      <c r="G260" s="8"/>
      <c r="H260" s="9"/>
    </row>
    <row r="261" spans="1:8" x14ac:dyDescent="0.2">
      <c r="A261" s="10" t="s">
        <v>1281</v>
      </c>
      <c r="B261" s="11">
        <v>2</v>
      </c>
      <c r="C261" s="12">
        <v>5</v>
      </c>
      <c r="D261" s="7" t="s">
        <v>298</v>
      </c>
      <c r="E261" s="9">
        <v>68.7</v>
      </c>
      <c r="F261" s="8"/>
      <c r="G261" s="8"/>
      <c r="H261" s="9"/>
    </row>
    <row r="262" spans="1:8" x14ac:dyDescent="0.2">
      <c r="A262" s="10" t="s">
        <v>1282</v>
      </c>
      <c r="B262" s="11">
        <v>2</v>
      </c>
      <c r="C262" s="12">
        <v>5</v>
      </c>
      <c r="D262" s="7" t="s">
        <v>299</v>
      </c>
      <c r="E262" s="9">
        <v>69.599999999999994</v>
      </c>
      <c r="F262" s="8"/>
      <c r="G262" s="8"/>
      <c r="H262" s="9"/>
    </row>
    <row r="263" spans="1:8" x14ac:dyDescent="0.2">
      <c r="A263" s="10" t="s">
        <v>1283</v>
      </c>
      <c r="B263" s="11">
        <v>2</v>
      </c>
      <c r="C263" s="12">
        <v>5</v>
      </c>
      <c r="D263" s="7" t="s">
        <v>300</v>
      </c>
      <c r="E263" s="9">
        <v>71.5</v>
      </c>
      <c r="F263" s="8"/>
      <c r="G263" s="8"/>
      <c r="H263" s="9"/>
    </row>
    <row r="264" spans="1:8" x14ac:dyDescent="0.2">
      <c r="A264" s="10" t="s">
        <v>1284</v>
      </c>
      <c r="B264" s="11">
        <v>2</v>
      </c>
      <c r="C264" s="12">
        <v>5</v>
      </c>
      <c r="D264" s="7" t="s">
        <v>301</v>
      </c>
      <c r="E264" s="9">
        <v>72.400000000000006</v>
      </c>
      <c r="F264" s="8"/>
      <c r="G264" s="8"/>
      <c r="H264" s="9"/>
    </row>
    <row r="265" spans="1:8" x14ac:dyDescent="0.2">
      <c r="A265" s="10" t="s">
        <v>1285</v>
      </c>
      <c r="B265" s="11">
        <v>2</v>
      </c>
      <c r="C265" s="12">
        <v>5</v>
      </c>
      <c r="D265" s="7" t="s">
        <v>302</v>
      </c>
      <c r="E265" s="9">
        <v>76.099999999999994</v>
      </c>
      <c r="F265" s="8"/>
      <c r="G265" s="8"/>
      <c r="H265" s="9"/>
    </row>
    <row r="266" spans="1:8" ht="17" thickBot="1" x14ac:dyDescent="0.25">
      <c r="A266" s="23" t="s">
        <v>1286</v>
      </c>
      <c r="B266" s="24">
        <v>2</v>
      </c>
      <c r="C266" s="25">
        <v>5</v>
      </c>
      <c r="D266" s="26" t="s">
        <v>302</v>
      </c>
      <c r="E266" s="27">
        <v>76.099999999999994</v>
      </c>
      <c r="F266" s="8"/>
      <c r="G266" s="8"/>
      <c r="H26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Niehuis 2008 to 2010 conversion</vt:lpstr>
      <vt:lpstr>Chr. 1</vt:lpstr>
      <vt:lpstr>Chr. 2</vt:lpstr>
      <vt:lpstr>Chr. 4</vt:lpstr>
      <vt:lpstr>Chr.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Gibson</dc:creator>
  <cp:lastModifiedBy>Josh Gibson</cp:lastModifiedBy>
  <dcterms:created xsi:type="dcterms:W3CDTF">2020-06-26T15:21:00Z</dcterms:created>
  <dcterms:modified xsi:type="dcterms:W3CDTF">2021-01-07T21:14:10Z</dcterms:modified>
</cp:coreProperties>
</file>