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130" windowHeight="6555"/>
  </bookViews>
  <sheets>
    <sheet name="Hoja1" sheetId="1" r:id="rId1"/>
    <sheet name="Virgen" sheetId="4" r:id="rId2"/>
  </sheets>
  <calcPr calcId="125725"/>
</workbook>
</file>

<file path=xl/calcChain.xml><?xml version="1.0" encoding="utf-8"?>
<calcChain xmlns="http://schemas.openxmlformats.org/spreadsheetml/2006/main">
  <c r="K198" i="4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L11" s="1"/>
  <c r="I12" s="1"/>
  <c r="I11"/>
  <c r="M5"/>
  <c r="L5"/>
  <c r="K5"/>
  <c r="N5" s="1"/>
  <c r="F5"/>
  <c r="K11" i="1"/>
  <c r="L12" i="4" l="1"/>
  <c r="I13" s="1"/>
  <c r="G5"/>
  <c r="L13" l="1"/>
  <c r="I14" s="1"/>
  <c r="I5"/>
  <c r="E5"/>
  <c r="H5" s="1"/>
  <c r="M5" i="1"/>
  <c r="F5"/>
  <c r="K5"/>
  <c r="L5"/>
  <c r="K12"/>
  <c r="K13"/>
  <c r="K17"/>
  <c r="K18"/>
  <c r="K19"/>
  <c r="K20"/>
  <c r="K21"/>
  <c r="K22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L11"/>
  <c r="I11"/>
  <c r="L14" i="4" l="1"/>
  <c r="N5" i="1"/>
  <c r="G5"/>
  <c r="I5" s="1"/>
  <c r="I12"/>
  <c r="L12"/>
  <c r="I15" i="4" l="1"/>
  <c r="L15"/>
  <c r="E5" i="1"/>
  <c r="H5" s="1"/>
  <c r="I13"/>
  <c r="L13"/>
  <c r="I16" i="4" l="1"/>
  <c r="L16"/>
  <c r="I14" i="1"/>
  <c r="L14"/>
  <c r="L17" i="4" l="1"/>
  <c r="I17"/>
  <c r="L15" i="1"/>
  <c r="I15"/>
  <c r="I18" i="4" l="1"/>
  <c r="L18"/>
  <c r="I16" i="1"/>
  <c r="L16"/>
  <c r="I19" i="4" l="1"/>
  <c r="L19"/>
  <c r="I17" i="1"/>
  <c r="L17"/>
  <c r="I20" i="4" l="1"/>
  <c r="L20"/>
  <c r="L18" i="1"/>
  <c r="I18"/>
  <c r="I21" i="4" l="1"/>
  <c r="L21"/>
  <c r="I19" i="1"/>
  <c r="L19"/>
  <c r="L22" i="4" l="1"/>
  <c r="I22"/>
  <c r="I20" i="1"/>
  <c r="L20"/>
  <c r="I23" i="4" l="1"/>
  <c r="L23"/>
  <c r="I21" i="1"/>
  <c r="L21"/>
  <c r="I24" i="4" l="1"/>
  <c r="L24"/>
  <c r="L22" i="1"/>
  <c r="I22"/>
  <c r="L25" i="4" l="1"/>
  <c r="I25"/>
  <c r="I23" i="1"/>
  <c r="L23"/>
  <c r="I26" i="4" l="1"/>
  <c r="L26"/>
  <c r="I24" i="1"/>
  <c r="L24"/>
  <c r="I27" i="4" l="1"/>
  <c r="L27"/>
  <c r="L25" i="1"/>
  <c r="I25"/>
  <c r="I28" i="4" l="1"/>
  <c r="L28"/>
  <c r="L26" i="1"/>
  <c r="I26"/>
  <c r="L29" i="4" l="1"/>
  <c r="I29"/>
  <c r="I27" i="1"/>
  <c r="L27"/>
  <c r="L30" i="4" l="1"/>
  <c r="I30"/>
  <c r="I28" i="1"/>
  <c r="L28"/>
  <c r="I31" i="4" l="1"/>
  <c r="L31"/>
  <c r="I29" i="1"/>
  <c r="L29"/>
  <c r="I32" i="4" l="1"/>
  <c r="L32"/>
  <c r="L30" i="1"/>
  <c r="I30"/>
  <c r="I33" i="4" l="1"/>
  <c r="L33"/>
  <c r="I31" i="1"/>
  <c r="L31"/>
  <c r="L34" i="4" l="1"/>
  <c r="I34"/>
  <c r="I32" i="1"/>
  <c r="L32"/>
  <c r="I35" i="4" l="1"/>
  <c r="L35"/>
  <c r="I33" i="1"/>
  <c r="L33"/>
  <c r="I36" i="4" l="1"/>
  <c r="L36"/>
  <c r="I34" i="1"/>
  <c r="L34"/>
  <c r="I37" i="4" l="1"/>
  <c r="L37"/>
  <c r="I35" i="1"/>
  <c r="L35"/>
  <c r="L38" i="4" l="1"/>
  <c r="I38"/>
  <c r="I36" i="1"/>
  <c r="L36"/>
  <c r="I39" i="4" l="1"/>
  <c r="L39"/>
  <c r="I37" i="1"/>
  <c r="L37"/>
  <c r="I40" i="4" l="1"/>
  <c r="L40"/>
  <c r="L38" i="1"/>
  <c r="I38"/>
  <c r="L41" i="4" l="1"/>
  <c r="I41"/>
  <c r="I39" i="1"/>
  <c r="L39"/>
  <c r="I42" i="4" l="1"/>
  <c r="L42"/>
  <c r="I40" i="1"/>
  <c r="L40"/>
  <c r="I43" i="4" l="1"/>
  <c r="L43"/>
  <c r="I41" i="1"/>
  <c r="L41"/>
  <c r="I44" i="4" l="1"/>
  <c r="L44"/>
  <c r="I42" i="1"/>
  <c r="L42"/>
  <c r="I45" i="4" l="1"/>
  <c r="L45"/>
  <c r="I43" i="1"/>
  <c r="L43"/>
  <c r="I46" i="4" l="1"/>
  <c r="L46"/>
  <c r="I44" i="1"/>
  <c r="L44"/>
  <c r="I47" i="4" l="1"/>
  <c r="L47"/>
  <c r="I45" i="1"/>
  <c r="L45"/>
  <c r="I48" i="4" l="1"/>
  <c r="L48"/>
  <c r="L46" i="1"/>
  <c r="I46"/>
  <c r="I49" i="4" l="1"/>
  <c r="L49"/>
  <c r="I47" i="1"/>
  <c r="L47"/>
  <c r="I50" i="4" l="1"/>
  <c r="L50"/>
  <c r="I48" i="1"/>
  <c r="L48"/>
  <c r="I51" i="4" l="1"/>
  <c r="L51"/>
  <c r="I49" i="1"/>
  <c r="L49"/>
  <c r="I52" i="4" l="1"/>
  <c r="L52"/>
  <c r="L50" i="1"/>
  <c r="I50"/>
  <c r="I53" i="4" l="1"/>
  <c r="L53"/>
  <c r="I51" i="1"/>
  <c r="L51"/>
  <c r="I54" i="4" l="1"/>
  <c r="L54"/>
  <c r="I52" i="1"/>
  <c r="L52"/>
  <c r="I55" i="4" l="1"/>
  <c r="L55"/>
  <c r="I53" i="1"/>
  <c r="L53"/>
  <c r="I56" i="4" l="1"/>
  <c r="L56"/>
  <c r="I54" i="1"/>
  <c r="L54"/>
  <c r="I57" i="4" l="1"/>
  <c r="L57"/>
  <c r="I55" i="1"/>
  <c r="L55"/>
  <c r="I58" i="4" l="1"/>
  <c r="L58"/>
  <c r="I56" i="1"/>
  <c r="L56"/>
  <c r="I59" i="4" l="1"/>
  <c r="L59"/>
  <c r="I57" i="1"/>
  <c r="L57"/>
  <c r="I60" i="4" l="1"/>
  <c r="L60"/>
  <c r="L58" i="1"/>
  <c r="I58"/>
  <c r="I61" i="4" l="1"/>
  <c r="L61"/>
  <c r="I59" i="1"/>
  <c r="L59"/>
  <c r="I62" i="4" l="1"/>
  <c r="L62"/>
  <c r="I60" i="1"/>
  <c r="L60"/>
  <c r="I63" i="4" l="1"/>
  <c r="L63"/>
  <c r="I61" i="1"/>
  <c r="L61"/>
  <c r="I64" i="4" l="1"/>
  <c r="L64"/>
  <c r="I62" i="1"/>
  <c r="L62"/>
  <c r="L65" i="4" l="1"/>
  <c r="I65"/>
  <c r="I63" i="1"/>
  <c r="L63"/>
  <c r="I66" i="4" l="1"/>
  <c r="L66"/>
  <c r="I64" i="1"/>
  <c r="L64"/>
  <c r="L67" i="4" l="1"/>
  <c r="I67"/>
  <c r="I65" i="1"/>
  <c r="L65"/>
  <c r="I68" i="4" l="1"/>
  <c r="L68"/>
  <c r="L66" i="1"/>
  <c r="I66"/>
  <c r="I69" i="4" l="1"/>
  <c r="L69"/>
  <c r="I67" i="1"/>
  <c r="L67"/>
  <c r="I70" i="4" l="1"/>
  <c r="L70"/>
  <c r="I68" i="1"/>
  <c r="L68"/>
  <c r="I71" i="4" l="1"/>
  <c r="L71"/>
  <c r="I69" i="1"/>
  <c r="L69"/>
  <c r="I72" i="4" l="1"/>
  <c r="L72"/>
  <c r="L70" i="1"/>
  <c r="I70"/>
  <c r="I73" i="4" l="1"/>
  <c r="L73"/>
  <c r="I71" i="1"/>
  <c r="L71"/>
  <c r="I74" i="4" l="1"/>
  <c r="L74"/>
  <c r="I72" i="1"/>
  <c r="L72"/>
  <c r="I75" i="4" l="1"/>
  <c r="L75"/>
  <c r="I73" i="1"/>
  <c r="L73"/>
  <c r="L76" i="4" l="1"/>
  <c r="I76"/>
  <c r="L74" i="1"/>
  <c r="I74"/>
  <c r="I77" i="4" l="1"/>
  <c r="L77"/>
  <c r="I75" i="1"/>
  <c r="L75"/>
  <c r="L78" i="4" l="1"/>
  <c r="I78"/>
  <c r="I76" i="1"/>
  <c r="L76"/>
  <c r="I79" i="4" l="1"/>
  <c r="L79"/>
  <c r="I77" i="1"/>
  <c r="L77"/>
  <c r="L80" i="4" l="1"/>
  <c r="I80"/>
  <c r="L78" i="1"/>
  <c r="I78"/>
  <c r="I81" i="4" l="1"/>
  <c r="L81"/>
  <c r="I79" i="1"/>
  <c r="L79"/>
  <c r="I82" i="4" l="1"/>
  <c r="L82"/>
  <c r="I80" i="1"/>
  <c r="L80"/>
  <c r="I83" i="4" l="1"/>
  <c r="L83"/>
  <c r="I81" i="1"/>
  <c r="L81"/>
  <c r="I84" i="4" l="1"/>
  <c r="L84"/>
  <c r="L82" i="1"/>
  <c r="I82"/>
  <c r="I85" i="4" l="1"/>
  <c r="L85"/>
  <c r="I83" i="1"/>
  <c r="L83"/>
  <c r="I86" i="4" l="1"/>
  <c r="L86"/>
  <c r="I84" i="1"/>
  <c r="L84"/>
  <c r="I87" i="4" l="1"/>
  <c r="L87"/>
  <c r="I85" i="1"/>
  <c r="L85"/>
  <c r="I88" i="4" l="1"/>
  <c r="L88"/>
  <c r="I86" i="1"/>
  <c r="L86"/>
  <c r="I89" i="4" l="1"/>
  <c r="L89"/>
  <c r="I87" i="1"/>
  <c r="L87"/>
  <c r="L90" i="4" l="1"/>
  <c r="I90"/>
  <c r="I88" i="1"/>
  <c r="L88"/>
  <c r="L91" i="4" l="1"/>
  <c r="I91"/>
  <c r="I89" i="1"/>
  <c r="L89"/>
  <c r="L92" i="4" l="1"/>
  <c r="I92"/>
  <c r="L90" i="1"/>
  <c r="I90"/>
  <c r="I93" i="4" l="1"/>
  <c r="L93"/>
  <c r="I91" i="1"/>
  <c r="L91"/>
  <c r="I94" i="4" l="1"/>
  <c r="L94"/>
  <c r="I92" i="1"/>
  <c r="L92"/>
  <c r="I95" i="4" l="1"/>
  <c r="L95"/>
  <c r="I93" i="1"/>
  <c r="L93"/>
  <c r="I96" i="4" l="1"/>
  <c r="L96"/>
  <c r="I94" i="1"/>
  <c r="L94"/>
  <c r="I97" i="4" l="1"/>
  <c r="L97"/>
  <c r="I95" i="1"/>
  <c r="L95"/>
  <c r="I98" i="4" l="1"/>
  <c r="L98"/>
  <c r="I96" i="1"/>
  <c r="L96"/>
  <c r="L99" i="4" l="1"/>
  <c r="I99"/>
  <c r="I97" i="1"/>
  <c r="L97"/>
  <c r="I100" i="4" l="1"/>
  <c r="L100"/>
  <c r="L98" i="1"/>
  <c r="I98"/>
  <c r="I101" i="4" l="1"/>
  <c r="L101"/>
  <c r="I99" i="1"/>
  <c r="L99"/>
  <c r="I102" i="4" l="1"/>
  <c r="L102"/>
  <c r="I100" i="1"/>
  <c r="L100"/>
  <c r="I103" i="4" l="1"/>
  <c r="L103"/>
  <c r="I101" i="1"/>
  <c r="L101"/>
  <c r="I104" i="4" l="1"/>
  <c r="L104"/>
  <c r="L102" i="1"/>
  <c r="I102"/>
  <c r="I105" i="4" l="1"/>
  <c r="L105"/>
  <c r="I103" i="1"/>
  <c r="L103"/>
  <c r="I106" i="4" l="1"/>
  <c r="L106"/>
  <c r="I104" i="1"/>
  <c r="L104"/>
  <c r="I107" i="4" l="1"/>
  <c r="L107"/>
  <c r="I105" i="1"/>
  <c r="L105"/>
  <c r="I108" i="4" l="1"/>
  <c r="L108"/>
  <c r="L106" i="1"/>
  <c r="I106"/>
  <c r="I109" i="4" l="1"/>
  <c r="L109"/>
  <c r="I107" i="1"/>
  <c r="L107"/>
  <c r="I110" i="4" l="1"/>
  <c r="L110"/>
  <c r="I108" i="1"/>
  <c r="L108"/>
  <c r="I111" i="4" l="1"/>
  <c r="L111"/>
  <c r="I109" i="1"/>
  <c r="L109"/>
  <c r="I112" i="4" l="1"/>
  <c r="L112"/>
  <c r="I110" i="1"/>
  <c r="L110"/>
  <c r="I113" i="4" l="1"/>
  <c r="L113"/>
  <c r="I111" i="1"/>
  <c r="L111"/>
  <c r="I114" i="4" l="1"/>
  <c r="L114"/>
  <c r="I112" i="1"/>
  <c r="L112"/>
  <c r="L115" i="4" l="1"/>
  <c r="I115"/>
  <c r="I113" i="1"/>
  <c r="L113"/>
  <c r="I116" i="4" l="1"/>
  <c r="L116"/>
  <c r="L114" i="1"/>
  <c r="I114"/>
  <c r="I117" i="4" l="1"/>
  <c r="L117"/>
  <c r="I115" i="1"/>
  <c r="L115"/>
  <c r="L118" i="4" l="1"/>
  <c r="I118"/>
  <c r="I116" i="1"/>
  <c r="L116"/>
  <c r="I119" i="4" l="1"/>
  <c r="L119"/>
  <c r="I117" i="1"/>
  <c r="L117"/>
  <c r="I120" i="4" l="1"/>
  <c r="L120"/>
  <c r="I118" i="1"/>
  <c r="L118"/>
  <c r="I121" i="4" l="1"/>
  <c r="L121"/>
  <c r="I119" i="1"/>
  <c r="L119"/>
  <c r="I122" i="4" l="1"/>
  <c r="L122"/>
  <c r="I120" i="1"/>
  <c r="L120"/>
  <c r="I123" i="4" l="1"/>
  <c r="L123"/>
  <c r="I121" i="1"/>
  <c r="L121"/>
  <c r="I124" i="4" l="1"/>
  <c r="L124"/>
  <c r="I122" i="1"/>
  <c r="L122"/>
  <c r="I125" i="4" l="1"/>
  <c r="L125"/>
  <c r="I123" i="1"/>
  <c r="L123"/>
  <c r="I126" i="4" l="1"/>
  <c r="L126"/>
  <c r="I124" i="1"/>
  <c r="L124"/>
  <c r="I127" i="4" l="1"/>
  <c r="L127"/>
  <c r="I125" i="1"/>
  <c r="L125"/>
  <c r="I128" i="4" l="1"/>
  <c r="L128"/>
  <c r="L126" i="1"/>
  <c r="I126"/>
  <c r="I129" i="4" l="1"/>
  <c r="L129"/>
  <c r="I127" i="1"/>
  <c r="L127"/>
  <c r="I130" i="4" l="1"/>
  <c r="L130"/>
  <c r="I128" i="1"/>
  <c r="L128"/>
  <c r="I131" i="4" l="1"/>
  <c r="L131"/>
  <c r="I129" i="1"/>
  <c r="L129"/>
  <c r="I132" i="4" l="1"/>
  <c r="L132"/>
  <c r="I130" i="1"/>
  <c r="L130"/>
  <c r="L133" i="4" l="1"/>
  <c r="I133"/>
  <c r="I131" i="1"/>
  <c r="L131"/>
  <c r="I134" i="4" l="1"/>
  <c r="L134"/>
  <c r="I132" i="1"/>
  <c r="L132"/>
  <c r="I135" i="4" l="1"/>
  <c r="L135"/>
  <c r="I133" i="1"/>
  <c r="L133"/>
  <c r="I136" i="4" l="1"/>
  <c r="L136"/>
  <c r="I134" i="1"/>
  <c r="L134"/>
  <c r="L137" i="4" l="1"/>
  <c r="I137"/>
  <c r="I135" i="1"/>
  <c r="L135"/>
  <c r="I138" i="4" l="1"/>
  <c r="L138"/>
  <c r="I136" i="1"/>
  <c r="L136"/>
  <c r="L139" i="4" l="1"/>
  <c r="I139"/>
  <c r="I137" i="1"/>
  <c r="L137"/>
  <c r="I140" i="4" l="1"/>
  <c r="L140"/>
  <c r="I138" i="1"/>
  <c r="L138"/>
  <c r="I141" i="4" l="1"/>
  <c r="L141"/>
  <c r="I139" i="1"/>
  <c r="L139"/>
  <c r="L142" i="4" l="1"/>
  <c r="I142"/>
  <c r="I140" i="1"/>
  <c r="L140"/>
  <c r="I143" i="4" l="1"/>
  <c r="L143"/>
  <c r="I141" i="1"/>
  <c r="L141"/>
  <c r="I144" i="4" l="1"/>
  <c r="L144"/>
  <c r="L142" i="1"/>
  <c r="I142"/>
  <c r="I145" i="4" l="1"/>
  <c r="L145"/>
  <c r="I143" i="1"/>
  <c r="L143"/>
  <c r="L146" i="4" l="1"/>
  <c r="I146"/>
  <c r="I144" i="1"/>
  <c r="L144"/>
  <c r="I147" i="4" l="1"/>
  <c r="L147"/>
  <c r="I145" i="1"/>
  <c r="L145"/>
  <c r="I148" i="4" l="1"/>
  <c r="L148"/>
  <c r="L146" i="1"/>
  <c r="I146"/>
  <c r="I149" i="4" l="1"/>
  <c r="L149"/>
  <c r="I147" i="1"/>
  <c r="L147"/>
  <c r="I150" i="4" l="1"/>
  <c r="L150"/>
  <c r="I148" i="1"/>
  <c r="L148"/>
  <c r="I151" i="4" l="1"/>
  <c r="L151"/>
  <c r="I149" i="1"/>
  <c r="L149"/>
  <c r="I152" i="4" l="1"/>
  <c r="L152"/>
  <c r="I150" i="1"/>
  <c r="L150"/>
  <c r="I153" i="4" l="1"/>
  <c r="L153"/>
  <c r="I151" i="1"/>
  <c r="L151"/>
  <c r="I154" i="4" l="1"/>
  <c r="L154"/>
  <c r="I152" i="1"/>
  <c r="L152"/>
  <c r="I155" i="4" l="1"/>
  <c r="L155"/>
  <c r="I153" i="1"/>
  <c r="L153"/>
  <c r="I156" i="4" l="1"/>
  <c r="L156"/>
  <c r="I154" i="1"/>
  <c r="L154"/>
  <c r="L157" i="4" l="1"/>
  <c r="I157"/>
  <c r="I155" i="1"/>
  <c r="L155"/>
  <c r="I158" i="4" l="1"/>
  <c r="L158"/>
  <c r="I156" i="1"/>
  <c r="L156"/>
  <c r="L159" i="4" l="1"/>
  <c r="I159"/>
  <c r="I157" i="1"/>
  <c r="L157"/>
  <c r="I160" i="4" l="1"/>
  <c r="L160"/>
  <c r="I158" i="1"/>
  <c r="L158"/>
  <c r="I161" i="4" l="1"/>
  <c r="L161"/>
  <c r="I159" i="1"/>
  <c r="L159"/>
  <c r="I162" i="4" l="1"/>
  <c r="L162"/>
  <c r="I160" i="1"/>
  <c r="L160"/>
  <c r="I163" i="4" l="1"/>
  <c r="L163"/>
  <c r="I161" i="1"/>
  <c r="L161"/>
  <c r="I164" i="4" l="1"/>
  <c r="L164"/>
  <c r="I162" i="1"/>
  <c r="L162"/>
  <c r="I165" i="4" l="1"/>
  <c r="L165"/>
  <c r="I163" i="1"/>
  <c r="L163"/>
  <c r="I166" i="4" l="1"/>
  <c r="L166"/>
  <c r="I164" i="1"/>
  <c r="L164"/>
  <c r="I167" i="4" l="1"/>
  <c r="L167"/>
  <c r="I165" i="1"/>
  <c r="L165"/>
  <c r="I168" i="4" l="1"/>
  <c r="L168"/>
  <c r="L166" i="1"/>
  <c r="I166"/>
  <c r="I169" i="4" l="1"/>
  <c r="L169"/>
  <c r="I167" i="1"/>
  <c r="L167"/>
  <c r="I170" i="4" l="1"/>
  <c r="L170"/>
  <c r="I168" i="1"/>
  <c r="L168"/>
  <c r="I171" i="4" l="1"/>
  <c r="L171"/>
  <c r="I169" i="1"/>
  <c r="L169"/>
  <c r="L172" i="4" l="1"/>
  <c r="I172"/>
  <c r="I170" i="1"/>
  <c r="L170"/>
  <c r="I173" i="4" l="1"/>
  <c r="L173"/>
  <c r="I171" i="1"/>
  <c r="L171"/>
  <c r="I174" i="4" l="1"/>
  <c r="L174"/>
  <c r="I172" i="1"/>
  <c r="L172"/>
  <c r="I175" i="4" l="1"/>
  <c r="L175"/>
  <c r="I173" i="1"/>
  <c r="L173"/>
  <c r="I176" i="4" l="1"/>
  <c r="L176"/>
  <c r="L174" i="1"/>
  <c r="I174"/>
  <c r="I177" i="4" l="1"/>
  <c r="L177"/>
  <c r="I175" i="1"/>
  <c r="L175"/>
  <c r="L178" i="4" l="1"/>
  <c r="I178"/>
  <c r="I176" i="1"/>
  <c r="L176"/>
  <c r="L179" i="4" l="1"/>
  <c r="I179"/>
  <c r="I177" i="1"/>
  <c r="L177"/>
  <c r="I180" i="4" l="1"/>
  <c r="L180"/>
  <c r="L178" i="1"/>
  <c r="I178"/>
  <c r="I181" i="4" l="1"/>
  <c r="L181"/>
  <c r="I179" i="1"/>
  <c r="L179"/>
  <c r="I182" i="4" l="1"/>
  <c r="L182"/>
  <c r="I180" i="1"/>
  <c r="L180"/>
  <c r="I183" i="4" l="1"/>
  <c r="L183"/>
  <c r="L181" i="1"/>
  <c r="I181"/>
  <c r="I184" i="4" l="1"/>
  <c r="L184"/>
  <c r="I182" i="1"/>
  <c r="L182"/>
  <c r="I185" i="4" l="1"/>
  <c r="L185"/>
  <c r="I183" i="1"/>
  <c r="L183"/>
  <c r="I186" i="4" l="1"/>
  <c r="L186"/>
  <c r="I184" i="1"/>
  <c r="L184"/>
  <c r="L187" i="4" l="1"/>
  <c r="I187"/>
  <c r="L185" i="1"/>
  <c r="I185"/>
  <c r="I188" i="4" l="1"/>
  <c r="L188"/>
  <c r="I186" i="1"/>
  <c r="L186"/>
  <c r="L189" i="4" l="1"/>
  <c r="I189"/>
  <c r="I187" i="1"/>
  <c r="L187"/>
  <c r="I190" i="4" l="1"/>
  <c r="L190"/>
  <c r="I188" i="1"/>
  <c r="L188"/>
  <c r="L191" i="4" l="1"/>
  <c r="I191"/>
  <c r="L189" i="1"/>
  <c r="I189"/>
  <c r="I192" i="4" l="1"/>
  <c r="L192"/>
  <c r="I190" i="1"/>
  <c r="L190"/>
  <c r="L193" i="4" l="1"/>
  <c r="I193"/>
  <c r="I191" i="1"/>
  <c r="L191"/>
  <c r="I194" i="4" l="1"/>
  <c r="L194"/>
  <c r="I192" i="1"/>
  <c r="L192"/>
  <c r="L195" i="4" l="1"/>
  <c r="I195"/>
  <c r="L193" i="1"/>
  <c r="I193"/>
  <c r="I196" i="4" l="1"/>
  <c r="L196"/>
  <c r="L194" i="1"/>
  <c r="I194"/>
  <c r="I197" i="4" l="1"/>
  <c r="L197"/>
  <c r="I195" i="1"/>
  <c r="L195"/>
  <c r="I198" i="4" l="1"/>
  <c r="L198"/>
  <c r="I196" i="1"/>
  <c r="L196"/>
  <c r="L197" l="1"/>
  <c r="I197"/>
  <c r="I198" l="1"/>
  <c r="L198"/>
</calcChain>
</file>

<file path=xl/sharedStrings.xml><?xml version="1.0" encoding="utf-8"?>
<sst xmlns="http://schemas.openxmlformats.org/spreadsheetml/2006/main" count="129" uniqueCount="62">
  <si>
    <t>USUARIO</t>
  </si>
  <si>
    <t>Evento</t>
  </si>
  <si>
    <t>Stake</t>
  </si>
  <si>
    <t>Full Stake</t>
  </si>
  <si>
    <t>Cuota</t>
  </si>
  <si>
    <t>Pick</t>
  </si>
  <si>
    <t>Apostado</t>
  </si>
  <si>
    <t>Sugerido</t>
  </si>
  <si>
    <t>Bank</t>
  </si>
  <si>
    <t>Ganancias</t>
  </si>
  <si>
    <t>Apuesta €</t>
  </si>
  <si>
    <t>Bank Inicial</t>
  </si>
  <si>
    <t>BALANCE</t>
  </si>
  <si>
    <t>Fondos</t>
  </si>
  <si>
    <t>Profit</t>
  </si>
  <si>
    <t>Ganancia</t>
  </si>
  <si>
    <t>Resultado</t>
  </si>
  <si>
    <t>Yield</t>
  </si>
  <si>
    <t>ESTADÍSTICAS</t>
  </si>
  <si>
    <t>Aciertos</t>
  </si>
  <si>
    <t>Fallos</t>
  </si>
  <si>
    <t>Nulos</t>
  </si>
  <si>
    <t>% Acierto</t>
  </si>
  <si>
    <t>HISTORIAL</t>
  </si>
  <si>
    <t>Nickname</t>
  </si>
  <si>
    <t>Casa</t>
  </si>
  <si>
    <t>S1</t>
  </si>
  <si>
    <t>S2</t>
  </si>
  <si>
    <t>S3</t>
  </si>
  <si>
    <t>S4</t>
  </si>
  <si>
    <t>W/L/V</t>
  </si>
  <si>
    <t>Kike</t>
  </si>
  <si>
    <t>Internacional Femenino
UEFA Europa League</t>
  </si>
  <si>
    <t>Bet365</t>
  </si>
  <si>
    <t>L</t>
  </si>
  <si>
    <t>Internacional sub-23</t>
  </si>
  <si>
    <t>&lt; 13
&lt; 12
&lt; 12</t>
  </si>
  <si>
    <t>Inda Shillong Premier League
UEFA Europa League</t>
  </si>
  <si>
    <t>UEFA Europa League</t>
  </si>
  <si>
    <t>✓ &lt; 13 (LIVE) 
✓ &lt; 10 (LIVE)
X &lt; 09 (LIVE)</t>
  </si>
  <si>
    <t>✓ &gt; 07 (LIVE) 4c min45 /
&lt; 12
&lt; 12</t>
  </si>
  <si>
    <t>✓ &lt; 13
X &lt; 12
&lt; 12</t>
  </si>
  <si>
    <t>X &lt; 11 (LIVE) 2corners min24 /
✓ &lt; 13
X &lt; 12</t>
  </si>
  <si>
    <t>&lt; 12
&lt; 12
&lt; 11</t>
  </si>
  <si>
    <t>&lt; 12
&lt; 12
&lt; 12</t>
  </si>
  <si>
    <t>UEFA Europa League
Apoel vs Hapoel</t>
  </si>
  <si>
    <t>UEFA Europa League
Kukesi vs Kutaisi</t>
  </si>
  <si>
    <t>UEFA Europa League
Molde vs Hibernian</t>
  </si>
  <si>
    <t>w</t>
  </si>
  <si>
    <t>UEFA Europa League
Lucerna vs Olympiacos</t>
  </si>
  <si>
    <t>UEFA Europa League
LASK Linz vs Besiktas</t>
  </si>
  <si>
    <t>UEFA Europa League
Brondby vs Spartak</t>
  </si>
  <si>
    <t>W</t>
  </si>
  <si>
    <t>V</t>
  </si>
  <si>
    <t>&gt; 04 (L)
&gt; 09 (L)
&gt; 06 (L)</t>
  </si>
  <si>
    <t>UEFA Europa League
FCSB vs Hajduk</t>
  </si>
  <si>
    <t>&lt; 12
&lt; 13
&lt; 12</t>
  </si>
  <si>
    <t>UEFA Europa League
Partizán vs Nordsjaelland</t>
  </si>
  <si>
    <t>UEFA Europa League
Egipto -  1a División</t>
  </si>
  <si>
    <t>X &lt; 12
&lt; 12
✓&lt; 13</t>
  </si>
  <si>
    <t>&lt; 13
&lt; 12
&lt; 13</t>
  </si>
  <si>
    <t>Islandia - 4 Deild
Perú - 1a División
Copa do Brazil</t>
  </si>
</sst>
</file>

<file path=xl/styles.xml><?xml version="1.0" encoding="utf-8"?>
<styleSheet xmlns="http://schemas.openxmlformats.org/spreadsheetml/2006/main">
  <numFmts count="2">
    <numFmt numFmtId="8" formatCode="#,##0.00\ &quot;€&quot;;[Red]\-#,##0.00\ &quot;€&quot;"/>
    <numFmt numFmtId="164" formatCode="#,##0.00\ &quot;€&quot;"/>
  </numFmts>
  <fonts count="8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0" borderId="1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8" fontId="4" fillId="0" borderId="10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color theme="1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1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topLeftCell="A10" zoomScaleNormal="100" workbookViewId="0">
      <selection activeCell="J26" sqref="J26"/>
    </sheetView>
  </sheetViews>
  <sheetFormatPr baseColWidth="10" defaultColWidth="10.7109375" defaultRowHeight="15"/>
  <cols>
    <col min="1" max="1" width="2.85546875" style="4" customWidth="1"/>
    <col min="2" max="2" width="25.5703125" style="4" customWidth="1"/>
    <col min="3" max="3" width="11.28515625" style="4" customWidth="1"/>
    <col min="4" max="4" width="32" style="4" customWidth="1"/>
    <col min="5" max="9" width="11.42578125" style="4" customWidth="1"/>
    <col min="10" max="10" width="10.85546875" style="4" customWidth="1"/>
    <col min="11" max="11" width="12.28515625" style="4" customWidth="1"/>
    <col min="12" max="12" width="12.42578125" style="4" customWidth="1"/>
    <col min="13" max="13" width="10.7109375" style="4"/>
    <col min="14" max="14" width="11.7109375" style="4" customWidth="1"/>
  </cols>
  <sheetData>
    <row r="1" spans="1:14" ht="15.75" thickBot="1">
      <c r="D1" s="29"/>
      <c r="E1" s="29"/>
      <c r="F1" s="29"/>
      <c r="G1" s="29"/>
      <c r="H1" s="29"/>
      <c r="I1" s="29"/>
    </row>
    <row r="2" spans="1:14" ht="15.75" customHeight="1" thickTop="1">
      <c r="B2" s="43" t="s">
        <v>0</v>
      </c>
      <c r="C2" s="44"/>
      <c r="D2" s="43" t="s">
        <v>12</v>
      </c>
      <c r="E2" s="51"/>
      <c r="F2" s="51"/>
      <c r="G2" s="51"/>
      <c r="H2" s="51"/>
      <c r="I2" s="44"/>
      <c r="J2" s="5"/>
      <c r="K2" s="43" t="s">
        <v>18</v>
      </c>
      <c r="L2" s="51"/>
      <c r="M2" s="51"/>
      <c r="N2" s="44"/>
    </row>
    <row r="3" spans="1:14" ht="15" customHeight="1" thickBot="1">
      <c r="B3" s="45"/>
      <c r="C3" s="46"/>
      <c r="D3" s="52"/>
      <c r="E3" s="53"/>
      <c r="F3" s="53"/>
      <c r="G3" s="53"/>
      <c r="H3" s="53"/>
      <c r="I3" s="54"/>
      <c r="J3" s="5"/>
      <c r="K3" s="45"/>
      <c r="L3" s="55"/>
      <c r="M3" s="55"/>
      <c r="N3" s="46"/>
    </row>
    <row r="4" spans="1:14" ht="17.25" thickTop="1" thickBot="1">
      <c r="B4" s="47" t="s">
        <v>24</v>
      </c>
      <c r="C4" s="48"/>
      <c r="D4" s="8" t="s">
        <v>11</v>
      </c>
      <c r="E4" s="8" t="s">
        <v>13</v>
      </c>
      <c r="F4" s="8" t="s">
        <v>6</v>
      </c>
      <c r="G4" s="8" t="s">
        <v>9</v>
      </c>
      <c r="H4" s="8" t="s">
        <v>14</v>
      </c>
      <c r="I4" s="8" t="s">
        <v>17</v>
      </c>
      <c r="K4" s="8" t="s">
        <v>19</v>
      </c>
      <c r="L4" s="8" t="s">
        <v>20</v>
      </c>
      <c r="M4" s="8" t="s">
        <v>21</v>
      </c>
      <c r="N4" s="8" t="s">
        <v>22</v>
      </c>
    </row>
    <row r="5" spans="1:14" ht="20.25" thickTop="1" thickBot="1">
      <c r="B5" s="49" t="s">
        <v>31</v>
      </c>
      <c r="C5" s="50"/>
      <c r="D5" s="33">
        <v>98.61</v>
      </c>
      <c r="E5" s="9">
        <f>D5+G5</f>
        <v>97.51</v>
      </c>
      <c r="F5" s="9">
        <f>SUM(E11:E500)</f>
        <v>7.5</v>
      </c>
      <c r="G5" s="10">
        <f>SUM(K11:K500)</f>
        <v>-1.0999999999999996</v>
      </c>
      <c r="H5" s="11">
        <f>(E5-D5)/D5</f>
        <v>-1.1155055268228317E-2</v>
      </c>
      <c r="I5" s="11">
        <f>(G5/F5)</f>
        <v>-0.14666666666666661</v>
      </c>
      <c r="K5" s="12">
        <f>COUNTIF(J11:J500,"w")</f>
        <v>5</v>
      </c>
      <c r="L5" s="13">
        <f>COUNTIF(J11:J500,"l")</f>
        <v>8</v>
      </c>
      <c r="M5" s="14">
        <f>COUNTIF(J11:J500,"V")</f>
        <v>1</v>
      </c>
      <c r="N5" s="15">
        <f>K5/(K5+L5)</f>
        <v>0.38461538461538464</v>
      </c>
    </row>
    <row r="6" spans="1:14" ht="15.75" thickTop="1"/>
    <row r="7" spans="1:14" ht="15.75" customHeight="1" thickBot="1"/>
    <row r="8" spans="1:14" ht="15.75" customHeight="1" thickTop="1">
      <c r="B8" s="56" t="s">
        <v>23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8"/>
    </row>
    <row r="9" spans="1:14" ht="15.75" customHeight="1" thickBot="1"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</row>
    <row r="10" spans="1:14" ht="17.25" thickTop="1" thickBot="1">
      <c r="B10" s="16" t="s">
        <v>1</v>
      </c>
      <c r="C10" s="16" t="s">
        <v>25</v>
      </c>
      <c r="D10" s="16" t="s">
        <v>5</v>
      </c>
      <c r="E10" s="16" t="s">
        <v>10</v>
      </c>
      <c r="F10" s="16" t="s">
        <v>4</v>
      </c>
      <c r="G10" s="16" t="s">
        <v>2</v>
      </c>
      <c r="H10" s="16" t="s">
        <v>3</v>
      </c>
      <c r="I10" s="17" t="s">
        <v>7</v>
      </c>
      <c r="J10" s="6" t="s">
        <v>30</v>
      </c>
      <c r="K10" s="6" t="s">
        <v>15</v>
      </c>
      <c r="L10" s="18" t="s">
        <v>8</v>
      </c>
      <c r="M10" s="62" t="s">
        <v>16</v>
      </c>
      <c r="N10" s="63"/>
    </row>
    <row r="11" spans="1:14" ht="48.75" thickTop="1" thickBot="1">
      <c r="A11" s="30" t="s">
        <v>26</v>
      </c>
      <c r="B11" s="1" t="s">
        <v>32</v>
      </c>
      <c r="C11" s="2" t="s">
        <v>33</v>
      </c>
      <c r="D11" s="3" t="s">
        <v>42</v>
      </c>
      <c r="E11" s="19">
        <v>0.5</v>
      </c>
      <c r="F11" s="20">
        <v>2.02</v>
      </c>
      <c r="G11" s="2">
        <v>1</v>
      </c>
      <c r="H11" s="21">
        <v>0.1</v>
      </c>
      <c r="I11" s="22">
        <f>D5*(G11/100)</f>
        <v>0.98609999999999998</v>
      </c>
      <c r="J11" s="7" t="s">
        <v>34</v>
      </c>
      <c r="K11" s="23">
        <f>IF((J11)="w",E11*F11-E11,IF((J11)="L",-E11,0))</f>
        <v>-0.5</v>
      </c>
      <c r="L11" s="19">
        <f>D5+K11</f>
        <v>98.11</v>
      </c>
      <c r="M11" s="64"/>
      <c r="N11" s="65"/>
    </row>
    <row r="12" spans="1:14" ht="48" thickTop="1">
      <c r="B12" s="34" t="s">
        <v>35</v>
      </c>
      <c r="C12" s="7" t="s">
        <v>33</v>
      </c>
      <c r="D12" s="39" t="s">
        <v>39</v>
      </c>
      <c r="E12" s="22">
        <v>0.5</v>
      </c>
      <c r="F12" s="7">
        <v>1.9</v>
      </c>
      <c r="G12" s="7">
        <v>1</v>
      </c>
      <c r="H12" s="25">
        <v>0.1</v>
      </c>
      <c r="I12" s="22">
        <f t="shared" ref="I12:I33" si="0">L11*(G12/100)</f>
        <v>0.98109999999999997</v>
      </c>
      <c r="J12" s="37" t="s">
        <v>34</v>
      </c>
      <c r="K12" s="23">
        <f t="shared" ref="K12:K75" si="1">IF((J12)="w",E12*F12-E12,IF((J12)="L",-E12,0))</f>
        <v>-0.5</v>
      </c>
      <c r="L12" s="22">
        <f>K12+L11</f>
        <v>97.61</v>
      </c>
      <c r="M12" s="41"/>
      <c r="N12" s="42"/>
    </row>
    <row r="13" spans="1:14" ht="47.25">
      <c r="B13" s="34" t="s">
        <v>38</v>
      </c>
      <c r="C13" s="7" t="s">
        <v>33</v>
      </c>
      <c r="D13" s="39" t="s">
        <v>41</v>
      </c>
      <c r="E13" s="22">
        <v>0.5</v>
      </c>
      <c r="F13" s="7">
        <v>2.02</v>
      </c>
      <c r="G13" s="7">
        <v>1</v>
      </c>
      <c r="H13" s="25">
        <v>0.1</v>
      </c>
      <c r="I13" s="22">
        <f t="shared" si="0"/>
        <v>0.97609999999999997</v>
      </c>
      <c r="J13" s="38" t="s">
        <v>34</v>
      </c>
      <c r="K13" s="23">
        <f t="shared" si="1"/>
        <v>-0.5</v>
      </c>
      <c r="L13" s="22">
        <f t="shared" ref="L13:L33" si="2">K13+L12</f>
        <v>97.11</v>
      </c>
      <c r="M13" s="41"/>
      <c r="N13" s="42"/>
    </row>
    <row r="14" spans="1:14" ht="47.25">
      <c r="B14" s="40" t="s">
        <v>37</v>
      </c>
      <c r="C14" s="37" t="s">
        <v>33</v>
      </c>
      <c r="D14" s="39" t="s">
        <v>40</v>
      </c>
      <c r="E14" s="22">
        <v>0.5</v>
      </c>
      <c r="F14" s="7">
        <v>2.06</v>
      </c>
      <c r="G14" s="7">
        <v>1</v>
      </c>
      <c r="H14" s="25">
        <v>0.1</v>
      </c>
      <c r="I14" s="22">
        <f t="shared" si="0"/>
        <v>0.97109999999999996</v>
      </c>
      <c r="J14" s="38" t="s">
        <v>52</v>
      </c>
      <c r="K14" s="23">
        <v>0.45</v>
      </c>
      <c r="L14" s="22">
        <f t="shared" si="2"/>
        <v>97.56</v>
      </c>
      <c r="M14" s="41"/>
      <c r="N14" s="42"/>
    </row>
    <row r="15" spans="1:14" ht="47.25">
      <c r="B15" s="40" t="s">
        <v>45</v>
      </c>
      <c r="C15" s="37" t="s">
        <v>33</v>
      </c>
      <c r="D15" s="39" t="s">
        <v>43</v>
      </c>
      <c r="E15" s="22">
        <v>0.5</v>
      </c>
      <c r="F15" s="38">
        <v>2.2400000000000002</v>
      </c>
      <c r="G15" s="38">
        <v>1</v>
      </c>
      <c r="H15" s="25">
        <v>0.1</v>
      </c>
      <c r="I15" s="22">
        <f t="shared" si="0"/>
        <v>0.97560000000000002</v>
      </c>
      <c r="J15" s="38" t="s">
        <v>53</v>
      </c>
      <c r="K15" s="23">
        <v>-0.01</v>
      </c>
      <c r="L15" s="22">
        <f t="shared" si="2"/>
        <v>97.55</v>
      </c>
      <c r="M15" s="41"/>
      <c r="N15" s="42"/>
    </row>
    <row r="16" spans="1:14" ht="47.25">
      <c r="B16" s="40" t="s">
        <v>46</v>
      </c>
      <c r="C16" s="38" t="s">
        <v>33</v>
      </c>
      <c r="D16" s="39" t="s">
        <v>44</v>
      </c>
      <c r="E16" s="22">
        <v>0.5</v>
      </c>
      <c r="F16" s="38">
        <v>2.1800000000000002</v>
      </c>
      <c r="G16" s="38">
        <v>1</v>
      </c>
      <c r="H16" s="25">
        <v>0.1</v>
      </c>
      <c r="I16" s="22">
        <f t="shared" si="0"/>
        <v>0.97550000000000003</v>
      </c>
      <c r="J16" s="38" t="s">
        <v>52</v>
      </c>
      <c r="K16" s="23">
        <v>0.5</v>
      </c>
      <c r="L16" s="22">
        <f t="shared" si="2"/>
        <v>98.05</v>
      </c>
      <c r="M16" s="41"/>
      <c r="N16" s="42"/>
    </row>
    <row r="17" spans="1:14" ht="48" thickBot="1">
      <c r="B17" s="40" t="s">
        <v>47</v>
      </c>
      <c r="C17" s="38" t="s">
        <v>33</v>
      </c>
      <c r="D17" s="39" t="s">
        <v>59</v>
      </c>
      <c r="E17" s="22">
        <v>0.5</v>
      </c>
      <c r="F17" s="7">
        <v>1.99</v>
      </c>
      <c r="G17" s="7">
        <v>1</v>
      </c>
      <c r="H17" s="25">
        <v>0.1</v>
      </c>
      <c r="I17" s="22">
        <f>L16*(G17/100)</f>
        <v>0.98050000000000004</v>
      </c>
      <c r="J17" s="38" t="s">
        <v>34</v>
      </c>
      <c r="K17" s="23">
        <f t="shared" si="1"/>
        <v>-0.5</v>
      </c>
      <c r="L17" s="22">
        <f t="shared" si="2"/>
        <v>97.55</v>
      </c>
      <c r="M17" s="41"/>
      <c r="N17" s="42"/>
    </row>
    <row r="18" spans="1:14" ht="48.75" thickTop="1" thickBot="1">
      <c r="A18" s="30" t="s">
        <v>27</v>
      </c>
      <c r="B18" s="40" t="s">
        <v>49</v>
      </c>
      <c r="C18" s="38" t="s">
        <v>33</v>
      </c>
      <c r="D18" s="39" t="s">
        <v>44</v>
      </c>
      <c r="E18" s="22">
        <v>0.5</v>
      </c>
      <c r="F18" s="38">
        <v>2.04</v>
      </c>
      <c r="G18" s="38">
        <v>1</v>
      </c>
      <c r="H18" s="25">
        <v>0.1</v>
      </c>
      <c r="I18" s="22">
        <f t="shared" si="0"/>
        <v>0.97550000000000003</v>
      </c>
      <c r="J18" s="38" t="s">
        <v>34</v>
      </c>
      <c r="K18" s="23">
        <f t="shared" si="1"/>
        <v>-0.5</v>
      </c>
      <c r="L18" s="22">
        <f t="shared" si="2"/>
        <v>97.05</v>
      </c>
      <c r="M18" s="41"/>
      <c r="N18" s="42"/>
    </row>
    <row r="19" spans="1:14" ht="48" thickTop="1">
      <c r="B19" s="40" t="s">
        <v>50</v>
      </c>
      <c r="C19" s="38" t="s">
        <v>33</v>
      </c>
      <c r="D19" s="39" t="s">
        <v>44</v>
      </c>
      <c r="E19" s="22">
        <v>0.5</v>
      </c>
      <c r="F19" s="38">
        <v>2.1800000000000002</v>
      </c>
      <c r="G19" s="38">
        <v>1</v>
      </c>
      <c r="H19" s="25">
        <v>0.1</v>
      </c>
      <c r="I19" s="22">
        <f t="shared" si="0"/>
        <v>0.97050000000000003</v>
      </c>
      <c r="J19" s="38" t="s">
        <v>34</v>
      </c>
      <c r="K19" s="23">
        <f t="shared" si="1"/>
        <v>-0.5</v>
      </c>
      <c r="L19" s="22">
        <f t="shared" si="2"/>
        <v>96.55</v>
      </c>
      <c r="M19" s="41"/>
      <c r="N19" s="42"/>
    </row>
    <row r="20" spans="1:14" ht="47.25">
      <c r="B20" s="40" t="s">
        <v>51</v>
      </c>
      <c r="C20" s="38" t="s">
        <v>33</v>
      </c>
      <c r="D20" s="39" t="s">
        <v>36</v>
      </c>
      <c r="E20" s="22">
        <v>0.5</v>
      </c>
      <c r="F20" s="38">
        <v>2.68</v>
      </c>
      <c r="G20" s="38">
        <v>1</v>
      </c>
      <c r="H20" s="25">
        <v>0.1</v>
      </c>
      <c r="I20" s="22">
        <f t="shared" si="0"/>
        <v>0.96550000000000002</v>
      </c>
      <c r="J20" s="38" t="s">
        <v>52</v>
      </c>
      <c r="K20" s="23">
        <f t="shared" si="1"/>
        <v>0.84000000000000008</v>
      </c>
      <c r="L20" s="22">
        <f t="shared" si="2"/>
        <v>97.39</v>
      </c>
      <c r="M20" s="41"/>
      <c r="N20" s="42"/>
    </row>
    <row r="21" spans="1:14" ht="47.25">
      <c r="B21" s="40" t="s">
        <v>45</v>
      </c>
      <c r="C21" s="38" t="s">
        <v>33</v>
      </c>
      <c r="D21" s="39" t="s">
        <v>54</v>
      </c>
      <c r="E21" s="22">
        <v>0.5</v>
      </c>
      <c r="F21" s="38">
        <v>2.48</v>
      </c>
      <c r="G21" s="38">
        <v>1</v>
      </c>
      <c r="H21" s="25">
        <v>0.1</v>
      </c>
      <c r="I21" s="22">
        <f t="shared" si="0"/>
        <v>0.97389999999999999</v>
      </c>
      <c r="J21" s="38" t="s">
        <v>34</v>
      </c>
      <c r="K21" s="23">
        <f t="shared" si="1"/>
        <v>-0.5</v>
      </c>
      <c r="L21" s="22">
        <f t="shared" si="2"/>
        <v>96.89</v>
      </c>
      <c r="M21" s="41"/>
      <c r="N21" s="42"/>
    </row>
    <row r="22" spans="1:14" ht="47.25">
      <c r="B22" s="40" t="s">
        <v>55</v>
      </c>
      <c r="C22" s="38" t="s">
        <v>33</v>
      </c>
      <c r="D22" s="39" t="s">
        <v>56</v>
      </c>
      <c r="E22" s="22">
        <v>0.5</v>
      </c>
      <c r="F22" s="38">
        <v>2</v>
      </c>
      <c r="G22" s="38">
        <v>1</v>
      </c>
      <c r="H22" s="25">
        <v>0.1</v>
      </c>
      <c r="I22" s="22">
        <f t="shared" si="0"/>
        <v>0.96889999999999998</v>
      </c>
      <c r="J22" s="38" t="s">
        <v>34</v>
      </c>
      <c r="K22" s="23">
        <f t="shared" si="1"/>
        <v>-0.5</v>
      </c>
      <c r="L22" s="22">
        <f t="shared" si="2"/>
        <v>96.39</v>
      </c>
      <c r="M22" s="41"/>
      <c r="N22" s="42"/>
    </row>
    <row r="23" spans="1:14" ht="47.25">
      <c r="B23" s="40" t="s">
        <v>57</v>
      </c>
      <c r="C23" s="38" t="s">
        <v>33</v>
      </c>
      <c r="D23" s="39" t="s">
        <v>44</v>
      </c>
      <c r="E23" s="22">
        <v>0.5</v>
      </c>
      <c r="F23" s="38">
        <v>2.04</v>
      </c>
      <c r="G23" s="38">
        <v>1</v>
      </c>
      <c r="H23" s="25">
        <v>0.1</v>
      </c>
      <c r="I23" s="22">
        <f t="shared" si="0"/>
        <v>0.96389999999999998</v>
      </c>
      <c r="J23" s="38" t="s">
        <v>48</v>
      </c>
      <c r="K23" s="23">
        <v>0.5</v>
      </c>
      <c r="L23" s="22">
        <f t="shared" si="2"/>
        <v>96.89</v>
      </c>
      <c r="M23" s="41"/>
      <c r="N23" s="42"/>
    </row>
    <row r="24" spans="1:14" ht="48" thickBot="1">
      <c r="B24" s="40" t="s">
        <v>58</v>
      </c>
      <c r="C24" s="38" t="s">
        <v>33</v>
      </c>
      <c r="D24" s="39" t="s">
        <v>44</v>
      </c>
      <c r="E24" s="22">
        <v>0.5</v>
      </c>
      <c r="F24" s="38">
        <v>2.2400000000000002</v>
      </c>
      <c r="G24" s="38">
        <v>1</v>
      </c>
      <c r="H24" s="25">
        <v>0.1</v>
      </c>
      <c r="I24" s="22">
        <f t="shared" si="0"/>
        <v>0.96889999999999998</v>
      </c>
      <c r="J24" s="38" t="s">
        <v>48</v>
      </c>
      <c r="K24" s="23">
        <f t="shared" si="1"/>
        <v>0.62000000000000011</v>
      </c>
      <c r="L24" s="22">
        <f t="shared" si="2"/>
        <v>97.51</v>
      </c>
      <c r="M24" s="41"/>
      <c r="N24" s="42"/>
    </row>
    <row r="25" spans="1:14" ht="48.75" thickTop="1" thickBot="1">
      <c r="A25" s="30" t="s">
        <v>28</v>
      </c>
      <c r="B25" s="40" t="s">
        <v>61</v>
      </c>
      <c r="C25" s="38" t="s">
        <v>33</v>
      </c>
      <c r="D25" s="39" t="s">
        <v>60</v>
      </c>
      <c r="E25" s="22">
        <v>0.5</v>
      </c>
      <c r="F25" s="38">
        <v>2.2400000000000002</v>
      </c>
      <c r="G25" s="38">
        <v>1</v>
      </c>
      <c r="H25" s="25">
        <v>0.1</v>
      </c>
      <c r="I25" s="22">
        <f t="shared" si="0"/>
        <v>0.97510000000000008</v>
      </c>
      <c r="J25" s="38"/>
      <c r="K25" s="23">
        <f t="shared" si="1"/>
        <v>0</v>
      </c>
      <c r="L25" s="22">
        <f t="shared" si="2"/>
        <v>97.51</v>
      </c>
      <c r="M25" s="41"/>
      <c r="N25" s="42"/>
    </row>
    <row r="26" spans="1:14" ht="16.5" thickTop="1">
      <c r="B26" s="36"/>
      <c r="C26" s="37" t="s">
        <v>33</v>
      </c>
      <c r="D26" s="28"/>
      <c r="E26" s="27"/>
      <c r="F26" s="28"/>
      <c r="G26" s="28"/>
      <c r="H26" s="25">
        <v>0.1</v>
      </c>
      <c r="I26" s="22">
        <f t="shared" si="0"/>
        <v>0</v>
      </c>
      <c r="J26" s="7"/>
      <c r="K26" s="23">
        <f t="shared" si="1"/>
        <v>0</v>
      </c>
      <c r="L26" s="22">
        <f t="shared" si="2"/>
        <v>97.51</v>
      </c>
      <c r="M26" s="41"/>
      <c r="N26" s="42"/>
    </row>
    <row r="27" spans="1:14" ht="15.75">
      <c r="B27" s="34"/>
      <c r="C27" s="37" t="s">
        <v>33</v>
      </c>
      <c r="D27" s="28"/>
      <c r="E27" s="27"/>
      <c r="F27" s="28"/>
      <c r="G27" s="28"/>
      <c r="H27" s="25">
        <v>0.1</v>
      </c>
      <c r="I27" s="22">
        <f t="shared" si="0"/>
        <v>0</v>
      </c>
      <c r="J27" s="7"/>
      <c r="K27" s="23">
        <f t="shared" si="1"/>
        <v>0</v>
      </c>
      <c r="L27" s="22">
        <f t="shared" si="2"/>
        <v>97.51</v>
      </c>
      <c r="M27" s="41"/>
      <c r="N27" s="42"/>
    </row>
    <row r="28" spans="1:14" ht="15.75">
      <c r="B28" s="34"/>
      <c r="C28" s="37" t="s">
        <v>33</v>
      </c>
      <c r="D28" s="28"/>
      <c r="E28" s="27"/>
      <c r="F28" s="28"/>
      <c r="G28" s="28"/>
      <c r="H28" s="25">
        <v>0.1</v>
      </c>
      <c r="I28" s="22">
        <f t="shared" si="0"/>
        <v>0</v>
      </c>
      <c r="J28" s="7"/>
      <c r="K28" s="23">
        <f t="shared" si="1"/>
        <v>0</v>
      </c>
      <c r="L28" s="22">
        <f t="shared" si="2"/>
        <v>97.51</v>
      </c>
      <c r="M28" s="41"/>
      <c r="N28" s="42"/>
    </row>
    <row r="29" spans="1:14" ht="15.75">
      <c r="B29" s="34"/>
      <c r="C29" s="37" t="s">
        <v>33</v>
      </c>
      <c r="D29" s="28"/>
      <c r="E29" s="27"/>
      <c r="F29" s="28"/>
      <c r="G29" s="28"/>
      <c r="H29" s="25">
        <v>0.1</v>
      </c>
      <c r="I29" s="22">
        <f t="shared" si="0"/>
        <v>0</v>
      </c>
      <c r="J29" s="7"/>
      <c r="K29" s="23">
        <f t="shared" si="1"/>
        <v>0</v>
      </c>
      <c r="L29" s="22">
        <f t="shared" si="2"/>
        <v>97.51</v>
      </c>
      <c r="M29" s="41"/>
      <c r="N29" s="42"/>
    </row>
    <row r="30" spans="1:14" ht="15.75">
      <c r="B30" s="34"/>
      <c r="C30" s="37" t="s">
        <v>33</v>
      </c>
      <c r="D30" s="28"/>
      <c r="E30" s="27"/>
      <c r="F30" s="28"/>
      <c r="G30" s="28"/>
      <c r="H30" s="25">
        <v>0.1</v>
      </c>
      <c r="I30" s="22">
        <f t="shared" si="0"/>
        <v>0</v>
      </c>
      <c r="J30" s="7"/>
      <c r="K30" s="23">
        <f t="shared" si="1"/>
        <v>0</v>
      </c>
      <c r="L30" s="22">
        <f t="shared" si="2"/>
        <v>97.51</v>
      </c>
      <c r="M30" s="41"/>
      <c r="N30" s="42"/>
    </row>
    <row r="31" spans="1:14" ht="16.5" thickBot="1">
      <c r="B31" s="34"/>
      <c r="C31" s="7"/>
      <c r="D31" s="28"/>
      <c r="E31" s="27"/>
      <c r="F31" s="28"/>
      <c r="G31" s="28"/>
      <c r="H31" s="25">
        <v>0.1</v>
      </c>
      <c r="I31" s="22">
        <f t="shared" si="0"/>
        <v>0</v>
      </c>
      <c r="J31" s="7"/>
      <c r="K31" s="23">
        <f t="shared" si="1"/>
        <v>0</v>
      </c>
      <c r="L31" s="22">
        <f t="shared" si="2"/>
        <v>97.51</v>
      </c>
      <c r="M31" s="41"/>
      <c r="N31" s="42"/>
    </row>
    <row r="32" spans="1:14" ht="17.25" thickTop="1" thickBot="1">
      <c r="A32" s="30" t="s">
        <v>29</v>
      </c>
      <c r="B32" s="34"/>
      <c r="C32" s="7"/>
      <c r="D32" s="28"/>
      <c r="E32" s="27"/>
      <c r="F32" s="28"/>
      <c r="G32" s="28"/>
      <c r="H32" s="25">
        <v>0.1</v>
      </c>
      <c r="I32" s="22">
        <f t="shared" si="0"/>
        <v>0</v>
      </c>
      <c r="J32" s="7"/>
      <c r="K32" s="23">
        <f t="shared" si="1"/>
        <v>0</v>
      </c>
      <c r="L32" s="22">
        <f t="shared" si="2"/>
        <v>97.51</v>
      </c>
      <c r="M32" s="41"/>
      <c r="N32" s="42"/>
    </row>
    <row r="33" spans="2:14" ht="16.5" thickTop="1">
      <c r="B33" s="34"/>
      <c r="C33" s="7"/>
      <c r="D33" s="28"/>
      <c r="E33" s="27"/>
      <c r="F33" s="28"/>
      <c r="G33" s="28"/>
      <c r="H33" s="25">
        <v>0.1</v>
      </c>
      <c r="I33" s="22">
        <f t="shared" si="0"/>
        <v>0</v>
      </c>
      <c r="J33" s="7"/>
      <c r="K33" s="23">
        <f t="shared" si="1"/>
        <v>0</v>
      </c>
      <c r="L33" s="22">
        <f t="shared" si="2"/>
        <v>97.51</v>
      </c>
      <c r="M33" s="41"/>
      <c r="N33" s="42"/>
    </row>
    <row r="34" spans="2:14" ht="15.75">
      <c r="B34" s="34"/>
      <c r="C34" s="7"/>
      <c r="D34" s="28"/>
      <c r="E34" s="27"/>
      <c r="F34" s="28"/>
      <c r="G34" s="28"/>
      <c r="H34" s="25">
        <v>0.1</v>
      </c>
      <c r="I34" s="22">
        <f t="shared" ref="I34:I97" si="3">L33*(G34/100)</f>
        <v>0</v>
      </c>
      <c r="J34" s="7"/>
      <c r="K34" s="23">
        <f t="shared" si="1"/>
        <v>0</v>
      </c>
      <c r="L34" s="22">
        <f t="shared" ref="L34:L97" si="4">K34+L33</f>
        <v>97.51</v>
      </c>
      <c r="M34" s="41"/>
      <c r="N34" s="42"/>
    </row>
    <row r="35" spans="2:14" ht="15.75">
      <c r="B35" s="34"/>
      <c r="C35" s="7"/>
      <c r="D35" s="28"/>
      <c r="E35" s="27"/>
      <c r="F35" s="28"/>
      <c r="G35" s="28"/>
      <c r="H35" s="25">
        <v>0.1</v>
      </c>
      <c r="I35" s="22">
        <f t="shared" si="3"/>
        <v>0</v>
      </c>
      <c r="J35" s="7"/>
      <c r="K35" s="23">
        <f t="shared" si="1"/>
        <v>0</v>
      </c>
      <c r="L35" s="22">
        <f t="shared" si="4"/>
        <v>97.51</v>
      </c>
      <c r="M35" s="41"/>
      <c r="N35" s="42"/>
    </row>
    <row r="36" spans="2:14" ht="15.75">
      <c r="B36" s="34"/>
      <c r="C36" s="7"/>
      <c r="D36" s="28"/>
      <c r="E36" s="27"/>
      <c r="F36" s="28"/>
      <c r="G36" s="28"/>
      <c r="H36" s="25">
        <v>0.1</v>
      </c>
      <c r="I36" s="22">
        <f t="shared" si="3"/>
        <v>0</v>
      </c>
      <c r="J36" s="7"/>
      <c r="K36" s="23">
        <f t="shared" si="1"/>
        <v>0</v>
      </c>
      <c r="L36" s="22">
        <f t="shared" si="4"/>
        <v>97.51</v>
      </c>
      <c r="M36" s="41"/>
      <c r="N36" s="42"/>
    </row>
    <row r="37" spans="2:14" ht="15.75">
      <c r="B37" s="34"/>
      <c r="C37" s="7"/>
      <c r="D37" s="28"/>
      <c r="E37" s="27"/>
      <c r="F37" s="28"/>
      <c r="G37" s="28"/>
      <c r="H37" s="25">
        <v>0.1</v>
      </c>
      <c r="I37" s="22">
        <f t="shared" si="3"/>
        <v>0</v>
      </c>
      <c r="J37" s="7"/>
      <c r="K37" s="23">
        <f t="shared" si="1"/>
        <v>0</v>
      </c>
      <c r="L37" s="22">
        <f t="shared" si="4"/>
        <v>97.51</v>
      </c>
      <c r="M37" s="41"/>
      <c r="N37" s="42"/>
    </row>
    <row r="38" spans="2:14" ht="15.75">
      <c r="B38" s="34"/>
      <c r="C38" s="7"/>
      <c r="D38" s="28"/>
      <c r="E38" s="27"/>
      <c r="F38" s="28"/>
      <c r="G38" s="28"/>
      <c r="H38" s="25">
        <v>0.1</v>
      </c>
      <c r="I38" s="22">
        <f t="shared" si="3"/>
        <v>0</v>
      </c>
      <c r="J38" s="7"/>
      <c r="K38" s="23">
        <f t="shared" si="1"/>
        <v>0</v>
      </c>
      <c r="L38" s="22">
        <f t="shared" si="4"/>
        <v>97.51</v>
      </c>
      <c r="M38" s="41"/>
      <c r="N38" s="42"/>
    </row>
    <row r="39" spans="2:14" ht="15.75">
      <c r="B39" s="34"/>
      <c r="C39" s="7"/>
      <c r="D39" s="28"/>
      <c r="E39" s="27"/>
      <c r="F39" s="28"/>
      <c r="G39" s="28"/>
      <c r="H39" s="25">
        <v>0.1</v>
      </c>
      <c r="I39" s="22">
        <f t="shared" si="3"/>
        <v>0</v>
      </c>
      <c r="J39" s="7"/>
      <c r="K39" s="23">
        <f t="shared" si="1"/>
        <v>0</v>
      </c>
      <c r="L39" s="22">
        <f t="shared" si="4"/>
        <v>97.51</v>
      </c>
      <c r="M39" s="41"/>
      <c r="N39" s="42"/>
    </row>
    <row r="40" spans="2:14" ht="15.75">
      <c r="B40" s="34"/>
      <c r="C40" s="7"/>
      <c r="D40" s="28"/>
      <c r="E40" s="27"/>
      <c r="F40" s="28"/>
      <c r="G40" s="28"/>
      <c r="H40" s="25">
        <v>0.1</v>
      </c>
      <c r="I40" s="22">
        <f t="shared" si="3"/>
        <v>0</v>
      </c>
      <c r="J40" s="7"/>
      <c r="K40" s="23">
        <f t="shared" si="1"/>
        <v>0</v>
      </c>
      <c r="L40" s="22">
        <f t="shared" si="4"/>
        <v>97.51</v>
      </c>
      <c r="M40" s="41"/>
      <c r="N40" s="42"/>
    </row>
    <row r="41" spans="2:14" ht="15.75">
      <c r="B41" s="34"/>
      <c r="C41" s="7"/>
      <c r="D41" s="28"/>
      <c r="E41" s="27"/>
      <c r="F41" s="28"/>
      <c r="G41" s="28"/>
      <c r="H41" s="25">
        <v>0.1</v>
      </c>
      <c r="I41" s="22">
        <f t="shared" si="3"/>
        <v>0</v>
      </c>
      <c r="J41" s="7"/>
      <c r="K41" s="23">
        <f t="shared" si="1"/>
        <v>0</v>
      </c>
      <c r="L41" s="22">
        <f t="shared" si="4"/>
        <v>97.51</v>
      </c>
      <c r="M41" s="41"/>
      <c r="N41" s="42"/>
    </row>
    <row r="42" spans="2:14" ht="15.75">
      <c r="B42" s="34"/>
      <c r="C42" s="7"/>
      <c r="D42" s="28"/>
      <c r="E42" s="27"/>
      <c r="F42" s="28"/>
      <c r="G42" s="28"/>
      <c r="H42" s="25">
        <v>0.1</v>
      </c>
      <c r="I42" s="22">
        <f t="shared" si="3"/>
        <v>0</v>
      </c>
      <c r="J42" s="7"/>
      <c r="K42" s="23">
        <f t="shared" si="1"/>
        <v>0</v>
      </c>
      <c r="L42" s="22">
        <f t="shared" si="4"/>
        <v>97.51</v>
      </c>
      <c r="M42" s="41"/>
      <c r="N42" s="42"/>
    </row>
    <row r="43" spans="2:14" ht="15.75">
      <c r="B43" s="34"/>
      <c r="C43" s="7"/>
      <c r="D43" s="28"/>
      <c r="E43" s="27"/>
      <c r="F43" s="28"/>
      <c r="G43" s="28"/>
      <c r="H43" s="25">
        <v>0.1</v>
      </c>
      <c r="I43" s="22">
        <f t="shared" si="3"/>
        <v>0</v>
      </c>
      <c r="J43" s="7"/>
      <c r="K43" s="23">
        <f t="shared" si="1"/>
        <v>0</v>
      </c>
      <c r="L43" s="22">
        <f t="shared" si="4"/>
        <v>97.51</v>
      </c>
      <c r="M43" s="41"/>
      <c r="N43" s="42"/>
    </row>
    <row r="44" spans="2:14" ht="15.75">
      <c r="B44" s="34"/>
      <c r="C44" s="7"/>
      <c r="D44" s="28"/>
      <c r="E44" s="27"/>
      <c r="F44" s="28"/>
      <c r="G44" s="28"/>
      <c r="H44" s="25">
        <v>0.1</v>
      </c>
      <c r="I44" s="22">
        <f t="shared" si="3"/>
        <v>0</v>
      </c>
      <c r="J44" s="7"/>
      <c r="K44" s="23">
        <f t="shared" si="1"/>
        <v>0</v>
      </c>
      <c r="L44" s="22">
        <f t="shared" si="4"/>
        <v>97.51</v>
      </c>
      <c r="M44" s="41"/>
      <c r="N44" s="42"/>
    </row>
    <row r="45" spans="2:14" ht="15.75">
      <c r="B45" s="34"/>
      <c r="C45" s="7"/>
      <c r="D45" s="28"/>
      <c r="E45" s="27"/>
      <c r="F45" s="28"/>
      <c r="G45" s="28"/>
      <c r="H45" s="25">
        <v>0.1</v>
      </c>
      <c r="I45" s="22">
        <f t="shared" si="3"/>
        <v>0</v>
      </c>
      <c r="J45" s="7"/>
      <c r="K45" s="23">
        <f t="shared" si="1"/>
        <v>0</v>
      </c>
      <c r="L45" s="22">
        <f t="shared" si="4"/>
        <v>97.51</v>
      </c>
      <c r="M45" s="41"/>
      <c r="N45" s="42"/>
    </row>
    <row r="46" spans="2:14" ht="15.75">
      <c r="B46" s="34"/>
      <c r="C46" s="7"/>
      <c r="D46" s="28"/>
      <c r="E46" s="27"/>
      <c r="F46" s="28"/>
      <c r="G46" s="28"/>
      <c r="H46" s="25">
        <v>0.1</v>
      </c>
      <c r="I46" s="22">
        <f t="shared" si="3"/>
        <v>0</v>
      </c>
      <c r="J46" s="7"/>
      <c r="K46" s="23">
        <f t="shared" si="1"/>
        <v>0</v>
      </c>
      <c r="L46" s="22">
        <f t="shared" si="4"/>
        <v>97.51</v>
      </c>
      <c r="M46" s="41"/>
      <c r="N46" s="42"/>
    </row>
    <row r="47" spans="2:14" ht="15.75">
      <c r="B47" s="34"/>
      <c r="C47" s="7"/>
      <c r="D47" s="28"/>
      <c r="E47" s="27"/>
      <c r="F47" s="28"/>
      <c r="G47" s="28"/>
      <c r="H47" s="25">
        <v>0.1</v>
      </c>
      <c r="I47" s="22">
        <f t="shared" si="3"/>
        <v>0</v>
      </c>
      <c r="J47" s="7"/>
      <c r="K47" s="23">
        <f t="shared" si="1"/>
        <v>0</v>
      </c>
      <c r="L47" s="22">
        <f t="shared" si="4"/>
        <v>97.51</v>
      </c>
      <c r="M47" s="41"/>
      <c r="N47" s="42"/>
    </row>
    <row r="48" spans="2:14" ht="15.75">
      <c r="B48" s="34"/>
      <c r="C48" s="7"/>
      <c r="D48" s="28"/>
      <c r="E48" s="27"/>
      <c r="F48" s="28"/>
      <c r="G48" s="28"/>
      <c r="H48" s="25">
        <v>0.1</v>
      </c>
      <c r="I48" s="22">
        <f t="shared" si="3"/>
        <v>0</v>
      </c>
      <c r="J48" s="7"/>
      <c r="K48" s="23">
        <f t="shared" si="1"/>
        <v>0</v>
      </c>
      <c r="L48" s="22">
        <f t="shared" si="4"/>
        <v>97.51</v>
      </c>
      <c r="M48" s="41"/>
      <c r="N48" s="42"/>
    </row>
    <row r="49" spans="2:14" ht="15.75">
      <c r="B49" s="34"/>
      <c r="C49" s="7"/>
      <c r="D49" s="28"/>
      <c r="E49" s="27"/>
      <c r="F49" s="28"/>
      <c r="G49" s="28"/>
      <c r="H49" s="25">
        <v>0.1</v>
      </c>
      <c r="I49" s="22">
        <f t="shared" si="3"/>
        <v>0</v>
      </c>
      <c r="J49" s="7"/>
      <c r="K49" s="23">
        <f t="shared" si="1"/>
        <v>0</v>
      </c>
      <c r="L49" s="22">
        <f t="shared" si="4"/>
        <v>97.51</v>
      </c>
      <c r="M49" s="41"/>
      <c r="N49" s="42"/>
    </row>
    <row r="50" spans="2:14" ht="15.75">
      <c r="B50" s="34"/>
      <c r="C50" s="7"/>
      <c r="D50" s="28"/>
      <c r="E50" s="27"/>
      <c r="F50" s="28"/>
      <c r="G50" s="28"/>
      <c r="H50" s="25">
        <v>0.1</v>
      </c>
      <c r="I50" s="22">
        <f t="shared" si="3"/>
        <v>0</v>
      </c>
      <c r="J50" s="7"/>
      <c r="K50" s="23">
        <f t="shared" si="1"/>
        <v>0</v>
      </c>
      <c r="L50" s="22">
        <f t="shared" si="4"/>
        <v>97.51</v>
      </c>
      <c r="M50" s="41"/>
      <c r="N50" s="42"/>
    </row>
    <row r="51" spans="2:14" ht="15.75">
      <c r="B51" s="34"/>
      <c r="C51" s="7"/>
      <c r="D51" s="28"/>
      <c r="E51" s="27"/>
      <c r="F51" s="28"/>
      <c r="G51" s="28"/>
      <c r="H51" s="25">
        <v>0.1</v>
      </c>
      <c r="I51" s="22">
        <f t="shared" si="3"/>
        <v>0</v>
      </c>
      <c r="J51" s="7"/>
      <c r="K51" s="23">
        <f t="shared" si="1"/>
        <v>0</v>
      </c>
      <c r="L51" s="22">
        <f t="shared" si="4"/>
        <v>97.51</v>
      </c>
      <c r="M51" s="41"/>
      <c r="N51" s="42"/>
    </row>
    <row r="52" spans="2:14" ht="15.75">
      <c r="B52" s="34"/>
      <c r="C52" s="7"/>
      <c r="D52" s="28"/>
      <c r="E52" s="27"/>
      <c r="F52" s="28"/>
      <c r="G52" s="28"/>
      <c r="H52" s="25">
        <v>0.1</v>
      </c>
      <c r="I52" s="22">
        <f t="shared" si="3"/>
        <v>0</v>
      </c>
      <c r="J52" s="7"/>
      <c r="K52" s="23">
        <f t="shared" si="1"/>
        <v>0</v>
      </c>
      <c r="L52" s="22">
        <f t="shared" si="4"/>
        <v>97.51</v>
      </c>
      <c r="M52" s="41"/>
      <c r="N52" s="42"/>
    </row>
    <row r="53" spans="2:14" ht="15.75">
      <c r="B53" s="34"/>
      <c r="C53" s="7"/>
      <c r="D53" s="28"/>
      <c r="E53" s="27"/>
      <c r="F53" s="28"/>
      <c r="G53" s="28"/>
      <c r="H53" s="25">
        <v>0.1</v>
      </c>
      <c r="I53" s="22">
        <f t="shared" si="3"/>
        <v>0</v>
      </c>
      <c r="J53" s="7"/>
      <c r="K53" s="23">
        <f t="shared" si="1"/>
        <v>0</v>
      </c>
      <c r="L53" s="22">
        <f t="shared" si="4"/>
        <v>97.51</v>
      </c>
      <c r="M53" s="41"/>
      <c r="N53" s="42"/>
    </row>
    <row r="54" spans="2:14" ht="15.75">
      <c r="B54" s="34"/>
      <c r="C54" s="7"/>
      <c r="D54" s="28"/>
      <c r="E54" s="27"/>
      <c r="F54" s="28"/>
      <c r="G54" s="28"/>
      <c r="H54" s="25">
        <v>0.1</v>
      </c>
      <c r="I54" s="22">
        <f t="shared" si="3"/>
        <v>0</v>
      </c>
      <c r="J54" s="7"/>
      <c r="K54" s="23">
        <f t="shared" si="1"/>
        <v>0</v>
      </c>
      <c r="L54" s="22">
        <f t="shared" si="4"/>
        <v>97.51</v>
      </c>
      <c r="M54" s="41"/>
      <c r="N54" s="42"/>
    </row>
    <row r="55" spans="2:14" ht="15.75">
      <c r="B55" s="34"/>
      <c r="C55" s="7"/>
      <c r="D55" s="28"/>
      <c r="E55" s="27"/>
      <c r="F55" s="28"/>
      <c r="G55" s="28"/>
      <c r="H55" s="25">
        <v>0.1</v>
      </c>
      <c r="I55" s="22">
        <f t="shared" si="3"/>
        <v>0</v>
      </c>
      <c r="J55" s="7"/>
      <c r="K55" s="23">
        <f t="shared" si="1"/>
        <v>0</v>
      </c>
      <c r="L55" s="22">
        <f t="shared" si="4"/>
        <v>97.51</v>
      </c>
      <c r="M55" s="41"/>
      <c r="N55" s="42"/>
    </row>
    <row r="56" spans="2:14" ht="15.75">
      <c r="B56" s="34"/>
      <c r="C56" s="7"/>
      <c r="D56" s="28"/>
      <c r="E56" s="27"/>
      <c r="F56" s="28"/>
      <c r="G56" s="28"/>
      <c r="H56" s="25">
        <v>0.1</v>
      </c>
      <c r="I56" s="22">
        <f t="shared" si="3"/>
        <v>0</v>
      </c>
      <c r="J56" s="7"/>
      <c r="K56" s="23">
        <f t="shared" si="1"/>
        <v>0</v>
      </c>
      <c r="L56" s="22">
        <f t="shared" si="4"/>
        <v>97.51</v>
      </c>
      <c r="M56" s="41"/>
      <c r="N56" s="42"/>
    </row>
    <row r="57" spans="2:14" ht="15.75">
      <c r="B57" s="34"/>
      <c r="C57" s="7"/>
      <c r="D57" s="28"/>
      <c r="E57" s="27"/>
      <c r="F57" s="28"/>
      <c r="G57" s="28"/>
      <c r="H57" s="25">
        <v>0.1</v>
      </c>
      <c r="I57" s="22">
        <f t="shared" si="3"/>
        <v>0</v>
      </c>
      <c r="J57" s="7"/>
      <c r="K57" s="23">
        <f t="shared" si="1"/>
        <v>0</v>
      </c>
      <c r="L57" s="22">
        <f t="shared" si="4"/>
        <v>97.51</v>
      </c>
      <c r="M57" s="41"/>
      <c r="N57" s="42"/>
    </row>
    <row r="58" spans="2:14" ht="15.75">
      <c r="B58" s="34"/>
      <c r="C58" s="7"/>
      <c r="D58" s="28"/>
      <c r="E58" s="27"/>
      <c r="F58" s="28"/>
      <c r="G58" s="28"/>
      <c r="H58" s="25">
        <v>0.1</v>
      </c>
      <c r="I58" s="22">
        <f t="shared" si="3"/>
        <v>0</v>
      </c>
      <c r="J58" s="7"/>
      <c r="K58" s="23">
        <f t="shared" si="1"/>
        <v>0</v>
      </c>
      <c r="L58" s="22">
        <f t="shared" si="4"/>
        <v>97.51</v>
      </c>
      <c r="M58" s="41"/>
      <c r="N58" s="42"/>
    </row>
    <row r="59" spans="2:14" ht="15.75">
      <c r="B59" s="34"/>
      <c r="C59" s="7"/>
      <c r="D59" s="28"/>
      <c r="E59" s="27"/>
      <c r="F59" s="28"/>
      <c r="G59" s="28"/>
      <c r="H59" s="25">
        <v>0.1</v>
      </c>
      <c r="I59" s="22">
        <f t="shared" si="3"/>
        <v>0</v>
      </c>
      <c r="J59" s="7"/>
      <c r="K59" s="23">
        <f t="shared" si="1"/>
        <v>0</v>
      </c>
      <c r="L59" s="22">
        <f t="shared" si="4"/>
        <v>97.51</v>
      </c>
      <c r="M59" s="41"/>
      <c r="N59" s="42"/>
    </row>
    <row r="60" spans="2:14" ht="15.75">
      <c r="B60" s="34"/>
      <c r="C60" s="7"/>
      <c r="D60" s="28"/>
      <c r="E60" s="27"/>
      <c r="F60" s="28"/>
      <c r="G60" s="28"/>
      <c r="H60" s="25">
        <v>0.1</v>
      </c>
      <c r="I60" s="22">
        <f t="shared" si="3"/>
        <v>0</v>
      </c>
      <c r="J60" s="7"/>
      <c r="K60" s="23">
        <f t="shared" si="1"/>
        <v>0</v>
      </c>
      <c r="L60" s="22">
        <f t="shared" si="4"/>
        <v>97.51</v>
      </c>
      <c r="M60" s="41"/>
      <c r="N60" s="42"/>
    </row>
    <row r="61" spans="2:14" ht="15.75">
      <c r="B61" s="34"/>
      <c r="C61" s="7"/>
      <c r="D61" s="28"/>
      <c r="E61" s="27"/>
      <c r="F61" s="28"/>
      <c r="G61" s="28"/>
      <c r="H61" s="25">
        <v>0.1</v>
      </c>
      <c r="I61" s="22">
        <f t="shared" si="3"/>
        <v>0</v>
      </c>
      <c r="J61" s="7"/>
      <c r="K61" s="23">
        <f t="shared" si="1"/>
        <v>0</v>
      </c>
      <c r="L61" s="22">
        <f t="shared" si="4"/>
        <v>97.51</v>
      </c>
      <c r="M61" s="41"/>
      <c r="N61" s="42"/>
    </row>
    <row r="62" spans="2:14" ht="15.75">
      <c r="B62" s="34"/>
      <c r="C62" s="7"/>
      <c r="D62" s="28"/>
      <c r="E62" s="27"/>
      <c r="F62" s="28"/>
      <c r="G62" s="28"/>
      <c r="H62" s="25">
        <v>0.1</v>
      </c>
      <c r="I62" s="22">
        <f t="shared" si="3"/>
        <v>0</v>
      </c>
      <c r="J62" s="7"/>
      <c r="K62" s="23">
        <f t="shared" si="1"/>
        <v>0</v>
      </c>
      <c r="L62" s="22">
        <f t="shared" si="4"/>
        <v>97.51</v>
      </c>
      <c r="M62" s="41"/>
      <c r="N62" s="42"/>
    </row>
    <row r="63" spans="2:14" ht="15.75">
      <c r="B63" s="34"/>
      <c r="C63" s="7"/>
      <c r="D63" s="28"/>
      <c r="E63" s="27"/>
      <c r="F63" s="28"/>
      <c r="G63" s="28"/>
      <c r="H63" s="25">
        <v>0.1</v>
      </c>
      <c r="I63" s="22">
        <f t="shared" si="3"/>
        <v>0</v>
      </c>
      <c r="J63" s="7"/>
      <c r="K63" s="23">
        <f t="shared" si="1"/>
        <v>0</v>
      </c>
      <c r="L63" s="22">
        <f t="shared" si="4"/>
        <v>97.51</v>
      </c>
      <c r="M63" s="41"/>
      <c r="N63" s="42"/>
    </row>
    <row r="64" spans="2:14" ht="15.75">
      <c r="B64" s="34"/>
      <c r="C64" s="7"/>
      <c r="D64" s="28"/>
      <c r="E64" s="27"/>
      <c r="F64" s="28"/>
      <c r="G64" s="28"/>
      <c r="H64" s="25">
        <v>0.1</v>
      </c>
      <c r="I64" s="22">
        <f t="shared" si="3"/>
        <v>0</v>
      </c>
      <c r="J64" s="7"/>
      <c r="K64" s="23">
        <f t="shared" si="1"/>
        <v>0</v>
      </c>
      <c r="L64" s="22">
        <f t="shared" si="4"/>
        <v>97.51</v>
      </c>
      <c r="M64" s="41"/>
      <c r="N64" s="42"/>
    </row>
    <row r="65" spans="2:14" ht="15.75">
      <c r="B65" s="34"/>
      <c r="C65" s="7"/>
      <c r="D65" s="28"/>
      <c r="E65" s="27"/>
      <c r="F65" s="28"/>
      <c r="G65" s="28"/>
      <c r="H65" s="25">
        <v>0.1</v>
      </c>
      <c r="I65" s="22">
        <f t="shared" si="3"/>
        <v>0</v>
      </c>
      <c r="J65" s="7"/>
      <c r="K65" s="23">
        <f t="shared" si="1"/>
        <v>0</v>
      </c>
      <c r="L65" s="22">
        <f t="shared" si="4"/>
        <v>97.51</v>
      </c>
      <c r="M65" s="41"/>
      <c r="N65" s="42"/>
    </row>
    <row r="66" spans="2:14" ht="15.75">
      <c r="B66" s="34"/>
      <c r="C66" s="7"/>
      <c r="D66" s="28"/>
      <c r="E66" s="27"/>
      <c r="F66" s="28"/>
      <c r="G66" s="28"/>
      <c r="H66" s="25">
        <v>0.1</v>
      </c>
      <c r="I66" s="22">
        <f t="shared" si="3"/>
        <v>0</v>
      </c>
      <c r="J66" s="7"/>
      <c r="K66" s="23">
        <f t="shared" si="1"/>
        <v>0</v>
      </c>
      <c r="L66" s="22">
        <f t="shared" si="4"/>
        <v>97.51</v>
      </c>
      <c r="M66" s="41"/>
      <c r="N66" s="42"/>
    </row>
    <row r="67" spans="2:14" ht="15.75">
      <c r="B67" s="34"/>
      <c r="C67" s="7"/>
      <c r="D67" s="28"/>
      <c r="E67" s="27"/>
      <c r="F67" s="28"/>
      <c r="G67" s="28"/>
      <c r="H67" s="25">
        <v>0.1</v>
      </c>
      <c r="I67" s="22">
        <f t="shared" si="3"/>
        <v>0</v>
      </c>
      <c r="J67" s="7"/>
      <c r="K67" s="23">
        <f t="shared" si="1"/>
        <v>0</v>
      </c>
      <c r="L67" s="22">
        <f t="shared" si="4"/>
        <v>97.51</v>
      </c>
      <c r="M67" s="41"/>
      <c r="N67" s="42"/>
    </row>
    <row r="68" spans="2:14" ht="15.75">
      <c r="B68" s="34"/>
      <c r="C68" s="7"/>
      <c r="D68" s="28"/>
      <c r="E68" s="27"/>
      <c r="F68" s="28"/>
      <c r="G68" s="28"/>
      <c r="H68" s="25">
        <v>0.1</v>
      </c>
      <c r="I68" s="22">
        <f t="shared" si="3"/>
        <v>0</v>
      </c>
      <c r="J68" s="7"/>
      <c r="K68" s="23">
        <f t="shared" si="1"/>
        <v>0</v>
      </c>
      <c r="L68" s="22">
        <f t="shared" si="4"/>
        <v>97.51</v>
      </c>
      <c r="M68" s="41"/>
      <c r="N68" s="42"/>
    </row>
    <row r="69" spans="2:14" ht="15.75">
      <c r="B69" s="34"/>
      <c r="C69" s="7"/>
      <c r="D69" s="28"/>
      <c r="E69" s="27"/>
      <c r="F69" s="28"/>
      <c r="G69" s="28"/>
      <c r="H69" s="25">
        <v>0.1</v>
      </c>
      <c r="I69" s="22">
        <f t="shared" si="3"/>
        <v>0</v>
      </c>
      <c r="J69" s="7"/>
      <c r="K69" s="23">
        <f t="shared" si="1"/>
        <v>0</v>
      </c>
      <c r="L69" s="22">
        <f t="shared" si="4"/>
        <v>97.51</v>
      </c>
      <c r="M69" s="41"/>
      <c r="N69" s="42"/>
    </row>
    <row r="70" spans="2:14" ht="15.75">
      <c r="B70" s="34"/>
      <c r="C70" s="7"/>
      <c r="D70" s="28"/>
      <c r="E70" s="27"/>
      <c r="F70" s="28"/>
      <c r="G70" s="28"/>
      <c r="H70" s="25">
        <v>0.1</v>
      </c>
      <c r="I70" s="22">
        <f t="shared" si="3"/>
        <v>0</v>
      </c>
      <c r="J70" s="7"/>
      <c r="K70" s="23">
        <f t="shared" si="1"/>
        <v>0</v>
      </c>
      <c r="L70" s="22">
        <f t="shared" si="4"/>
        <v>97.51</v>
      </c>
      <c r="M70" s="41"/>
      <c r="N70" s="42"/>
    </row>
    <row r="71" spans="2:14" ht="15.75">
      <c r="B71" s="34"/>
      <c r="C71" s="7"/>
      <c r="D71" s="28"/>
      <c r="E71" s="27"/>
      <c r="F71" s="28"/>
      <c r="G71" s="28"/>
      <c r="H71" s="25">
        <v>0.1</v>
      </c>
      <c r="I71" s="22">
        <f t="shared" si="3"/>
        <v>0</v>
      </c>
      <c r="J71" s="7"/>
      <c r="K71" s="23">
        <f t="shared" si="1"/>
        <v>0</v>
      </c>
      <c r="L71" s="22">
        <f t="shared" si="4"/>
        <v>97.51</v>
      </c>
      <c r="M71" s="41"/>
      <c r="N71" s="42"/>
    </row>
    <row r="72" spans="2:14" ht="15.75">
      <c r="B72" s="34"/>
      <c r="C72" s="7"/>
      <c r="D72" s="28"/>
      <c r="E72" s="27"/>
      <c r="F72" s="28"/>
      <c r="G72" s="28"/>
      <c r="H72" s="25">
        <v>0.1</v>
      </c>
      <c r="I72" s="22">
        <f t="shared" si="3"/>
        <v>0</v>
      </c>
      <c r="J72" s="7"/>
      <c r="K72" s="23">
        <f t="shared" si="1"/>
        <v>0</v>
      </c>
      <c r="L72" s="22">
        <f t="shared" si="4"/>
        <v>97.51</v>
      </c>
      <c r="M72" s="41"/>
      <c r="N72" s="42"/>
    </row>
    <row r="73" spans="2:14" ht="15.75">
      <c r="B73" s="34"/>
      <c r="C73" s="7"/>
      <c r="D73" s="28"/>
      <c r="E73" s="27"/>
      <c r="F73" s="28"/>
      <c r="G73" s="28"/>
      <c r="H73" s="25">
        <v>0.1</v>
      </c>
      <c r="I73" s="22">
        <f t="shared" si="3"/>
        <v>0</v>
      </c>
      <c r="J73" s="7"/>
      <c r="K73" s="23">
        <f t="shared" si="1"/>
        <v>0</v>
      </c>
      <c r="L73" s="22">
        <f t="shared" si="4"/>
        <v>97.51</v>
      </c>
      <c r="M73" s="41"/>
      <c r="N73" s="42"/>
    </row>
    <row r="74" spans="2:14" ht="15.75">
      <c r="B74" s="34"/>
      <c r="C74" s="7"/>
      <c r="D74" s="28"/>
      <c r="E74" s="27"/>
      <c r="F74" s="28"/>
      <c r="G74" s="28"/>
      <c r="H74" s="25">
        <v>0.1</v>
      </c>
      <c r="I74" s="22">
        <f t="shared" si="3"/>
        <v>0</v>
      </c>
      <c r="J74" s="7"/>
      <c r="K74" s="23">
        <f t="shared" si="1"/>
        <v>0</v>
      </c>
      <c r="L74" s="22">
        <f t="shared" si="4"/>
        <v>97.51</v>
      </c>
      <c r="M74" s="41"/>
      <c r="N74" s="42"/>
    </row>
    <row r="75" spans="2:14" ht="15.75">
      <c r="B75" s="34"/>
      <c r="C75" s="7"/>
      <c r="D75" s="28"/>
      <c r="E75" s="27"/>
      <c r="F75" s="28"/>
      <c r="G75" s="28"/>
      <c r="H75" s="25">
        <v>0.1</v>
      </c>
      <c r="I75" s="22">
        <f t="shared" si="3"/>
        <v>0</v>
      </c>
      <c r="J75" s="7"/>
      <c r="K75" s="23">
        <f t="shared" si="1"/>
        <v>0</v>
      </c>
      <c r="L75" s="22">
        <f t="shared" si="4"/>
        <v>97.51</v>
      </c>
      <c r="M75" s="41"/>
      <c r="N75" s="42"/>
    </row>
    <row r="76" spans="2:14" ht="15.75">
      <c r="B76" s="34"/>
      <c r="C76" s="7"/>
      <c r="D76" s="28"/>
      <c r="E76" s="27"/>
      <c r="F76" s="28"/>
      <c r="G76" s="28"/>
      <c r="H76" s="25">
        <v>0.1</v>
      </c>
      <c r="I76" s="22">
        <f t="shared" si="3"/>
        <v>0</v>
      </c>
      <c r="J76" s="7"/>
      <c r="K76" s="23">
        <f t="shared" ref="K76:K139" si="5">IF((J76)="w",E76*F76-E76,IF((J76)="L",-E76,0))</f>
        <v>0</v>
      </c>
      <c r="L76" s="22">
        <f t="shared" si="4"/>
        <v>97.51</v>
      </c>
      <c r="M76" s="41"/>
      <c r="N76" s="42"/>
    </row>
    <row r="77" spans="2:14" ht="15.75">
      <c r="B77" s="34"/>
      <c r="C77" s="7"/>
      <c r="D77" s="28"/>
      <c r="E77" s="27"/>
      <c r="F77" s="28"/>
      <c r="G77" s="28"/>
      <c r="H77" s="25">
        <v>0.1</v>
      </c>
      <c r="I77" s="22">
        <f t="shared" si="3"/>
        <v>0</v>
      </c>
      <c r="J77" s="7"/>
      <c r="K77" s="23">
        <f t="shared" si="5"/>
        <v>0</v>
      </c>
      <c r="L77" s="22">
        <f t="shared" si="4"/>
        <v>97.51</v>
      </c>
      <c r="M77" s="41"/>
      <c r="N77" s="42"/>
    </row>
    <row r="78" spans="2:14" ht="15.75">
      <c r="B78" s="34"/>
      <c r="C78" s="7"/>
      <c r="D78" s="28"/>
      <c r="E78" s="27"/>
      <c r="F78" s="28"/>
      <c r="G78" s="28"/>
      <c r="H78" s="25">
        <v>0.1</v>
      </c>
      <c r="I78" s="22">
        <f t="shared" si="3"/>
        <v>0</v>
      </c>
      <c r="J78" s="7"/>
      <c r="K78" s="23">
        <f t="shared" si="5"/>
        <v>0</v>
      </c>
      <c r="L78" s="22">
        <f t="shared" si="4"/>
        <v>97.51</v>
      </c>
      <c r="M78" s="41"/>
      <c r="N78" s="42"/>
    </row>
    <row r="79" spans="2:14" ht="15.75">
      <c r="B79" s="34"/>
      <c r="C79" s="7"/>
      <c r="D79" s="28"/>
      <c r="E79" s="27"/>
      <c r="F79" s="28"/>
      <c r="G79" s="28"/>
      <c r="H79" s="25">
        <v>0.1</v>
      </c>
      <c r="I79" s="22">
        <f t="shared" si="3"/>
        <v>0</v>
      </c>
      <c r="J79" s="7"/>
      <c r="K79" s="23">
        <f t="shared" si="5"/>
        <v>0</v>
      </c>
      <c r="L79" s="22">
        <f t="shared" si="4"/>
        <v>97.51</v>
      </c>
      <c r="M79" s="41"/>
      <c r="N79" s="42"/>
    </row>
    <row r="80" spans="2:14" ht="15.75">
      <c r="B80" s="34"/>
      <c r="C80" s="7"/>
      <c r="D80" s="28"/>
      <c r="E80" s="27"/>
      <c r="F80" s="28"/>
      <c r="G80" s="28"/>
      <c r="H80" s="25">
        <v>0.1</v>
      </c>
      <c r="I80" s="22">
        <f t="shared" si="3"/>
        <v>0</v>
      </c>
      <c r="J80" s="7"/>
      <c r="K80" s="23">
        <f t="shared" si="5"/>
        <v>0</v>
      </c>
      <c r="L80" s="22">
        <f t="shared" si="4"/>
        <v>97.51</v>
      </c>
      <c r="M80" s="41"/>
      <c r="N80" s="42"/>
    </row>
    <row r="81" spans="2:14" ht="15.75">
      <c r="B81" s="34"/>
      <c r="C81" s="7"/>
      <c r="D81" s="28"/>
      <c r="E81" s="27"/>
      <c r="F81" s="28"/>
      <c r="G81" s="28"/>
      <c r="H81" s="25">
        <v>0.1</v>
      </c>
      <c r="I81" s="22">
        <f t="shared" si="3"/>
        <v>0</v>
      </c>
      <c r="J81" s="7"/>
      <c r="K81" s="23">
        <f t="shared" si="5"/>
        <v>0</v>
      </c>
      <c r="L81" s="22">
        <f t="shared" si="4"/>
        <v>97.51</v>
      </c>
      <c r="M81" s="41"/>
      <c r="N81" s="42"/>
    </row>
    <row r="82" spans="2:14" ht="15.75">
      <c r="B82" s="34"/>
      <c r="C82" s="7"/>
      <c r="D82" s="28"/>
      <c r="E82" s="27"/>
      <c r="F82" s="28"/>
      <c r="G82" s="28"/>
      <c r="H82" s="25">
        <v>0.1</v>
      </c>
      <c r="I82" s="22">
        <f t="shared" si="3"/>
        <v>0</v>
      </c>
      <c r="J82" s="7"/>
      <c r="K82" s="23">
        <f t="shared" si="5"/>
        <v>0</v>
      </c>
      <c r="L82" s="22">
        <f t="shared" si="4"/>
        <v>97.51</v>
      </c>
      <c r="M82" s="41"/>
      <c r="N82" s="42"/>
    </row>
    <row r="83" spans="2:14" ht="15.75">
      <c r="B83" s="34"/>
      <c r="C83" s="7"/>
      <c r="D83" s="28"/>
      <c r="E83" s="27"/>
      <c r="F83" s="28"/>
      <c r="G83" s="28"/>
      <c r="H83" s="25">
        <v>0.1</v>
      </c>
      <c r="I83" s="22">
        <f t="shared" si="3"/>
        <v>0</v>
      </c>
      <c r="J83" s="7"/>
      <c r="K83" s="23">
        <f t="shared" si="5"/>
        <v>0</v>
      </c>
      <c r="L83" s="22">
        <f t="shared" si="4"/>
        <v>97.51</v>
      </c>
      <c r="M83" s="41"/>
      <c r="N83" s="42"/>
    </row>
    <row r="84" spans="2:14" ht="15.75">
      <c r="B84" s="34"/>
      <c r="C84" s="7"/>
      <c r="D84" s="28"/>
      <c r="E84" s="27"/>
      <c r="F84" s="28"/>
      <c r="G84" s="28"/>
      <c r="H84" s="25">
        <v>0.1</v>
      </c>
      <c r="I84" s="22">
        <f t="shared" si="3"/>
        <v>0</v>
      </c>
      <c r="J84" s="7"/>
      <c r="K84" s="23">
        <f t="shared" si="5"/>
        <v>0</v>
      </c>
      <c r="L84" s="22">
        <f t="shared" si="4"/>
        <v>97.51</v>
      </c>
      <c r="M84" s="41"/>
      <c r="N84" s="42"/>
    </row>
    <row r="85" spans="2:14" ht="15.75">
      <c r="B85" s="34"/>
      <c r="C85" s="7"/>
      <c r="D85" s="28"/>
      <c r="E85" s="27"/>
      <c r="F85" s="28"/>
      <c r="G85" s="28"/>
      <c r="H85" s="25">
        <v>0.1</v>
      </c>
      <c r="I85" s="22">
        <f t="shared" si="3"/>
        <v>0</v>
      </c>
      <c r="J85" s="7"/>
      <c r="K85" s="23">
        <f t="shared" si="5"/>
        <v>0</v>
      </c>
      <c r="L85" s="22">
        <f t="shared" si="4"/>
        <v>97.51</v>
      </c>
      <c r="M85" s="41"/>
      <c r="N85" s="42"/>
    </row>
    <row r="86" spans="2:14" ht="15.75">
      <c r="B86" s="34"/>
      <c r="C86" s="7"/>
      <c r="D86" s="28"/>
      <c r="E86" s="27"/>
      <c r="F86" s="28"/>
      <c r="G86" s="28"/>
      <c r="H86" s="25">
        <v>0.1</v>
      </c>
      <c r="I86" s="22">
        <f t="shared" si="3"/>
        <v>0</v>
      </c>
      <c r="J86" s="7"/>
      <c r="K86" s="23">
        <f t="shared" si="5"/>
        <v>0</v>
      </c>
      <c r="L86" s="22">
        <f t="shared" si="4"/>
        <v>97.51</v>
      </c>
      <c r="M86" s="41"/>
      <c r="N86" s="42"/>
    </row>
    <row r="87" spans="2:14" ht="15.75">
      <c r="B87" s="34"/>
      <c r="C87" s="7"/>
      <c r="D87" s="28"/>
      <c r="E87" s="27"/>
      <c r="F87" s="28"/>
      <c r="G87" s="28"/>
      <c r="H87" s="25">
        <v>0.1</v>
      </c>
      <c r="I87" s="22">
        <f t="shared" si="3"/>
        <v>0</v>
      </c>
      <c r="J87" s="7"/>
      <c r="K87" s="23">
        <f t="shared" si="5"/>
        <v>0</v>
      </c>
      <c r="L87" s="22">
        <f t="shared" si="4"/>
        <v>97.51</v>
      </c>
      <c r="M87" s="41"/>
      <c r="N87" s="42"/>
    </row>
    <row r="88" spans="2:14" ht="15.75">
      <c r="B88" s="34"/>
      <c r="C88" s="7"/>
      <c r="D88" s="28"/>
      <c r="E88" s="27"/>
      <c r="F88" s="28"/>
      <c r="G88" s="28"/>
      <c r="H88" s="25">
        <v>0.1</v>
      </c>
      <c r="I88" s="22">
        <f t="shared" si="3"/>
        <v>0</v>
      </c>
      <c r="J88" s="7"/>
      <c r="K88" s="23">
        <f t="shared" si="5"/>
        <v>0</v>
      </c>
      <c r="L88" s="22">
        <f t="shared" si="4"/>
        <v>97.51</v>
      </c>
      <c r="M88" s="41"/>
      <c r="N88" s="42"/>
    </row>
    <row r="89" spans="2:14" ht="15.75">
      <c r="B89" s="34"/>
      <c r="C89" s="7"/>
      <c r="D89" s="28"/>
      <c r="E89" s="27"/>
      <c r="F89" s="28"/>
      <c r="G89" s="28"/>
      <c r="H89" s="25">
        <v>0.1</v>
      </c>
      <c r="I89" s="22">
        <f t="shared" si="3"/>
        <v>0</v>
      </c>
      <c r="J89" s="7"/>
      <c r="K89" s="23">
        <f t="shared" si="5"/>
        <v>0</v>
      </c>
      <c r="L89" s="22">
        <f t="shared" si="4"/>
        <v>97.51</v>
      </c>
      <c r="M89" s="41"/>
      <c r="N89" s="42"/>
    </row>
    <row r="90" spans="2:14" ht="15.75">
      <c r="B90" s="34"/>
      <c r="C90" s="7"/>
      <c r="D90" s="28"/>
      <c r="E90" s="27"/>
      <c r="F90" s="28"/>
      <c r="G90" s="28"/>
      <c r="H90" s="25">
        <v>0.1</v>
      </c>
      <c r="I90" s="22">
        <f t="shared" si="3"/>
        <v>0</v>
      </c>
      <c r="J90" s="7"/>
      <c r="K90" s="23">
        <f t="shared" si="5"/>
        <v>0</v>
      </c>
      <c r="L90" s="22">
        <f t="shared" si="4"/>
        <v>97.51</v>
      </c>
      <c r="M90" s="41"/>
      <c r="N90" s="42"/>
    </row>
    <row r="91" spans="2:14" ht="15.75">
      <c r="B91" s="34"/>
      <c r="C91" s="7"/>
      <c r="D91" s="28"/>
      <c r="E91" s="27"/>
      <c r="F91" s="28"/>
      <c r="G91" s="28"/>
      <c r="H91" s="25">
        <v>0.1</v>
      </c>
      <c r="I91" s="22">
        <f t="shared" si="3"/>
        <v>0</v>
      </c>
      <c r="J91" s="7"/>
      <c r="K91" s="23">
        <f t="shared" si="5"/>
        <v>0</v>
      </c>
      <c r="L91" s="22">
        <f t="shared" si="4"/>
        <v>97.51</v>
      </c>
      <c r="M91" s="41"/>
      <c r="N91" s="42"/>
    </row>
    <row r="92" spans="2:14" ht="15.75">
      <c r="B92" s="34"/>
      <c r="C92" s="7"/>
      <c r="D92" s="28"/>
      <c r="E92" s="27"/>
      <c r="F92" s="28"/>
      <c r="G92" s="28"/>
      <c r="H92" s="25">
        <v>0.1</v>
      </c>
      <c r="I92" s="22">
        <f t="shared" si="3"/>
        <v>0</v>
      </c>
      <c r="J92" s="7"/>
      <c r="K92" s="23">
        <f t="shared" si="5"/>
        <v>0</v>
      </c>
      <c r="L92" s="22">
        <f t="shared" si="4"/>
        <v>97.51</v>
      </c>
      <c r="M92" s="41"/>
      <c r="N92" s="42"/>
    </row>
    <row r="93" spans="2:14" ht="15.75">
      <c r="B93" s="34"/>
      <c r="C93" s="7"/>
      <c r="D93" s="28"/>
      <c r="E93" s="27"/>
      <c r="F93" s="28"/>
      <c r="G93" s="28"/>
      <c r="H93" s="25">
        <v>0.1</v>
      </c>
      <c r="I93" s="22">
        <f t="shared" si="3"/>
        <v>0</v>
      </c>
      <c r="J93" s="7"/>
      <c r="K93" s="23">
        <f t="shared" si="5"/>
        <v>0</v>
      </c>
      <c r="L93" s="22">
        <f t="shared" si="4"/>
        <v>97.51</v>
      </c>
      <c r="M93" s="41"/>
      <c r="N93" s="42"/>
    </row>
    <row r="94" spans="2:14" ht="15.75">
      <c r="B94" s="34"/>
      <c r="C94" s="7"/>
      <c r="D94" s="28"/>
      <c r="E94" s="27"/>
      <c r="F94" s="28"/>
      <c r="G94" s="28"/>
      <c r="H94" s="25">
        <v>0.1</v>
      </c>
      <c r="I94" s="22">
        <f t="shared" si="3"/>
        <v>0</v>
      </c>
      <c r="J94" s="7"/>
      <c r="K94" s="23">
        <f t="shared" si="5"/>
        <v>0</v>
      </c>
      <c r="L94" s="22">
        <f t="shared" si="4"/>
        <v>97.51</v>
      </c>
      <c r="M94" s="41"/>
      <c r="N94" s="42"/>
    </row>
    <row r="95" spans="2:14" ht="15.75">
      <c r="B95" s="34"/>
      <c r="C95" s="7"/>
      <c r="D95" s="28"/>
      <c r="E95" s="27"/>
      <c r="F95" s="28"/>
      <c r="G95" s="28"/>
      <c r="H95" s="25">
        <v>0.1</v>
      </c>
      <c r="I95" s="22">
        <f t="shared" si="3"/>
        <v>0</v>
      </c>
      <c r="J95" s="7"/>
      <c r="K95" s="23">
        <f t="shared" si="5"/>
        <v>0</v>
      </c>
      <c r="L95" s="22">
        <f t="shared" si="4"/>
        <v>97.51</v>
      </c>
      <c r="M95" s="41"/>
      <c r="N95" s="42"/>
    </row>
    <row r="96" spans="2:14" ht="15.75">
      <c r="B96" s="34"/>
      <c r="C96" s="7"/>
      <c r="D96" s="28"/>
      <c r="E96" s="27"/>
      <c r="F96" s="28"/>
      <c r="G96" s="28"/>
      <c r="H96" s="25">
        <v>0.1</v>
      </c>
      <c r="I96" s="22">
        <f t="shared" si="3"/>
        <v>0</v>
      </c>
      <c r="J96" s="7"/>
      <c r="K96" s="23">
        <f t="shared" si="5"/>
        <v>0</v>
      </c>
      <c r="L96" s="22">
        <f t="shared" si="4"/>
        <v>97.51</v>
      </c>
      <c r="M96" s="41"/>
      <c r="N96" s="42"/>
    </row>
    <row r="97" spans="2:14" ht="15.75">
      <c r="B97" s="34"/>
      <c r="C97" s="7"/>
      <c r="D97" s="28"/>
      <c r="E97" s="27"/>
      <c r="F97" s="28"/>
      <c r="G97" s="28"/>
      <c r="H97" s="25">
        <v>0.1</v>
      </c>
      <c r="I97" s="22">
        <f t="shared" si="3"/>
        <v>0</v>
      </c>
      <c r="J97" s="7"/>
      <c r="K97" s="23">
        <f t="shared" si="5"/>
        <v>0</v>
      </c>
      <c r="L97" s="22">
        <f t="shared" si="4"/>
        <v>97.51</v>
      </c>
      <c r="M97" s="41"/>
      <c r="N97" s="42"/>
    </row>
    <row r="98" spans="2:14" ht="15.75">
      <c r="B98" s="34"/>
      <c r="C98" s="7"/>
      <c r="D98" s="28"/>
      <c r="E98" s="27"/>
      <c r="F98" s="28"/>
      <c r="G98" s="28"/>
      <c r="H98" s="25">
        <v>0.1</v>
      </c>
      <c r="I98" s="22">
        <f t="shared" ref="I98:I161" si="6">L97*(G98/100)</f>
        <v>0</v>
      </c>
      <c r="J98" s="7"/>
      <c r="K98" s="23">
        <f t="shared" si="5"/>
        <v>0</v>
      </c>
      <c r="L98" s="22">
        <f t="shared" ref="L98:L161" si="7">K98+L97</f>
        <v>97.51</v>
      </c>
      <c r="M98" s="41"/>
      <c r="N98" s="42"/>
    </row>
    <row r="99" spans="2:14" ht="15.75">
      <c r="B99" s="34"/>
      <c r="C99" s="7"/>
      <c r="D99" s="28"/>
      <c r="E99" s="27"/>
      <c r="F99" s="28"/>
      <c r="G99" s="28"/>
      <c r="H99" s="25">
        <v>0.1</v>
      </c>
      <c r="I99" s="22">
        <f t="shared" si="6"/>
        <v>0</v>
      </c>
      <c r="J99" s="7"/>
      <c r="K99" s="23">
        <f t="shared" si="5"/>
        <v>0</v>
      </c>
      <c r="L99" s="22">
        <f t="shared" si="7"/>
        <v>97.51</v>
      </c>
      <c r="M99" s="41"/>
      <c r="N99" s="42"/>
    </row>
    <row r="100" spans="2:14" ht="15.75">
      <c r="B100" s="34"/>
      <c r="C100" s="7"/>
      <c r="D100" s="28"/>
      <c r="E100" s="27"/>
      <c r="F100" s="28"/>
      <c r="G100" s="28"/>
      <c r="H100" s="25">
        <v>0.1</v>
      </c>
      <c r="I100" s="22">
        <f t="shared" si="6"/>
        <v>0</v>
      </c>
      <c r="J100" s="7"/>
      <c r="K100" s="23">
        <f t="shared" si="5"/>
        <v>0</v>
      </c>
      <c r="L100" s="22">
        <f t="shared" si="7"/>
        <v>97.51</v>
      </c>
      <c r="M100" s="41"/>
      <c r="N100" s="42"/>
    </row>
    <row r="101" spans="2:14" ht="15.75">
      <c r="B101" s="34"/>
      <c r="C101" s="7"/>
      <c r="D101" s="28"/>
      <c r="E101" s="27"/>
      <c r="F101" s="28"/>
      <c r="G101" s="28"/>
      <c r="H101" s="25">
        <v>0.1</v>
      </c>
      <c r="I101" s="22">
        <f t="shared" si="6"/>
        <v>0</v>
      </c>
      <c r="J101" s="7"/>
      <c r="K101" s="23">
        <f t="shared" si="5"/>
        <v>0</v>
      </c>
      <c r="L101" s="22">
        <f t="shared" si="7"/>
        <v>97.51</v>
      </c>
      <c r="M101" s="41"/>
      <c r="N101" s="42"/>
    </row>
    <row r="102" spans="2:14" ht="15.75">
      <c r="B102" s="34"/>
      <c r="C102" s="7"/>
      <c r="D102" s="28"/>
      <c r="E102" s="27"/>
      <c r="F102" s="28"/>
      <c r="G102" s="28"/>
      <c r="H102" s="25">
        <v>0.1</v>
      </c>
      <c r="I102" s="22">
        <f t="shared" si="6"/>
        <v>0</v>
      </c>
      <c r="J102" s="7"/>
      <c r="K102" s="23">
        <f t="shared" si="5"/>
        <v>0</v>
      </c>
      <c r="L102" s="22">
        <f t="shared" si="7"/>
        <v>97.51</v>
      </c>
      <c r="M102" s="41"/>
      <c r="N102" s="42"/>
    </row>
    <row r="103" spans="2:14" ht="15.75">
      <c r="B103" s="34"/>
      <c r="C103" s="7"/>
      <c r="D103" s="28"/>
      <c r="E103" s="27"/>
      <c r="F103" s="28"/>
      <c r="G103" s="28"/>
      <c r="H103" s="25">
        <v>0.1</v>
      </c>
      <c r="I103" s="22">
        <f t="shared" si="6"/>
        <v>0</v>
      </c>
      <c r="J103" s="7"/>
      <c r="K103" s="23">
        <f t="shared" si="5"/>
        <v>0</v>
      </c>
      <c r="L103" s="22">
        <f t="shared" si="7"/>
        <v>97.51</v>
      </c>
      <c r="M103" s="41"/>
      <c r="N103" s="42"/>
    </row>
    <row r="104" spans="2:14" ht="15.75">
      <c r="B104" s="34"/>
      <c r="C104" s="7"/>
      <c r="D104" s="28"/>
      <c r="E104" s="27"/>
      <c r="F104" s="28"/>
      <c r="G104" s="28"/>
      <c r="H104" s="25">
        <v>0.1</v>
      </c>
      <c r="I104" s="22">
        <f t="shared" si="6"/>
        <v>0</v>
      </c>
      <c r="J104" s="7"/>
      <c r="K104" s="23">
        <f t="shared" si="5"/>
        <v>0</v>
      </c>
      <c r="L104" s="22">
        <f t="shared" si="7"/>
        <v>97.51</v>
      </c>
      <c r="M104" s="41"/>
      <c r="N104" s="42"/>
    </row>
    <row r="105" spans="2:14" ht="15.75">
      <c r="B105" s="34"/>
      <c r="C105" s="7"/>
      <c r="D105" s="28"/>
      <c r="E105" s="27"/>
      <c r="F105" s="28"/>
      <c r="G105" s="28"/>
      <c r="H105" s="25">
        <v>0.1</v>
      </c>
      <c r="I105" s="22">
        <f t="shared" si="6"/>
        <v>0</v>
      </c>
      <c r="J105" s="7"/>
      <c r="K105" s="23">
        <f t="shared" si="5"/>
        <v>0</v>
      </c>
      <c r="L105" s="22">
        <f t="shared" si="7"/>
        <v>97.51</v>
      </c>
      <c r="M105" s="41"/>
      <c r="N105" s="42"/>
    </row>
    <row r="106" spans="2:14" ht="15.75">
      <c r="B106" s="34"/>
      <c r="C106" s="7"/>
      <c r="D106" s="28"/>
      <c r="E106" s="27"/>
      <c r="F106" s="28"/>
      <c r="G106" s="28"/>
      <c r="H106" s="25">
        <v>0.1</v>
      </c>
      <c r="I106" s="22">
        <f t="shared" si="6"/>
        <v>0</v>
      </c>
      <c r="J106" s="7"/>
      <c r="K106" s="23">
        <f t="shared" si="5"/>
        <v>0</v>
      </c>
      <c r="L106" s="22">
        <f t="shared" si="7"/>
        <v>97.51</v>
      </c>
      <c r="M106" s="41"/>
      <c r="N106" s="42"/>
    </row>
    <row r="107" spans="2:14" ht="15.75">
      <c r="B107" s="34"/>
      <c r="C107" s="7"/>
      <c r="D107" s="28"/>
      <c r="E107" s="27"/>
      <c r="F107" s="28"/>
      <c r="G107" s="28"/>
      <c r="H107" s="25">
        <v>0.1</v>
      </c>
      <c r="I107" s="22">
        <f t="shared" si="6"/>
        <v>0</v>
      </c>
      <c r="J107" s="7"/>
      <c r="K107" s="23">
        <f t="shared" si="5"/>
        <v>0</v>
      </c>
      <c r="L107" s="22">
        <f t="shared" si="7"/>
        <v>97.51</v>
      </c>
      <c r="M107" s="41"/>
      <c r="N107" s="42"/>
    </row>
    <row r="108" spans="2:14" ht="15.75">
      <c r="B108" s="34"/>
      <c r="C108" s="7"/>
      <c r="D108" s="28"/>
      <c r="E108" s="27"/>
      <c r="F108" s="28"/>
      <c r="G108" s="28"/>
      <c r="H108" s="25">
        <v>0.1</v>
      </c>
      <c r="I108" s="22">
        <f t="shared" si="6"/>
        <v>0</v>
      </c>
      <c r="J108" s="7"/>
      <c r="K108" s="23">
        <f t="shared" si="5"/>
        <v>0</v>
      </c>
      <c r="L108" s="22">
        <f t="shared" si="7"/>
        <v>97.51</v>
      </c>
      <c r="M108" s="41"/>
      <c r="N108" s="42"/>
    </row>
    <row r="109" spans="2:14" ht="15.75">
      <c r="B109" s="34"/>
      <c r="C109" s="7"/>
      <c r="D109" s="28"/>
      <c r="E109" s="27"/>
      <c r="F109" s="28"/>
      <c r="G109" s="28"/>
      <c r="H109" s="25">
        <v>0.1</v>
      </c>
      <c r="I109" s="22">
        <f t="shared" si="6"/>
        <v>0</v>
      </c>
      <c r="J109" s="7"/>
      <c r="K109" s="23">
        <f t="shared" si="5"/>
        <v>0</v>
      </c>
      <c r="L109" s="22">
        <f t="shared" si="7"/>
        <v>97.51</v>
      </c>
      <c r="M109" s="41"/>
      <c r="N109" s="42"/>
    </row>
    <row r="110" spans="2:14" ht="15.75">
      <c r="B110" s="34"/>
      <c r="C110" s="7"/>
      <c r="D110" s="28"/>
      <c r="E110" s="27"/>
      <c r="F110" s="28"/>
      <c r="G110" s="28"/>
      <c r="H110" s="25">
        <v>0.1</v>
      </c>
      <c r="I110" s="22">
        <f t="shared" si="6"/>
        <v>0</v>
      </c>
      <c r="J110" s="7"/>
      <c r="K110" s="23">
        <f t="shared" si="5"/>
        <v>0</v>
      </c>
      <c r="L110" s="22">
        <f t="shared" si="7"/>
        <v>97.51</v>
      </c>
      <c r="M110" s="41"/>
      <c r="N110" s="42"/>
    </row>
    <row r="111" spans="2:14" ht="15.75">
      <c r="B111" s="34"/>
      <c r="C111" s="7"/>
      <c r="D111" s="28"/>
      <c r="E111" s="27"/>
      <c r="F111" s="28"/>
      <c r="G111" s="28"/>
      <c r="H111" s="25">
        <v>0.1</v>
      </c>
      <c r="I111" s="22">
        <f t="shared" si="6"/>
        <v>0</v>
      </c>
      <c r="J111" s="7"/>
      <c r="K111" s="23">
        <f t="shared" si="5"/>
        <v>0</v>
      </c>
      <c r="L111" s="22">
        <f t="shared" si="7"/>
        <v>97.51</v>
      </c>
      <c r="M111" s="41"/>
      <c r="N111" s="42"/>
    </row>
    <row r="112" spans="2:14" ht="15.75">
      <c r="B112" s="34"/>
      <c r="C112" s="7"/>
      <c r="D112" s="28"/>
      <c r="E112" s="27"/>
      <c r="F112" s="28"/>
      <c r="G112" s="28"/>
      <c r="H112" s="25">
        <v>0.1</v>
      </c>
      <c r="I112" s="22">
        <f t="shared" si="6"/>
        <v>0</v>
      </c>
      <c r="J112" s="7"/>
      <c r="K112" s="23">
        <f t="shared" si="5"/>
        <v>0</v>
      </c>
      <c r="L112" s="22">
        <f t="shared" si="7"/>
        <v>97.51</v>
      </c>
      <c r="M112" s="41"/>
      <c r="N112" s="42"/>
    </row>
    <row r="113" spans="2:14" ht="15.75">
      <c r="B113" s="34"/>
      <c r="C113" s="7"/>
      <c r="D113" s="28"/>
      <c r="E113" s="27"/>
      <c r="F113" s="28"/>
      <c r="G113" s="28"/>
      <c r="H113" s="25">
        <v>0.1</v>
      </c>
      <c r="I113" s="22">
        <f t="shared" si="6"/>
        <v>0</v>
      </c>
      <c r="J113" s="7"/>
      <c r="K113" s="23">
        <f t="shared" si="5"/>
        <v>0</v>
      </c>
      <c r="L113" s="22">
        <f t="shared" si="7"/>
        <v>97.51</v>
      </c>
      <c r="M113" s="41"/>
      <c r="N113" s="42"/>
    </row>
    <row r="114" spans="2:14" ht="15.75">
      <c r="B114" s="34"/>
      <c r="C114" s="7"/>
      <c r="D114" s="28"/>
      <c r="E114" s="27"/>
      <c r="F114" s="28"/>
      <c r="G114" s="28"/>
      <c r="H114" s="25">
        <v>0.1</v>
      </c>
      <c r="I114" s="22">
        <f t="shared" si="6"/>
        <v>0</v>
      </c>
      <c r="J114" s="7"/>
      <c r="K114" s="23">
        <f t="shared" si="5"/>
        <v>0</v>
      </c>
      <c r="L114" s="22">
        <f t="shared" si="7"/>
        <v>97.51</v>
      </c>
      <c r="M114" s="41"/>
      <c r="N114" s="42"/>
    </row>
    <row r="115" spans="2:14" ht="15.75">
      <c r="B115" s="34"/>
      <c r="C115" s="7"/>
      <c r="D115" s="28"/>
      <c r="E115" s="27"/>
      <c r="F115" s="28"/>
      <c r="G115" s="28"/>
      <c r="H115" s="25">
        <v>0.1</v>
      </c>
      <c r="I115" s="22">
        <f t="shared" si="6"/>
        <v>0</v>
      </c>
      <c r="J115" s="7"/>
      <c r="K115" s="23">
        <f t="shared" si="5"/>
        <v>0</v>
      </c>
      <c r="L115" s="22">
        <f t="shared" si="7"/>
        <v>97.51</v>
      </c>
      <c r="M115" s="41"/>
      <c r="N115" s="42"/>
    </row>
    <row r="116" spans="2:14" ht="15.75">
      <c r="B116" s="34"/>
      <c r="C116" s="7"/>
      <c r="D116" s="28"/>
      <c r="E116" s="27"/>
      <c r="F116" s="28"/>
      <c r="G116" s="28"/>
      <c r="H116" s="25">
        <v>0.1</v>
      </c>
      <c r="I116" s="22">
        <f t="shared" si="6"/>
        <v>0</v>
      </c>
      <c r="J116" s="7"/>
      <c r="K116" s="23">
        <f t="shared" si="5"/>
        <v>0</v>
      </c>
      <c r="L116" s="22">
        <f t="shared" si="7"/>
        <v>97.51</v>
      </c>
      <c r="M116" s="41"/>
      <c r="N116" s="42"/>
    </row>
    <row r="117" spans="2:14" ht="15.75">
      <c r="B117" s="34"/>
      <c r="C117" s="7"/>
      <c r="D117" s="28"/>
      <c r="E117" s="27"/>
      <c r="F117" s="28"/>
      <c r="G117" s="28"/>
      <c r="H117" s="25">
        <v>0.1</v>
      </c>
      <c r="I117" s="22">
        <f t="shared" si="6"/>
        <v>0</v>
      </c>
      <c r="J117" s="7"/>
      <c r="K117" s="23">
        <f t="shared" si="5"/>
        <v>0</v>
      </c>
      <c r="L117" s="22">
        <f t="shared" si="7"/>
        <v>97.51</v>
      </c>
      <c r="M117" s="41"/>
      <c r="N117" s="42"/>
    </row>
    <row r="118" spans="2:14" ht="15.75">
      <c r="B118" s="34"/>
      <c r="C118" s="7"/>
      <c r="D118" s="28"/>
      <c r="E118" s="27"/>
      <c r="F118" s="28"/>
      <c r="G118" s="28"/>
      <c r="H118" s="25">
        <v>0.1</v>
      </c>
      <c r="I118" s="22">
        <f t="shared" si="6"/>
        <v>0</v>
      </c>
      <c r="J118" s="7"/>
      <c r="K118" s="23">
        <f t="shared" si="5"/>
        <v>0</v>
      </c>
      <c r="L118" s="22">
        <f t="shared" si="7"/>
        <v>97.51</v>
      </c>
      <c r="M118" s="41"/>
      <c r="N118" s="42"/>
    </row>
    <row r="119" spans="2:14" ht="15.75">
      <c r="B119" s="34"/>
      <c r="C119" s="7"/>
      <c r="D119" s="28"/>
      <c r="E119" s="27"/>
      <c r="F119" s="28"/>
      <c r="G119" s="28"/>
      <c r="H119" s="25">
        <v>0.1</v>
      </c>
      <c r="I119" s="22">
        <f t="shared" si="6"/>
        <v>0</v>
      </c>
      <c r="J119" s="7"/>
      <c r="K119" s="23">
        <f t="shared" si="5"/>
        <v>0</v>
      </c>
      <c r="L119" s="22">
        <f t="shared" si="7"/>
        <v>97.51</v>
      </c>
      <c r="M119" s="41"/>
      <c r="N119" s="42"/>
    </row>
    <row r="120" spans="2:14" ht="15.75">
      <c r="B120" s="34"/>
      <c r="C120" s="7"/>
      <c r="D120" s="28"/>
      <c r="E120" s="27"/>
      <c r="F120" s="28"/>
      <c r="G120" s="28"/>
      <c r="H120" s="25">
        <v>0.1</v>
      </c>
      <c r="I120" s="22">
        <f t="shared" si="6"/>
        <v>0</v>
      </c>
      <c r="J120" s="7"/>
      <c r="K120" s="23">
        <f t="shared" si="5"/>
        <v>0</v>
      </c>
      <c r="L120" s="22">
        <f t="shared" si="7"/>
        <v>97.51</v>
      </c>
      <c r="M120" s="41"/>
      <c r="N120" s="42"/>
    </row>
    <row r="121" spans="2:14" ht="15.75">
      <c r="B121" s="34"/>
      <c r="C121" s="7"/>
      <c r="D121" s="28"/>
      <c r="E121" s="27"/>
      <c r="F121" s="28"/>
      <c r="G121" s="28"/>
      <c r="H121" s="25">
        <v>0.1</v>
      </c>
      <c r="I121" s="22">
        <f t="shared" si="6"/>
        <v>0</v>
      </c>
      <c r="J121" s="7"/>
      <c r="K121" s="23">
        <f t="shared" si="5"/>
        <v>0</v>
      </c>
      <c r="L121" s="22">
        <f t="shared" si="7"/>
        <v>97.51</v>
      </c>
      <c r="M121" s="41"/>
      <c r="N121" s="42"/>
    </row>
    <row r="122" spans="2:14" ht="15.75">
      <c r="B122" s="34"/>
      <c r="C122" s="7"/>
      <c r="D122" s="28"/>
      <c r="E122" s="27"/>
      <c r="F122" s="28"/>
      <c r="G122" s="28"/>
      <c r="H122" s="25">
        <v>0.1</v>
      </c>
      <c r="I122" s="22">
        <f t="shared" si="6"/>
        <v>0</v>
      </c>
      <c r="J122" s="7"/>
      <c r="K122" s="23">
        <f t="shared" si="5"/>
        <v>0</v>
      </c>
      <c r="L122" s="22">
        <f t="shared" si="7"/>
        <v>97.51</v>
      </c>
      <c r="M122" s="41"/>
      <c r="N122" s="42"/>
    </row>
    <row r="123" spans="2:14" ht="15.75">
      <c r="B123" s="34"/>
      <c r="C123" s="7"/>
      <c r="D123" s="28"/>
      <c r="E123" s="27"/>
      <c r="F123" s="28"/>
      <c r="G123" s="28"/>
      <c r="H123" s="25">
        <v>0.1</v>
      </c>
      <c r="I123" s="22">
        <f t="shared" si="6"/>
        <v>0</v>
      </c>
      <c r="J123" s="7"/>
      <c r="K123" s="23">
        <f t="shared" si="5"/>
        <v>0</v>
      </c>
      <c r="L123" s="22">
        <f t="shared" si="7"/>
        <v>97.51</v>
      </c>
      <c r="M123" s="41"/>
      <c r="N123" s="42"/>
    </row>
    <row r="124" spans="2:14" ht="15.75">
      <c r="B124" s="34"/>
      <c r="C124" s="7"/>
      <c r="D124" s="28"/>
      <c r="E124" s="27"/>
      <c r="F124" s="28"/>
      <c r="G124" s="28"/>
      <c r="H124" s="25">
        <v>0.1</v>
      </c>
      <c r="I124" s="22">
        <f t="shared" si="6"/>
        <v>0</v>
      </c>
      <c r="J124" s="7"/>
      <c r="K124" s="23">
        <f t="shared" si="5"/>
        <v>0</v>
      </c>
      <c r="L124" s="22">
        <f t="shared" si="7"/>
        <v>97.51</v>
      </c>
      <c r="M124" s="41"/>
      <c r="N124" s="42"/>
    </row>
    <row r="125" spans="2:14" ht="15.75">
      <c r="B125" s="34"/>
      <c r="C125" s="7"/>
      <c r="D125" s="28"/>
      <c r="E125" s="27"/>
      <c r="F125" s="28"/>
      <c r="G125" s="28"/>
      <c r="H125" s="25">
        <v>0.1</v>
      </c>
      <c r="I125" s="22">
        <f t="shared" si="6"/>
        <v>0</v>
      </c>
      <c r="J125" s="7"/>
      <c r="K125" s="23">
        <f t="shared" si="5"/>
        <v>0</v>
      </c>
      <c r="L125" s="22">
        <f t="shared" si="7"/>
        <v>97.51</v>
      </c>
      <c r="M125" s="41"/>
      <c r="N125" s="42"/>
    </row>
    <row r="126" spans="2:14" ht="15.75">
      <c r="B126" s="34"/>
      <c r="C126" s="7"/>
      <c r="D126" s="28"/>
      <c r="E126" s="27"/>
      <c r="F126" s="28"/>
      <c r="G126" s="28"/>
      <c r="H126" s="25">
        <v>0.1</v>
      </c>
      <c r="I126" s="22">
        <f t="shared" si="6"/>
        <v>0</v>
      </c>
      <c r="J126" s="7"/>
      <c r="K126" s="23">
        <f t="shared" si="5"/>
        <v>0</v>
      </c>
      <c r="L126" s="22">
        <f t="shared" si="7"/>
        <v>97.51</v>
      </c>
      <c r="M126" s="41"/>
      <c r="N126" s="42"/>
    </row>
    <row r="127" spans="2:14" ht="15.75">
      <c r="B127" s="34"/>
      <c r="C127" s="7"/>
      <c r="D127" s="28"/>
      <c r="E127" s="27"/>
      <c r="F127" s="28"/>
      <c r="G127" s="28"/>
      <c r="H127" s="25">
        <v>0.1</v>
      </c>
      <c r="I127" s="22">
        <f t="shared" si="6"/>
        <v>0</v>
      </c>
      <c r="J127" s="7"/>
      <c r="K127" s="23">
        <f t="shared" si="5"/>
        <v>0</v>
      </c>
      <c r="L127" s="22">
        <f t="shared" si="7"/>
        <v>97.51</v>
      </c>
      <c r="M127" s="41"/>
      <c r="N127" s="42"/>
    </row>
    <row r="128" spans="2:14" ht="15.75">
      <c r="B128" s="34"/>
      <c r="C128" s="7"/>
      <c r="D128" s="28"/>
      <c r="E128" s="27"/>
      <c r="F128" s="28"/>
      <c r="G128" s="28"/>
      <c r="H128" s="25">
        <v>0.1</v>
      </c>
      <c r="I128" s="22">
        <f t="shared" si="6"/>
        <v>0</v>
      </c>
      <c r="J128" s="7"/>
      <c r="K128" s="23">
        <f t="shared" si="5"/>
        <v>0</v>
      </c>
      <c r="L128" s="22">
        <f t="shared" si="7"/>
        <v>97.51</v>
      </c>
      <c r="M128" s="41"/>
      <c r="N128" s="42"/>
    </row>
    <row r="129" spans="2:14" ht="15.75">
      <c r="B129" s="34"/>
      <c r="C129" s="7"/>
      <c r="D129" s="28"/>
      <c r="E129" s="27"/>
      <c r="F129" s="28"/>
      <c r="G129" s="28"/>
      <c r="H129" s="25">
        <v>0.1</v>
      </c>
      <c r="I129" s="22">
        <f t="shared" si="6"/>
        <v>0</v>
      </c>
      <c r="J129" s="7"/>
      <c r="K129" s="23">
        <f t="shared" si="5"/>
        <v>0</v>
      </c>
      <c r="L129" s="22">
        <f t="shared" si="7"/>
        <v>97.51</v>
      </c>
      <c r="M129" s="41"/>
      <c r="N129" s="42"/>
    </row>
    <row r="130" spans="2:14" ht="15.75">
      <c r="B130" s="34"/>
      <c r="C130" s="7"/>
      <c r="D130" s="28"/>
      <c r="E130" s="27"/>
      <c r="F130" s="28"/>
      <c r="G130" s="28"/>
      <c r="H130" s="25">
        <v>0.1</v>
      </c>
      <c r="I130" s="22">
        <f t="shared" si="6"/>
        <v>0</v>
      </c>
      <c r="J130" s="7"/>
      <c r="K130" s="23">
        <f t="shared" si="5"/>
        <v>0</v>
      </c>
      <c r="L130" s="22">
        <f t="shared" si="7"/>
        <v>97.51</v>
      </c>
      <c r="M130" s="41"/>
      <c r="N130" s="42"/>
    </row>
    <row r="131" spans="2:14" ht="15.75">
      <c r="B131" s="34"/>
      <c r="C131" s="7"/>
      <c r="D131" s="28"/>
      <c r="E131" s="27"/>
      <c r="F131" s="28"/>
      <c r="G131" s="28"/>
      <c r="H131" s="25">
        <v>0.1</v>
      </c>
      <c r="I131" s="22">
        <f t="shared" si="6"/>
        <v>0</v>
      </c>
      <c r="J131" s="7"/>
      <c r="K131" s="23">
        <f t="shared" si="5"/>
        <v>0</v>
      </c>
      <c r="L131" s="22">
        <f t="shared" si="7"/>
        <v>97.51</v>
      </c>
      <c r="M131" s="41"/>
      <c r="N131" s="42"/>
    </row>
    <row r="132" spans="2:14" ht="15.75">
      <c r="B132" s="34"/>
      <c r="C132" s="7"/>
      <c r="D132" s="28"/>
      <c r="E132" s="27"/>
      <c r="F132" s="28"/>
      <c r="G132" s="28"/>
      <c r="H132" s="25">
        <v>0.1</v>
      </c>
      <c r="I132" s="22">
        <f t="shared" si="6"/>
        <v>0</v>
      </c>
      <c r="J132" s="7"/>
      <c r="K132" s="23">
        <f t="shared" si="5"/>
        <v>0</v>
      </c>
      <c r="L132" s="22">
        <f t="shared" si="7"/>
        <v>97.51</v>
      </c>
      <c r="M132" s="41"/>
      <c r="N132" s="42"/>
    </row>
    <row r="133" spans="2:14" ht="15.75">
      <c r="B133" s="34"/>
      <c r="C133" s="7"/>
      <c r="D133" s="28"/>
      <c r="E133" s="27"/>
      <c r="F133" s="28"/>
      <c r="G133" s="28"/>
      <c r="H133" s="25">
        <v>0.1</v>
      </c>
      <c r="I133" s="22">
        <f t="shared" si="6"/>
        <v>0</v>
      </c>
      <c r="J133" s="7"/>
      <c r="K133" s="23">
        <f t="shared" si="5"/>
        <v>0</v>
      </c>
      <c r="L133" s="22">
        <f t="shared" si="7"/>
        <v>97.51</v>
      </c>
      <c r="M133" s="41"/>
      <c r="N133" s="42"/>
    </row>
    <row r="134" spans="2:14" ht="15.75">
      <c r="B134" s="34"/>
      <c r="C134" s="7"/>
      <c r="D134" s="28"/>
      <c r="E134" s="27"/>
      <c r="F134" s="28"/>
      <c r="G134" s="28"/>
      <c r="H134" s="25">
        <v>0.1</v>
      </c>
      <c r="I134" s="22">
        <f t="shared" si="6"/>
        <v>0</v>
      </c>
      <c r="J134" s="7"/>
      <c r="K134" s="23">
        <f t="shared" si="5"/>
        <v>0</v>
      </c>
      <c r="L134" s="22">
        <f t="shared" si="7"/>
        <v>97.51</v>
      </c>
      <c r="M134" s="41"/>
      <c r="N134" s="42"/>
    </row>
    <row r="135" spans="2:14" ht="15.75">
      <c r="B135" s="34"/>
      <c r="C135" s="7"/>
      <c r="D135" s="28"/>
      <c r="E135" s="27"/>
      <c r="F135" s="28"/>
      <c r="G135" s="28"/>
      <c r="H135" s="25">
        <v>0.1</v>
      </c>
      <c r="I135" s="22">
        <f t="shared" si="6"/>
        <v>0</v>
      </c>
      <c r="J135" s="7"/>
      <c r="K135" s="23">
        <f t="shared" si="5"/>
        <v>0</v>
      </c>
      <c r="L135" s="22">
        <f t="shared" si="7"/>
        <v>97.51</v>
      </c>
      <c r="M135" s="41"/>
      <c r="N135" s="42"/>
    </row>
    <row r="136" spans="2:14" ht="15.75">
      <c r="B136" s="34"/>
      <c r="C136" s="7"/>
      <c r="D136" s="28"/>
      <c r="E136" s="27"/>
      <c r="F136" s="28"/>
      <c r="G136" s="28"/>
      <c r="H136" s="25">
        <v>0.1</v>
      </c>
      <c r="I136" s="22">
        <f t="shared" si="6"/>
        <v>0</v>
      </c>
      <c r="J136" s="7"/>
      <c r="K136" s="23">
        <f t="shared" si="5"/>
        <v>0</v>
      </c>
      <c r="L136" s="22">
        <f t="shared" si="7"/>
        <v>97.51</v>
      </c>
      <c r="M136" s="41"/>
      <c r="N136" s="42"/>
    </row>
    <row r="137" spans="2:14" ht="15.75">
      <c r="B137" s="34"/>
      <c r="C137" s="7"/>
      <c r="D137" s="28"/>
      <c r="E137" s="27"/>
      <c r="F137" s="28"/>
      <c r="G137" s="28"/>
      <c r="H137" s="25">
        <v>0.1</v>
      </c>
      <c r="I137" s="22">
        <f t="shared" si="6"/>
        <v>0</v>
      </c>
      <c r="J137" s="7"/>
      <c r="K137" s="23">
        <f t="shared" si="5"/>
        <v>0</v>
      </c>
      <c r="L137" s="22">
        <f t="shared" si="7"/>
        <v>97.51</v>
      </c>
      <c r="M137" s="41"/>
      <c r="N137" s="42"/>
    </row>
    <row r="138" spans="2:14" ht="15.75">
      <c r="B138" s="34"/>
      <c r="C138" s="7"/>
      <c r="D138" s="28"/>
      <c r="E138" s="27"/>
      <c r="F138" s="28"/>
      <c r="G138" s="28"/>
      <c r="H138" s="25">
        <v>0.1</v>
      </c>
      <c r="I138" s="22">
        <f t="shared" si="6"/>
        <v>0</v>
      </c>
      <c r="J138" s="7"/>
      <c r="K138" s="23">
        <f t="shared" si="5"/>
        <v>0</v>
      </c>
      <c r="L138" s="22">
        <f t="shared" si="7"/>
        <v>97.51</v>
      </c>
      <c r="M138" s="41"/>
      <c r="N138" s="42"/>
    </row>
    <row r="139" spans="2:14" ht="15.75">
      <c r="B139" s="34"/>
      <c r="C139" s="7"/>
      <c r="D139" s="28"/>
      <c r="E139" s="27"/>
      <c r="F139" s="28"/>
      <c r="G139" s="28"/>
      <c r="H139" s="25">
        <v>0.1</v>
      </c>
      <c r="I139" s="22">
        <f t="shared" si="6"/>
        <v>0</v>
      </c>
      <c r="J139" s="7"/>
      <c r="K139" s="23">
        <f t="shared" si="5"/>
        <v>0</v>
      </c>
      <c r="L139" s="22">
        <f t="shared" si="7"/>
        <v>97.51</v>
      </c>
      <c r="M139" s="41"/>
      <c r="N139" s="42"/>
    </row>
    <row r="140" spans="2:14" ht="15.75">
      <c r="B140" s="34"/>
      <c r="C140" s="7"/>
      <c r="D140" s="28"/>
      <c r="E140" s="27"/>
      <c r="F140" s="28"/>
      <c r="G140" s="28"/>
      <c r="H140" s="25">
        <v>0.1</v>
      </c>
      <c r="I140" s="22">
        <f t="shared" si="6"/>
        <v>0</v>
      </c>
      <c r="J140" s="7"/>
      <c r="K140" s="23">
        <f t="shared" ref="K140:K198" si="8">IF((J140)="w",E140*F140-E140,IF((J140)="L",-E140,0))</f>
        <v>0</v>
      </c>
      <c r="L140" s="22">
        <f t="shared" si="7"/>
        <v>97.51</v>
      </c>
      <c r="M140" s="41"/>
      <c r="N140" s="42"/>
    </row>
    <row r="141" spans="2:14" ht="15.75">
      <c r="B141" s="34"/>
      <c r="C141" s="7"/>
      <c r="D141" s="28"/>
      <c r="E141" s="27"/>
      <c r="F141" s="28"/>
      <c r="G141" s="28"/>
      <c r="H141" s="25">
        <v>0.1</v>
      </c>
      <c r="I141" s="22">
        <f t="shared" si="6"/>
        <v>0</v>
      </c>
      <c r="J141" s="7"/>
      <c r="K141" s="23">
        <f t="shared" si="8"/>
        <v>0</v>
      </c>
      <c r="L141" s="22">
        <f t="shared" si="7"/>
        <v>97.51</v>
      </c>
      <c r="M141" s="41"/>
      <c r="N141" s="42"/>
    </row>
    <row r="142" spans="2:14" ht="15.75">
      <c r="B142" s="34"/>
      <c r="C142" s="7"/>
      <c r="D142" s="28"/>
      <c r="E142" s="27"/>
      <c r="F142" s="28"/>
      <c r="G142" s="28"/>
      <c r="H142" s="25">
        <v>0.1</v>
      </c>
      <c r="I142" s="22">
        <f t="shared" si="6"/>
        <v>0</v>
      </c>
      <c r="J142" s="7"/>
      <c r="K142" s="23">
        <f t="shared" si="8"/>
        <v>0</v>
      </c>
      <c r="L142" s="22">
        <f t="shared" si="7"/>
        <v>97.51</v>
      </c>
      <c r="M142" s="41"/>
      <c r="N142" s="42"/>
    </row>
    <row r="143" spans="2:14" ht="15.75">
      <c r="B143" s="34"/>
      <c r="C143" s="7"/>
      <c r="D143" s="28"/>
      <c r="E143" s="27"/>
      <c r="F143" s="28"/>
      <c r="G143" s="28"/>
      <c r="H143" s="25">
        <v>0.1</v>
      </c>
      <c r="I143" s="22">
        <f t="shared" si="6"/>
        <v>0</v>
      </c>
      <c r="J143" s="7"/>
      <c r="K143" s="23">
        <f t="shared" si="8"/>
        <v>0</v>
      </c>
      <c r="L143" s="22">
        <f t="shared" si="7"/>
        <v>97.51</v>
      </c>
      <c r="M143" s="41"/>
      <c r="N143" s="42"/>
    </row>
    <row r="144" spans="2:14" ht="15.75">
      <c r="B144" s="34"/>
      <c r="C144" s="7"/>
      <c r="D144" s="28"/>
      <c r="E144" s="27"/>
      <c r="F144" s="28"/>
      <c r="G144" s="28"/>
      <c r="H144" s="25">
        <v>0.1</v>
      </c>
      <c r="I144" s="22">
        <f t="shared" si="6"/>
        <v>0</v>
      </c>
      <c r="J144" s="7"/>
      <c r="K144" s="23">
        <f t="shared" si="8"/>
        <v>0</v>
      </c>
      <c r="L144" s="22">
        <f t="shared" si="7"/>
        <v>97.51</v>
      </c>
      <c r="M144" s="41"/>
      <c r="N144" s="42"/>
    </row>
    <row r="145" spans="2:14" ht="15.75">
      <c r="B145" s="34"/>
      <c r="C145" s="7"/>
      <c r="D145" s="28"/>
      <c r="E145" s="27"/>
      <c r="F145" s="28"/>
      <c r="G145" s="28"/>
      <c r="H145" s="25">
        <v>0.1</v>
      </c>
      <c r="I145" s="22">
        <f t="shared" si="6"/>
        <v>0</v>
      </c>
      <c r="J145" s="7"/>
      <c r="K145" s="23">
        <f t="shared" si="8"/>
        <v>0</v>
      </c>
      <c r="L145" s="22">
        <f t="shared" si="7"/>
        <v>97.51</v>
      </c>
      <c r="M145" s="41"/>
      <c r="N145" s="42"/>
    </row>
    <row r="146" spans="2:14" ht="15.75">
      <c r="B146" s="34"/>
      <c r="C146" s="7"/>
      <c r="D146" s="28"/>
      <c r="E146" s="27"/>
      <c r="F146" s="28"/>
      <c r="G146" s="28"/>
      <c r="H146" s="25">
        <v>0.1</v>
      </c>
      <c r="I146" s="22">
        <f t="shared" si="6"/>
        <v>0</v>
      </c>
      <c r="J146" s="7"/>
      <c r="K146" s="23">
        <f t="shared" si="8"/>
        <v>0</v>
      </c>
      <c r="L146" s="22">
        <f t="shared" si="7"/>
        <v>97.51</v>
      </c>
      <c r="M146" s="41"/>
      <c r="N146" s="42"/>
    </row>
    <row r="147" spans="2:14" ht="15.75">
      <c r="B147" s="34"/>
      <c r="C147" s="7"/>
      <c r="D147" s="28"/>
      <c r="E147" s="27"/>
      <c r="F147" s="28"/>
      <c r="G147" s="28"/>
      <c r="H147" s="25">
        <v>0.1</v>
      </c>
      <c r="I147" s="22">
        <f t="shared" si="6"/>
        <v>0</v>
      </c>
      <c r="J147" s="7"/>
      <c r="K147" s="23">
        <f t="shared" si="8"/>
        <v>0</v>
      </c>
      <c r="L147" s="22">
        <f t="shared" si="7"/>
        <v>97.51</v>
      </c>
      <c r="M147" s="41"/>
      <c r="N147" s="42"/>
    </row>
    <row r="148" spans="2:14" ht="15.75">
      <c r="B148" s="34"/>
      <c r="C148" s="7"/>
      <c r="D148" s="28"/>
      <c r="E148" s="27"/>
      <c r="F148" s="28"/>
      <c r="G148" s="28"/>
      <c r="H148" s="25">
        <v>0.1</v>
      </c>
      <c r="I148" s="22">
        <f t="shared" si="6"/>
        <v>0</v>
      </c>
      <c r="J148" s="7"/>
      <c r="K148" s="23">
        <f t="shared" si="8"/>
        <v>0</v>
      </c>
      <c r="L148" s="22">
        <f t="shared" si="7"/>
        <v>97.51</v>
      </c>
      <c r="M148" s="41"/>
      <c r="N148" s="42"/>
    </row>
    <row r="149" spans="2:14" ht="15.75">
      <c r="B149" s="34"/>
      <c r="C149" s="7"/>
      <c r="D149" s="28"/>
      <c r="E149" s="27"/>
      <c r="F149" s="28"/>
      <c r="G149" s="28"/>
      <c r="H149" s="25">
        <v>0.1</v>
      </c>
      <c r="I149" s="22">
        <f t="shared" si="6"/>
        <v>0</v>
      </c>
      <c r="J149" s="7"/>
      <c r="K149" s="23">
        <f t="shared" si="8"/>
        <v>0</v>
      </c>
      <c r="L149" s="22">
        <f t="shared" si="7"/>
        <v>97.51</v>
      </c>
      <c r="M149" s="41"/>
      <c r="N149" s="42"/>
    </row>
    <row r="150" spans="2:14" ht="15.75">
      <c r="B150" s="34"/>
      <c r="C150" s="7"/>
      <c r="D150" s="28"/>
      <c r="E150" s="27"/>
      <c r="F150" s="28"/>
      <c r="G150" s="28"/>
      <c r="H150" s="25">
        <v>0.1</v>
      </c>
      <c r="I150" s="22">
        <f t="shared" si="6"/>
        <v>0</v>
      </c>
      <c r="J150" s="7"/>
      <c r="K150" s="23">
        <f t="shared" si="8"/>
        <v>0</v>
      </c>
      <c r="L150" s="22">
        <f t="shared" si="7"/>
        <v>97.51</v>
      </c>
      <c r="M150" s="41"/>
      <c r="N150" s="42"/>
    </row>
    <row r="151" spans="2:14" ht="15.75">
      <c r="B151" s="34"/>
      <c r="C151" s="7"/>
      <c r="D151" s="28"/>
      <c r="E151" s="27"/>
      <c r="F151" s="28"/>
      <c r="G151" s="28"/>
      <c r="H151" s="25">
        <v>0.1</v>
      </c>
      <c r="I151" s="22">
        <f t="shared" si="6"/>
        <v>0</v>
      </c>
      <c r="J151" s="7"/>
      <c r="K151" s="23">
        <f t="shared" si="8"/>
        <v>0</v>
      </c>
      <c r="L151" s="22">
        <f t="shared" si="7"/>
        <v>97.51</v>
      </c>
      <c r="M151" s="41"/>
      <c r="N151" s="42"/>
    </row>
    <row r="152" spans="2:14" ht="15.75">
      <c r="B152" s="34"/>
      <c r="C152" s="7"/>
      <c r="D152" s="28"/>
      <c r="E152" s="27"/>
      <c r="F152" s="28"/>
      <c r="G152" s="28"/>
      <c r="H152" s="25">
        <v>0.1</v>
      </c>
      <c r="I152" s="22">
        <f t="shared" si="6"/>
        <v>0</v>
      </c>
      <c r="J152" s="7"/>
      <c r="K152" s="23">
        <f t="shared" si="8"/>
        <v>0</v>
      </c>
      <c r="L152" s="22">
        <f t="shared" si="7"/>
        <v>97.51</v>
      </c>
      <c r="M152" s="41"/>
      <c r="N152" s="42"/>
    </row>
    <row r="153" spans="2:14" ht="15.75">
      <c r="B153" s="34"/>
      <c r="C153" s="7"/>
      <c r="D153" s="28"/>
      <c r="E153" s="27"/>
      <c r="F153" s="28"/>
      <c r="G153" s="28"/>
      <c r="H153" s="25">
        <v>0.1</v>
      </c>
      <c r="I153" s="22">
        <f t="shared" si="6"/>
        <v>0</v>
      </c>
      <c r="J153" s="7"/>
      <c r="K153" s="23">
        <f t="shared" si="8"/>
        <v>0</v>
      </c>
      <c r="L153" s="22">
        <f t="shared" si="7"/>
        <v>97.51</v>
      </c>
      <c r="M153" s="41"/>
      <c r="N153" s="42"/>
    </row>
    <row r="154" spans="2:14" ht="15.75">
      <c r="B154" s="34"/>
      <c r="C154" s="7"/>
      <c r="D154" s="28"/>
      <c r="E154" s="27"/>
      <c r="F154" s="28"/>
      <c r="G154" s="28"/>
      <c r="H154" s="25">
        <v>0.1</v>
      </c>
      <c r="I154" s="22">
        <f t="shared" si="6"/>
        <v>0</v>
      </c>
      <c r="J154" s="7"/>
      <c r="K154" s="23">
        <f t="shared" si="8"/>
        <v>0</v>
      </c>
      <c r="L154" s="22">
        <f t="shared" si="7"/>
        <v>97.51</v>
      </c>
      <c r="M154" s="41"/>
      <c r="N154" s="42"/>
    </row>
    <row r="155" spans="2:14" ht="15.75">
      <c r="B155" s="34"/>
      <c r="C155" s="7"/>
      <c r="D155" s="28"/>
      <c r="E155" s="27"/>
      <c r="F155" s="28"/>
      <c r="G155" s="28"/>
      <c r="H155" s="25">
        <v>0.1</v>
      </c>
      <c r="I155" s="22">
        <f t="shared" si="6"/>
        <v>0</v>
      </c>
      <c r="J155" s="7"/>
      <c r="K155" s="23">
        <f t="shared" si="8"/>
        <v>0</v>
      </c>
      <c r="L155" s="22">
        <f t="shared" si="7"/>
        <v>97.51</v>
      </c>
      <c r="M155" s="41"/>
      <c r="N155" s="42"/>
    </row>
    <row r="156" spans="2:14" ht="15.75">
      <c r="B156" s="34"/>
      <c r="C156" s="7"/>
      <c r="D156" s="28"/>
      <c r="E156" s="27"/>
      <c r="F156" s="28"/>
      <c r="G156" s="28"/>
      <c r="H156" s="25">
        <v>0.1</v>
      </c>
      <c r="I156" s="22">
        <f t="shared" si="6"/>
        <v>0</v>
      </c>
      <c r="J156" s="7"/>
      <c r="K156" s="23">
        <f t="shared" si="8"/>
        <v>0</v>
      </c>
      <c r="L156" s="22">
        <f t="shared" si="7"/>
        <v>97.51</v>
      </c>
      <c r="M156" s="41"/>
      <c r="N156" s="42"/>
    </row>
    <row r="157" spans="2:14" ht="15.75">
      <c r="B157" s="34"/>
      <c r="C157" s="7"/>
      <c r="D157" s="28"/>
      <c r="E157" s="27"/>
      <c r="F157" s="28"/>
      <c r="G157" s="28"/>
      <c r="H157" s="25">
        <v>0.1</v>
      </c>
      <c r="I157" s="22">
        <f t="shared" si="6"/>
        <v>0</v>
      </c>
      <c r="J157" s="7"/>
      <c r="K157" s="23">
        <f t="shared" si="8"/>
        <v>0</v>
      </c>
      <c r="L157" s="22">
        <f t="shared" si="7"/>
        <v>97.51</v>
      </c>
      <c r="M157" s="41"/>
      <c r="N157" s="42"/>
    </row>
    <row r="158" spans="2:14" ht="15.75">
      <c r="B158" s="34"/>
      <c r="C158" s="7"/>
      <c r="D158" s="28"/>
      <c r="E158" s="27"/>
      <c r="F158" s="28"/>
      <c r="G158" s="28"/>
      <c r="H158" s="25">
        <v>0.1</v>
      </c>
      <c r="I158" s="22">
        <f t="shared" si="6"/>
        <v>0</v>
      </c>
      <c r="J158" s="7"/>
      <c r="K158" s="23">
        <f t="shared" si="8"/>
        <v>0</v>
      </c>
      <c r="L158" s="22">
        <f t="shared" si="7"/>
        <v>97.51</v>
      </c>
      <c r="M158" s="41"/>
      <c r="N158" s="42"/>
    </row>
    <row r="159" spans="2:14" ht="15.75">
      <c r="B159" s="34"/>
      <c r="C159" s="7"/>
      <c r="D159" s="28"/>
      <c r="E159" s="27"/>
      <c r="F159" s="28"/>
      <c r="G159" s="28"/>
      <c r="H159" s="25">
        <v>0.1</v>
      </c>
      <c r="I159" s="22">
        <f t="shared" si="6"/>
        <v>0</v>
      </c>
      <c r="J159" s="7"/>
      <c r="K159" s="23">
        <f t="shared" si="8"/>
        <v>0</v>
      </c>
      <c r="L159" s="22">
        <f t="shared" si="7"/>
        <v>97.51</v>
      </c>
      <c r="M159" s="41"/>
      <c r="N159" s="42"/>
    </row>
    <row r="160" spans="2:14" ht="15.75">
      <c r="B160" s="34"/>
      <c r="C160" s="7"/>
      <c r="D160" s="28"/>
      <c r="E160" s="27"/>
      <c r="F160" s="28"/>
      <c r="G160" s="28"/>
      <c r="H160" s="25">
        <v>0.1</v>
      </c>
      <c r="I160" s="22">
        <f t="shared" si="6"/>
        <v>0</v>
      </c>
      <c r="J160" s="7"/>
      <c r="K160" s="23">
        <f t="shared" si="8"/>
        <v>0</v>
      </c>
      <c r="L160" s="22">
        <f t="shared" si="7"/>
        <v>97.51</v>
      </c>
      <c r="M160" s="41"/>
      <c r="N160" s="42"/>
    </row>
    <row r="161" spans="2:14" ht="15.75">
      <c r="B161" s="34"/>
      <c r="C161" s="7"/>
      <c r="D161" s="28"/>
      <c r="E161" s="27"/>
      <c r="F161" s="28"/>
      <c r="G161" s="28"/>
      <c r="H161" s="25">
        <v>0.1</v>
      </c>
      <c r="I161" s="22">
        <f t="shared" si="6"/>
        <v>0</v>
      </c>
      <c r="J161" s="7"/>
      <c r="K161" s="23">
        <f t="shared" si="8"/>
        <v>0</v>
      </c>
      <c r="L161" s="22">
        <f t="shared" si="7"/>
        <v>97.51</v>
      </c>
      <c r="M161" s="41"/>
      <c r="N161" s="42"/>
    </row>
    <row r="162" spans="2:14" ht="15.75">
      <c r="B162" s="34"/>
      <c r="C162" s="7"/>
      <c r="D162" s="28"/>
      <c r="E162" s="27"/>
      <c r="F162" s="28"/>
      <c r="G162" s="28"/>
      <c r="H162" s="25">
        <v>0.1</v>
      </c>
      <c r="I162" s="22">
        <f t="shared" ref="I162:I198" si="9">L161*(G162/100)</f>
        <v>0</v>
      </c>
      <c r="J162" s="7"/>
      <c r="K162" s="23">
        <f t="shared" si="8"/>
        <v>0</v>
      </c>
      <c r="L162" s="22">
        <f t="shared" ref="L162:L198" si="10">K162+L161</f>
        <v>97.51</v>
      </c>
      <c r="M162" s="41"/>
      <c r="N162" s="42"/>
    </row>
    <row r="163" spans="2:14" ht="15.75">
      <c r="B163" s="34"/>
      <c r="C163" s="7"/>
      <c r="D163" s="28"/>
      <c r="E163" s="27"/>
      <c r="F163" s="28"/>
      <c r="G163" s="28"/>
      <c r="H163" s="25">
        <v>0.1</v>
      </c>
      <c r="I163" s="22">
        <f t="shared" si="9"/>
        <v>0</v>
      </c>
      <c r="J163" s="7"/>
      <c r="K163" s="23">
        <f t="shared" si="8"/>
        <v>0</v>
      </c>
      <c r="L163" s="22">
        <f t="shared" si="10"/>
        <v>97.51</v>
      </c>
      <c r="M163" s="41"/>
      <c r="N163" s="42"/>
    </row>
    <row r="164" spans="2:14" ht="15.75">
      <c r="B164" s="34"/>
      <c r="C164" s="7"/>
      <c r="D164" s="28"/>
      <c r="E164" s="27"/>
      <c r="F164" s="28"/>
      <c r="G164" s="28"/>
      <c r="H164" s="25">
        <v>0.1</v>
      </c>
      <c r="I164" s="22">
        <f t="shared" si="9"/>
        <v>0</v>
      </c>
      <c r="J164" s="7"/>
      <c r="K164" s="23">
        <f t="shared" si="8"/>
        <v>0</v>
      </c>
      <c r="L164" s="22">
        <f t="shared" si="10"/>
        <v>97.51</v>
      </c>
      <c r="M164" s="41"/>
      <c r="N164" s="42"/>
    </row>
    <row r="165" spans="2:14" ht="15.75">
      <c r="B165" s="34"/>
      <c r="C165" s="7"/>
      <c r="D165" s="28"/>
      <c r="E165" s="27"/>
      <c r="F165" s="28"/>
      <c r="G165" s="28"/>
      <c r="H165" s="25">
        <v>0.1</v>
      </c>
      <c r="I165" s="22">
        <f t="shared" si="9"/>
        <v>0</v>
      </c>
      <c r="J165" s="7"/>
      <c r="K165" s="23">
        <f t="shared" si="8"/>
        <v>0</v>
      </c>
      <c r="L165" s="22">
        <f t="shared" si="10"/>
        <v>97.51</v>
      </c>
      <c r="M165" s="41"/>
      <c r="N165" s="42"/>
    </row>
    <row r="166" spans="2:14" ht="15.75">
      <c r="B166" s="34"/>
      <c r="C166" s="7"/>
      <c r="D166" s="28"/>
      <c r="E166" s="27"/>
      <c r="F166" s="28"/>
      <c r="G166" s="28"/>
      <c r="H166" s="25">
        <v>0.1</v>
      </c>
      <c r="I166" s="22">
        <f t="shared" si="9"/>
        <v>0</v>
      </c>
      <c r="J166" s="7"/>
      <c r="K166" s="23">
        <f t="shared" si="8"/>
        <v>0</v>
      </c>
      <c r="L166" s="22">
        <f t="shared" si="10"/>
        <v>97.51</v>
      </c>
      <c r="M166" s="41"/>
      <c r="N166" s="42"/>
    </row>
    <row r="167" spans="2:14" ht="15.75">
      <c r="B167" s="34"/>
      <c r="C167" s="7"/>
      <c r="D167" s="28"/>
      <c r="E167" s="27"/>
      <c r="F167" s="28"/>
      <c r="G167" s="28"/>
      <c r="H167" s="25">
        <v>0.1</v>
      </c>
      <c r="I167" s="22">
        <f t="shared" si="9"/>
        <v>0</v>
      </c>
      <c r="J167" s="7"/>
      <c r="K167" s="23">
        <f t="shared" si="8"/>
        <v>0</v>
      </c>
      <c r="L167" s="22">
        <f t="shared" si="10"/>
        <v>97.51</v>
      </c>
      <c r="M167" s="41"/>
      <c r="N167" s="42"/>
    </row>
    <row r="168" spans="2:14" ht="15.75">
      <c r="B168" s="34"/>
      <c r="C168" s="7"/>
      <c r="D168" s="28"/>
      <c r="E168" s="27"/>
      <c r="F168" s="28"/>
      <c r="G168" s="28"/>
      <c r="H168" s="25">
        <v>0.1</v>
      </c>
      <c r="I168" s="22">
        <f t="shared" si="9"/>
        <v>0</v>
      </c>
      <c r="J168" s="7"/>
      <c r="K168" s="23">
        <f t="shared" si="8"/>
        <v>0</v>
      </c>
      <c r="L168" s="22">
        <f t="shared" si="10"/>
        <v>97.51</v>
      </c>
      <c r="M168" s="41"/>
      <c r="N168" s="42"/>
    </row>
    <row r="169" spans="2:14" ht="15.75">
      <c r="B169" s="34"/>
      <c r="C169" s="7"/>
      <c r="D169" s="28"/>
      <c r="E169" s="27"/>
      <c r="F169" s="28"/>
      <c r="G169" s="28"/>
      <c r="H169" s="25">
        <v>0.1</v>
      </c>
      <c r="I169" s="22">
        <f t="shared" si="9"/>
        <v>0</v>
      </c>
      <c r="J169" s="7"/>
      <c r="K169" s="23">
        <f t="shared" si="8"/>
        <v>0</v>
      </c>
      <c r="L169" s="22">
        <f t="shared" si="10"/>
        <v>97.51</v>
      </c>
      <c r="M169" s="41"/>
      <c r="N169" s="42"/>
    </row>
    <row r="170" spans="2:14" ht="15.75">
      <c r="B170" s="34"/>
      <c r="C170" s="7"/>
      <c r="D170" s="28"/>
      <c r="E170" s="27"/>
      <c r="F170" s="28"/>
      <c r="G170" s="28"/>
      <c r="H170" s="25">
        <v>0.1</v>
      </c>
      <c r="I170" s="22">
        <f t="shared" si="9"/>
        <v>0</v>
      </c>
      <c r="J170" s="7"/>
      <c r="K170" s="23">
        <f t="shared" si="8"/>
        <v>0</v>
      </c>
      <c r="L170" s="22">
        <f t="shared" si="10"/>
        <v>97.51</v>
      </c>
      <c r="M170" s="41"/>
      <c r="N170" s="42"/>
    </row>
    <row r="171" spans="2:14" ht="15.75">
      <c r="B171" s="34"/>
      <c r="C171" s="7"/>
      <c r="D171" s="28"/>
      <c r="E171" s="27"/>
      <c r="F171" s="28"/>
      <c r="G171" s="28"/>
      <c r="H171" s="25">
        <v>0.1</v>
      </c>
      <c r="I171" s="22">
        <f t="shared" si="9"/>
        <v>0</v>
      </c>
      <c r="J171" s="7"/>
      <c r="K171" s="23">
        <f t="shared" si="8"/>
        <v>0</v>
      </c>
      <c r="L171" s="22">
        <f t="shared" si="10"/>
        <v>97.51</v>
      </c>
      <c r="M171" s="41"/>
      <c r="N171" s="42"/>
    </row>
    <row r="172" spans="2:14" ht="15.75">
      <c r="B172" s="34"/>
      <c r="C172" s="7"/>
      <c r="D172" s="28"/>
      <c r="E172" s="27"/>
      <c r="F172" s="28"/>
      <c r="G172" s="28"/>
      <c r="H172" s="25">
        <v>0.1</v>
      </c>
      <c r="I172" s="22">
        <f t="shared" si="9"/>
        <v>0</v>
      </c>
      <c r="J172" s="7"/>
      <c r="K172" s="23">
        <f t="shared" si="8"/>
        <v>0</v>
      </c>
      <c r="L172" s="22">
        <f t="shared" si="10"/>
        <v>97.51</v>
      </c>
      <c r="M172" s="41"/>
      <c r="N172" s="42"/>
    </row>
    <row r="173" spans="2:14" ht="15.75">
      <c r="B173" s="34"/>
      <c r="C173" s="7"/>
      <c r="D173" s="28"/>
      <c r="E173" s="27"/>
      <c r="F173" s="28"/>
      <c r="G173" s="28"/>
      <c r="H173" s="25">
        <v>0.1</v>
      </c>
      <c r="I173" s="22">
        <f t="shared" si="9"/>
        <v>0</v>
      </c>
      <c r="J173" s="7"/>
      <c r="K173" s="23">
        <f t="shared" si="8"/>
        <v>0</v>
      </c>
      <c r="L173" s="22">
        <f t="shared" si="10"/>
        <v>97.51</v>
      </c>
      <c r="M173" s="41"/>
      <c r="N173" s="42"/>
    </row>
    <row r="174" spans="2:14" ht="15.75">
      <c r="B174" s="34"/>
      <c r="C174" s="7"/>
      <c r="D174" s="28"/>
      <c r="E174" s="27"/>
      <c r="F174" s="28"/>
      <c r="G174" s="28"/>
      <c r="H174" s="25">
        <v>0.1</v>
      </c>
      <c r="I174" s="22">
        <f t="shared" si="9"/>
        <v>0</v>
      </c>
      <c r="J174" s="7"/>
      <c r="K174" s="23">
        <f t="shared" si="8"/>
        <v>0</v>
      </c>
      <c r="L174" s="22">
        <f t="shared" si="10"/>
        <v>97.51</v>
      </c>
      <c r="M174" s="41"/>
      <c r="N174" s="42"/>
    </row>
    <row r="175" spans="2:14" ht="15.75">
      <c r="B175" s="34"/>
      <c r="C175" s="7"/>
      <c r="D175" s="28"/>
      <c r="E175" s="27"/>
      <c r="F175" s="28"/>
      <c r="G175" s="28"/>
      <c r="H175" s="25">
        <v>0.1</v>
      </c>
      <c r="I175" s="22">
        <f t="shared" si="9"/>
        <v>0</v>
      </c>
      <c r="J175" s="7"/>
      <c r="K175" s="23">
        <f t="shared" si="8"/>
        <v>0</v>
      </c>
      <c r="L175" s="22">
        <f t="shared" si="10"/>
        <v>97.51</v>
      </c>
      <c r="M175" s="41"/>
      <c r="N175" s="42"/>
    </row>
    <row r="176" spans="2:14" ht="15.75">
      <c r="B176" s="34"/>
      <c r="C176" s="7"/>
      <c r="D176" s="28"/>
      <c r="E176" s="27"/>
      <c r="F176" s="28"/>
      <c r="G176" s="28"/>
      <c r="H176" s="25">
        <v>0.1</v>
      </c>
      <c r="I176" s="22">
        <f t="shared" si="9"/>
        <v>0</v>
      </c>
      <c r="J176" s="7"/>
      <c r="K176" s="23">
        <f t="shared" si="8"/>
        <v>0</v>
      </c>
      <c r="L176" s="22">
        <f t="shared" si="10"/>
        <v>97.51</v>
      </c>
      <c r="M176" s="41"/>
      <c r="N176" s="42"/>
    </row>
    <row r="177" spans="2:14" ht="15.75">
      <c r="B177" s="34"/>
      <c r="C177" s="7"/>
      <c r="D177" s="28"/>
      <c r="E177" s="27"/>
      <c r="F177" s="28"/>
      <c r="G177" s="28"/>
      <c r="H177" s="25">
        <v>0.1</v>
      </c>
      <c r="I177" s="22">
        <f t="shared" si="9"/>
        <v>0</v>
      </c>
      <c r="J177" s="7"/>
      <c r="K177" s="23">
        <f t="shared" si="8"/>
        <v>0</v>
      </c>
      <c r="L177" s="22">
        <f t="shared" si="10"/>
        <v>97.51</v>
      </c>
      <c r="M177" s="41"/>
      <c r="N177" s="42"/>
    </row>
    <row r="178" spans="2:14" ht="15.75">
      <c r="B178" s="34"/>
      <c r="C178" s="7"/>
      <c r="D178" s="28"/>
      <c r="E178" s="27"/>
      <c r="F178" s="28"/>
      <c r="G178" s="28"/>
      <c r="H178" s="25">
        <v>0.1</v>
      </c>
      <c r="I178" s="22">
        <f t="shared" si="9"/>
        <v>0</v>
      </c>
      <c r="J178" s="7"/>
      <c r="K178" s="23">
        <f t="shared" si="8"/>
        <v>0</v>
      </c>
      <c r="L178" s="22">
        <f t="shared" si="10"/>
        <v>97.51</v>
      </c>
      <c r="M178" s="41"/>
      <c r="N178" s="42"/>
    </row>
    <row r="179" spans="2:14" ht="15.75">
      <c r="B179" s="34"/>
      <c r="C179" s="7"/>
      <c r="D179" s="28"/>
      <c r="E179" s="27"/>
      <c r="F179" s="28"/>
      <c r="G179" s="28"/>
      <c r="H179" s="25">
        <v>0.1</v>
      </c>
      <c r="I179" s="22">
        <f t="shared" si="9"/>
        <v>0</v>
      </c>
      <c r="J179" s="7"/>
      <c r="K179" s="23">
        <f t="shared" si="8"/>
        <v>0</v>
      </c>
      <c r="L179" s="22">
        <f t="shared" si="10"/>
        <v>97.51</v>
      </c>
      <c r="M179" s="41"/>
      <c r="N179" s="42"/>
    </row>
    <row r="180" spans="2:14" ht="15.75">
      <c r="B180" s="34"/>
      <c r="C180" s="7"/>
      <c r="D180" s="28"/>
      <c r="E180" s="27"/>
      <c r="F180" s="28"/>
      <c r="G180" s="28"/>
      <c r="H180" s="25">
        <v>0.1</v>
      </c>
      <c r="I180" s="22">
        <f t="shared" si="9"/>
        <v>0</v>
      </c>
      <c r="J180" s="7"/>
      <c r="K180" s="23">
        <f t="shared" si="8"/>
        <v>0</v>
      </c>
      <c r="L180" s="22">
        <f t="shared" si="10"/>
        <v>97.51</v>
      </c>
      <c r="M180" s="41"/>
      <c r="N180" s="42"/>
    </row>
    <row r="181" spans="2:14" ht="15.75">
      <c r="B181" s="34"/>
      <c r="C181" s="7"/>
      <c r="D181" s="28"/>
      <c r="E181" s="27"/>
      <c r="F181" s="28"/>
      <c r="G181" s="28"/>
      <c r="H181" s="25">
        <v>0.1</v>
      </c>
      <c r="I181" s="22">
        <f t="shared" si="9"/>
        <v>0</v>
      </c>
      <c r="J181" s="7"/>
      <c r="K181" s="23">
        <f t="shared" si="8"/>
        <v>0</v>
      </c>
      <c r="L181" s="22">
        <f t="shared" si="10"/>
        <v>97.51</v>
      </c>
      <c r="M181" s="41"/>
      <c r="N181" s="42"/>
    </row>
    <row r="182" spans="2:14" ht="15.75">
      <c r="B182" s="34"/>
      <c r="C182" s="7"/>
      <c r="D182" s="28"/>
      <c r="E182" s="27"/>
      <c r="F182" s="28"/>
      <c r="G182" s="28"/>
      <c r="H182" s="25">
        <v>0.1</v>
      </c>
      <c r="I182" s="22">
        <f t="shared" si="9"/>
        <v>0</v>
      </c>
      <c r="J182" s="7"/>
      <c r="K182" s="23">
        <f t="shared" si="8"/>
        <v>0</v>
      </c>
      <c r="L182" s="22">
        <f t="shared" si="10"/>
        <v>97.51</v>
      </c>
      <c r="M182" s="41"/>
      <c r="N182" s="42"/>
    </row>
    <row r="183" spans="2:14" ht="15.75">
      <c r="B183" s="34"/>
      <c r="C183" s="7"/>
      <c r="D183" s="28"/>
      <c r="E183" s="27"/>
      <c r="F183" s="28"/>
      <c r="G183" s="28"/>
      <c r="H183" s="25">
        <v>0.1</v>
      </c>
      <c r="I183" s="22">
        <f t="shared" si="9"/>
        <v>0</v>
      </c>
      <c r="J183" s="7"/>
      <c r="K183" s="23">
        <f t="shared" si="8"/>
        <v>0</v>
      </c>
      <c r="L183" s="22">
        <f t="shared" si="10"/>
        <v>97.51</v>
      </c>
      <c r="M183" s="41"/>
      <c r="N183" s="42"/>
    </row>
    <row r="184" spans="2:14" ht="15.75">
      <c r="B184" s="34"/>
      <c r="C184" s="7"/>
      <c r="D184" s="28"/>
      <c r="E184" s="27"/>
      <c r="F184" s="28"/>
      <c r="G184" s="28"/>
      <c r="H184" s="25">
        <v>0.1</v>
      </c>
      <c r="I184" s="22">
        <f t="shared" si="9"/>
        <v>0</v>
      </c>
      <c r="J184" s="7"/>
      <c r="K184" s="23">
        <f t="shared" si="8"/>
        <v>0</v>
      </c>
      <c r="L184" s="22">
        <f t="shared" si="10"/>
        <v>97.51</v>
      </c>
      <c r="M184" s="41"/>
      <c r="N184" s="42"/>
    </row>
    <row r="185" spans="2:14" ht="15.75">
      <c r="B185" s="34"/>
      <c r="C185" s="7"/>
      <c r="D185" s="28"/>
      <c r="E185" s="27"/>
      <c r="F185" s="28"/>
      <c r="G185" s="28"/>
      <c r="H185" s="25">
        <v>0.1</v>
      </c>
      <c r="I185" s="22">
        <f t="shared" si="9"/>
        <v>0</v>
      </c>
      <c r="J185" s="7"/>
      <c r="K185" s="23">
        <f t="shared" si="8"/>
        <v>0</v>
      </c>
      <c r="L185" s="22">
        <f t="shared" si="10"/>
        <v>97.51</v>
      </c>
      <c r="M185" s="41"/>
      <c r="N185" s="42"/>
    </row>
    <row r="186" spans="2:14" ht="15.75">
      <c r="B186" s="34"/>
      <c r="C186" s="7"/>
      <c r="D186" s="28"/>
      <c r="E186" s="27"/>
      <c r="F186" s="28"/>
      <c r="G186" s="28"/>
      <c r="H186" s="25">
        <v>0.1</v>
      </c>
      <c r="I186" s="22">
        <f t="shared" si="9"/>
        <v>0</v>
      </c>
      <c r="J186" s="7"/>
      <c r="K186" s="23">
        <f t="shared" si="8"/>
        <v>0</v>
      </c>
      <c r="L186" s="22">
        <f t="shared" si="10"/>
        <v>97.51</v>
      </c>
      <c r="M186" s="41"/>
      <c r="N186" s="42"/>
    </row>
    <row r="187" spans="2:14" ht="15.75">
      <c r="B187" s="34"/>
      <c r="C187" s="7"/>
      <c r="D187" s="28"/>
      <c r="E187" s="27"/>
      <c r="F187" s="28"/>
      <c r="G187" s="28"/>
      <c r="H187" s="25">
        <v>0.1</v>
      </c>
      <c r="I187" s="22">
        <f t="shared" si="9"/>
        <v>0</v>
      </c>
      <c r="J187" s="7"/>
      <c r="K187" s="23">
        <f t="shared" si="8"/>
        <v>0</v>
      </c>
      <c r="L187" s="22">
        <f t="shared" si="10"/>
        <v>97.51</v>
      </c>
      <c r="M187" s="41"/>
      <c r="N187" s="42"/>
    </row>
    <row r="188" spans="2:14" ht="15.75">
      <c r="B188" s="34"/>
      <c r="C188" s="7"/>
      <c r="D188" s="28"/>
      <c r="E188" s="27"/>
      <c r="F188" s="28"/>
      <c r="G188" s="28"/>
      <c r="H188" s="25">
        <v>0.1</v>
      </c>
      <c r="I188" s="22">
        <f t="shared" si="9"/>
        <v>0</v>
      </c>
      <c r="J188" s="7"/>
      <c r="K188" s="23">
        <f t="shared" si="8"/>
        <v>0</v>
      </c>
      <c r="L188" s="22">
        <f t="shared" si="10"/>
        <v>97.51</v>
      </c>
      <c r="M188" s="41"/>
      <c r="N188" s="42"/>
    </row>
    <row r="189" spans="2:14" ht="15.75">
      <c r="B189" s="34"/>
      <c r="C189" s="7"/>
      <c r="D189" s="28"/>
      <c r="E189" s="27"/>
      <c r="F189" s="28"/>
      <c r="G189" s="28"/>
      <c r="H189" s="25">
        <v>0.1</v>
      </c>
      <c r="I189" s="22">
        <f t="shared" si="9"/>
        <v>0</v>
      </c>
      <c r="J189" s="7"/>
      <c r="K189" s="23">
        <f t="shared" si="8"/>
        <v>0</v>
      </c>
      <c r="L189" s="22">
        <f t="shared" si="10"/>
        <v>97.51</v>
      </c>
      <c r="M189" s="41"/>
      <c r="N189" s="42"/>
    </row>
    <row r="190" spans="2:14" ht="15.75">
      <c r="B190" s="34"/>
      <c r="C190" s="7"/>
      <c r="D190" s="28"/>
      <c r="E190" s="27"/>
      <c r="F190" s="28"/>
      <c r="G190" s="28"/>
      <c r="H190" s="25">
        <v>0.1</v>
      </c>
      <c r="I190" s="22">
        <f t="shared" si="9"/>
        <v>0</v>
      </c>
      <c r="J190" s="7"/>
      <c r="K190" s="23">
        <f t="shared" si="8"/>
        <v>0</v>
      </c>
      <c r="L190" s="22">
        <f t="shared" si="10"/>
        <v>97.51</v>
      </c>
      <c r="M190" s="41"/>
      <c r="N190" s="42"/>
    </row>
    <row r="191" spans="2:14" ht="15.75">
      <c r="B191" s="34"/>
      <c r="C191" s="7"/>
      <c r="D191" s="28"/>
      <c r="E191" s="27"/>
      <c r="F191" s="28"/>
      <c r="G191" s="28"/>
      <c r="H191" s="25">
        <v>0.1</v>
      </c>
      <c r="I191" s="22">
        <f t="shared" si="9"/>
        <v>0</v>
      </c>
      <c r="J191" s="7"/>
      <c r="K191" s="23">
        <f t="shared" si="8"/>
        <v>0</v>
      </c>
      <c r="L191" s="22">
        <f t="shared" si="10"/>
        <v>97.51</v>
      </c>
      <c r="M191" s="41"/>
      <c r="N191" s="42"/>
    </row>
    <row r="192" spans="2:14" ht="15.75">
      <c r="B192" s="34"/>
      <c r="C192" s="7"/>
      <c r="D192" s="28"/>
      <c r="E192" s="27"/>
      <c r="F192" s="28"/>
      <c r="G192" s="28"/>
      <c r="H192" s="25">
        <v>0.1</v>
      </c>
      <c r="I192" s="22">
        <f t="shared" si="9"/>
        <v>0</v>
      </c>
      <c r="J192" s="7"/>
      <c r="K192" s="23">
        <f t="shared" si="8"/>
        <v>0</v>
      </c>
      <c r="L192" s="22">
        <f t="shared" si="10"/>
        <v>97.51</v>
      </c>
      <c r="M192" s="41"/>
      <c r="N192" s="42"/>
    </row>
    <row r="193" spans="2:14" ht="15.75">
      <c r="B193" s="34"/>
      <c r="C193" s="7"/>
      <c r="D193" s="28"/>
      <c r="E193" s="27"/>
      <c r="F193" s="28"/>
      <c r="G193" s="28"/>
      <c r="H193" s="25">
        <v>0.1</v>
      </c>
      <c r="I193" s="22">
        <f t="shared" si="9"/>
        <v>0</v>
      </c>
      <c r="J193" s="7"/>
      <c r="K193" s="23">
        <f t="shared" si="8"/>
        <v>0</v>
      </c>
      <c r="L193" s="22">
        <f t="shared" si="10"/>
        <v>97.51</v>
      </c>
      <c r="M193" s="41"/>
      <c r="N193" s="42"/>
    </row>
    <row r="194" spans="2:14" ht="15.75">
      <c r="B194" s="34"/>
      <c r="C194" s="7"/>
      <c r="D194" s="28"/>
      <c r="E194" s="27"/>
      <c r="F194" s="28"/>
      <c r="G194" s="28"/>
      <c r="H194" s="25">
        <v>0.1</v>
      </c>
      <c r="I194" s="22">
        <f t="shared" si="9"/>
        <v>0</v>
      </c>
      <c r="J194" s="7"/>
      <c r="K194" s="23">
        <f t="shared" si="8"/>
        <v>0</v>
      </c>
      <c r="L194" s="22">
        <f t="shared" si="10"/>
        <v>97.51</v>
      </c>
      <c r="M194" s="41"/>
      <c r="N194" s="42"/>
    </row>
    <row r="195" spans="2:14" ht="15.75">
      <c r="B195" s="34"/>
      <c r="C195" s="7"/>
      <c r="D195" s="28"/>
      <c r="E195" s="27"/>
      <c r="F195" s="28"/>
      <c r="G195" s="28"/>
      <c r="H195" s="25">
        <v>0.1</v>
      </c>
      <c r="I195" s="22">
        <f t="shared" si="9"/>
        <v>0</v>
      </c>
      <c r="J195" s="7"/>
      <c r="K195" s="23">
        <f t="shared" si="8"/>
        <v>0</v>
      </c>
      <c r="L195" s="22">
        <f t="shared" si="10"/>
        <v>97.51</v>
      </c>
      <c r="M195" s="41"/>
      <c r="N195" s="42"/>
    </row>
    <row r="196" spans="2:14" ht="15.75">
      <c r="B196" s="34"/>
      <c r="C196" s="7"/>
      <c r="D196" s="28"/>
      <c r="E196" s="27"/>
      <c r="F196" s="28"/>
      <c r="G196" s="28"/>
      <c r="H196" s="25">
        <v>0.1</v>
      </c>
      <c r="I196" s="22">
        <f t="shared" si="9"/>
        <v>0</v>
      </c>
      <c r="J196" s="7"/>
      <c r="K196" s="23">
        <f t="shared" si="8"/>
        <v>0</v>
      </c>
      <c r="L196" s="22">
        <f t="shared" si="10"/>
        <v>97.51</v>
      </c>
      <c r="M196" s="41"/>
      <c r="N196" s="42"/>
    </row>
    <row r="197" spans="2:14" ht="15.75">
      <c r="B197" s="34"/>
      <c r="C197" s="7"/>
      <c r="D197" s="28"/>
      <c r="E197" s="27"/>
      <c r="F197" s="28"/>
      <c r="G197" s="28"/>
      <c r="H197" s="25">
        <v>0.1</v>
      </c>
      <c r="I197" s="22">
        <f t="shared" si="9"/>
        <v>0</v>
      </c>
      <c r="J197" s="7"/>
      <c r="K197" s="23">
        <f t="shared" si="8"/>
        <v>0</v>
      </c>
      <c r="L197" s="22">
        <f t="shared" si="10"/>
        <v>97.51</v>
      </c>
      <c r="M197" s="41"/>
      <c r="N197" s="42"/>
    </row>
    <row r="198" spans="2:14" ht="15.75">
      <c r="B198" s="34"/>
      <c r="C198" s="7"/>
      <c r="D198" s="28"/>
      <c r="E198" s="27"/>
      <c r="F198" s="28"/>
      <c r="G198" s="28"/>
      <c r="H198" s="25">
        <v>0.1</v>
      </c>
      <c r="I198" s="22">
        <f t="shared" si="9"/>
        <v>0</v>
      </c>
      <c r="J198" s="7"/>
      <c r="K198" s="23">
        <f t="shared" si="8"/>
        <v>0</v>
      </c>
      <c r="L198" s="22">
        <f t="shared" si="10"/>
        <v>97.51</v>
      </c>
      <c r="M198" s="41"/>
      <c r="N198" s="42"/>
    </row>
  </sheetData>
  <mergeCells count="195">
    <mergeCell ref="M195:N195"/>
    <mergeCell ref="M196:N196"/>
    <mergeCell ref="M197:N197"/>
    <mergeCell ref="M198:N198"/>
    <mergeCell ref="M190:N190"/>
    <mergeCell ref="M191:N191"/>
    <mergeCell ref="M192:N192"/>
    <mergeCell ref="M193:N193"/>
    <mergeCell ref="M194:N194"/>
    <mergeCell ref="M185:N185"/>
    <mergeCell ref="M186:N186"/>
    <mergeCell ref="M187:N187"/>
    <mergeCell ref="M188:N188"/>
    <mergeCell ref="M189:N189"/>
    <mergeCell ref="M180:N180"/>
    <mergeCell ref="M181:N181"/>
    <mergeCell ref="M182:N182"/>
    <mergeCell ref="M183:N183"/>
    <mergeCell ref="M184:N184"/>
    <mergeCell ref="M175:N175"/>
    <mergeCell ref="M176:N176"/>
    <mergeCell ref="M177:N177"/>
    <mergeCell ref="M178:N178"/>
    <mergeCell ref="M179:N179"/>
    <mergeCell ref="M170:N170"/>
    <mergeCell ref="M171:N171"/>
    <mergeCell ref="M172:N172"/>
    <mergeCell ref="M173:N173"/>
    <mergeCell ref="M174:N174"/>
    <mergeCell ref="M165:N165"/>
    <mergeCell ref="M166:N166"/>
    <mergeCell ref="M167:N167"/>
    <mergeCell ref="M168:N168"/>
    <mergeCell ref="M169:N169"/>
    <mergeCell ref="M160:N160"/>
    <mergeCell ref="M161:N161"/>
    <mergeCell ref="M162:N162"/>
    <mergeCell ref="M163:N163"/>
    <mergeCell ref="M164:N164"/>
    <mergeCell ref="M155:N155"/>
    <mergeCell ref="M156:N156"/>
    <mergeCell ref="M157:N157"/>
    <mergeCell ref="M158:N158"/>
    <mergeCell ref="M159:N159"/>
    <mergeCell ref="M150:N150"/>
    <mergeCell ref="M151:N151"/>
    <mergeCell ref="M152:N152"/>
    <mergeCell ref="M153:N153"/>
    <mergeCell ref="M154:N154"/>
    <mergeCell ref="M145:N145"/>
    <mergeCell ref="M146:N146"/>
    <mergeCell ref="M147:N147"/>
    <mergeCell ref="M148:N148"/>
    <mergeCell ref="M149:N149"/>
    <mergeCell ref="M140:N140"/>
    <mergeCell ref="M141:N141"/>
    <mergeCell ref="M142:N142"/>
    <mergeCell ref="M143:N143"/>
    <mergeCell ref="M144:N144"/>
    <mergeCell ref="M135:N135"/>
    <mergeCell ref="M136:N136"/>
    <mergeCell ref="M137:N137"/>
    <mergeCell ref="M138:N138"/>
    <mergeCell ref="M139:N139"/>
    <mergeCell ref="M130:N130"/>
    <mergeCell ref="M131:N131"/>
    <mergeCell ref="M132:N132"/>
    <mergeCell ref="M133:N133"/>
    <mergeCell ref="M134:N134"/>
    <mergeCell ref="M125:N125"/>
    <mergeCell ref="M126:N126"/>
    <mergeCell ref="M127:N127"/>
    <mergeCell ref="M128:N128"/>
    <mergeCell ref="M129:N129"/>
    <mergeCell ref="M120:N120"/>
    <mergeCell ref="M121:N121"/>
    <mergeCell ref="M122:N122"/>
    <mergeCell ref="M123:N123"/>
    <mergeCell ref="M124:N124"/>
    <mergeCell ref="M115:N115"/>
    <mergeCell ref="M116:N116"/>
    <mergeCell ref="M117:N117"/>
    <mergeCell ref="M118:N118"/>
    <mergeCell ref="M119:N119"/>
    <mergeCell ref="M110:N110"/>
    <mergeCell ref="M111:N111"/>
    <mergeCell ref="M112:N112"/>
    <mergeCell ref="M113:N113"/>
    <mergeCell ref="M114:N114"/>
    <mergeCell ref="M105:N105"/>
    <mergeCell ref="M106:N106"/>
    <mergeCell ref="M107:N107"/>
    <mergeCell ref="M108:N108"/>
    <mergeCell ref="M109:N109"/>
    <mergeCell ref="M100:N100"/>
    <mergeCell ref="M101:N101"/>
    <mergeCell ref="M102:N102"/>
    <mergeCell ref="M103:N103"/>
    <mergeCell ref="M104:N104"/>
    <mergeCell ref="M95:N95"/>
    <mergeCell ref="M96:N96"/>
    <mergeCell ref="M97:N97"/>
    <mergeCell ref="M98:N98"/>
    <mergeCell ref="M99:N99"/>
    <mergeCell ref="M90:N90"/>
    <mergeCell ref="M91:N91"/>
    <mergeCell ref="M92:N92"/>
    <mergeCell ref="M93:N93"/>
    <mergeCell ref="M94:N94"/>
    <mergeCell ref="M85:N85"/>
    <mergeCell ref="M86:N86"/>
    <mergeCell ref="M87:N87"/>
    <mergeCell ref="M88:N88"/>
    <mergeCell ref="M89:N89"/>
    <mergeCell ref="M80:N80"/>
    <mergeCell ref="M81:N81"/>
    <mergeCell ref="M82:N82"/>
    <mergeCell ref="M83:N83"/>
    <mergeCell ref="M84:N84"/>
    <mergeCell ref="M75:N75"/>
    <mergeCell ref="M76:N76"/>
    <mergeCell ref="M77:N77"/>
    <mergeCell ref="M78:N78"/>
    <mergeCell ref="M79:N79"/>
    <mergeCell ref="M70:N70"/>
    <mergeCell ref="M71:N71"/>
    <mergeCell ref="M72:N72"/>
    <mergeCell ref="M73:N73"/>
    <mergeCell ref="M74:N74"/>
    <mergeCell ref="M65:N65"/>
    <mergeCell ref="M66:N66"/>
    <mergeCell ref="M67:N67"/>
    <mergeCell ref="M68:N68"/>
    <mergeCell ref="M69:N69"/>
    <mergeCell ref="M60:N60"/>
    <mergeCell ref="M61:N61"/>
    <mergeCell ref="M62:N62"/>
    <mergeCell ref="M63:N63"/>
    <mergeCell ref="M64:N64"/>
    <mergeCell ref="M55:N55"/>
    <mergeCell ref="M56:N56"/>
    <mergeCell ref="M57:N57"/>
    <mergeCell ref="M58:N58"/>
    <mergeCell ref="M59:N59"/>
    <mergeCell ref="M50:N50"/>
    <mergeCell ref="M51:N51"/>
    <mergeCell ref="M52:N52"/>
    <mergeCell ref="M53:N53"/>
    <mergeCell ref="M54:N54"/>
    <mergeCell ref="M45:N45"/>
    <mergeCell ref="M46:N46"/>
    <mergeCell ref="M47:N47"/>
    <mergeCell ref="M48:N48"/>
    <mergeCell ref="M49:N49"/>
    <mergeCell ref="M40:N40"/>
    <mergeCell ref="M41:N41"/>
    <mergeCell ref="M42:N42"/>
    <mergeCell ref="M43:N43"/>
    <mergeCell ref="M44:N44"/>
    <mergeCell ref="M35:N35"/>
    <mergeCell ref="M36:N36"/>
    <mergeCell ref="M37:N37"/>
    <mergeCell ref="M38:N38"/>
    <mergeCell ref="M39:N39"/>
    <mergeCell ref="M34:N34"/>
    <mergeCell ref="B8:N9"/>
    <mergeCell ref="M26:N26"/>
    <mergeCell ref="M27:N27"/>
    <mergeCell ref="M28:N28"/>
    <mergeCell ref="M29:N29"/>
    <mergeCell ref="M30:N30"/>
    <mergeCell ref="M31:N31"/>
    <mergeCell ref="M10:N10"/>
    <mergeCell ref="M11:N11"/>
    <mergeCell ref="M12:N12"/>
    <mergeCell ref="M13:N13"/>
    <mergeCell ref="M14:N14"/>
    <mergeCell ref="M15:N15"/>
    <mergeCell ref="M16:N16"/>
    <mergeCell ref="M17:N17"/>
    <mergeCell ref="M33:N33"/>
    <mergeCell ref="M22:N22"/>
    <mergeCell ref="M23:N23"/>
    <mergeCell ref="M24:N24"/>
    <mergeCell ref="M25:N25"/>
    <mergeCell ref="M18:N18"/>
    <mergeCell ref="M19:N19"/>
    <mergeCell ref="M20:N20"/>
    <mergeCell ref="M21:N21"/>
    <mergeCell ref="M32:N32"/>
    <mergeCell ref="B2:C3"/>
    <mergeCell ref="B4:C4"/>
    <mergeCell ref="B5:C5"/>
    <mergeCell ref="D2:I3"/>
    <mergeCell ref="K2:N3"/>
  </mergeCells>
  <conditionalFormatting sqref="J11:J198">
    <cfRule type="containsText" dxfId="23" priority="13" operator="containsText" text="V">
      <formula>NOT(ISERROR(SEARCH("V",J11)))</formula>
    </cfRule>
    <cfRule type="containsText" dxfId="22" priority="14" operator="containsText" text="L">
      <formula>NOT(ISERROR(SEARCH("L",J11)))</formula>
    </cfRule>
    <cfRule type="containsText" dxfId="21" priority="15" operator="containsText" text="W">
      <formula>NOT(ISERROR(SEARCH("W",J11)))</formula>
    </cfRule>
  </conditionalFormatting>
  <conditionalFormatting sqref="N5">
    <cfRule type="cellIs" dxfId="20" priority="9" operator="greaterThanOrEqual">
      <formula>0.5</formula>
    </cfRule>
    <cfRule type="cellIs" dxfId="19" priority="8" operator="lessThan">
      <formula>0.5</formula>
    </cfRule>
  </conditionalFormatting>
  <conditionalFormatting sqref="I5">
    <cfRule type="cellIs" dxfId="18" priority="7" operator="greaterThanOrEqual">
      <formula>0</formula>
    </cfRule>
    <cfRule type="cellIs" dxfId="17" priority="6" operator="lessThan">
      <formula>0</formula>
    </cfRule>
  </conditionalFormatting>
  <conditionalFormatting sqref="H5">
    <cfRule type="cellIs" dxfId="16" priority="5" operator="greaterThanOrEqual">
      <formula>0</formula>
    </cfRule>
    <cfRule type="cellIs" dxfId="15" priority="4" operator="lessThan">
      <formula>0</formula>
    </cfRule>
  </conditionalFormatting>
  <conditionalFormatting sqref="G5">
    <cfRule type="cellIs" dxfId="14" priority="3" operator="greaterThan">
      <formula>0</formula>
    </cfRule>
    <cfRule type="cellIs" dxfId="13" priority="2" operator="equal">
      <formula>0</formula>
    </cfRule>
    <cfRule type="cellIs" dxfId="12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8"/>
  <sheetViews>
    <sheetView workbookViewId="0">
      <selection activeCell="D16" sqref="D16"/>
    </sheetView>
  </sheetViews>
  <sheetFormatPr baseColWidth="10" defaultRowHeight="15"/>
  <cols>
    <col min="1" max="1" width="2.85546875" style="4" customWidth="1"/>
    <col min="2" max="2" width="25.5703125" style="4" customWidth="1"/>
    <col min="3" max="3" width="11.28515625" style="4" customWidth="1"/>
    <col min="4" max="4" width="32" style="4" customWidth="1"/>
    <col min="5" max="9" width="11.42578125" style="4"/>
    <col min="10" max="10" width="10.85546875" style="4" customWidth="1"/>
    <col min="11" max="11" width="12.28515625" style="4" customWidth="1"/>
    <col min="12" max="12" width="12.42578125" style="4" customWidth="1"/>
    <col min="13" max="13" width="10.7109375" style="4"/>
    <col min="14" max="14" width="11.7109375" style="4" customWidth="1"/>
  </cols>
  <sheetData>
    <row r="1" spans="1:14" ht="15.75" thickBot="1">
      <c r="D1" s="29"/>
      <c r="E1" s="29"/>
      <c r="F1" s="29"/>
      <c r="G1" s="29"/>
      <c r="H1" s="29"/>
      <c r="I1" s="29"/>
    </row>
    <row r="2" spans="1:14" ht="15.75" thickTop="1">
      <c r="B2" s="43" t="s">
        <v>0</v>
      </c>
      <c r="C2" s="44"/>
      <c r="D2" s="43" t="s">
        <v>12</v>
      </c>
      <c r="E2" s="51"/>
      <c r="F2" s="51"/>
      <c r="G2" s="51"/>
      <c r="H2" s="51"/>
      <c r="I2" s="44"/>
      <c r="J2" s="5"/>
      <c r="K2" s="43" t="s">
        <v>18</v>
      </c>
      <c r="L2" s="51"/>
      <c r="M2" s="51"/>
      <c r="N2" s="44"/>
    </row>
    <row r="3" spans="1:14" ht="15.75" thickBot="1">
      <c r="B3" s="45"/>
      <c r="C3" s="46"/>
      <c r="D3" s="52"/>
      <c r="E3" s="53"/>
      <c r="F3" s="53"/>
      <c r="G3" s="53"/>
      <c r="H3" s="53"/>
      <c r="I3" s="54"/>
      <c r="J3" s="5"/>
      <c r="K3" s="45"/>
      <c r="L3" s="55"/>
      <c r="M3" s="55"/>
      <c r="N3" s="46"/>
    </row>
    <row r="4" spans="1:14" ht="17.25" thickTop="1" thickBot="1">
      <c r="B4" s="47" t="s">
        <v>24</v>
      </c>
      <c r="C4" s="48"/>
      <c r="D4" s="8" t="s">
        <v>11</v>
      </c>
      <c r="E4" s="8" t="s">
        <v>13</v>
      </c>
      <c r="F4" s="8" t="s">
        <v>6</v>
      </c>
      <c r="G4" s="8" t="s">
        <v>9</v>
      </c>
      <c r="H4" s="8" t="s">
        <v>14</v>
      </c>
      <c r="I4" s="8" t="s">
        <v>17</v>
      </c>
      <c r="K4" s="8" t="s">
        <v>19</v>
      </c>
      <c r="L4" s="8" t="s">
        <v>20</v>
      </c>
      <c r="M4" s="8" t="s">
        <v>21</v>
      </c>
      <c r="N4" s="8" t="s">
        <v>22</v>
      </c>
    </row>
    <row r="5" spans="1:14" ht="20.25" thickTop="1" thickBot="1">
      <c r="B5" s="49" t="s">
        <v>31</v>
      </c>
      <c r="C5" s="50"/>
      <c r="D5" s="33">
        <v>98.61</v>
      </c>
      <c r="E5" s="9">
        <f>D5+G5</f>
        <v>98.61</v>
      </c>
      <c r="F5" s="9">
        <f>SUM(E11:E500)</f>
        <v>0</v>
      </c>
      <c r="G5" s="10">
        <f>SUM(K11:K500)</f>
        <v>0</v>
      </c>
      <c r="H5" s="11">
        <f>(E5-D5)/D5</f>
        <v>0</v>
      </c>
      <c r="I5" s="11" t="e">
        <f>(G5/F5)</f>
        <v>#DIV/0!</v>
      </c>
      <c r="K5" s="12">
        <f>COUNTIF(J11:J500,"w")</f>
        <v>0</v>
      </c>
      <c r="L5" s="13">
        <f>COUNTIF(J11:J500,"l")</f>
        <v>0</v>
      </c>
      <c r="M5" s="14">
        <f>COUNTIF(J11:J500,"V")</f>
        <v>0</v>
      </c>
      <c r="N5" s="15" t="e">
        <f>K5/(K5+L5)</f>
        <v>#DIV/0!</v>
      </c>
    </row>
    <row r="6" spans="1:14" ht="15.75" thickTop="1"/>
    <row r="7" spans="1:14" ht="15.75" thickBot="1"/>
    <row r="8" spans="1:14" ht="15.75" thickTop="1">
      <c r="B8" s="56" t="s">
        <v>23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8"/>
    </row>
    <row r="9" spans="1:14" ht="15.75" thickBot="1"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</row>
    <row r="10" spans="1:14" ht="17.25" thickTop="1" thickBot="1">
      <c r="B10" s="16" t="s">
        <v>1</v>
      </c>
      <c r="C10" s="16" t="s">
        <v>25</v>
      </c>
      <c r="D10" s="16" t="s">
        <v>5</v>
      </c>
      <c r="E10" s="16" t="s">
        <v>10</v>
      </c>
      <c r="F10" s="16" t="s">
        <v>4</v>
      </c>
      <c r="G10" s="16" t="s">
        <v>2</v>
      </c>
      <c r="H10" s="16" t="s">
        <v>3</v>
      </c>
      <c r="I10" s="31" t="s">
        <v>7</v>
      </c>
      <c r="J10" s="6" t="s">
        <v>30</v>
      </c>
      <c r="K10" s="6" t="s">
        <v>15</v>
      </c>
      <c r="L10" s="32" t="s">
        <v>8</v>
      </c>
      <c r="M10" s="62" t="s">
        <v>16</v>
      </c>
      <c r="N10" s="63"/>
    </row>
    <row r="11" spans="1:14" ht="17.25" thickTop="1" thickBot="1">
      <c r="A11" s="30" t="s">
        <v>26</v>
      </c>
      <c r="B11" s="1"/>
      <c r="C11" s="24" t="s">
        <v>33</v>
      </c>
      <c r="D11" s="3"/>
      <c r="E11" s="19"/>
      <c r="F11" s="20"/>
      <c r="G11" s="24"/>
      <c r="H11" s="21">
        <v>0.1</v>
      </c>
      <c r="I11" s="22">
        <f>D5*(G11/100)</f>
        <v>0</v>
      </c>
      <c r="J11" s="26"/>
      <c r="K11" s="23">
        <f>IF((J11)="w",E11*F11-E11,IF((J11)="L",-E11,0))</f>
        <v>0</v>
      </c>
      <c r="L11" s="19">
        <f>D5+K11</f>
        <v>98.61</v>
      </c>
      <c r="M11" s="64"/>
      <c r="N11" s="65"/>
    </row>
    <row r="12" spans="1:14" ht="16.5" thickTop="1">
      <c r="B12" s="34"/>
      <c r="C12" s="26"/>
      <c r="D12" s="26"/>
      <c r="E12" s="22"/>
      <c r="F12" s="26"/>
      <c r="G12" s="26"/>
      <c r="H12" s="25">
        <v>0.1</v>
      </c>
      <c r="I12" s="22">
        <f t="shared" ref="I12:I75" si="0">L11*(G12/100)</f>
        <v>0</v>
      </c>
      <c r="J12" s="26"/>
      <c r="K12" s="23">
        <f t="shared" ref="K12:K75" si="1">IF((J12)="w",E12*F12-E12,IF((J12)="L",-E12,0))</f>
        <v>0</v>
      </c>
      <c r="L12" s="22">
        <f>K12+L11</f>
        <v>98.61</v>
      </c>
      <c r="M12" s="41"/>
      <c r="N12" s="42"/>
    </row>
    <row r="13" spans="1:14" ht="15.75">
      <c r="B13" s="34"/>
      <c r="C13" s="26"/>
      <c r="D13" s="26"/>
      <c r="E13" s="22"/>
      <c r="F13" s="26"/>
      <c r="G13" s="26"/>
      <c r="H13" s="25">
        <v>0.1</v>
      </c>
      <c r="I13" s="22">
        <f t="shared" si="0"/>
        <v>0</v>
      </c>
      <c r="J13" s="26"/>
      <c r="K13" s="23">
        <f t="shared" si="1"/>
        <v>0</v>
      </c>
      <c r="L13" s="22">
        <f t="shared" ref="L13:L76" si="2">K13+L12</f>
        <v>98.61</v>
      </c>
      <c r="M13" s="41"/>
      <c r="N13" s="42"/>
    </row>
    <row r="14" spans="1:14" ht="15.75">
      <c r="B14" s="35"/>
      <c r="C14" s="26"/>
      <c r="D14" s="26"/>
      <c r="E14" s="22"/>
      <c r="F14" s="26"/>
      <c r="G14" s="26"/>
      <c r="H14" s="25">
        <v>0.1</v>
      </c>
      <c r="I14" s="22">
        <f t="shared" si="0"/>
        <v>0</v>
      </c>
      <c r="J14" s="26"/>
      <c r="K14" s="23">
        <f t="shared" si="1"/>
        <v>0</v>
      </c>
      <c r="L14" s="22">
        <f t="shared" si="2"/>
        <v>98.61</v>
      </c>
      <c r="M14" s="41"/>
      <c r="N14" s="42"/>
    </row>
    <row r="15" spans="1:14" ht="15.75">
      <c r="B15" s="34"/>
      <c r="C15" s="26"/>
      <c r="D15" s="26"/>
      <c r="E15" s="22"/>
      <c r="F15" s="26"/>
      <c r="G15" s="26"/>
      <c r="H15" s="25">
        <v>0.1</v>
      </c>
      <c r="I15" s="22">
        <f t="shared" si="0"/>
        <v>0</v>
      </c>
      <c r="J15" s="26"/>
      <c r="K15" s="23">
        <f t="shared" si="1"/>
        <v>0</v>
      </c>
      <c r="L15" s="22">
        <f t="shared" si="2"/>
        <v>98.61</v>
      </c>
      <c r="M15" s="41"/>
      <c r="N15" s="42"/>
    </row>
    <row r="16" spans="1:14" ht="15.75">
      <c r="B16" s="34"/>
      <c r="C16" s="26"/>
      <c r="D16" s="26"/>
      <c r="E16" s="22"/>
      <c r="F16" s="26"/>
      <c r="G16" s="26"/>
      <c r="H16" s="25">
        <v>0.1</v>
      </c>
      <c r="I16" s="22">
        <f t="shared" si="0"/>
        <v>0</v>
      </c>
      <c r="J16" s="26"/>
      <c r="K16" s="23">
        <f t="shared" si="1"/>
        <v>0</v>
      </c>
      <c r="L16" s="22">
        <f t="shared" si="2"/>
        <v>98.61</v>
      </c>
      <c r="M16" s="41"/>
      <c r="N16" s="42"/>
    </row>
    <row r="17" spans="1:14" ht="16.5" thickBot="1">
      <c r="B17" s="34"/>
      <c r="C17" s="26"/>
      <c r="D17" s="26"/>
      <c r="E17" s="22"/>
      <c r="F17" s="26"/>
      <c r="G17" s="26"/>
      <c r="H17" s="25">
        <v>0.1</v>
      </c>
      <c r="I17" s="22">
        <f>L16*(G17/100)</f>
        <v>0</v>
      </c>
      <c r="J17" s="26"/>
      <c r="K17" s="23">
        <f t="shared" si="1"/>
        <v>0</v>
      </c>
      <c r="L17" s="22">
        <f t="shared" si="2"/>
        <v>98.61</v>
      </c>
      <c r="M17" s="41"/>
      <c r="N17" s="42"/>
    </row>
    <row r="18" spans="1:14" ht="17.25" thickTop="1" thickBot="1">
      <c r="A18" s="30" t="s">
        <v>27</v>
      </c>
      <c r="B18" s="34"/>
      <c r="C18" s="26"/>
      <c r="D18" s="26"/>
      <c r="E18" s="22"/>
      <c r="F18" s="26"/>
      <c r="G18" s="26"/>
      <c r="H18" s="25">
        <v>0.1</v>
      </c>
      <c r="I18" s="22">
        <f t="shared" si="0"/>
        <v>0</v>
      </c>
      <c r="J18" s="26"/>
      <c r="K18" s="23">
        <f t="shared" si="1"/>
        <v>0</v>
      </c>
      <c r="L18" s="22">
        <f t="shared" si="2"/>
        <v>98.61</v>
      </c>
      <c r="M18" s="41"/>
      <c r="N18" s="42"/>
    </row>
    <row r="19" spans="1:14" ht="16.5" thickTop="1">
      <c r="B19" s="34"/>
      <c r="C19" s="26"/>
      <c r="D19" s="28"/>
      <c r="E19" s="27"/>
      <c r="F19" s="28"/>
      <c r="G19" s="28"/>
      <c r="H19" s="25">
        <v>0.1</v>
      </c>
      <c r="I19" s="22">
        <f t="shared" si="0"/>
        <v>0</v>
      </c>
      <c r="J19" s="26"/>
      <c r="K19" s="23">
        <f t="shared" si="1"/>
        <v>0</v>
      </c>
      <c r="L19" s="22">
        <f t="shared" si="2"/>
        <v>98.61</v>
      </c>
      <c r="M19" s="41"/>
      <c r="N19" s="42"/>
    </row>
    <row r="20" spans="1:14" ht="15.75">
      <c r="B20" s="34"/>
      <c r="C20" s="26"/>
      <c r="D20" s="28"/>
      <c r="E20" s="27"/>
      <c r="F20" s="28"/>
      <c r="G20" s="28"/>
      <c r="H20" s="25">
        <v>0.1</v>
      </c>
      <c r="I20" s="22">
        <f t="shared" si="0"/>
        <v>0</v>
      </c>
      <c r="J20" s="26"/>
      <c r="K20" s="23">
        <f t="shared" si="1"/>
        <v>0</v>
      </c>
      <c r="L20" s="22">
        <f t="shared" si="2"/>
        <v>98.61</v>
      </c>
      <c r="M20" s="41"/>
      <c r="N20" s="42"/>
    </row>
    <row r="21" spans="1:14" ht="15.75">
      <c r="B21" s="34"/>
      <c r="C21" s="26"/>
      <c r="D21" s="28"/>
      <c r="E21" s="27"/>
      <c r="F21" s="28"/>
      <c r="G21" s="28"/>
      <c r="H21" s="25">
        <v>0.1</v>
      </c>
      <c r="I21" s="22">
        <f t="shared" si="0"/>
        <v>0</v>
      </c>
      <c r="J21" s="26"/>
      <c r="K21" s="23">
        <f t="shared" si="1"/>
        <v>0</v>
      </c>
      <c r="L21" s="22">
        <f t="shared" si="2"/>
        <v>98.61</v>
      </c>
      <c r="M21" s="41"/>
      <c r="N21" s="42"/>
    </row>
    <row r="22" spans="1:14" ht="15.75">
      <c r="B22" s="34"/>
      <c r="C22" s="26"/>
      <c r="D22" s="28"/>
      <c r="E22" s="27"/>
      <c r="F22" s="28"/>
      <c r="G22" s="28"/>
      <c r="H22" s="25">
        <v>0.1</v>
      </c>
      <c r="I22" s="22">
        <f t="shared" si="0"/>
        <v>0</v>
      </c>
      <c r="J22" s="26"/>
      <c r="K22" s="23">
        <f t="shared" si="1"/>
        <v>0</v>
      </c>
      <c r="L22" s="22">
        <f t="shared" si="2"/>
        <v>98.61</v>
      </c>
      <c r="M22" s="41"/>
      <c r="N22" s="42"/>
    </row>
    <row r="23" spans="1:14" ht="15.75">
      <c r="B23" s="34"/>
      <c r="C23" s="26"/>
      <c r="D23" s="28"/>
      <c r="E23" s="27"/>
      <c r="F23" s="28"/>
      <c r="G23" s="28"/>
      <c r="H23" s="25">
        <v>0.1</v>
      </c>
      <c r="I23" s="22">
        <f t="shared" si="0"/>
        <v>0</v>
      </c>
      <c r="J23" s="26"/>
      <c r="K23" s="23">
        <f t="shared" si="1"/>
        <v>0</v>
      </c>
      <c r="L23" s="22">
        <f t="shared" si="2"/>
        <v>98.61</v>
      </c>
      <c r="M23" s="41"/>
      <c r="N23" s="42"/>
    </row>
    <row r="24" spans="1:14" ht="16.5" thickBot="1">
      <c r="B24" s="34"/>
      <c r="C24" s="26"/>
      <c r="D24" s="28"/>
      <c r="E24" s="27"/>
      <c r="F24" s="28"/>
      <c r="G24" s="28"/>
      <c r="H24" s="25">
        <v>0.1</v>
      </c>
      <c r="I24" s="22">
        <f t="shared" si="0"/>
        <v>0</v>
      </c>
      <c r="J24" s="26"/>
      <c r="K24" s="23">
        <f t="shared" si="1"/>
        <v>0</v>
      </c>
      <c r="L24" s="22">
        <f t="shared" si="2"/>
        <v>98.61</v>
      </c>
      <c r="M24" s="41"/>
      <c r="N24" s="42"/>
    </row>
    <row r="25" spans="1:14" ht="17.25" thickTop="1" thickBot="1">
      <c r="A25" s="30" t="s">
        <v>28</v>
      </c>
      <c r="B25" s="34"/>
      <c r="C25" s="26"/>
      <c r="D25" s="28"/>
      <c r="E25" s="27"/>
      <c r="F25" s="28"/>
      <c r="G25" s="28"/>
      <c r="H25" s="25">
        <v>0.1</v>
      </c>
      <c r="I25" s="22">
        <f t="shared" si="0"/>
        <v>0</v>
      </c>
      <c r="J25" s="26"/>
      <c r="K25" s="23">
        <f t="shared" si="1"/>
        <v>0</v>
      </c>
      <c r="L25" s="22">
        <f t="shared" si="2"/>
        <v>98.61</v>
      </c>
      <c r="M25" s="41"/>
      <c r="N25" s="42"/>
    </row>
    <row r="26" spans="1:14" ht="16.5" thickTop="1">
      <c r="B26" s="36"/>
      <c r="C26" s="26"/>
      <c r="D26" s="28"/>
      <c r="E26" s="27"/>
      <c r="F26" s="28"/>
      <c r="G26" s="28"/>
      <c r="H26" s="25">
        <v>0.1</v>
      </c>
      <c r="I26" s="22">
        <f t="shared" si="0"/>
        <v>0</v>
      </c>
      <c r="J26" s="26"/>
      <c r="K26" s="23">
        <f t="shared" si="1"/>
        <v>0</v>
      </c>
      <c r="L26" s="22">
        <f t="shared" si="2"/>
        <v>98.61</v>
      </c>
      <c r="M26" s="41"/>
      <c r="N26" s="42"/>
    </row>
    <row r="27" spans="1:14" ht="15.75">
      <c r="B27" s="34"/>
      <c r="C27" s="26"/>
      <c r="D27" s="28"/>
      <c r="E27" s="27"/>
      <c r="F27" s="28"/>
      <c r="G27" s="28"/>
      <c r="H27" s="25">
        <v>0.1</v>
      </c>
      <c r="I27" s="22">
        <f t="shared" si="0"/>
        <v>0</v>
      </c>
      <c r="J27" s="26"/>
      <c r="K27" s="23">
        <f t="shared" si="1"/>
        <v>0</v>
      </c>
      <c r="L27" s="22">
        <f t="shared" si="2"/>
        <v>98.61</v>
      </c>
      <c r="M27" s="41"/>
      <c r="N27" s="42"/>
    </row>
    <row r="28" spans="1:14" ht="15.75">
      <c r="B28" s="34"/>
      <c r="C28" s="26"/>
      <c r="D28" s="28"/>
      <c r="E28" s="27"/>
      <c r="F28" s="28"/>
      <c r="G28" s="28"/>
      <c r="H28" s="25">
        <v>0.1</v>
      </c>
      <c r="I28" s="22">
        <f t="shared" si="0"/>
        <v>0</v>
      </c>
      <c r="J28" s="26"/>
      <c r="K28" s="23">
        <f t="shared" si="1"/>
        <v>0</v>
      </c>
      <c r="L28" s="22">
        <f t="shared" si="2"/>
        <v>98.61</v>
      </c>
      <c r="M28" s="41"/>
      <c r="N28" s="42"/>
    </row>
    <row r="29" spans="1:14" ht="15.75">
      <c r="B29" s="34"/>
      <c r="C29" s="26"/>
      <c r="D29" s="28"/>
      <c r="E29" s="27"/>
      <c r="F29" s="28"/>
      <c r="G29" s="28"/>
      <c r="H29" s="25">
        <v>0.1</v>
      </c>
      <c r="I29" s="22">
        <f t="shared" si="0"/>
        <v>0</v>
      </c>
      <c r="J29" s="26"/>
      <c r="K29" s="23">
        <f t="shared" si="1"/>
        <v>0</v>
      </c>
      <c r="L29" s="22">
        <f t="shared" si="2"/>
        <v>98.61</v>
      </c>
      <c r="M29" s="41"/>
      <c r="N29" s="42"/>
    </row>
    <row r="30" spans="1:14" ht="15.75">
      <c r="B30" s="34"/>
      <c r="C30" s="26"/>
      <c r="D30" s="28"/>
      <c r="E30" s="27"/>
      <c r="F30" s="28"/>
      <c r="G30" s="28"/>
      <c r="H30" s="25">
        <v>0.1</v>
      </c>
      <c r="I30" s="22">
        <f t="shared" si="0"/>
        <v>0</v>
      </c>
      <c r="J30" s="26"/>
      <c r="K30" s="23">
        <f t="shared" si="1"/>
        <v>0</v>
      </c>
      <c r="L30" s="22">
        <f t="shared" si="2"/>
        <v>98.61</v>
      </c>
      <c r="M30" s="41"/>
      <c r="N30" s="42"/>
    </row>
    <row r="31" spans="1:14" ht="16.5" thickBot="1">
      <c r="B31" s="34"/>
      <c r="C31" s="26"/>
      <c r="D31" s="28"/>
      <c r="E31" s="27"/>
      <c r="F31" s="28"/>
      <c r="G31" s="28"/>
      <c r="H31" s="25">
        <v>0.1</v>
      </c>
      <c r="I31" s="22">
        <f t="shared" si="0"/>
        <v>0</v>
      </c>
      <c r="J31" s="26"/>
      <c r="K31" s="23">
        <f t="shared" si="1"/>
        <v>0</v>
      </c>
      <c r="L31" s="22">
        <f t="shared" si="2"/>
        <v>98.61</v>
      </c>
      <c r="M31" s="41"/>
      <c r="N31" s="42"/>
    </row>
    <row r="32" spans="1:14" ht="17.25" thickTop="1" thickBot="1">
      <c r="A32" s="30" t="s">
        <v>29</v>
      </c>
      <c r="B32" s="34"/>
      <c r="C32" s="26"/>
      <c r="D32" s="28"/>
      <c r="E32" s="27"/>
      <c r="F32" s="28"/>
      <c r="G32" s="28"/>
      <c r="H32" s="25">
        <v>0.1</v>
      </c>
      <c r="I32" s="22">
        <f t="shared" si="0"/>
        <v>0</v>
      </c>
      <c r="J32" s="26"/>
      <c r="K32" s="23">
        <f t="shared" si="1"/>
        <v>0</v>
      </c>
      <c r="L32" s="22">
        <f t="shared" si="2"/>
        <v>98.61</v>
      </c>
      <c r="M32" s="41"/>
      <c r="N32" s="42"/>
    </row>
    <row r="33" spans="2:14" ht="16.5" thickTop="1">
      <c r="B33" s="34"/>
      <c r="C33" s="26"/>
      <c r="D33" s="28"/>
      <c r="E33" s="27"/>
      <c r="F33" s="28"/>
      <c r="G33" s="28"/>
      <c r="H33" s="25">
        <v>0.1</v>
      </c>
      <c r="I33" s="22">
        <f t="shared" si="0"/>
        <v>0</v>
      </c>
      <c r="J33" s="26"/>
      <c r="K33" s="23">
        <f t="shared" si="1"/>
        <v>0</v>
      </c>
      <c r="L33" s="22">
        <f t="shared" si="2"/>
        <v>98.61</v>
      </c>
      <c r="M33" s="41"/>
      <c r="N33" s="42"/>
    </row>
    <row r="34" spans="2:14" ht="15.75">
      <c r="B34" s="34"/>
      <c r="C34" s="26"/>
      <c r="D34" s="28"/>
      <c r="E34" s="27"/>
      <c r="F34" s="28"/>
      <c r="G34" s="28"/>
      <c r="H34" s="25">
        <v>0.1</v>
      </c>
      <c r="I34" s="22">
        <f t="shared" si="0"/>
        <v>0</v>
      </c>
      <c r="J34" s="26"/>
      <c r="K34" s="23">
        <f t="shared" si="1"/>
        <v>0</v>
      </c>
      <c r="L34" s="22">
        <f t="shared" si="2"/>
        <v>98.61</v>
      </c>
      <c r="M34" s="41"/>
      <c r="N34" s="42"/>
    </row>
    <row r="35" spans="2:14" ht="15.75">
      <c r="B35" s="34"/>
      <c r="C35" s="26"/>
      <c r="D35" s="28"/>
      <c r="E35" s="27"/>
      <c r="F35" s="28"/>
      <c r="G35" s="28"/>
      <c r="H35" s="25">
        <v>0.1</v>
      </c>
      <c r="I35" s="22">
        <f t="shared" si="0"/>
        <v>0</v>
      </c>
      <c r="J35" s="26"/>
      <c r="K35" s="23">
        <f t="shared" si="1"/>
        <v>0</v>
      </c>
      <c r="L35" s="22">
        <f t="shared" si="2"/>
        <v>98.61</v>
      </c>
      <c r="M35" s="41"/>
      <c r="N35" s="42"/>
    </row>
    <row r="36" spans="2:14" ht="15.75">
      <c r="B36" s="34"/>
      <c r="C36" s="26"/>
      <c r="D36" s="28"/>
      <c r="E36" s="27"/>
      <c r="F36" s="28"/>
      <c r="G36" s="28"/>
      <c r="H36" s="25">
        <v>0.1</v>
      </c>
      <c r="I36" s="22">
        <f t="shared" si="0"/>
        <v>0</v>
      </c>
      <c r="J36" s="26"/>
      <c r="K36" s="23">
        <f t="shared" si="1"/>
        <v>0</v>
      </c>
      <c r="L36" s="22">
        <f t="shared" si="2"/>
        <v>98.61</v>
      </c>
      <c r="M36" s="41"/>
      <c r="N36" s="42"/>
    </row>
    <row r="37" spans="2:14" ht="15.75">
      <c r="B37" s="34"/>
      <c r="C37" s="26"/>
      <c r="D37" s="28"/>
      <c r="E37" s="27"/>
      <c r="F37" s="28"/>
      <c r="G37" s="28"/>
      <c r="H37" s="25">
        <v>0.1</v>
      </c>
      <c r="I37" s="22">
        <f t="shared" si="0"/>
        <v>0</v>
      </c>
      <c r="J37" s="26"/>
      <c r="K37" s="23">
        <f t="shared" si="1"/>
        <v>0</v>
      </c>
      <c r="L37" s="22">
        <f t="shared" si="2"/>
        <v>98.61</v>
      </c>
      <c r="M37" s="41"/>
      <c r="N37" s="42"/>
    </row>
    <row r="38" spans="2:14" ht="15.75">
      <c r="B38" s="34"/>
      <c r="C38" s="26"/>
      <c r="D38" s="28"/>
      <c r="E38" s="27"/>
      <c r="F38" s="28"/>
      <c r="G38" s="28"/>
      <c r="H38" s="25">
        <v>0.1</v>
      </c>
      <c r="I38" s="22">
        <f t="shared" si="0"/>
        <v>0</v>
      </c>
      <c r="J38" s="26"/>
      <c r="K38" s="23">
        <f t="shared" si="1"/>
        <v>0</v>
      </c>
      <c r="L38" s="22">
        <f t="shared" si="2"/>
        <v>98.61</v>
      </c>
      <c r="M38" s="41"/>
      <c r="N38" s="42"/>
    </row>
    <row r="39" spans="2:14" ht="15.75">
      <c r="B39" s="34"/>
      <c r="C39" s="26"/>
      <c r="D39" s="28"/>
      <c r="E39" s="27"/>
      <c r="F39" s="28"/>
      <c r="G39" s="28"/>
      <c r="H39" s="25">
        <v>0.1</v>
      </c>
      <c r="I39" s="22">
        <f t="shared" si="0"/>
        <v>0</v>
      </c>
      <c r="J39" s="26"/>
      <c r="K39" s="23">
        <f t="shared" si="1"/>
        <v>0</v>
      </c>
      <c r="L39" s="22">
        <f t="shared" si="2"/>
        <v>98.61</v>
      </c>
      <c r="M39" s="41"/>
      <c r="N39" s="42"/>
    </row>
    <row r="40" spans="2:14" ht="15.75">
      <c r="B40" s="34"/>
      <c r="C40" s="26"/>
      <c r="D40" s="28"/>
      <c r="E40" s="27"/>
      <c r="F40" s="28"/>
      <c r="G40" s="28"/>
      <c r="H40" s="25">
        <v>0.1</v>
      </c>
      <c r="I40" s="22">
        <f t="shared" si="0"/>
        <v>0</v>
      </c>
      <c r="J40" s="26"/>
      <c r="K40" s="23">
        <f t="shared" si="1"/>
        <v>0</v>
      </c>
      <c r="L40" s="22">
        <f t="shared" si="2"/>
        <v>98.61</v>
      </c>
      <c r="M40" s="41"/>
      <c r="N40" s="42"/>
    </row>
    <row r="41" spans="2:14" ht="15.75">
      <c r="B41" s="34"/>
      <c r="C41" s="26"/>
      <c r="D41" s="28"/>
      <c r="E41" s="27"/>
      <c r="F41" s="28"/>
      <c r="G41" s="28"/>
      <c r="H41" s="25">
        <v>0.1</v>
      </c>
      <c r="I41" s="22">
        <f t="shared" si="0"/>
        <v>0</v>
      </c>
      <c r="J41" s="26"/>
      <c r="K41" s="23">
        <f t="shared" si="1"/>
        <v>0</v>
      </c>
      <c r="L41" s="22">
        <f t="shared" si="2"/>
        <v>98.61</v>
      </c>
      <c r="M41" s="41"/>
      <c r="N41" s="42"/>
    </row>
    <row r="42" spans="2:14" ht="15.75">
      <c r="B42" s="34"/>
      <c r="C42" s="26"/>
      <c r="D42" s="28"/>
      <c r="E42" s="27"/>
      <c r="F42" s="28"/>
      <c r="G42" s="28"/>
      <c r="H42" s="25">
        <v>0.1</v>
      </c>
      <c r="I42" s="22">
        <f t="shared" si="0"/>
        <v>0</v>
      </c>
      <c r="J42" s="26"/>
      <c r="K42" s="23">
        <f t="shared" si="1"/>
        <v>0</v>
      </c>
      <c r="L42" s="22">
        <f t="shared" si="2"/>
        <v>98.61</v>
      </c>
      <c r="M42" s="41"/>
      <c r="N42" s="42"/>
    </row>
    <row r="43" spans="2:14" ht="15.75">
      <c r="B43" s="34"/>
      <c r="C43" s="26"/>
      <c r="D43" s="28"/>
      <c r="E43" s="27"/>
      <c r="F43" s="28"/>
      <c r="G43" s="28"/>
      <c r="H43" s="25">
        <v>0.1</v>
      </c>
      <c r="I43" s="22">
        <f t="shared" si="0"/>
        <v>0</v>
      </c>
      <c r="J43" s="26"/>
      <c r="K43" s="23">
        <f t="shared" si="1"/>
        <v>0</v>
      </c>
      <c r="L43" s="22">
        <f t="shared" si="2"/>
        <v>98.61</v>
      </c>
      <c r="M43" s="41"/>
      <c r="N43" s="42"/>
    </row>
    <row r="44" spans="2:14" ht="15.75">
      <c r="B44" s="34"/>
      <c r="C44" s="26"/>
      <c r="D44" s="28"/>
      <c r="E44" s="27"/>
      <c r="F44" s="28"/>
      <c r="G44" s="28"/>
      <c r="H44" s="25">
        <v>0.1</v>
      </c>
      <c r="I44" s="22">
        <f t="shared" si="0"/>
        <v>0</v>
      </c>
      <c r="J44" s="26"/>
      <c r="K44" s="23">
        <f t="shared" si="1"/>
        <v>0</v>
      </c>
      <c r="L44" s="22">
        <f t="shared" si="2"/>
        <v>98.61</v>
      </c>
      <c r="M44" s="41"/>
      <c r="N44" s="42"/>
    </row>
    <row r="45" spans="2:14" ht="15.75">
      <c r="B45" s="34"/>
      <c r="C45" s="26"/>
      <c r="D45" s="28"/>
      <c r="E45" s="27"/>
      <c r="F45" s="28"/>
      <c r="G45" s="28"/>
      <c r="H45" s="25">
        <v>0.1</v>
      </c>
      <c r="I45" s="22">
        <f t="shared" si="0"/>
        <v>0</v>
      </c>
      <c r="J45" s="26"/>
      <c r="K45" s="23">
        <f t="shared" si="1"/>
        <v>0</v>
      </c>
      <c r="L45" s="22">
        <f t="shared" si="2"/>
        <v>98.61</v>
      </c>
      <c r="M45" s="41"/>
      <c r="N45" s="42"/>
    </row>
    <row r="46" spans="2:14" ht="15.75">
      <c r="B46" s="34"/>
      <c r="C46" s="26"/>
      <c r="D46" s="28"/>
      <c r="E46" s="27"/>
      <c r="F46" s="28"/>
      <c r="G46" s="28"/>
      <c r="H46" s="25">
        <v>0.1</v>
      </c>
      <c r="I46" s="22">
        <f t="shared" si="0"/>
        <v>0</v>
      </c>
      <c r="J46" s="26"/>
      <c r="K46" s="23">
        <f t="shared" si="1"/>
        <v>0</v>
      </c>
      <c r="L46" s="22">
        <f t="shared" si="2"/>
        <v>98.61</v>
      </c>
      <c r="M46" s="41"/>
      <c r="N46" s="42"/>
    </row>
    <row r="47" spans="2:14" ht="15.75">
      <c r="B47" s="34"/>
      <c r="C47" s="26"/>
      <c r="D47" s="28"/>
      <c r="E47" s="27"/>
      <c r="F47" s="28"/>
      <c r="G47" s="28"/>
      <c r="H47" s="25">
        <v>0.1</v>
      </c>
      <c r="I47" s="22">
        <f t="shared" si="0"/>
        <v>0</v>
      </c>
      <c r="J47" s="26"/>
      <c r="K47" s="23">
        <f t="shared" si="1"/>
        <v>0</v>
      </c>
      <c r="L47" s="22">
        <f t="shared" si="2"/>
        <v>98.61</v>
      </c>
      <c r="M47" s="41"/>
      <c r="N47" s="42"/>
    </row>
    <row r="48" spans="2:14" ht="15.75">
      <c r="B48" s="34"/>
      <c r="C48" s="26"/>
      <c r="D48" s="28"/>
      <c r="E48" s="27"/>
      <c r="F48" s="28"/>
      <c r="G48" s="28"/>
      <c r="H48" s="25">
        <v>0.1</v>
      </c>
      <c r="I48" s="22">
        <f t="shared" si="0"/>
        <v>0</v>
      </c>
      <c r="J48" s="26"/>
      <c r="K48" s="23">
        <f t="shared" si="1"/>
        <v>0</v>
      </c>
      <c r="L48" s="22">
        <f t="shared" si="2"/>
        <v>98.61</v>
      </c>
      <c r="M48" s="41"/>
      <c r="N48" s="42"/>
    </row>
    <row r="49" spans="2:14" ht="15.75">
      <c r="B49" s="34"/>
      <c r="C49" s="26"/>
      <c r="D49" s="28"/>
      <c r="E49" s="27"/>
      <c r="F49" s="28"/>
      <c r="G49" s="28"/>
      <c r="H49" s="25">
        <v>0.1</v>
      </c>
      <c r="I49" s="22">
        <f t="shared" si="0"/>
        <v>0</v>
      </c>
      <c r="J49" s="26"/>
      <c r="K49" s="23">
        <f t="shared" si="1"/>
        <v>0</v>
      </c>
      <c r="L49" s="22">
        <f t="shared" si="2"/>
        <v>98.61</v>
      </c>
      <c r="M49" s="41"/>
      <c r="N49" s="42"/>
    </row>
    <row r="50" spans="2:14" ht="15.75">
      <c r="B50" s="34"/>
      <c r="C50" s="26"/>
      <c r="D50" s="28"/>
      <c r="E50" s="27"/>
      <c r="F50" s="28"/>
      <c r="G50" s="28"/>
      <c r="H50" s="25">
        <v>0.1</v>
      </c>
      <c r="I50" s="22">
        <f t="shared" si="0"/>
        <v>0</v>
      </c>
      <c r="J50" s="26"/>
      <c r="K50" s="23">
        <f t="shared" si="1"/>
        <v>0</v>
      </c>
      <c r="L50" s="22">
        <f t="shared" si="2"/>
        <v>98.61</v>
      </c>
      <c r="M50" s="41"/>
      <c r="N50" s="42"/>
    </row>
    <row r="51" spans="2:14" ht="15.75">
      <c r="B51" s="34"/>
      <c r="C51" s="26"/>
      <c r="D51" s="28"/>
      <c r="E51" s="27"/>
      <c r="F51" s="28"/>
      <c r="G51" s="28"/>
      <c r="H51" s="25">
        <v>0.1</v>
      </c>
      <c r="I51" s="22">
        <f t="shared" si="0"/>
        <v>0</v>
      </c>
      <c r="J51" s="26"/>
      <c r="K51" s="23">
        <f t="shared" si="1"/>
        <v>0</v>
      </c>
      <c r="L51" s="22">
        <f t="shared" si="2"/>
        <v>98.61</v>
      </c>
      <c r="M51" s="41"/>
      <c r="N51" s="42"/>
    </row>
    <row r="52" spans="2:14" ht="15.75">
      <c r="B52" s="34"/>
      <c r="C52" s="26"/>
      <c r="D52" s="28"/>
      <c r="E52" s="27"/>
      <c r="F52" s="28"/>
      <c r="G52" s="28"/>
      <c r="H52" s="25">
        <v>0.1</v>
      </c>
      <c r="I52" s="22">
        <f t="shared" si="0"/>
        <v>0</v>
      </c>
      <c r="J52" s="26"/>
      <c r="K52" s="23">
        <f t="shared" si="1"/>
        <v>0</v>
      </c>
      <c r="L52" s="22">
        <f t="shared" si="2"/>
        <v>98.61</v>
      </c>
      <c r="M52" s="41"/>
      <c r="N52" s="42"/>
    </row>
    <row r="53" spans="2:14" ht="15.75">
      <c r="B53" s="34"/>
      <c r="C53" s="26"/>
      <c r="D53" s="28"/>
      <c r="E53" s="27"/>
      <c r="F53" s="28"/>
      <c r="G53" s="28"/>
      <c r="H53" s="25">
        <v>0.1</v>
      </c>
      <c r="I53" s="22">
        <f t="shared" si="0"/>
        <v>0</v>
      </c>
      <c r="J53" s="26"/>
      <c r="K53" s="23">
        <f t="shared" si="1"/>
        <v>0</v>
      </c>
      <c r="L53" s="22">
        <f t="shared" si="2"/>
        <v>98.61</v>
      </c>
      <c r="M53" s="41"/>
      <c r="N53" s="42"/>
    </row>
    <row r="54" spans="2:14" ht="15.75">
      <c r="B54" s="34"/>
      <c r="C54" s="26"/>
      <c r="D54" s="28"/>
      <c r="E54" s="27"/>
      <c r="F54" s="28"/>
      <c r="G54" s="28"/>
      <c r="H54" s="25">
        <v>0.1</v>
      </c>
      <c r="I54" s="22">
        <f t="shared" si="0"/>
        <v>0</v>
      </c>
      <c r="J54" s="26"/>
      <c r="K54" s="23">
        <f t="shared" si="1"/>
        <v>0</v>
      </c>
      <c r="L54" s="22">
        <f t="shared" si="2"/>
        <v>98.61</v>
      </c>
      <c r="M54" s="41"/>
      <c r="N54" s="42"/>
    </row>
    <row r="55" spans="2:14" ht="15.75">
      <c r="B55" s="34"/>
      <c r="C55" s="26"/>
      <c r="D55" s="28"/>
      <c r="E55" s="27"/>
      <c r="F55" s="28"/>
      <c r="G55" s="28"/>
      <c r="H55" s="25">
        <v>0.1</v>
      </c>
      <c r="I55" s="22">
        <f t="shared" si="0"/>
        <v>0</v>
      </c>
      <c r="J55" s="26"/>
      <c r="K55" s="23">
        <f t="shared" si="1"/>
        <v>0</v>
      </c>
      <c r="L55" s="22">
        <f t="shared" si="2"/>
        <v>98.61</v>
      </c>
      <c r="M55" s="41"/>
      <c r="N55" s="42"/>
    </row>
    <row r="56" spans="2:14" ht="15.75">
      <c r="B56" s="34"/>
      <c r="C56" s="26"/>
      <c r="D56" s="28"/>
      <c r="E56" s="27"/>
      <c r="F56" s="28"/>
      <c r="G56" s="28"/>
      <c r="H56" s="25">
        <v>0.1</v>
      </c>
      <c r="I56" s="22">
        <f t="shared" si="0"/>
        <v>0</v>
      </c>
      <c r="J56" s="26"/>
      <c r="K56" s="23">
        <f t="shared" si="1"/>
        <v>0</v>
      </c>
      <c r="L56" s="22">
        <f t="shared" si="2"/>
        <v>98.61</v>
      </c>
      <c r="M56" s="41"/>
      <c r="N56" s="42"/>
    </row>
    <row r="57" spans="2:14" ht="15.75">
      <c r="B57" s="34"/>
      <c r="C57" s="26"/>
      <c r="D57" s="28"/>
      <c r="E57" s="27"/>
      <c r="F57" s="28"/>
      <c r="G57" s="28"/>
      <c r="H57" s="25">
        <v>0.1</v>
      </c>
      <c r="I57" s="22">
        <f t="shared" si="0"/>
        <v>0</v>
      </c>
      <c r="J57" s="26"/>
      <c r="K57" s="23">
        <f t="shared" si="1"/>
        <v>0</v>
      </c>
      <c r="L57" s="22">
        <f t="shared" si="2"/>
        <v>98.61</v>
      </c>
      <c r="M57" s="41"/>
      <c r="N57" s="42"/>
    </row>
    <row r="58" spans="2:14" ht="15.75">
      <c r="B58" s="34"/>
      <c r="C58" s="26"/>
      <c r="D58" s="28"/>
      <c r="E58" s="27"/>
      <c r="F58" s="28"/>
      <c r="G58" s="28"/>
      <c r="H58" s="25">
        <v>0.1</v>
      </c>
      <c r="I58" s="22">
        <f t="shared" si="0"/>
        <v>0</v>
      </c>
      <c r="J58" s="26"/>
      <c r="K58" s="23">
        <f t="shared" si="1"/>
        <v>0</v>
      </c>
      <c r="L58" s="22">
        <f t="shared" si="2"/>
        <v>98.61</v>
      </c>
      <c r="M58" s="41"/>
      <c r="N58" s="42"/>
    </row>
    <row r="59" spans="2:14" ht="15.75">
      <c r="B59" s="34"/>
      <c r="C59" s="26"/>
      <c r="D59" s="28"/>
      <c r="E59" s="27"/>
      <c r="F59" s="28"/>
      <c r="G59" s="28"/>
      <c r="H59" s="25">
        <v>0.1</v>
      </c>
      <c r="I59" s="22">
        <f t="shared" si="0"/>
        <v>0</v>
      </c>
      <c r="J59" s="26"/>
      <c r="K59" s="23">
        <f t="shared" si="1"/>
        <v>0</v>
      </c>
      <c r="L59" s="22">
        <f t="shared" si="2"/>
        <v>98.61</v>
      </c>
      <c r="M59" s="41"/>
      <c r="N59" s="42"/>
    </row>
    <row r="60" spans="2:14" ht="15.75">
      <c r="B60" s="34"/>
      <c r="C60" s="26"/>
      <c r="D60" s="28"/>
      <c r="E60" s="27"/>
      <c r="F60" s="28"/>
      <c r="G60" s="28"/>
      <c r="H60" s="25">
        <v>0.1</v>
      </c>
      <c r="I60" s="22">
        <f t="shared" si="0"/>
        <v>0</v>
      </c>
      <c r="J60" s="26"/>
      <c r="K60" s="23">
        <f t="shared" si="1"/>
        <v>0</v>
      </c>
      <c r="L60" s="22">
        <f t="shared" si="2"/>
        <v>98.61</v>
      </c>
      <c r="M60" s="41"/>
      <c r="N60" s="42"/>
    </row>
    <row r="61" spans="2:14" ht="15.75">
      <c r="B61" s="34"/>
      <c r="C61" s="26"/>
      <c r="D61" s="28"/>
      <c r="E61" s="27"/>
      <c r="F61" s="28"/>
      <c r="G61" s="28"/>
      <c r="H61" s="25">
        <v>0.1</v>
      </c>
      <c r="I61" s="22">
        <f t="shared" si="0"/>
        <v>0</v>
      </c>
      <c r="J61" s="26"/>
      <c r="K61" s="23">
        <f t="shared" si="1"/>
        <v>0</v>
      </c>
      <c r="L61" s="22">
        <f t="shared" si="2"/>
        <v>98.61</v>
      </c>
      <c r="M61" s="41"/>
      <c r="N61" s="42"/>
    </row>
    <row r="62" spans="2:14" ht="15.75">
      <c r="B62" s="34"/>
      <c r="C62" s="26"/>
      <c r="D62" s="28"/>
      <c r="E62" s="27"/>
      <c r="F62" s="28"/>
      <c r="G62" s="28"/>
      <c r="H62" s="25">
        <v>0.1</v>
      </c>
      <c r="I62" s="22">
        <f t="shared" si="0"/>
        <v>0</v>
      </c>
      <c r="J62" s="26"/>
      <c r="K62" s="23">
        <f t="shared" si="1"/>
        <v>0</v>
      </c>
      <c r="L62" s="22">
        <f t="shared" si="2"/>
        <v>98.61</v>
      </c>
      <c r="M62" s="41"/>
      <c r="N62" s="42"/>
    </row>
    <row r="63" spans="2:14" ht="15.75">
      <c r="B63" s="34"/>
      <c r="C63" s="26"/>
      <c r="D63" s="28"/>
      <c r="E63" s="27"/>
      <c r="F63" s="28"/>
      <c r="G63" s="28"/>
      <c r="H63" s="25">
        <v>0.1</v>
      </c>
      <c r="I63" s="22">
        <f t="shared" si="0"/>
        <v>0</v>
      </c>
      <c r="J63" s="26"/>
      <c r="K63" s="23">
        <f t="shared" si="1"/>
        <v>0</v>
      </c>
      <c r="L63" s="22">
        <f t="shared" si="2"/>
        <v>98.61</v>
      </c>
      <c r="M63" s="41"/>
      <c r="N63" s="42"/>
    </row>
    <row r="64" spans="2:14" ht="15.75">
      <c r="B64" s="34"/>
      <c r="C64" s="26"/>
      <c r="D64" s="28"/>
      <c r="E64" s="27"/>
      <c r="F64" s="28"/>
      <c r="G64" s="28"/>
      <c r="H64" s="25">
        <v>0.1</v>
      </c>
      <c r="I64" s="22">
        <f t="shared" si="0"/>
        <v>0</v>
      </c>
      <c r="J64" s="26"/>
      <c r="K64" s="23">
        <f t="shared" si="1"/>
        <v>0</v>
      </c>
      <c r="L64" s="22">
        <f t="shared" si="2"/>
        <v>98.61</v>
      </c>
      <c r="M64" s="41"/>
      <c r="N64" s="42"/>
    </row>
    <row r="65" spans="2:14" ht="15.75">
      <c r="B65" s="34"/>
      <c r="C65" s="26"/>
      <c r="D65" s="28"/>
      <c r="E65" s="27"/>
      <c r="F65" s="28"/>
      <c r="G65" s="28"/>
      <c r="H65" s="25">
        <v>0.1</v>
      </c>
      <c r="I65" s="22">
        <f t="shared" si="0"/>
        <v>0</v>
      </c>
      <c r="J65" s="26"/>
      <c r="K65" s="23">
        <f t="shared" si="1"/>
        <v>0</v>
      </c>
      <c r="L65" s="22">
        <f t="shared" si="2"/>
        <v>98.61</v>
      </c>
      <c r="M65" s="41"/>
      <c r="N65" s="42"/>
    </row>
    <row r="66" spans="2:14" ht="15.75">
      <c r="B66" s="34"/>
      <c r="C66" s="26"/>
      <c r="D66" s="28"/>
      <c r="E66" s="27"/>
      <c r="F66" s="28"/>
      <c r="G66" s="28"/>
      <c r="H66" s="25">
        <v>0.1</v>
      </c>
      <c r="I66" s="22">
        <f t="shared" si="0"/>
        <v>0</v>
      </c>
      <c r="J66" s="26"/>
      <c r="K66" s="23">
        <f t="shared" si="1"/>
        <v>0</v>
      </c>
      <c r="L66" s="22">
        <f t="shared" si="2"/>
        <v>98.61</v>
      </c>
      <c r="M66" s="41"/>
      <c r="N66" s="42"/>
    </row>
    <row r="67" spans="2:14" ht="15.75">
      <c r="B67" s="34"/>
      <c r="C67" s="26"/>
      <c r="D67" s="28"/>
      <c r="E67" s="27"/>
      <c r="F67" s="28"/>
      <c r="G67" s="28"/>
      <c r="H67" s="25">
        <v>0.1</v>
      </c>
      <c r="I67" s="22">
        <f t="shared" si="0"/>
        <v>0</v>
      </c>
      <c r="J67" s="26"/>
      <c r="K67" s="23">
        <f t="shared" si="1"/>
        <v>0</v>
      </c>
      <c r="L67" s="22">
        <f t="shared" si="2"/>
        <v>98.61</v>
      </c>
      <c r="M67" s="41"/>
      <c r="N67" s="42"/>
    </row>
    <row r="68" spans="2:14" ht="15.75">
      <c r="B68" s="34"/>
      <c r="C68" s="26"/>
      <c r="D68" s="28"/>
      <c r="E68" s="27"/>
      <c r="F68" s="28"/>
      <c r="G68" s="28"/>
      <c r="H68" s="25">
        <v>0.1</v>
      </c>
      <c r="I68" s="22">
        <f t="shared" si="0"/>
        <v>0</v>
      </c>
      <c r="J68" s="26"/>
      <c r="K68" s="23">
        <f t="shared" si="1"/>
        <v>0</v>
      </c>
      <c r="L68" s="22">
        <f t="shared" si="2"/>
        <v>98.61</v>
      </c>
      <c r="M68" s="41"/>
      <c r="N68" s="42"/>
    </row>
    <row r="69" spans="2:14" ht="15.75">
      <c r="B69" s="34"/>
      <c r="C69" s="26"/>
      <c r="D69" s="28"/>
      <c r="E69" s="27"/>
      <c r="F69" s="28"/>
      <c r="G69" s="28"/>
      <c r="H69" s="25">
        <v>0.1</v>
      </c>
      <c r="I69" s="22">
        <f t="shared" si="0"/>
        <v>0</v>
      </c>
      <c r="J69" s="26"/>
      <c r="K69" s="23">
        <f t="shared" si="1"/>
        <v>0</v>
      </c>
      <c r="L69" s="22">
        <f t="shared" si="2"/>
        <v>98.61</v>
      </c>
      <c r="M69" s="41"/>
      <c r="N69" s="42"/>
    </row>
    <row r="70" spans="2:14" ht="15.75">
      <c r="B70" s="34"/>
      <c r="C70" s="26"/>
      <c r="D70" s="28"/>
      <c r="E70" s="27"/>
      <c r="F70" s="28"/>
      <c r="G70" s="28"/>
      <c r="H70" s="25">
        <v>0.1</v>
      </c>
      <c r="I70" s="22">
        <f t="shared" si="0"/>
        <v>0</v>
      </c>
      <c r="J70" s="26"/>
      <c r="K70" s="23">
        <f t="shared" si="1"/>
        <v>0</v>
      </c>
      <c r="L70" s="22">
        <f t="shared" si="2"/>
        <v>98.61</v>
      </c>
      <c r="M70" s="41"/>
      <c r="N70" s="42"/>
    </row>
    <row r="71" spans="2:14" ht="15.75">
      <c r="B71" s="34"/>
      <c r="C71" s="26"/>
      <c r="D71" s="28"/>
      <c r="E71" s="27"/>
      <c r="F71" s="28"/>
      <c r="G71" s="28"/>
      <c r="H71" s="25">
        <v>0.1</v>
      </c>
      <c r="I71" s="22">
        <f t="shared" si="0"/>
        <v>0</v>
      </c>
      <c r="J71" s="26"/>
      <c r="K71" s="23">
        <f t="shared" si="1"/>
        <v>0</v>
      </c>
      <c r="L71" s="22">
        <f t="shared" si="2"/>
        <v>98.61</v>
      </c>
      <c r="M71" s="41"/>
      <c r="N71" s="42"/>
    </row>
    <row r="72" spans="2:14" ht="15.75">
      <c r="B72" s="34"/>
      <c r="C72" s="26"/>
      <c r="D72" s="28"/>
      <c r="E72" s="27"/>
      <c r="F72" s="28"/>
      <c r="G72" s="28"/>
      <c r="H72" s="25">
        <v>0.1</v>
      </c>
      <c r="I72" s="22">
        <f t="shared" si="0"/>
        <v>0</v>
      </c>
      <c r="J72" s="26"/>
      <c r="K72" s="23">
        <f t="shared" si="1"/>
        <v>0</v>
      </c>
      <c r="L72" s="22">
        <f t="shared" si="2"/>
        <v>98.61</v>
      </c>
      <c r="M72" s="41"/>
      <c r="N72" s="42"/>
    </row>
    <row r="73" spans="2:14" ht="15.75">
      <c r="B73" s="34"/>
      <c r="C73" s="26"/>
      <c r="D73" s="28"/>
      <c r="E73" s="27"/>
      <c r="F73" s="28"/>
      <c r="G73" s="28"/>
      <c r="H73" s="25">
        <v>0.1</v>
      </c>
      <c r="I73" s="22">
        <f t="shared" si="0"/>
        <v>0</v>
      </c>
      <c r="J73" s="26"/>
      <c r="K73" s="23">
        <f t="shared" si="1"/>
        <v>0</v>
      </c>
      <c r="L73" s="22">
        <f t="shared" si="2"/>
        <v>98.61</v>
      </c>
      <c r="M73" s="41"/>
      <c r="N73" s="42"/>
    </row>
    <row r="74" spans="2:14" ht="15.75">
      <c r="B74" s="34"/>
      <c r="C74" s="26"/>
      <c r="D74" s="28"/>
      <c r="E74" s="27"/>
      <c r="F74" s="28"/>
      <c r="G74" s="28"/>
      <c r="H74" s="25">
        <v>0.1</v>
      </c>
      <c r="I74" s="22">
        <f t="shared" si="0"/>
        <v>0</v>
      </c>
      <c r="J74" s="26"/>
      <c r="K74" s="23">
        <f t="shared" si="1"/>
        <v>0</v>
      </c>
      <c r="L74" s="22">
        <f t="shared" si="2"/>
        <v>98.61</v>
      </c>
      <c r="M74" s="41"/>
      <c r="N74" s="42"/>
    </row>
    <row r="75" spans="2:14" ht="15.75">
      <c r="B75" s="34"/>
      <c r="C75" s="26"/>
      <c r="D75" s="28"/>
      <c r="E75" s="27"/>
      <c r="F75" s="28"/>
      <c r="G75" s="28"/>
      <c r="H75" s="25">
        <v>0.1</v>
      </c>
      <c r="I75" s="22">
        <f t="shared" si="0"/>
        <v>0</v>
      </c>
      <c r="J75" s="26"/>
      <c r="K75" s="23">
        <f t="shared" si="1"/>
        <v>0</v>
      </c>
      <c r="L75" s="22">
        <f t="shared" si="2"/>
        <v>98.61</v>
      </c>
      <c r="M75" s="41"/>
      <c r="N75" s="42"/>
    </row>
    <row r="76" spans="2:14" ht="15.75">
      <c r="B76" s="34"/>
      <c r="C76" s="26"/>
      <c r="D76" s="28"/>
      <c r="E76" s="27"/>
      <c r="F76" s="28"/>
      <c r="G76" s="28"/>
      <c r="H76" s="25">
        <v>0.1</v>
      </c>
      <c r="I76" s="22">
        <f t="shared" ref="I76:I139" si="3">L75*(G76/100)</f>
        <v>0</v>
      </c>
      <c r="J76" s="26"/>
      <c r="K76" s="23">
        <f t="shared" ref="K76:K139" si="4">IF((J76)="w",E76*F76-E76,IF((J76)="L",-E76,0))</f>
        <v>0</v>
      </c>
      <c r="L76" s="22">
        <f t="shared" si="2"/>
        <v>98.61</v>
      </c>
      <c r="M76" s="41"/>
      <c r="N76" s="42"/>
    </row>
    <row r="77" spans="2:14" ht="15.75">
      <c r="B77" s="34"/>
      <c r="C77" s="26"/>
      <c r="D77" s="28"/>
      <c r="E77" s="27"/>
      <c r="F77" s="28"/>
      <c r="G77" s="28"/>
      <c r="H77" s="25">
        <v>0.1</v>
      </c>
      <c r="I77" s="22">
        <f t="shared" si="3"/>
        <v>0</v>
      </c>
      <c r="J77" s="26"/>
      <c r="K77" s="23">
        <f t="shared" si="4"/>
        <v>0</v>
      </c>
      <c r="L77" s="22">
        <f t="shared" ref="L77:L140" si="5">K77+L76</f>
        <v>98.61</v>
      </c>
      <c r="M77" s="41"/>
      <c r="N77" s="42"/>
    </row>
    <row r="78" spans="2:14" ht="15.75">
      <c r="B78" s="34"/>
      <c r="C78" s="26"/>
      <c r="D78" s="28"/>
      <c r="E78" s="27"/>
      <c r="F78" s="28"/>
      <c r="G78" s="28"/>
      <c r="H78" s="25">
        <v>0.1</v>
      </c>
      <c r="I78" s="22">
        <f t="shared" si="3"/>
        <v>0</v>
      </c>
      <c r="J78" s="26"/>
      <c r="K78" s="23">
        <f t="shared" si="4"/>
        <v>0</v>
      </c>
      <c r="L78" s="22">
        <f t="shared" si="5"/>
        <v>98.61</v>
      </c>
      <c r="M78" s="41"/>
      <c r="N78" s="42"/>
    </row>
    <row r="79" spans="2:14" ht="15.75">
      <c r="B79" s="34"/>
      <c r="C79" s="26"/>
      <c r="D79" s="28"/>
      <c r="E79" s="27"/>
      <c r="F79" s="28"/>
      <c r="G79" s="28"/>
      <c r="H79" s="25">
        <v>0.1</v>
      </c>
      <c r="I79" s="22">
        <f t="shared" si="3"/>
        <v>0</v>
      </c>
      <c r="J79" s="26"/>
      <c r="K79" s="23">
        <f t="shared" si="4"/>
        <v>0</v>
      </c>
      <c r="L79" s="22">
        <f t="shared" si="5"/>
        <v>98.61</v>
      </c>
      <c r="M79" s="41"/>
      <c r="N79" s="42"/>
    </row>
    <row r="80" spans="2:14" ht="15.75">
      <c r="B80" s="34"/>
      <c r="C80" s="26"/>
      <c r="D80" s="28"/>
      <c r="E80" s="27"/>
      <c r="F80" s="28"/>
      <c r="G80" s="28"/>
      <c r="H80" s="25">
        <v>0.1</v>
      </c>
      <c r="I80" s="22">
        <f t="shared" si="3"/>
        <v>0</v>
      </c>
      <c r="J80" s="26"/>
      <c r="K80" s="23">
        <f t="shared" si="4"/>
        <v>0</v>
      </c>
      <c r="L80" s="22">
        <f t="shared" si="5"/>
        <v>98.61</v>
      </c>
      <c r="M80" s="41"/>
      <c r="N80" s="42"/>
    </row>
    <row r="81" spans="2:14" ht="15.75">
      <c r="B81" s="34"/>
      <c r="C81" s="26"/>
      <c r="D81" s="28"/>
      <c r="E81" s="27"/>
      <c r="F81" s="28"/>
      <c r="G81" s="28"/>
      <c r="H81" s="25">
        <v>0.1</v>
      </c>
      <c r="I81" s="22">
        <f t="shared" si="3"/>
        <v>0</v>
      </c>
      <c r="J81" s="26"/>
      <c r="K81" s="23">
        <f t="shared" si="4"/>
        <v>0</v>
      </c>
      <c r="L81" s="22">
        <f t="shared" si="5"/>
        <v>98.61</v>
      </c>
      <c r="M81" s="41"/>
      <c r="N81" s="42"/>
    </row>
    <row r="82" spans="2:14" ht="15.75">
      <c r="B82" s="34"/>
      <c r="C82" s="26"/>
      <c r="D82" s="28"/>
      <c r="E82" s="27"/>
      <c r="F82" s="28"/>
      <c r="G82" s="28"/>
      <c r="H82" s="25">
        <v>0.1</v>
      </c>
      <c r="I82" s="22">
        <f t="shared" si="3"/>
        <v>0</v>
      </c>
      <c r="J82" s="26"/>
      <c r="K82" s="23">
        <f t="shared" si="4"/>
        <v>0</v>
      </c>
      <c r="L82" s="22">
        <f t="shared" si="5"/>
        <v>98.61</v>
      </c>
      <c r="M82" s="41"/>
      <c r="N82" s="42"/>
    </row>
    <row r="83" spans="2:14" ht="15.75">
      <c r="B83" s="34"/>
      <c r="C83" s="26"/>
      <c r="D83" s="28"/>
      <c r="E83" s="27"/>
      <c r="F83" s="28"/>
      <c r="G83" s="28"/>
      <c r="H83" s="25">
        <v>0.1</v>
      </c>
      <c r="I83" s="22">
        <f t="shared" si="3"/>
        <v>0</v>
      </c>
      <c r="J83" s="26"/>
      <c r="K83" s="23">
        <f t="shared" si="4"/>
        <v>0</v>
      </c>
      <c r="L83" s="22">
        <f t="shared" si="5"/>
        <v>98.61</v>
      </c>
      <c r="M83" s="41"/>
      <c r="N83" s="42"/>
    </row>
    <row r="84" spans="2:14" ht="15.75">
      <c r="B84" s="34"/>
      <c r="C84" s="26"/>
      <c r="D84" s="28"/>
      <c r="E84" s="27"/>
      <c r="F84" s="28"/>
      <c r="G84" s="28"/>
      <c r="H84" s="25">
        <v>0.1</v>
      </c>
      <c r="I84" s="22">
        <f t="shared" si="3"/>
        <v>0</v>
      </c>
      <c r="J84" s="26"/>
      <c r="K84" s="23">
        <f t="shared" si="4"/>
        <v>0</v>
      </c>
      <c r="L84" s="22">
        <f t="shared" si="5"/>
        <v>98.61</v>
      </c>
      <c r="M84" s="41"/>
      <c r="N84" s="42"/>
    </row>
    <row r="85" spans="2:14" ht="15.75">
      <c r="B85" s="34"/>
      <c r="C85" s="26"/>
      <c r="D85" s="28"/>
      <c r="E85" s="27"/>
      <c r="F85" s="28"/>
      <c r="G85" s="28"/>
      <c r="H85" s="25">
        <v>0.1</v>
      </c>
      <c r="I85" s="22">
        <f t="shared" si="3"/>
        <v>0</v>
      </c>
      <c r="J85" s="26"/>
      <c r="K85" s="23">
        <f t="shared" si="4"/>
        <v>0</v>
      </c>
      <c r="L85" s="22">
        <f t="shared" si="5"/>
        <v>98.61</v>
      </c>
      <c r="M85" s="41"/>
      <c r="N85" s="42"/>
    </row>
    <row r="86" spans="2:14" ht="15.75">
      <c r="B86" s="34"/>
      <c r="C86" s="26"/>
      <c r="D86" s="28"/>
      <c r="E86" s="27"/>
      <c r="F86" s="28"/>
      <c r="G86" s="28"/>
      <c r="H86" s="25">
        <v>0.1</v>
      </c>
      <c r="I86" s="22">
        <f t="shared" si="3"/>
        <v>0</v>
      </c>
      <c r="J86" s="26"/>
      <c r="K86" s="23">
        <f t="shared" si="4"/>
        <v>0</v>
      </c>
      <c r="L86" s="22">
        <f t="shared" si="5"/>
        <v>98.61</v>
      </c>
      <c r="M86" s="41"/>
      <c r="N86" s="42"/>
    </row>
    <row r="87" spans="2:14" ht="15.75">
      <c r="B87" s="34"/>
      <c r="C87" s="26"/>
      <c r="D87" s="28"/>
      <c r="E87" s="27"/>
      <c r="F87" s="28"/>
      <c r="G87" s="28"/>
      <c r="H87" s="25">
        <v>0.1</v>
      </c>
      <c r="I87" s="22">
        <f t="shared" si="3"/>
        <v>0</v>
      </c>
      <c r="J87" s="26"/>
      <c r="K87" s="23">
        <f t="shared" si="4"/>
        <v>0</v>
      </c>
      <c r="L87" s="22">
        <f t="shared" si="5"/>
        <v>98.61</v>
      </c>
      <c r="M87" s="41"/>
      <c r="N87" s="42"/>
    </row>
    <row r="88" spans="2:14" ht="15.75">
      <c r="B88" s="34"/>
      <c r="C88" s="26"/>
      <c r="D88" s="28"/>
      <c r="E88" s="27"/>
      <c r="F88" s="28"/>
      <c r="G88" s="28"/>
      <c r="H88" s="25">
        <v>0.1</v>
      </c>
      <c r="I88" s="22">
        <f t="shared" si="3"/>
        <v>0</v>
      </c>
      <c r="J88" s="26"/>
      <c r="K88" s="23">
        <f t="shared" si="4"/>
        <v>0</v>
      </c>
      <c r="L88" s="22">
        <f t="shared" si="5"/>
        <v>98.61</v>
      </c>
      <c r="M88" s="41"/>
      <c r="N88" s="42"/>
    </row>
    <row r="89" spans="2:14" ht="15.75">
      <c r="B89" s="34"/>
      <c r="C89" s="26"/>
      <c r="D89" s="28"/>
      <c r="E89" s="27"/>
      <c r="F89" s="28"/>
      <c r="G89" s="28"/>
      <c r="H89" s="25">
        <v>0.1</v>
      </c>
      <c r="I89" s="22">
        <f t="shared" si="3"/>
        <v>0</v>
      </c>
      <c r="J89" s="26"/>
      <c r="K89" s="23">
        <f t="shared" si="4"/>
        <v>0</v>
      </c>
      <c r="L89" s="22">
        <f t="shared" si="5"/>
        <v>98.61</v>
      </c>
      <c r="M89" s="41"/>
      <c r="N89" s="42"/>
    </row>
    <row r="90" spans="2:14" ht="15.75">
      <c r="B90" s="34"/>
      <c r="C90" s="26"/>
      <c r="D90" s="28"/>
      <c r="E90" s="27"/>
      <c r="F90" s="28"/>
      <c r="G90" s="28"/>
      <c r="H90" s="25">
        <v>0.1</v>
      </c>
      <c r="I90" s="22">
        <f t="shared" si="3"/>
        <v>0</v>
      </c>
      <c r="J90" s="26"/>
      <c r="K90" s="23">
        <f t="shared" si="4"/>
        <v>0</v>
      </c>
      <c r="L90" s="22">
        <f t="shared" si="5"/>
        <v>98.61</v>
      </c>
      <c r="M90" s="41"/>
      <c r="N90" s="42"/>
    </row>
    <row r="91" spans="2:14" ht="15.75">
      <c r="B91" s="34"/>
      <c r="C91" s="26"/>
      <c r="D91" s="28"/>
      <c r="E91" s="27"/>
      <c r="F91" s="28"/>
      <c r="G91" s="28"/>
      <c r="H91" s="25">
        <v>0.1</v>
      </c>
      <c r="I91" s="22">
        <f t="shared" si="3"/>
        <v>0</v>
      </c>
      <c r="J91" s="26"/>
      <c r="K91" s="23">
        <f t="shared" si="4"/>
        <v>0</v>
      </c>
      <c r="L91" s="22">
        <f t="shared" si="5"/>
        <v>98.61</v>
      </c>
      <c r="M91" s="41"/>
      <c r="N91" s="42"/>
    </row>
    <row r="92" spans="2:14" ht="15.75">
      <c r="B92" s="34"/>
      <c r="C92" s="26"/>
      <c r="D92" s="28"/>
      <c r="E92" s="27"/>
      <c r="F92" s="28"/>
      <c r="G92" s="28"/>
      <c r="H92" s="25">
        <v>0.1</v>
      </c>
      <c r="I92" s="22">
        <f t="shared" si="3"/>
        <v>0</v>
      </c>
      <c r="J92" s="26"/>
      <c r="K92" s="23">
        <f t="shared" si="4"/>
        <v>0</v>
      </c>
      <c r="L92" s="22">
        <f t="shared" si="5"/>
        <v>98.61</v>
      </c>
      <c r="M92" s="41"/>
      <c r="N92" s="42"/>
    </row>
    <row r="93" spans="2:14" ht="15.75">
      <c r="B93" s="34"/>
      <c r="C93" s="26"/>
      <c r="D93" s="28"/>
      <c r="E93" s="27"/>
      <c r="F93" s="28"/>
      <c r="G93" s="28"/>
      <c r="H93" s="25">
        <v>0.1</v>
      </c>
      <c r="I93" s="22">
        <f t="shared" si="3"/>
        <v>0</v>
      </c>
      <c r="J93" s="26"/>
      <c r="K93" s="23">
        <f t="shared" si="4"/>
        <v>0</v>
      </c>
      <c r="L93" s="22">
        <f t="shared" si="5"/>
        <v>98.61</v>
      </c>
      <c r="M93" s="41"/>
      <c r="N93" s="42"/>
    </row>
    <row r="94" spans="2:14" ht="15.75">
      <c r="B94" s="34"/>
      <c r="C94" s="26"/>
      <c r="D94" s="28"/>
      <c r="E94" s="27"/>
      <c r="F94" s="28"/>
      <c r="G94" s="28"/>
      <c r="H94" s="25">
        <v>0.1</v>
      </c>
      <c r="I94" s="22">
        <f t="shared" si="3"/>
        <v>0</v>
      </c>
      <c r="J94" s="26"/>
      <c r="K94" s="23">
        <f t="shared" si="4"/>
        <v>0</v>
      </c>
      <c r="L94" s="22">
        <f t="shared" si="5"/>
        <v>98.61</v>
      </c>
      <c r="M94" s="41"/>
      <c r="N94" s="42"/>
    </row>
    <row r="95" spans="2:14" ht="15.75">
      <c r="B95" s="34"/>
      <c r="C95" s="26"/>
      <c r="D95" s="28"/>
      <c r="E95" s="27"/>
      <c r="F95" s="28"/>
      <c r="G95" s="28"/>
      <c r="H95" s="25">
        <v>0.1</v>
      </c>
      <c r="I95" s="22">
        <f t="shared" si="3"/>
        <v>0</v>
      </c>
      <c r="J95" s="26"/>
      <c r="K95" s="23">
        <f t="shared" si="4"/>
        <v>0</v>
      </c>
      <c r="L95" s="22">
        <f t="shared" si="5"/>
        <v>98.61</v>
      </c>
      <c r="M95" s="41"/>
      <c r="N95" s="42"/>
    </row>
    <row r="96" spans="2:14" ht="15.75">
      <c r="B96" s="34"/>
      <c r="C96" s="26"/>
      <c r="D96" s="28"/>
      <c r="E96" s="27"/>
      <c r="F96" s="28"/>
      <c r="G96" s="28"/>
      <c r="H96" s="25">
        <v>0.1</v>
      </c>
      <c r="I96" s="22">
        <f t="shared" si="3"/>
        <v>0</v>
      </c>
      <c r="J96" s="26"/>
      <c r="K96" s="23">
        <f t="shared" si="4"/>
        <v>0</v>
      </c>
      <c r="L96" s="22">
        <f t="shared" si="5"/>
        <v>98.61</v>
      </c>
      <c r="M96" s="41"/>
      <c r="N96" s="42"/>
    </row>
    <row r="97" spans="2:14" ht="15.75">
      <c r="B97" s="34"/>
      <c r="C97" s="26"/>
      <c r="D97" s="28"/>
      <c r="E97" s="27"/>
      <c r="F97" s="28"/>
      <c r="G97" s="28"/>
      <c r="H97" s="25">
        <v>0.1</v>
      </c>
      <c r="I97" s="22">
        <f t="shared" si="3"/>
        <v>0</v>
      </c>
      <c r="J97" s="26"/>
      <c r="K97" s="23">
        <f t="shared" si="4"/>
        <v>0</v>
      </c>
      <c r="L97" s="22">
        <f t="shared" si="5"/>
        <v>98.61</v>
      </c>
      <c r="M97" s="41"/>
      <c r="N97" s="42"/>
    </row>
    <row r="98" spans="2:14" ht="15.75">
      <c r="B98" s="34"/>
      <c r="C98" s="26"/>
      <c r="D98" s="28"/>
      <c r="E98" s="27"/>
      <c r="F98" s="28"/>
      <c r="G98" s="28"/>
      <c r="H98" s="25">
        <v>0.1</v>
      </c>
      <c r="I98" s="22">
        <f t="shared" si="3"/>
        <v>0</v>
      </c>
      <c r="J98" s="26"/>
      <c r="K98" s="23">
        <f t="shared" si="4"/>
        <v>0</v>
      </c>
      <c r="L98" s="22">
        <f t="shared" si="5"/>
        <v>98.61</v>
      </c>
      <c r="M98" s="41"/>
      <c r="N98" s="42"/>
    </row>
    <row r="99" spans="2:14" ht="15.75">
      <c r="B99" s="34"/>
      <c r="C99" s="26"/>
      <c r="D99" s="28"/>
      <c r="E99" s="27"/>
      <c r="F99" s="28"/>
      <c r="G99" s="28"/>
      <c r="H99" s="25">
        <v>0.1</v>
      </c>
      <c r="I99" s="22">
        <f t="shared" si="3"/>
        <v>0</v>
      </c>
      <c r="J99" s="26"/>
      <c r="K99" s="23">
        <f t="shared" si="4"/>
        <v>0</v>
      </c>
      <c r="L99" s="22">
        <f t="shared" si="5"/>
        <v>98.61</v>
      </c>
      <c r="M99" s="41"/>
      <c r="N99" s="42"/>
    </row>
    <row r="100" spans="2:14" ht="15.75">
      <c r="B100" s="34"/>
      <c r="C100" s="26"/>
      <c r="D100" s="28"/>
      <c r="E100" s="27"/>
      <c r="F100" s="28"/>
      <c r="G100" s="28"/>
      <c r="H100" s="25">
        <v>0.1</v>
      </c>
      <c r="I100" s="22">
        <f t="shared" si="3"/>
        <v>0</v>
      </c>
      <c r="J100" s="26"/>
      <c r="K100" s="23">
        <f t="shared" si="4"/>
        <v>0</v>
      </c>
      <c r="L100" s="22">
        <f t="shared" si="5"/>
        <v>98.61</v>
      </c>
      <c r="M100" s="41"/>
      <c r="N100" s="42"/>
    </row>
    <row r="101" spans="2:14" ht="15.75">
      <c r="B101" s="34"/>
      <c r="C101" s="26"/>
      <c r="D101" s="28"/>
      <c r="E101" s="27"/>
      <c r="F101" s="28"/>
      <c r="G101" s="28"/>
      <c r="H101" s="25">
        <v>0.1</v>
      </c>
      <c r="I101" s="22">
        <f t="shared" si="3"/>
        <v>0</v>
      </c>
      <c r="J101" s="26"/>
      <c r="K101" s="23">
        <f t="shared" si="4"/>
        <v>0</v>
      </c>
      <c r="L101" s="22">
        <f t="shared" si="5"/>
        <v>98.61</v>
      </c>
      <c r="M101" s="41"/>
      <c r="N101" s="42"/>
    </row>
    <row r="102" spans="2:14" ht="15.75">
      <c r="B102" s="34"/>
      <c r="C102" s="26"/>
      <c r="D102" s="28"/>
      <c r="E102" s="27"/>
      <c r="F102" s="28"/>
      <c r="G102" s="28"/>
      <c r="H102" s="25">
        <v>0.1</v>
      </c>
      <c r="I102" s="22">
        <f t="shared" si="3"/>
        <v>0</v>
      </c>
      <c r="J102" s="26"/>
      <c r="K102" s="23">
        <f t="shared" si="4"/>
        <v>0</v>
      </c>
      <c r="L102" s="22">
        <f t="shared" si="5"/>
        <v>98.61</v>
      </c>
      <c r="M102" s="41"/>
      <c r="N102" s="42"/>
    </row>
    <row r="103" spans="2:14" ht="15.75">
      <c r="B103" s="34"/>
      <c r="C103" s="26"/>
      <c r="D103" s="28"/>
      <c r="E103" s="27"/>
      <c r="F103" s="28"/>
      <c r="G103" s="28"/>
      <c r="H103" s="25">
        <v>0.1</v>
      </c>
      <c r="I103" s="22">
        <f t="shared" si="3"/>
        <v>0</v>
      </c>
      <c r="J103" s="26"/>
      <c r="K103" s="23">
        <f t="shared" si="4"/>
        <v>0</v>
      </c>
      <c r="L103" s="22">
        <f t="shared" si="5"/>
        <v>98.61</v>
      </c>
      <c r="M103" s="41"/>
      <c r="N103" s="42"/>
    </row>
    <row r="104" spans="2:14" ht="15.75">
      <c r="B104" s="34"/>
      <c r="C104" s="26"/>
      <c r="D104" s="28"/>
      <c r="E104" s="27"/>
      <c r="F104" s="28"/>
      <c r="G104" s="28"/>
      <c r="H104" s="25">
        <v>0.1</v>
      </c>
      <c r="I104" s="22">
        <f t="shared" si="3"/>
        <v>0</v>
      </c>
      <c r="J104" s="26"/>
      <c r="K104" s="23">
        <f t="shared" si="4"/>
        <v>0</v>
      </c>
      <c r="L104" s="22">
        <f t="shared" si="5"/>
        <v>98.61</v>
      </c>
      <c r="M104" s="41"/>
      <c r="N104" s="42"/>
    </row>
    <row r="105" spans="2:14" ht="15.75">
      <c r="B105" s="34"/>
      <c r="C105" s="26"/>
      <c r="D105" s="28"/>
      <c r="E105" s="27"/>
      <c r="F105" s="28"/>
      <c r="G105" s="28"/>
      <c r="H105" s="25">
        <v>0.1</v>
      </c>
      <c r="I105" s="22">
        <f t="shared" si="3"/>
        <v>0</v>
      </c>
      <c r="J105" s="26"/>
      <c r="K105" s="23">
        <f t="shared" si="4"/>
        <v>0</v>
      </c>
      <c r="L105" s="22">
        <f t="shared" si="5"/>
        <v>98.61</v>
      </c>
      <c r="M105" s="41"/>
      <c r="N105" s="42"/>
    </row>
    <row r="106" spans="2:14" ht="15.75">
      <c r="B106" s="34"/>
      <c r="C106" s="26"/>
      <c r="D106" s="28"/>
      <c r="E106" s="27"/>
      <c r="F106" s="28"/>
      <c r="G106" s="28"/>
      <c r="H106" s="25">
        <v>0.1</v>
      </c>
      <c r="I106" s="22">
        <f t="shared" si="3"/>
        <v>0</v>
      </c>
      <c r="J106" s="26"/>
      <c r="K106" s="23">
        <f t="shared" si="4"/>
        <v>0</v>
      </c>
      <c r="L106" s="22">
        <f t="shared" si="5"/>
        <v>98.61</v>
      </c>
      <c r="M106" s="41"/>
      <c r="N106" s="42"/>
    </row>
    <row r="107" spans="2:14" ht="15.75">
      <c r="B107" s="34"/>
      <c r="C107" s="26"/>
      <c r="D107" s="28"/>
      <c r="E107" s="27"/>
      <c r="F107" s="28"/>
      <c r="G107" s="28"/>
      <c r="H107" s="25">
        <v>0.1</v>
      </c>
      <c r="I107" s="22">
        <f t="shared" si="3"/>
        <v>0</v>
      </c>
      <c r="J107" s="26"/>
      <c r="K107" s="23">
        <f t="shared" si="4"/>
        <v>0</v>
      </c>
      <c r="L107" s="22">
        <f t="shared" si="5"/>
        <v>98.61</v>
      </c>
      <c r="M107" s="41"/>
      <c r="N107" s="42"/>
    </row>
    <row r="108" spans="2:14" ht="15.75">
      <c r="B108" s="34"/>
      <c r="C108" s="26"/>
      <c r="D108" s="28"/>
      <c r="E108" s="27"/>
      <c r="F108" s="28"/>
      <c r="G108" s="28"/>
      <c r="H108" s="25">
        <v>0.1</v>
      </c>
      <c r="I108" s="22">
        <f t="shared" si="3"/>
        <v>0</v>
      </c>
      <c r="J108" s="26"/>
      <c r="K108" s="23">
        <f t="shared" si="4"/>
        <v>0</v>
      </c>
      <c r="L108" s="22">
        <f t="shared" si="5"/>
        <v>98.61</v>
      </c>
      <c r="M108" s="41"/>
      <c r="N108" s="42"/>
    </row>
    <row r="109" spans="2:14" ht="15.75">
      <c r="B109" s="34"/>
      <c r="C109" s="26"/>
      <c r="D109" s="28"/>
      <c r="E109" s="27"/>
      <c r="F109" s="28"/>
      <c r="G109" s="28"/>
      <c r="H109" s="25">
        <v>0.1</v>
      </c>
      <c r="I109" s="22">
        <f t="shared" si="3"/>
        <v>0</v>
      </c>
      <c r="J109" s="26"/>
      <c r="K109" s="23">
        <f t="shared" si="4"/>
        <v>0</v>
      </c>
      <c r="L109" s="22">
        <f t="shared" si="5"/>
        <v>98.61</v>
      </c>
      <c r="M109" s="41"/>
      <c r="N109" s="42"/>
    </row>
    <row r="110" spans="2:14" ht="15.75">
      <c r="B110" s="34"/>
      <c r="C110" s="26"/>
      <c r="D110" s="28"/>
      <c r="E110" s="27"/>
      <c r="F110" s="28"/>
      <c r="G110" s="28"/>
      <c r="H110" s="25">
        <v>0.1</v>
      </c>
      <c r="I110" s="22">
        <f t="shared" si="3"/>
        <v>0</v>
      </c>
      <c r="J110" s="26"/>
      <c r="K110" s="23">
        <f t="shared" si="4"/>
        <v>0</v>
      </c>
      <c r="L110" s="22">
        <f t="shared" si="5"/>
        <v>98.61</v>
      </c>
      <c r="M110" s="41"/>
      <c r="N110" s="42"/>
    </row>
    <row r="111" spans="2:14" ht="15.75">
      <c r="B111" s="34"/>
      <c r="C111" s="26"/>
      <c r="D111" s="28"/>
      <c r="E111" s="27"/>
      <c r="F111" s="28"/>
      <c r="G111" s="28"/>
      <c r="H111" s="25">
        <v>0.1</v>
      </c>
      <c r="I111" s="22">
        <f t="shared" si="3"/>
        <v>0</v>
      </c>
      <c r="J111" s="26"/>
      <c r="K111" s="23">
        <f t="shared" si="4"/>
        <v>0</v>
      </c>
      <c r="L111" s="22">
        <f t="shared" si="5"/>
        <v>98.61</v>
      </c>
      <c r="M111" s="41"/>
      <c r="N111" s="42"/>
    </row>
    <row r="112" spans="2:14" ht="15.75">
      <c r="B112" s="34"/>
      <c r="C112" s="26"/>
      <c r="D112" s="28"/>
      <c r="E112" s="27"/>
      <c r="F112" s="28"/>
      <c r="G112" s="28"/>
      <c r="H112" s="25">
        <v>0.1</v>
      </c>
      <c r="I112" s="22">
        <f t="shared" si="3"/>
        <v>0</v>
      </c>
      <c r="J112" s="26"/>
      <c r="K112" s="23">
        <f t="shared" si="4"/>
        <v>0</v>
      </c>
      <c r="L112" s="22">
        <f t="shared" si="5"/>
        <v>98.61</v>
      </c>
      <c r="M112" s="41"/>
      <c r="N112" s="42"/>
    </row>
    <row r="113" spans="2:14" ht="15.75">
      <c r="B113" s="34"/>
      <c r="C113" s="26"/>
      <c r="D113" s="28"/>
      <c r="E113" s="27"/>
      <c r="F113" s="28"/>
      <c r="G113" s="28"/>
      <c r="H113" s="25">
        <v>0.1</v>
      </c>
      <c r="I113" s="22">
        <f t="shared" si="3"/>
        <v>0</v>
      </c>
      <c r="J113" s="26"/>
      <c r="K113" s="23">
        <f t="shared" si="4"/>
        <v>0</v>
      </c>
      <c r="L113" s="22">
        <f t="shared" si="5"/>
        <v>98.61</v>
      </c>
      <c r="M113" s="41"/>
      <c r="N113" s="42"/>
    </row>
    <row r="114" spans="2:14" ht="15.75">
      <c r="B114" s="34"/>
      <c r="C114" s="26"/>
      <c r="D114" s="28"/>
      <c r="E114" s="27"/>
      <c r="F114" s="28"/>
      <c r="G114" s="28"/>
      <c r="H114" s="25">
        <v>0.1</v>
      </c>
      <c r="I114" s="22">
        <f t="shared" si="3"/>
        <v>0</v>
      </c>
      <c r="J114" s="26"/>
      <c r="K114" s="23">
        <f t="shared" si="4"/>
        <v>0</v>
      </c>
      <c r="L114" s="22">
        <f t="shared" si="5"/>
        <v>98.61</v>
      </c>
      <c r="M114" s="41"/>
      <c r="N114" s="42"/>
    </row>
    <row r="115" spans="2:14" ht="15.75">
      <c r="B115" s="34"/>
      <c r="C115" s="26"/>
      <c r="D115" s="28"/>
      <c r="E115" s="27"/>
      <c r="F115" s="28"/>
      <c r="G115" s="28"/>
      <c r="H115" s="25">
        <v>0.1</v>
      </c>
      <c r="I115" s="22">
        <f t="shared" si="3"/>
        <v>0</v>
      </c>
      <c r="J115" s="26"/>
      <c r="K115" s="23">
        <f t="shared" si="4"/>
        <v>0</v>
      </c>
      <c r="L115" s="22">
        <f t="shared" si="5"/>
        <v>98.61</v>
      </c>
      <c r="M115" s="41"/>
      <c r="N115" s="42"/>
    </row>
    <row r="116" spans="2:14" ht="15.75">
      <c r="B116" s="34"/>
      <c r="C116" s="26"/>
      <c r="D116" s="28"/>
      <c r="E116" s="27"/>
      <c r="F116" s="28"/>
      <c r="G116" s="28"/>
      <c r="H116" s="25">
        <v>0.1</v>
      </c>
      <c r="I116" s="22">
        <f t="shared" si="3"/>
        <v>0</v>
      </c>
      <c r="J116" s="26"/>
      <c r="K116" s="23">
        <f t="shared" si="4"/>
        <v>0</v>
      </c>
      <c r="L116" s="22">
        <f t="shared" si="5"/>
        <v>98.61</v>
      </c>
      <c r="M116" s="41"/>
      <c r="N116" s="42"/>
    </row>
    <row r="117" spans="2:14" ht="15.75">
      <c r="B117" s="34"/>
      <c r="C117" s="26"/>
      <c r="D117" s="28"/>
      <c r="E117" s="27"/>
      <c r="F117" s="28"/>
      <c r="G117" s="28"/>
      <c r="H117" s="25">
        <v>0.1</v>
      </c>
      <c r="I117" s="22">
        <f t="shared" si="3"/>
        <v>0</v>
      </c>
      <c r="J117" s="26"/>
      <c r="K117" s="23">
        <f t="shared" si="4"/>
        <v>0</v>
      </c>
      <c r="L117" s="22">
        <f t="shared" si="5"/>
        <v>98.61</v>
      </c>
      <c r="M117" s="41"/>
      <c r="N117" s="42"/>
    </row>
    <row r="118" spans="2:14" ht="15.75">
      <c r="B118" s="34"/>
      <c r="C118" s="26"/>
      <c r="D118" s="28"/>
      <c r="E118" s="27"/>
      <c r="F118" s="28"/>
      <c r="G118" s="28"/>
      <c r="H118" s="25">
        <v>0.1</v>
      </c>
      <c r="I118" s="22">
        <f t="shared" si="3"/>
        <v>0</v>
      </c>
      <c r="J118" s="26"/>
      <c r="K118" s="23">
        <f t="shared" si="4"/>
        <v>0</v>
      </c>
      <c r="L118" s="22">
        <f t="shared" si="5"/>
        <v>98.61</v>
      </c>
      <c r="M118" s="41"/>
      <c r="N118" s="42"/>
    </row>
    <row r="119" spans="2:14" ht="15.75">
      <c r="B119" s="34"/>
      <c r="C119" s="26"/>
      <c r="D119" s="28"/>
      <c r="E119" s="27"/>
      <c r="F119" s="28"/>
      <c r="G119" s="28"/>
      <c r="H119" s="25">
        <v>0.1</v>
      </c>
      <c r="I119" s="22">
        <f t="shared" si="3"/>
        <v>0</v>
      </c>
      <c r="J119" s="26"/>
      <c r="K119" s="23">
        <f t="shared" si="4"/>
        <v>0</v>
      </c>
      <c r="L119" s="22">
        <f t="shared" si="5"/>
        <v>98.61</v>
      </c>
      <c r="M119" s="41"/>
      <c r="N119" s="42"/>
    </row>
    <row r="120" spans="2:14" ht="15.75">
      <c r="B120" s="34"/>
      <c r="C120" s="26"/>
      <c r="D120" s="28"/>
      <c r="E120" s="27"/>
      <c r="F120" s="28"/>
      <c r="G120" s="28"/>
      <c r="H120" s="25">
        <v>0.1</v>
      </c>
      <c r="I120" s="22">
        <f t="shared" si="3"/>
        <v>0</v>
      </c>
      <c r="J120" s="26"/>
      <c r="K120" s="23">
        <f t="shared" si="4"/>
        <v>0</v>
      </c>
      <c r="L120" s="22">
        <f t="shared" si="5"/>
        <v>98.61</v>
      </c>
      <c r="M120" s="41"/>
      <c r="N120" s="42"/>
    </row>
    <row r="121" spans="2:14" ht="15.75">
      <c r="B121" s="34"/>
      <c r="C121" s="26"/>
      <c r="D121" s="28"/>
      <c r="E121" s="27"/>
      <c r="F121" s="28"/>
      <c r="G121" s="28"/>
      <c r="H121" s="25">
        <v>0.1</v>
      </c>
      <c r="I121" s="22">
        <f t="shared" si="3"/>
        <v>0</v>
      </c>
      <c r="J121" s="26"/>
      <c r="K121" s="23">
        <f t="shared" si="4"/>
        <v>0</v>
      </c>
      <c r="L121" s="22">
        <f t="shared" si="5"/>
        <v>98.61</v>
      </c>
      <c r="M121" s="41"/>
      <c r="N121" s="42"/>
    </row>
    <row r="122" spans="2:14" ht="15.75">
      <c r="B122" s="34"/>
      <c r="C122" s="26"/>
      <c r="D122" s="28"/>
      <c r="E122" s="27"/>
      <c r="F122" s="28"/>
      <c r="G122" s="28"/>
      <c r="H122" s="25">
        <v>0.1</v>
      </c>
      <c r="I122" s="22">
        <f t="shared" si="3"/>
        <v>0</v>
      </c>
      <c r="J122" s="26"/>
      <c r="K122" s="23">
        <f t="shared" si="4"/>
        <v>0</v>
      </c>
      <c r="L122" s="22">
        <f t="shared" si="5"/>
        <v>98.61</v>
      </c>
      <c r="M122" s="41"/>
      <c r="N122" s="42"/>
    </row>
    <row r="123" spans="2:14" ht="15.75">
      <c r="B123" s="34"/>
      <c r="C123" s="26"/>
      <c r="D123" s="28"/>
      <c r="E123" s="27"/>
      <c r="F123" s="28"/>
      <c r="G123" s="28"/>
      <c r="H123" s="25">
        <v>0.1</v>
      </c>
      <c r="I123" s="22">
        <f t="shared" si="3"/>
        <v>0</v>
      </c>
      <c r="J123" s="26"/>
      <c r="K123" s="23">
        <f t="shared" si="4"/>
        <v>0</v>
      </c>
      <c r="L123" s="22">
        <f t="shared" si="5"/>
        <v>98.61</v>
      </c>
      <c r="M123" s="41"/>
      <c r="N123" s="42"/>
    </row>
    <row r="124" spans="2:14" ht="15.75">
      <c r="B124" s="34"/>
      <c r="C124" s="26"/>
      <c r="D124" s="28"/>
      <c r="E124" s="27"/>
      <c r="F124" s="28"/>
      <c r="G124" s="28"/>
      <c r="H124" s="25">
        <v>0.1</v>
      </c>
      <c r="I124" s="22">
        <f t="shared" si="3"/>
        <v>0</v>
      </c>
      <c r="J124" s="26"/>
      <c r="K124" s="23">
        <f t="shared" si="4"/>
        <v>0</v>
      </c>
      <c r="L124" s="22">
        <f t="shared" si="5"/>
        <v>98.61</v>
      </c>
      <c r="M124" s="41"/>
      <c r="N124" s="42"/>
    </row>
    <row r="125" spans="2:14" ht="15.75">
      <c r="B125" s="34"/>
      <c r="C125" s="26"/>
      <c r="D125" s="28"/>
      <c r="E125" s="27"/>
      <c r="F125" s="28"/>
      <c r="G125" s="28"/>
      <c r="H125" s="25">
        <v>0.1</v>
      </c>
      <c r="I125" s="22">
        <f t="shared" si="3"/>
        <v>0</v>
      </c>
      <c r="J125" s="26"/>
      <c r="K125" s="23">
        <f t="shared" si="4"/>
        <v>0</v>
      </c>
      <c r="L125" s="22">
        <f t="shared" si="5"/>
        <v>98.61</v>
      </c>
      <c r="M125" s="41"/>
      <c r="N125" s="42"/>
    </row>
    <row r="126" spans="2:14" ht="15.75">
      <c r="B126" s="34"/>
      <c r="C126" s="26"/>
      <c r="D126" s="28"/>
      <c r="E126" s="27"/>
      <c r="F126" s="28"/>
      <c r="G126" s="28"/>
      <c r="H126" s="25">
        <v>0.1</v>
      </c>
      <c r="I126" s="22">
        <f t="shared" si="3"/>
        <v>0</v>
      </c>
      <c r="J126" s="26"/>
      <c r="K126" s="23">
        <f t="shared" si="4"/>
        <v>0</v>
      </c>
      <c r="L126" s="22">
        <f t="shared" si="5"/>
        <v>98.61</v>
      </c>
      <c r="M126" s="41"/>
      <c r="N126" s="42"/>
    </row>
    <row r="127" spans="2:14" ht="15.75">
      <c r="B127" s="34"/>
      <c r="C127" s="26"/>
      <c r="D127" s="28"/>
      <c r="E127" s="27"/>
      <c r="F127" s="28"/>
      <c r="G127" s="28"/>
      <c r="H127" s="25">
        <v>0.1</v>
      </c>
      <c r="I127" s="22">
        <f t="shared" si="3"/>
        <v>0</v>
      </c>
      <c r="J127" s="26"/>
      <c r="K127" s="23">
        <f t="shared" si="4"/>
        <v>0</v>
      </c>
      <c r="L127" s="22">
        <f t="shared" si="5"/>
        <v>98.61</v>
      </c>
      <c r="M127" s="41"/>
      <c r="N127" s="42"/>
    </row>
    <row r="128" spans="2:14" ht="15.75">
      <c r="B128" s="34"/>
      <c r="C128" s="26"/>
      <c r="D128" s="28"/>
      <c r="E128" s="27"/>
      <c r="F128" s="28"/>
      <c r="G128" s="28"/>
      <c r="H128" s="25">
        <v>0.1</v>
      </c>
      <c r="I128" s="22">
        <f t="shared" si="3"/>
        <v>0</v>
      </c>
      <c r="J128" s="26"/>
      <c r="K128" s="23">
        <f t="shared" si="4"/>
        <v>0</v>
      </c>
      <c r="L128" s="22">
        <f t="shared" si="5"/>
        <v>98.61</v>
      </c>
      <c r="M128" s="41"/>
      <c r="N128" s="42"/>
    </row>
    <row r="129" spans="2:14" ht="15.75">
      <c r="B129" s="34"/>
      <c r="C129" s="26"/>
      <c r="D129" s="28"/>
      <c r="E129" s="27"/>
      <c r="F129" s="28"/>
      <c r="G129" s="28"/>
      <c r="H129" s="25">
        <v>0.1</v>
      </c>
      <c r="I129" s="22">
        <f t="shared" si="3"/>
        <v>0</v>
      </c>
      <c r="J129" s="26"/>
      <c r="K129" s="23">
        <f t="shared" si="4"/>
        <v>0</v>
      </c>
      <c r="L129" s="22">
        <f t="shared" si="5"/>
        <v>98.61</v>
      </c>
      <c r="M129" s="41"/>
      <c r="N129" s="42"/>
    </row>
    <row r="130" spans="2:14" ht="15.75">
      <c r="B130" s="34"/>
      <c r="C130" s="26"/>
      <c r="D130" s="28"/>
      <c r="E130" s="27"/>
      <c r="F130" s="28"/>
      <c r="G130" s="28"/>
      <c r="H130" s="25">
        <v>0.1</v>
      </c>
      <c r="I130" s="22">
        <f t="shared" si="3"/>
        <v>0</v>
      </c>
      <c r="J130" s="26"/>
      <c r="K130" s="23">
        <f t="shared" si="4"/>
        <v>0</v>
      </c>
      <c r="L130" s="22">
        <f t="shared" si="5"/>
        <v>98.61</v>
      </c>
      <c r="M130" s="41"/>
      <c r="N130" s="42"/>
    </row>
    <row r="131" spans="2:14" ht="15.75">
      <c r="B131" s="34"/>
      <c r="C131" s="26"/>
      <c r="D131" s="28"/>
      <c r="E131" s="27"/>
      <c r="F131" s="28"/>
      <c r="G131" s="28"/>
      <c r="H131" s="25">
        <v>0.1</v>
      </c>
      <c r="I131" s="22">
        <f t="shared" si="3"/>
        <v>0</v>
      </c>
      <c r="J131" s="26"/>
      <c r="K131" s="23">
        <f t="shared" si="4"/>
        <v>0</v>
      </c>
      <c r="L131" s="22">
        <f t="shared" si="5"/>
        <v>98.61</v>
      </c>
      <c r="M131" s="41"/>
      <c r="N131" s="42"/>
    </row>
    <row r="132" spans="2:14" ht="15.75">
      <c r="B132" s="34"/>
      <c r="C132" s="26"/>
      <c r="D132" s="28"/>
      <c r="E132" s="27"/>
      <c r="F132" s="28"/>
      <c r="G132" s="28"/>
      <c r="H132" s="25">
        <v>0.1</v>
      </c>
      <c r="I132" s="22">
        <f t="shared" si="3"/>
        <v>0</v>
      </c>
      <c r="J132" s="26"/>
      <c r="K132" s="23">
        <f t="shared" si="4"/>
        <v>0</v>
      </c>
      <c r="L132" s="22">
        <f t="shared" si="5"/>
        <v>98.61</v>
      </c>
      <c r="M132" s="41"/>
      <c r="N132" s="42"/>
    </row>
    <row r="133" spans="2:14" ht="15.75">
      <c r="B133" s="34"/>
      <c r="C133" s="26"/>
      <c r="D133" s="28"/>
      <c r="E133" s="27"/>
      <c r="F133" s="28"/>
      <c r="G133" s="28"/>
      <c r="H133" s="25">
        <v>0.1</v>
      </c>
      <c r="I133" s="22">
        <f t="shared" si="3"/>
        <v>0</v>
      </c>
      <c r="J133" s="26"/>
      <c r="K133" s="23">
        <f t="shared" si="4"/>
        <v>0</v>
      </c>
      <c r="L133" s="22">
        <f t="shared" si="5"/>
        <v>98.61</v>
      </c>
      <c r="M133" s="41"/>
      <c r="N133" s="42"/>
    </row>
    <row r="134" spans="2:14" ht="15.75">
      <c r="B134" s="34"/>
      <c r="C134" s="26"/>
      <c r="D134" s="28"/>
      <c r="E134" s="27"/>
      <c r="F134" s="28"/>
      <c r="G134" s="28"/>
      <c r="H134" s="25">
        <v>0.1</v>
      </c>
      <c r="I134" s="22">
        <f t="shared" si="3"/>
        <v>0</v>
      </c>
      <c r="J134" s="26"/>
      <c r="K134" s="23">
        <f t="shared" si="4"/>
        <v>0</v>
      </c>
      <c r="L134" s="22">
        <f t="shared" si="5"/>
        <v>98.61</v>
      </c>
      <c r="M134" s="41"/>
      <c r="N134" s="42"/>
    </row>
    <row r="135" spans="2:14" ht="15.75">
      <c r="B135" s="34"/>
      <c r="C135" s="26"/>
      <c r="D135" s="28"/>
      <c r="E135" s="27"/>
      <c r="F135" s="28"/>
      <c r="G135" s="28"/>
      <c r="H135" s="25">
        <v>0.1</v>
      </c>
      <c r="I135" s="22">
        <f t="shared" si="3"/>
        <v>0</v>
      </c>
      <c r="J135" s="26"/>
      <c r="K135" s="23">
        <f t="shared" si="4"/>
        <v>0</v>
      </c>
      <c r="L135" s="22">
        <f t="shared" si="5"/>
        <v>98.61</v>
      </c>
      <c r="M135" s="41"/>
      <c r="N135" s="42"/>
    </row>
    <row r="136" spans="2:14" ht="15.75">
      <c r="B136" s="34"/>
      <c r="C136" s="26"/>
      <c r="D136" s="28"/>
      <c r="E136" s="27"/>
      <c r="F136" s="28"/>
      <c r="G136" s="28"/>
      <c r="H136" s="25">
        <v>0.1</v>
      </c>
      <c r="I136" s="22">
        <f t="shared" si="3"/>
        <v>0</v>
      </c>
      <c r="J136" s="26"/>
      <c r="K136" s="23">
        <f t="shared" si="4"/>
        <v>0</v>
      </c>
      <c r="L136" s="22">
        <f t="shared" si="5"/>
        <v>98.61</v>
      </c>
      <c r="M136" s="41"/>
      <c r="N136" s="42"/>
    </row>
    <row r="137" spans="2:14" ht="15.75">
      <c r="B137" s="34"/>
      <c r="C137" s="26"/>
      <c r="D137" s="28"/>
      <c r="E137" s="27"/>
      <c r="F137" s="28"/>
      <c r="G137" s="28"/>
      <c r="H137" s="25">
        <v>0.1</v>
      </c>
      <c r="I137" s="22">
        <f t="shared" si="3"/>
        <v>0</v>
      </c>
      <c r="J137" s="26"/>
      <c r="K137" s="23">
        <f t="shared" si="4"/>
        <v>0</v>
      </c>
      <c r="L137" s="22">
        <f t="shared" si="5"/>
        <v>98.61</v>
      </c>
      <c r="M137" s="41"/>
      <c r="N137" s="42"/>
    </row>
    <row r="138" spans="2:14" ht="15.75">
      <c r="B138" s="34"/>
      <c r="C138" s="26"/>
      <c r="D138" s="28"/>
      <c r="E138" s="27"/>
      <c r="F138" s="28"/>
      <c r="G138" s="28"/>
      <c r="H138" s="25">
        <v>0.1</v>
      </c>
      <c r="I138" s="22">
        <f t="shared" si="3"/>
        <v>0</v>
      </c>
      <c r="J138" s="26"/>
      <c r="K138" s="23">
        <f t="shared" si="4"/>
        <v>0</v>
      </c>
      <c r="L138" s="22">
        <f t="shared" si="5"/>
        <v>98.61</v>
      </c>
      <c r="M138" s="41"/>
      <c r="N138" s="42"/>
    </row>
    <row r="139" spans="2:14" ht="15.75">
      <c r="B139" s="34"/>
      <c r="C139" s="26"/>
      <c r="D139" s="28"/>
      <c r="E139" s="27"/>
      <c r="F139" s="28"/>
      <c r="G139" s="28"/>
      <c r="H139" s="25">
        <v>0.1</v>
      </c>
      <c r="I139" s="22">
        <f t="shared" si="3"/>
        <v>0</v>
      </c>
      <c r="J139" s="26"/>
      <c r="K139" s="23">
        <f t="shared" si="4"/>
        <v>0</v>
      </c>
      <c r="L139" s="22">
        <f t="shared" si="5"/>
        <v>98.61</v>
      </c>
      <c r="M139" s="41"/>
      <c r="N139" s="42"/>
    </row>
    <row r="140" spans="2:14" ht="15.75">
      <c r="B140" s="34"/>
      <c r="C140" s="26"/>
      <c r="D140" s="28"/>
      <c r="E140" s="27"/>
      <c r="F140" s="28"/>
      <c r="G140" s="28"/>
      <c r="H140" s="25">
        <v>0.1</v>
      </c>
      <c r="I140" s="22">
        <f t="shared" ref="I140:I198" si="6">L139*(G140/100)</f>
        <v>0</v>
      </c>
      <c r="J140" s="26"/>
      <c r="K140" s="23">
        <f t="shared" ref="K140:K198" si="7">IF((J140)="w",E140*F140-E140,IF((J140)="L",-E140,0))</f>
        <v>0</v>
      </c>
      <c r="L140" s="22">
        <f t="shared" si="5"/>
        <v>98.61</v>
      </c>
      <c r="M140" s="41"/>
      <c r="N140" s="42"/>
    </row>
    <row r="141" spans="2:14" ht="15.75">
      <c r="B141" s="34"/>
      <c r="C141" s="26"/>
      <c r="D141" s="28"/>
      <c r="E141" s="27"/>
      <c r="F141" s="28"/>
      <c r="G141" s="28"/>
      <c r="H141" s="25">
        <v>0.1</v>
      </c>
      <c r="I141" s="22">
        <f t="shared" si="6"/>
        <v>0</v>
      </c>
      <c r="J141" s="26"/>
      <c r="K141" s="23">
        <f t="shared" si="7"/>
        <v>0</v>
      </c>
      <c r="L141" s="22">
        <f t="shared" ref="L141:L198" si="8">K141+L140</f>
        <v>98.61</v>
      </c>
      <c r="M141" s="41"/>
      <c r="N141" s="42"/>
    </row>
    <row r="142" spans="2:14" ht="15.75">
      <c r="B142" s="34"/>
      <c r="C142" s="26"/>
      <c r="D142" s="28"/>
      <c r="E142" s="27"/>
      <c r="F142" s="28"/>
      <c r="G142" s="28"/>
      <c r="H142" s="25">
        <v>0.1</v>
      </c>
      <c r="I142" s="22">
        <f t="shared" si="6"/>
        <v>0</v>
      </c>
      <c r="J142" s="26"/>
      <c r="K142" s="23">
        <f t="shared" si="7"/>
        <v>0</v>
      </c>
      <c r="L142" s="22">
        <f t="shared" si="8"/>
        <v>98.61</v>
      </c>
      <c r="M142" s="41"/>
      <c r="N142" s="42"/>
    </row>
    <row r="143" spans="2:14" ht="15.75">
      <c r="B143" s="34"/>
      <c r="C143" s="26"/>
      <c r="D143" s="28"/>
      <c r="E143" s="27"/>
      <c r="F143" s="28"/>
      <c r="G143" s="28"/>
      <c r="H143" s="25">
        <v>0.1</v>
      </c>
      <c r="I143" s="22">
        <f t="shared" si="6"/>
        <v>0</v>
      </c>
      <c r="J143" s="26"/>
      <c r="K143" s="23">
        <f t="shared" si="7"/>
        <v>0</v>
      </c>
      <c r="L143" s="22">
        <f t="shared" si="8"/>
        <v>98.61</v>
      </c>
      <c r="M143" s="41"/>
      <c r="N143" s="42"/>
    </row>
    <row r="144" spans="2:14" ht="15.75">
      <c r="B144" s="34"/>
      <c r="C144" s="26"/>
      <c r="D144" s="28"/>
      <c r="E144" s="27"/>
      <c r="F144" s="28"/>
      <c r="G144" s="28"/>
      <c r="H144" s="25">
        <v>0.1</v>
      </c>
      <c r="I144" s="22">
        <f t="shared" si="6"/>
        <v>0</v>
      </c>
      <c r="J144" s="26"/>
      <c r="K144" s="23">
        <f t="shared" si="7"/>
        <v>0</v>
      </c>
      <c r="L144" s="22">
        <f t="shared" si="8"/>
        <v>98.61</v>
      </c>
      <c r="M144" s="41"/>
      <c r="N144" s="42"/>
    </row>
    <row r="145" spans="2:14" ht="15.75">
      <c r="B145" s="34"/>
      <c r="C145" s="26"/>
      <c r="D145" s="28"/>
      <c r="E145" s="27"/>
      <c r="F145" s="28"/>
      <c r="G145" s="28"/>
      <c r="H145" s="25">
        <v>0.1</v>
      </c>
      <c r="I145" s="22">
        <f t="shared" si="6"/>
        <v>0</v>
      </c>
      <c r="J145" s="26"/>
      <c r="K145" s="23">
        <f t="shared" si="7"/>
        <v>0</v>
      </c>
      <c r="L145" s="22">
        <f t="shared" si="8"/>
        <v>98.61</v>
      </c>
      <c r="M145" s="41"/>
      <c r="N145" s="42"/>
    </row>
    <row r="146" spans="2:14" ht="15.75">
      <c r="B146" s="34"/>
      <c r="C146" s="26"/>
      <c r="D146" s="28"/>
      <c r="E146" s="27"/>
      <c r="F146" s="28"/>
      <c r="G146" s="28"/>
      <c r="H146" s="25">
        <v>0.1</v>
      </c>
      <c r="I146" s="22">
        <f t="shared" si="6"/>
        <v>0</v>
      </c>
      <c r="J146" s="26"/>
      <c r="K146" s="23">
        <f t="shared" si="7"/>
        <v>0</v>
      </c>
      <c r="L146" s="22">
        <f t="shared" si="8"/>
        <v>98.61</v>
      </c>
      <c r="M146" s="41"/>
      <c r="N146" s="42"/>
    </row>
    <row r="147" spans="2:14" ht="15.75">
      <c r="B147" s="34"/>
      <c r="C147" s="26"/>
      <c r="D147" s="28"/>
      <c r="E147" s="27"/>
      <c r="F147" s="28"/>
      <c r="G147" s="28"/>
      <c r="H147" s="25">
        <v>0.1</v>
      </c>
      <c r="I147" s="22">
        <f t="shared" si="6"/>
        <v>0</v>
      </c>
      <c r="J147" s="26"/>
      <c r="K147" s="23">
        <f t="shared" si="7"/>
        <v>0</v>
      </c>
      <c r="L147" s="22">
        <f t="shared" si="8"/>
        <v>98.61</v>
      </c>
      <c r="M147" s="41"/>
      <c r="N147" s="42"/>
    </row>
    <row r="148" spans="2:14" ht="15.75">
      <c r="B148" s="34"/>
      <c r="C148" s="26"/>
      <c r="D148" s="28"/>
      <c r="E148" s="27"/>
      <c r="F148" s="28"/>
      <c r="G148" s="28"/>
      <c r="H148" s="25">
        <v>0.1</v>
      </c>
      <c r="I148" s="22">
        <f t="shared" si="6"/>
        <v>0</v>
      </c>
      <c r="J148" s="26"/>
      <c r="K148" s="23">
        <f t="shared" si="7"/>
        <v>0</v>
      </c>
      <c r="L148" s="22">
        <f t="shared" si="8"/>
        <v>98.61</v>
      </c>
      <c r="M148" s="41"/>
      <c r="N148" s="42"/>
    </row>
    <row r="149" spans="2:14" ht="15.75">
      <c r="B149" s="34"/>
      <c r="C149" s="26"/>
      <c r="D149" s="28"/>
      <c r="E149" s="27"/>
      <c r="F149" s="28"/>
      <c r="G149" s="28"/>
      <c r="H149" s="25">
        <v>0.1</v>
      </c>
      <c r="I149" s="22">
        <f t="shared" si="6"/>
        <v>0</v>
      </c>
      <c r="J149" s="26"/>
      <c r="K149" s="23">
        <f t="shared" si="7"/>
        <v>0</v>
      </c>
      <c r="L149" s="22">
        <f t="shared" si="8"/>
        <v>98.61</v>
      </c>
      <c r="M149" s="41"/>
      <c r="N149" s="42"/>
    </row>
    <row r="150" spans="2:14" ht="15.75">
      <c r="B150" s="34"/>
      <c r="C150" s="26"/>
      <c r="D150" s="28"/>
      <c r="E150" s="27"/>
      <c r="F150" s="28"/>
      <c r="G150" s="28"/>
      <c r="H150" s="25">
        <v>0.1</v>
      </c>
      <c r="I150" s="22">
        <f t="shared" si="6"/>
        <v>0</v>
      </c>
      <c r="J150" s="26"/>
      <c r="K150" s="23">
        <f t="shared" si="7"/>
        <v>0</v>
      </c>
      <c r="L150" s="22">
        <f t="shared" si="8"/>
        <v>98.61</v>
      </c>
      <c r="M150" s="41"/>
      <c r="N150" s="42"/>
    </row>
    <row r="151" spans="2:14" ht="15.75">
      <c r="B151" s="34"/>
      <c r="C151" s="26"/>
      <c r="D151" s="28"/>
      <c r="E151" s="27"/>
      <c r="F151" s="28"/>
      <c r="G151" s="28"/>
      <c r="H151" s="25">
        <v>0.1</v>
      </c>
      <c r="I151" s="22">
        <f t="shared" si="6"/>
        <v>0</v>
      </c>
      <c r="J151" s="26"/>
      <c r="K151" s="23">
        <f t="shared" si="7"/>
        <v>0</v>
      </c>
      <c r="L151" s="22">
        <f t="shared" si="8"/>
        <v>98.61</v>
      </c>
      <c r="M151" s="41"/>
      <c r="N151" s="42"/>
    </row>
    <row r="152" spans="2:14" ht="15.75">
      <c r="B152" s="34"/>
      <c r="C152" s="26"/>
      <c r="D152" s="28"/>
      <c r="E152" s="27"/>
      <c r="F152" s="28"/>
      <c r="G152" s="28"/>
      <c r="H152" s="25">
        <v>0.1</v>
      </c>
      <c r="I152" s="22">
        <f t="shared" si="6"/>
        <v>0</v>
      </c>
      <c r="J152" s="26"/>
      <c r="K152" s="23">
        <f t="shared" si="7"/>
        <v>0</v>
      </c>
      <c r="L152" s="22">
        <f t="shared" si="8"/>
        <v>98.61</v>
      </c>
      <c r="M152" s="41"/>
      <c r="N152" s="42"/>
    </row>
    <row r="153" spans="2:14" ht="15.75">
      <c r="B153" s="34"/>
      <c r="C153" s="26"/>
      <c r="D153" s="28"/>
      <c r="E153" s="27"/>
      <c r="F153" s="28"/>
      <c r="G153" s="28"/>
      <c r="H153" s="25">
        <v>0.1</v>
      </c>
      <c r="I153" s="22">
        <f t="shared" si="6"/>
        <v>0</v>
      </c>
      <c r="J153" s="26"/>
      <c r="K153" s="23">
        <f t="shared" si="7"/>
        <v>0</v>
      </c>
      <c r="L153" s="22">
        <f t="shared" si="8"/>
        <v>98.61</v>
      </c>
      <c r="M153" s="41"/>
      <c r="N153" s="42"/>
    </row>
    <row r="154" spans="2:14" ht="15.75">
      <c r="B154" s="34"/>
      <c r="C154" s="26"/>
      <c r="D154" s="28"/>
      <c r="E154" s="27"/>
      <c r="F154" s="28"/>
      <c r="G154" s="28"/>
      <c r="H154" s="25">
        <v>0.1</v>
      </c>
      <c r="I154" s="22">
        <f t="shared" si="6"/>
        <v>0</v>
      </c>
      <c r="J154" s="26"/>
      <c r="K154" s="23">
        <f t="shared" si="7"/>
        <v>0</v>
      </c>
      <c r="L154" s="22">
        <f t="shared" si="8"/>
        <v>98.61</v>
      </c>
      <c r="M154" s="41"/>
      <c r="N154" s="42"/>
    </row>
    <row r="155" spans="2:14" ht="15.75">
      <c r="B155" s="34"/>
      <c r="C155" s="26"/>
      <c r="D155" s="28"/>
      <c r="E155" s="27"/>
      <c r="F155" s="28"/>
      <c r="G155" s="28"/>
      <c r="H155" s="25">
        <v>0.1</v>
      </c>
      <c r="I155" s="22">
        <f t="shared" si="6"/>
        <v>0</v>
      </c>
      <c r="J155" s="26"/>
      <c r="K155" s="23">
        <f t="shared" si="7"/>
        <v>0</v>
      </c>
      <c r="L155" s="22">
        <f t="shared" si="8"/>
        <v>98.61</v>
      </c>
      <c r="M155" s="41"/>
      <c r="N155" s="42"/>
    </row>
    <row r="156" spans="2:14" ht="15.75">
      <c r="B156" s="34"/>
      <c r="C156" s="26"/>
      <c r="D156" s="28"/>
      <c r="E156" s="27"/>
      <c r="F156" s="28"/>
      <c r="G156" s="28"/>
      <c r="H156" s="25">
        <v>0.1</v>
      </c>
      <c r="I156" s="22">
        <f t="shared" si="6"/>
        <v>0</v>
      </c>
      <c r="J156" s="26"/>
      <c r="K156" s="23">
        <f t="shared" si="7"/>
        <v>0</v>
      </c>
      <c r="L156" s="22">
        <f t="shared" si="8"/>
        <v>98.61</v>
      </c>
      <c r="M156" s="41"/>
      <c r="N156" s="42"/>
    </row>
    <row r="157" spans="2:14" ht="15.75">
      <c r="B157" s="34"/>
      <c r="C157" s="26"/>
      <c r="D157" s="28"/>
      <c r="E157" s="27"/>
      <c r="F157" s="28"/>
      <c r="G157" s="28"/>
      <c r="H157" s="25">
        <v>0.1</v>
      </c>
      <c r="I157" s="22">
        <f t="shared" si="6"/>
        <v>0</v>
      </c>
      <c r="J157" s="26"/>
      <c r="K157" s="23">
        <f t="shared" si="7"/>
        <v>0</v>
      </c>
      <c r="L157" s="22">
        <f t="shared" si="8"/>
        <v>98.61</v>
      </c>
      <c r="M157" s="41"/>
      <c r="N157" s="42"/>
    </row>
    <row r="158" spans="2:14" ht="15.75">
      <c r="B158" s="34"/>
      <c r="C158" s="26"/>
      <c r="D158" s="28"/>
      <c r="E158" s="27"/>
      <c r="F158" s="28"/>
      <c r="G158" s="28"/>
      <c r="H158" s="25">
        <v>0.1</v>
      </c>
      <c r="I158" s="22">
        <f t="shared" si="6"/>
        <v>0</v>
      </c>
      <c r="J158" s="26"/>
      <c r="K158" s="23">
        <f t="shared" si="7"/>
        <v>0</v>
      </c>
      <c r="L158" s="22">
        <f t="shared" si="8"/>
        <v>98.61</v>
      </c>
      <c r="M158" s="41"/>
      <c r="N158" s="42"/>
    </row>
    <row r="159" spans="2:14" ht="15.75">
      <c r="B159" s="34"/>
      <c r="C159" s="26"/>
      <c r="D159" s="28"/>
      <c r="E159" s="27"/>
      <c r="F159" s="28"/>
      <c r="G159" s="28"/>
      <c r="H159" s="25">
        <v>0.1</v>
      </c>
      <c r="I159" s="22">
        <f t="shared" si="6"/>
        <v>0</v>
      </c>
      <c r="J159" s="26"/>
      <c r="K159" s="23">
        <f t="shared" si="7"/>
        <v>0</v>
      </c>
      <c r="L159" s="22">
        <f t="shared" si="8"/>
        <v>98.61</v>
      </c>
      <c r="M159" s="41"/>
      <c r="N159" s="42"/>
    </row>
    <row r="160" spans="2:14" ht="15.75">
      <c r="B160" s="34"/>
      <c r="C160" s="26"/>
      <c r="D160" s="28"/>
      <c r="E160" s="27"/>
      <c r="F160" s="28"/>
      <c r="G160" s="28"/>
      <c r="H160" s="25">
        <v>0.1</v>
      </c>
      <c r="I160" s="22">
        <f t="shared" si="6"/>
        <v>0</v>
      </c>
      <c r="J160" s="26"/>
      <c r="K160" s="23">
        <f t="shared" si="7"/>
        <v>0</v>
      </c>
      <c r="L160" s="22">
        <f t="shared" si="8"/>
        <v>98.61</v>
      </c>
      <c r="M160" s="41"/>
      <c r="N160" s="42"/>
    </row>
    <row r="161" spans="2:14" ht="15.75">
      <c r="B161" s="34"/>
      <c r="C161" s="26"/>
      <c r="D161" s="28"/>
      <c r="E161" s="27"/>
      <c r="F161" s="28"/>
      <c r="G161" s="28"/>
      <c r="H161" s="25">
        <v>0.1</v>
      </c>
      <c r="I161" s="22">
        <f t="shared" si="6"/>
        <v>0</v>
      </c>
      <c r="J161" s="26"/>
      <c r="K161" s="23">
        <f t="shared" si="7"/>
        <v>0</v>
      </c>
      <c r="L161" s="22">
        <f t="shared" si="8"/>
        <v>98.61</v>
      </c>
      <c r="M161" s="41"/>
      <c r="N161" s="42"/>
    </row>
    <row r="162" spans="2:14" ht="15.75">
      <c r="B162" s="34"/>
      <c r="C162" s="26"/>
      <c r="D162" s="28"/>
      <c r="E162" s="27"/>
      <c r="F162" s="28"/>
      <c r="G162" s="28"/>
      <c r="H162" s="25">
        <v>0.1</v>
      </c>
      <c r="I162" s="22">
        <f t="shared" si="6"/>
        <v>0</v>
      </c>
      <c r="J162" s="26"/>
      <c r="K162" s="23">
        <f t="shared" si="7"/>
        <v>0</v>
      </c>
      <c r="L162" s="22">
        <f t="shared" si="8"/>
        <v>98.61</v>
      </c>
      <c r="M162" s="41"/>
      <c r="N162" s="42"/>
    </row>
    <row r="163" spans="2:14" ht="15.75">
      <c r="B163" s="34"/>
      <c r="C163" s="26"/>
      <c r="D163" s="28"/>
      <c r="E163" s="27"/>
      <c r="F163" s="28"/>
      <c r="G163" s="28"/>
      <c r="H163" s="25">
        <v>0.1</v>
      </c>
      <c r="I163" s="22">
        <f t="shared" si="6"/>
        <v>0</v>
      </c>
      <c r="J163" s="26"/>
      <c r="K163" s="23">
        <f t="shared" si="7"/>
        <v>0</v>
      </c>
      <c r="L163" s="22">
        <f t="shared" si="8"/>
        <v>98.61</v>
      </c>
      <c r="M163" s="41"/>
      <c r="N163" s="42"/>
    </row>
    <row r="164" spans="2:14" ht="15.75">
      <c r="B164" s="34"/>
      <c r="C164" s="26"/>
      <c r="D164" s="28"/>
      <c r="E164" s="27"/>
      <c r="F164" s="28"/>
      <c r="G164" s="28"/>
      <c r="H164" s="25">
        <v>0.1</v>
      </c>
      <c r="I164" s="22">
        <f t="shared" si="6"/>
        <v>0</v>
      </c>
      <c r="J164" s="26"/>
      <c r="K164" s="23">
        <f t="shared" si="7"/>
        <v>0</v>
      </c>
      <c r="L164" s="22">
        <f t="shared" si="8"/>
        <v>98.61</v>
      </c>
      <c r="M164" s="41"/>
      <c r="N164" s="42"/>
    </row>
    <row r="165" spans="2:14" ht="15.75">
      <c r="B165" s="34"/>
      <c r="C165" s="26"/>
      <c r="D165" s="28"/>
      <c r="E165" s="27"/>
      <c r="F165" s="28"/>
      <c r="G165" s="28"/>
      <c r="H165" s="25">
        <v>0.1</v>
      </c>
      <c r="I165" s="22">
        <f t="shared" si="6"/>
        <v>0</v>
      </c>
      <c r="J165" s="26"/>
      <c r="K165" s="23">
        <f t="shared" si="7"/>
        <v>0</v>
      </c>
      <c r="L165" s="22">
        <f t="shared" si="8"/>
        <v>98.61</v>
      </c>
      <c r="M165" s="41"/>
      <c r="N165" s="42"/>
    </row>
    <row r="166" spans="2:14" ht="15.75">
      <c r="B166" s="34"/>
      <c r="C166" s="26"/>
      <c r="D166" s="28"/>
      <c r="E166" s="27"/>
      <c r="F166" s="28"/>
      <c r="G166" s="28"/>
      <c r="H166" s="25">
        <v>0.1</v>
      </c>
      <c r="I166" s="22">
        <f t="shared" si="6"/>
        <v>0</v>
      </c>
      <c r="J166" s="26"/>
      <c r="K166" s="23">
        <f t="shared" si="7"/>
        <v>0</v>
      </c>
      <c r="L166" s="22">
        <f t="shared" si="8"/>
        <v>98.61</v>
      </c>
      <c r="M166" s="41"/>
      <c r="N166" s="42"/>
    </row>
    <row r="167" spans="2:14" ht="15.75">
      <c r="B167" s="34"/>
      <c r="C167" s="26"/>
      <c r="D167" s="28"/>
      <c r="E167" s="27"/>
      <c r="F167" s="28"/>
      <c r="G167" s="28"/>
      <c r="H167" s="25">
        <v>0.1</v>
      </c>
      <c r="I167" s="22">
        <f t="shared" si="6"/>
        <v>0</v>
      </c>
      <c r="J167" s="26"/>
      <c r="K167" s="23">
        <f t="shared" si="7"/>
        <v>0</v>
      </c>
      <c r="L167" s="22">
        <f t="shared" si="8"/>
        <v>98.61</v>
      </c>
      <c r="M167" s="41"/>
      <c r="N167" s="42"/>
    </row>
    <row r="168" spans="2:14" ht="15.75">
      <c r="B168" s="34"/>
      <c r="C168" s="26"/>
      <c r="D168" s="28"/>
      <c r="E168" s="27"/>
      <c r="F168" s="28"/>
      <c r="G168" s="28"/>
      <c r="H168" s="25">
        <v>0.1</v>
      </c>
      <c r="I168" s="22">
        <f t="shared" si="6"/>
        <v>0</v>
      </c>
      <c r="J168" s="26"/>
      <c r="K168" s="23">
        <f t="shared" si="7"/>
        <v>0</v>
      </c>
      <c r="L168" s="22">
        <f t="shared" si="8"/>
        <v>98.61</v>
      </c>
      <c r="M168" s="41"/>
      <c r="N168" s="42"/>
    </row>
    <row r="169" spans="2:14" ht="15.75">
      <c r="B169" s="34"/>
      <c r="C169" s="26"/>
      <c r="D169" s="28"/>
      <c r="E169" s="27"/>
      <c r="F169" s="28"/>
      <c r="G169" s="28"/>
      <c r="H169" s="25">
        <v>0.1</v>
      </c>
      <c r="I169" s="22">
        <f t="shared" si="6"/>
        <v>0</v>
      </c>
      <c r="J169" s="26"/>
      <c r="K169" s="23">
        <f t="shared" si="7"/>
        <v>0</v>
      </c>
      <c r="L169" s="22">
        <f t="shared" si="8"/>
        <v>98.61</v>
      </c>
      <c r="M169" s="41"/>
      <c r="N169" s="42"/>
    </row>
    <row r="170" spans="2:14" ht="15.75">
      <c r="B170" s="34"/>
      <c r="C170" s="26"/>
      <c r="D170" s="28"/>
      <c r="E170" s="27"/>
      <c r="F170" s="28"/>
      <c r="G170" s="28"/>
      <c r="H170" s="25">
        <v>0.1</v>
      </c>
      <c r="I170" s="22">
        <f t="shared" si="6"/>
        <v>0</v>
      </c>
      <c r="J170" s="26"/>
      <c r="K170" s="23">
        <f t="shared" si="7"/>
        <v>0</v>
      </c>
      <c r="L170" s="22">
        <f t="shared" si="8"/>
        <v>98.61</v>
      </c>
      <c r="M170" s="41"/>
      <c r="N170" s="42"/>
    </row>
    <row r="171" spans="2:14" ht="15.75">
      <c r="B171" s="34"/>
      <c r="C171" s="26"/>
      <c r="D171" s="28"/>
      <c r="E171" s="27"/>
      <c r="F171" s="28"/>
      <c r="G171" s="28"/>
      <c r="H171" s="25">
        <v>0.1</v>
      </c>
      <c r="I171" s="22">
        <f t="shared" si="6"/>
        <v>0</v>
      </c>
      <c r="J171" s="26"/>
      <c r="K171" s="23">
        <f t="shared" si="7"/>
        <v>0</v>
      </c>
      <c r="L171" s="22">
        <f t="shared" si="8"/>
        <v>98.61</v>
      </c>
      <c r="M171" s="41"/>
      <c r="N171" s="42"/>
    </row>
    <row r="172" spans="2:14" ht="15.75">
      <c r="B172" s="34"/>
      <c r="C172" s="26"/>
      <c r="D172" s="28"/>
      <c r="E172" s="27"/>
      <c r="F172" s="28"/>
      <c r="G172" s="28"/>
      <c r="H172" s="25">
        <v>0.1</v>
      </c>
      <c r="I172" s="22">
        <f t="shared" si="6"/>
        <v>0</v>
      </c>
      <c r="J172" s="26"/>
      <c r="K172" s="23">
        <f t="shared" si="7"/>
        <v>0</v>
      </c>
      <c r="L172" s="22">
        <f t="shared" si="8"/>
        <v>98.61</v>
      </c>
      <c r="M172" s="41"/>
      <c r="N172" s="42"/>
    </row>
    <row r="173" spans="2:14" ht="15.75">
      <c r="B173" s="34"/>
      <c r="C173" s="26"/>
      <c r="D173" s="28"/>
      <c r="E173" s="27"/>
      <c r="F173" s="28"/>
      <c r="G173" s="28"/>
      <c r="H173" s="25">
        <v>0.1</v>
      </c>
      <c r="I173" s="22">
        <f t="shared" si="6"/>
        <v>0</v>
      </c>
      <c r="J173" s="26"/>
      <c r="K173" s="23">
        <f t="shared" si="7"/>
        <v>0</v>
      </c>
      <c r="L173" s="22">
        <f t="shared" si="8"/>
        <v>98.61</v>
      </c>
      <c r="M173" s="41"/>
      <c r="N173" s="42"/>
    </row>
    <row r="174" spans="2:14" ht="15.75">
      <c r="B174" s="34"/>
      <c r="C174" s="26"/>
      <c r="D174" s="28"/>
      <c r="E174" s="27"/>
      <c r="F174" s="28"/>
      <c r="G174" s="28"/>
      <c r="H174" s="25">
        <v>0.1</v>
      </c>
      <c r="I174" s="22">
        <f t="shared" si="6"/>
        <v>0</v>
      </c>
      <c r="J174" s="26"/>
      <c r="K174" s="23">
        <f t="shared" si="7"/>
        <v>0</v>
      </c>
      <c r="L174" s="22">
        <f t="shared" si="8"/>
        <v>98.61</v>
      </c>
      <c r="M174" s="41"/>
      <c r="N174" s="42"/>
    </row>
    <row r="175" spans="2:14" ht="15.75">
      <c r="B175" s="34"/>
      <c r="C175" s="26"/>
      <c r="D175" s="28"/>
      <c r="E175" s="27"/>
      <c r="F175" s="28"/>
      <c r="G175" s="28"/>
      <c r="H175" s="25">
        <v>0.1</v>
      </c>
      <c r="I175" s="22">
        <f t="shared" si="6"/>
        <v>0</v>
      </c>
      <c r="J175" s="26"/>
      <c r="K175" s="23">
        <f t="shared" si="7"/>
        <v>0</v>
      </c>
      <c r="L175" s="22">
        <f t="shared" si="8"/>
        <v>98.61</v>
      </c>
      <c r="M175" s="41"/>
      <c r="N175" s="42"/>
    </row>
    <row r="176" spans="2:14" ht="15.75">
      <c r="B176" s="34"/>
      <c r="C176" s="26"/>
      <c r="D176" s="28"/>
      <c r="E176" s="27"/>
      <c r="F176" s="28"/>
      <c r="G176" s="28"/>
      <c r="H176" s="25">
        <v>0.1</v>
      </c>
      <c r="I176" s="22">
        <f t="shared" si="6"/>
        <v>0</v>
      </c>
      <c r="J176" s="26"/>
      <c r="K176" s="23">
        <f t="shared" si="7"/>
        <v>0</v>
      </c>
      <c r="L176" s="22">
        <f t="shared" si="8"/>
        <v>98.61</v>
      </c>
      <c r="M176" s="41"/>
      <c r="N176" s="42"/>
    </row>
    <row r="177" spans="2:14" ht="15.75">
      <c r="B177" s="34"/>
      <c r="C177" s="26"/>
      <c r="D177" s="28"/>
      <c r="E177" s="27"/>
      <c r="F177" s="28"/>
      <c r="G177" s="28"/>
      <c r="H177" s="25">
        <v>0.1</v>
      </c>
      <c r="I177" s="22">
        <f t="shared" si="6"/>
        <v>0</v>
      </c>
      <c r="J177" s="26"/>
      <c r="K177" s="23">
        <f t="shared" si="7"/>
        <v>0</v>
      </c>
      <c r="L177" s="22">
        <f t="shared" si="8"/>
        <v>98.61</v>
      </c>
      <c r="M177" s="41"/>
      <c r="N177" s="42"/>
    </row>
    <row r="178" spans="2:14" ht="15.75">
      <c r="B178" s="34"/>
      <c r="C178" s="26"/>
      <c r="D178" s="28"/>
      <c r="E178" s="27"/>
      <c r="F178" s="28"/>
      <c r="G178" s="28"/>
      <c r="H178" s="25">
        <v>0.1</v>
      </c>
      <c r="I178" s="22">
        <f t="shared" si="6"/>
        <v>0</v>
      </c>
      <c r="J178" s="26"/>
      <c r="K178" s="23">
        <f t="shared" si="7"/>
        <v>0</v>
      </c>
      <c r="L178" s="22">
        <f t="shared" si="8"/>
        <v>98.61</v>
      </c>
      <c r="M178" s="41"/>
      <c r="N178" s="42"/>
    </row>
    <row r="179" spans="2:14" ht="15.75">
      <c r="B179" s="34"/>
      <c r="C179" s="26"/>
      <c r="D179" s="28"/>
      <c r="E179" s="27"/>
      <c r="F179" s="28"/>
      <c r="G179" s="28"/>
      <c r="H179" s="25">
        <v>0.1</v>
      </c>
      <c r="I179" s="22">
        <f t="shared" si="6"/>
        <v>0</v>
      </c>
      <c r="J179" s="26"/>
      <c r="K179" s="23">
        <f t="shared" si="7"/>
        <v>0</v>
      </c>
      <c r="L179" s="22">
        <f t="shared" si="8"/>
        <v>98.61</v>
      </c>
      <c r="M179" s="41"/>
      <c r="N179" s="42"/>
    </row>
    <row r="180" spans="2:14" ht="15.75">
      <c r="B180" s="34"/>
      <c r="C180" s="26"/>
      <c r="D180" s="28"/>
      <c r="E180" s="27"/>
      <c r="F180" s="28"/>
      <c r="G180" s="28"/>
      <c r="H180" s="25">
        <v>0.1</v>
      </c>
      <c r="I180" s="22">
        <f t="shared" si="6"/>
        <v>0</v>
      </c>
      <c r="J180" s="26"/>
      <c r="K180" s="23">
        <f t="shared" si="7"/>
        <v>0</v>
      </c>
      <c r="L180" s="22">
        <f t="shared" si="8"/>
        <v>98.61</v>
      </c>
      <c r="M180" s="41"/>
      <c r="N180" s="42"/>
    </row>
    <row r="181" spans="2:14" ht="15.75">
      <c r="B181" s="34"/>
      <c r="C181" s="26"/>
      <c r="D181" s="28"/>
      <c r="E181" s="27"/>
      <c r="F181" s="28"/>
      <c r="G181" s="28"/>
      <c r="H181" s="25">
        <v>0.1</v>
      </c>
      <c r="I181" s="22">
        <f t="shared" si="6"/>
        <v>0</v>
      </c>
      <c r="J181" s="26"/>
      <c r="K181" s="23">
        <f t="shared" si="7"/>
        <v>0</v>
      </c>
      <c r="L181" s="22">
        <f t="shared" si="8"/>
        <v>98.61</v>
      </c>
      <c r="M181" s="41"/>
      <c r="N181" s="42"/>
    </row>
    <row r="182" spans="2:14" ht="15.75">
      <c r="B182" s="34"/>
      <c r="C182" s="26"/>
      <c r="D182" s="28"/>
      <c r="E182" s="27"/>
      <c r="F182" s="28"/>
      <c r="G182" s="28"/>
      <c r="H182" s="25">
        <v>0.1</v>
      </c>
      <c r="I182" s="22">
        <f t="shared" si="6"/>
        <v>0</v>
      </c>
      <c r="J182" s="26"/>
      <c r="K182" s="23">
        <f t="shared" si="7"/>
        <v>0</v>
      </c>
      <c r="L182" s="22">
        <f t="shared" si="8"/>
        <v>98.61</v>
      </c>
      <c r="M182" s="41"/>
      <c r="N182" s="42"/>
    </row>
    <row r="183" spans="2:14" ht="15.75">
      <c r="B183" s="34"/>
      <c r="C183" s="26"/>
      <c r="D183" s="28"/>
      <c r="E183" s="27"/>
      <c r="F183" s="28"/>
      <c r="G183" s="28"/>
      <c r="H183" s="25">
        <v>0.1</v>
      </c>
      <c r="I183" s="22">
        <f t="shared" si="6"/>
        <v>0</v>
      </c>
      <c r="J183" s="26"/>
      <c r="K183" s="23">
        <f t="shared" si="7"/>
        <v>0</v>
      </c>
      <c r="L183" s="22">
        <f t="shared" si="8"/>
        <v>98.61</v>
      </c>
      <c r="M183" s="41"/>
      <c r="N183" s="42"/>
    </row>
    <row r="184" spans="2:14" ht="15.75">
      <c r="B184" s="34"/>
      <c r="C184" s="26"/>
      <c r="D184" s="28"/>
      <c r="E184" s="27"/>
      <c r="F184" s="28"/>
      <c r="G184" s="28"/>
      <c r="H184" s="25">
        <v>0.1</v>
      </c>
      <c r="I184" s="22">
        <f t="shared" si="6"/>
        <v>0</v>
      </c>
      <c r="J184" s="26"/>
      <c r="K184" s="23">
        <f t="shared" si="7"/>
        <v>0</v>
      </c>
      <c r="L184" s="22">
        <f t="shared" si="8"/>
        <v>98.61</v>
      </c>
      <c r="M184" s="41"/>
      <c r="N184" s="42"/>
    </row>
    <row r="185" spans="2:14" ht="15.75">
      <c r="B185" s="34"/>
      <c r="C185" s="26"/>
      <c r="D185" s="28"/>
      <c r="E185" s="27"/>
      <c r="F185" s="28"/>
      <c r="G185" s="28"/>
      <c r="H185" s="25">
        <v>0.1</v>
      </c>
      <c r="I185" s="22">
        <f t="shared" si="6"/>
        <v>0</v>
      </c>
      <c r="J185" s="26"/>
      <c r="K185" s="23">
        <f t="shared" si="7"/>
        <v>0</v>
      </c>
      <c r="L185" s="22">
        <f t="shared" si="8"/>
        <v>98.61</v>
      </c>
      <c r="M185" s="41"/>
      <c r="N185" s="42"/>
    </row>
    <row r="186" spans="2:14" ht="15.75">
      <c r="B186" s="34"/>
      <c r="C186" s="26"/>
      <c r="D186" s="28"/>
      <c r="E186" s="27"/>
      <c r="F186" s="28"/>
      <c r="G186" s="28"/>
      <c r="H186" s="25">
        <v>0.1</v>
      </c>
      <c r="I186" s="22">
        <f t="shared" si="6"/>
        <v>0</v>
      </c>
      <c r="J186" s="26"/>
      <c r="K186" s="23">
        <f t="shared" si="7"/>
        <v>0</v>
      </c>
      <c r="L186" s="22">
        <f t="shared" si="8"/>
        <v>98.61</v>
      </c>
      <c r="M186" s="41"/>
      <c r="N186" s="42"/>
    </row>
    <row r="187" spans="2:14" ht="15.75">
      <c r="B187" s="34"/>
      <c r="C187" s="26"/>
      <c r="D187" s="28"/>
      <c r="E187" s="27"/>
      <c r="F187" s="28"/>
      <c r="G187" s="28"/>
      <c r="H187" s="25">
        <v>0.1</v>
      </c>
      <c r="I187" s="22">
        <f t="shared" si="6"/>
        <v>0</v>
      </c>
      <c r="J187" s="26"/>
      <c r="K187" s="23">
        <f t="shared" si="7"/>
        <v>0</v>
      </c>
      <c r="L187" s="22">
        <f t="shared" si="8"/>
        <v>98.61</v>
      </c>
      <c r="M187" s="41"/>
      <c r="N187" s="42"/>
    </row>
    <row r="188" spans="2:14" ht="15.75">
      <c r="B188" s="34"/>
      <c r="C188" s="26"/>
      <c r="D188" s="28"/>
      <c r="E188" s="27"/>
      <c r="F188" s="28"/>
      <c r="G188" s="28"/>
      <c r="H188" s="25">
        <v>0.1</v>
      </c>
      <c r="I188" s="22">
        <f t="shared" si="6"/>
        <v>0</v>
      </c>
      <c r="J188" s="26"/>
      <c r="K188" s="23">
        <f t="shared" si="7"/>
        <v>0</v>
      </c>
      <c r="L188" s="22">
        <f t="shared" si="8"/>
        <v>98.61</v>
      </c>
      <c r="M188" s="41"/>
      <c r="N188" s="42"/>
    </row>
    <row r="189" spans="2:14" ht="15.75">
      <c r="B189" s="34"/>
      <c r="C189" s="26"/>
      <c r="D189" s="28"/>
      <c r="E189" s="27"/>
      <c r="F189" s="28"/>
      <c r="G189" s="28"/>
      <c r="H189" s="25">
        <v>0.1</v>
      </c>
      <c r="I189" s="22">
        <f t="shared" si="6"/>
        <v>0</v>
      </c>
      <c r="J189" s="26"/>
      <c r="K189" s="23">
        <f t="shared" si="7"/>
        <v>0</v>
      </c>
      <c r="L189" s="22">
        <f t="shared" si="8"/>
        <v>98.61</v>
      </c>
      <c r="M189" s="41"/>
      <c r="N189" s="42"/>
    </row>
    <row r="190" spans="2:14" ht="15.75">
      <c r="B190" s="34"/>
      <c r="C190" s="26"/>
      <c r="D190" s="28"/>
      <c r="E190" s="27"/>
      <c r="F190" s="28"/>
      <c r="G190" s="28"/>
      <c r="H190" s="25">
        <v>0.1</v>
      </c>
      <c r="I190" s="22">
        <f t="shared" si="6"/>
        <v>0</v>
      </c>
      <c r="J190" s="26"/>
      <c r="K190" s="23">
        <f t="shared" si="7"/>
        <v>0</v>
      </c>
      <c r="L190" s="22">
        <f t="shared" si="8"/>
        <v>98.61</v>
      </c>
      <c r="M190" s="41"/>
      <c r="N190" s="42"/>
    </row>
    <row r="191" spans="2:14" ht="15.75">
      <c r="B191" s="34"/>
      <c r="C191" s="26"/>
      <c r="D191" s="28"/>
      <c r="E191" s="27"/>
      <c r="F191" s="28"/>
      <c r="G191" s="28"/>
      <c r="H191" s="25">
        <v>0.1</v>
      </c>
      <c r="I191" s="22">
        <f t="shared" si="6"/>
        <v>0</v>
      </c>
      <c r="J191" s="26"/>
      <c r="K191" s="23">
        <f t="shared" si="7"/>
        <v>0</v>
      </c>
      <c r="L191" s="22">
        <f t="shared" si="8"/>
        <v>98.61</v>
      </c>
      <c r="M191" s="41"/>
      <c r="N191" s="42"/>
    </row>
    <row r="192" spans="2:14" ht="15.75">
      <c r="B192" s="34"/>
      <c r="C192" s="26"/>
      <c r="D192" s="28"/>
      <c r="E192" s="27"/>
      <c r="F192" s="28"/>
      <c r="G192" s="28"/>
      <c r="H192" s="25">
        <v>0.1</v>
      </c>
      <c r="I192" s="22">
        <f t="shared" si="6"/>
        <v>0</v>
      </c>
      <c r="J192" s="26"/>
      <c r="K192" s="23">
        <f t="shared" si="7"/>
        <v>0</v>
      </c>
      <c r="L192" s="22">
        <f t="shared" si="8"/>
        <v>98.61</v>
      </c>
      <c r="M192" s="41"/>
      <c r="N192" s="42"/>
    </row>
    <row r="193" spans="2:14" ht="15.75">
      <c r="B193" s="34"/>
      <c r="C193" s="26"/>
      <c r="D193" s="28"/>
      <c r="E193" s="27"/>
      <c r="F193" s="28"/>
      <c r="G193" s="28"/>
      <c r="H193" s="25">
        <v>0.1</v>
      </c>
      <c r="I193" s="22">
        <f t="shared" si="6"/>
        <v>0</v>
      </c>
      <c r="J193" s="26"/>
      <c r="K193" s="23">
        <f t="shared" si="7"/>
        <v>0</v>
      </c>
      <c r="L193" s="22">
        <f t="shared" si="8"/>
        <v>98.61</v>
      </c>
      <c r="M193" s="41"/>
      <c r="N193" s="42"/>
    </row>
    <row r="194" spans="2:14" ht="15.75">
      <c r="B194" s="34"/>
      <c r="C194" s="26"/>
      <c r="D194" s="28"/>
      <c r="E194" s="27"/>
      <c r="F194" s="28"/>
      <c r="G194" s="28"/>
      <c r="H194" s="25">
        <v>0.1</v>
      </c>
      <c r="I194" s="22">
        <f t="shared" si="6"/>
        <v>0</v>
      </c>
      <c r="J194" s="26"/>
      <c r="K194" s="23">
        <f t="shared" si="7"/>
        <v>0</v>
      </c>
      <c r="L194" s="22">
        <f t="shared" si="8"/>
        <v>98.61</v>
      </c>
      <c r="M194" s="41"/>
      <c r="N194" s="42"/>
    </row>
    <row r="195" spans="2:14" ht="15.75">
      <c r="B195" s="34"/>
      <c r="C195" s="26"/>
      <c r="D195" s="28"/>
      <c r="E195" s="27"/>
      <c r="F195" s="28"/>
      <c r="G195" s="28"/>
      <c r="H195" s="25">
        <v>0.1</v>
      </c>
      <c r="I195" s="22">
        <f t="shared" si="6"/>
        <v>0</v>
      </c>
      <c r="J195" s="26"/>
      <c r="K195" s="23">
        <f t="shared" si="7"/>
        <v>0</v>
      </c>
      <c r="L195" s="22">
        <f t="shared" si="8"/>
        <v>98.61</v>
      </c>
      <c r="M195" s="41"/>
      <c r="N195" s="42"/>
    </row>
    <row r="196" spans="2:14" ht="15.75">
      <c r="B196" s="34"/>
      <c r="C196" s="26"/>
      <c r="D196" s="28"/>
      <c r="E196" s="27"/>
      <c r="F196" s="28"/>
      <c r="G196" s="28"/>
      <c r="H196" s="25">
        <v>0.1</v>
      </c>
      <c r="I196" s="22">
        <f t="shared" si="6"/>
        <v>0</v>
      </c>
      <c r="J196" s="26"/>
      <c r="K196" s="23">
        <f t="shared" si="7"/>
        <v>0</v>
      </c>
      <c r="L196" s="22">
        <f t="shared" si="8"/>
        <v>98.61</v>
      </c>
      <c r="M196" s="41"/>
      <c r="N196" s="42"/>
    </row>
    <row r="197" spans="2:14" ht="15.75">
      <c r="B197" s="34"/>
      <c r="C197" s="26"/>
      <c r="D197" s="28"/>
      <c r="E197" s="27"/>
      <c r="F197" s="28"/>
      <c r="G197" s="28"/>
      <c r="H197" s="25">
        <v>0.1</v>
      </c>
      <c r="I197" s="22">
        <f t="shared" si="6"/>
        <v>0</v>
      </c>
      <c r="J197" s="26"/>
      <c r="K197" s="23">
        <f t="shared" si="7"/>
        <v>0</v>
      </c>
      <c r="L197" s="22">
        <f t="shared" si="8"/>
        <v>98.61</v>
      </c>
      <c r="M197" s="41"/>
      <c r="N197" s="42"/>
    </row>
    <row r="198" spans="2:14" ht="15.75">
      <c r="B198" s="34"/>
      <c r="C198" s="26"/>
      <c r="D198" s="28"/>
      <c r="E198" s="27"/>
      <c r="F198" s="28"/>
      <c r="G198" s="28"/>
      <c r="H198" s="25">
        <v>0.1</v>
      </c>
      <c r="I198" s="22">
        <f t="shared" si="6"/>
        <v>0</v>
      </c>
      <c r="J198" s="26"/>
      <c r="K198" s="23">
        <f t="shared" si="7"/>
        <v>0</v>
      </c>
      <c r="L198" s="22">
        <f t="shared" si="8"/>
        <v>98.61</v>
      </c>
      <c r="M198" s="41"/>
      <c r="N198" s="42"/>
    </row>
  </sheetData>
  <mergeCells count="195">
    <mergeCell ref="M196:N196"/>
    <mergeCell ref="M197:N197"/>
    <mergeCell ref="M198:N198"/>
    <mergeCell ref="M190:N190"/>
    <mergeCell ref="M191:N191"/>
    <mergeCell ref="M192:N192"/>
    <mergeCell ref="M193:N193"/>
    <mergeCell ref="M194:N194"/>
    <mergeCell ref="M195:N195"/>
    <mergeCell ref="M184:N184"/>
    <mergeCell ref="M185:N185"/>
    <mergeCell ref="M186:N186"/>
    <mergeCell ref="M187:N187"/>
    <mergeCell ref="M188:N188"/>
    <mergeCell ref="M189:N189"/>
    <mergeCell ref="M178:N178"/>
    <mergeCell ref="M179:N179"/>
    <mergeCell ref="M180:N180"/>
    <mergeCell ref="M181:N181"/>
    <mergeCell ref="M182:N182"/>
    <mergeCell ref="M183:N183"/>
    <mergeCell ref="M172:N172"/>
    <mergeCell ref="M173:N173"/>
    <mergeCell ref="M174:N174"/>
    <mergeCell ref="M175:N175"/>
    <mergeCell ref="M176:N176"/>
    <mergeCell ref="M177:N177"/>
    <mergeCell ref="M166:N166"/>
    <mergeCell ref="M167:N167"/>
    <mergeCell ref="M168:N168"/>
    <mergeCell ref="M169:N169"/>
    <mergeCell ref="M170:N170"/>
    <mergeCell ref="M171:N171"/>
    <mergeCell ref="M160:N160"/>
    <mergeCell ref="M161:N161"/>
    <mergeCell ref="M162:N162"/>
    <mergeCell ref="M163:N163"/>
    <mergeCell ref="M164:N164"/>
    <mergeCell ref="M165:N165"/>
    <mergeCell ref="M154:N154"/>
    <mergeCell ref="M155:N155"/>
    <mergeCell ref="M156:N156"/>
    <mergeCell ref="M157:N157"/>
    <mergeCell ref="M158:N158"/>
    <mergeCell ref="M159:N159"/>
    <mergeCell ref="M148:N148"/>
    <mergeCell ref="M149:N149"/>
    <mergeCell ref="M150:N150"/>
    <mergeCell ref="M151:N151"/>
    <mergeCell ref="M152:N152"/>
    <mergeCell ref="M153:N153"/>
    <mergeCell ref="M142:N142"/>
    <mergeCell ref="M143:N143"/>
    <mergeCell ref="M144:N144"/>
    <mergeCell ref="M145:N145"/>
    <mergeCell ref="M146:N146"/>
    <mergeCell ref="M147:N147"/>
    <mergeCell ref="M136:N136"/>
    <mergeCell ref="M137:N137"/>
    <mergeCell ref="M138:N138"/>
    <mergeCell ref="M139:N139"/>
    <mergeCell ref="M140:N140"/>
    <mergeCell ref="M141:N141"/>
    <mergeCell ref="M130:N130"/>
    <mergeCell ref="M131:N131"/>
    <mergeCell ref="M132:N132"/>
    <mergeCell ref="M133:N133"/>
    <mergeCell ref="M134:N134"/>
    <mergeCell ref="M135:N135"/>
    <mergeCell ref="M124:N124"/>
    <mergeCell ref="M125:N125"/>
    <mergeCell ref="M126:N126"/>
    <mergeCell ref="M127:N127"/>
    <mergeCell ref="M128:N128"/>
    <mergeCell ref="M129:N129"/>
    <mergeCell ref="M118:N118"/>
    <mergeCell ref="M119:N119"/>
    <mergeCell ref="M120:N120"/>
    <mergeCell ref="M121:N121"/>
    <mergeCell ref="M122:N122"/>
    <mergeCell ref="M123:N123"/>
    <mergeCell ref="M112:N112"/>
    <mergeCell ref="M113:N113"/>
    <mergeCell ref="M114:N114"/>
    <mergeCell ref="M115:N115"/>
    <mergeCell ref="M116:N116"/>
    <mergeCell ref="M117:N117"/>
    <mergeCell ref="M106:N106"/>
    <mergeCell ref="M107:N107"/>
    <mergeCell ref="M108:N108"/>
    <mergeCell ref="M109:N109"/>
    <mergeCell ref="M110:N110"/>
    <mergeCell ref="M111:N111"/>
    <mergeCell ref="M100:N100"/>
    <mergeCell ref="M101:N101"/>
    <mergeCell ref="M102:N102"/>
    <mergeCell ref="M103:N103"/>
    <mergeCell ref="M104:N104"/>
    <mergeCell ref="M105:N105"/>
    <mergeCell ref="M94:N94"/>
    <mergeCell ref="M95:N95"/>
    <mergeCell ref="M96:N96"/>
    <mergeCell ref="M97:N97"/>
    <mergeCell ref="M98:N98"/>
    <mergeCell ref="M99:N99"/>
    <mergeCell ref="M88:N88"/>
    <mergeCell ref="M89:N89"/>
    <mergeCell ref="M90:N90"/>
    <mergeCell ref="M91:N91"/>
    <mergeCell ref="M92:N92"/>
    <mergeCell ref="M93:N93"/>
    <mergeCell ref="M82:N82"/>
    <mergeCell ref="M83:N83"/>
    <mergeCell ref="M84:N84"/>
    <mergeCell ref="M85:N85"/>
    <mergeCell ref="M86:N86"/>
    <mergeCell ref="M87:N87"/>
    <mergeCell ref="M76:N76"/>
    <mergeCell ref="M77:N77"/>
    <mergeCell ref="M78:N78"/>
    <mergeCell ref="M79:N79"/>
    <mergeCell ref="M80:N80"/>
    <mergeCell ref="M81:N81"/>
    <mergeCell ref="M70:N70"/>
    <mergeCell ref="M71:N71"/>
    <mergeCell ref="M72:N72"/>
    <mergeCell ref="M73:N73"/>
    <mergeCell ref="M74:N74"/>
    <mergeCell ref="M75:N75"/>
    <mergeCell ref="M64:N64"/>
    <mergeCell ref="M65:N65"/>
    <mergeCell ref="M66:N66"/>
    <mergeCell ref="M67:N67"/>
    <mergeCell ref="M68:N68"/>
    <mergeCell ref="M69:N69"/>
    <mergeCell ref="M58:N58"/>
    <mergeCell ref="M59:N59"/>
    <mergeCell ref="M60:N60"/>
    <mergeCell ref="M61:N61"/>
    <mergeCell ref="M62:N62"/>
    <mergeCell ref="M63:N63"/>
    <mergeCell ref="M52:N52"/>
    <mergeCell ref="M53:N53"/>
    <mergeCell ref="M54:N54"/>
    <mergeCell ref="M55:N55"/>
    <mergeCell ref="M56:N56"/>
    <mergeCell ref="M57:N57"/>
    <mergeCell ref="M46:N46"/>
    <mergeCell ref="M47:N47"/>
    <mergeCell ref="M48:N48"/>
    <mergeCell ref="M49:N49"/>
    <mergeCell ref="M50:N50"/>
    <mergeCell ref="M51:N51"/>
    <mergeCell ref="M40:N40"/>
    <mergeCell ref="M41:N41"/>
    <mergeCell ref="M42:N42"/>
    <mergeCell ref="M43:N43"/>
    <mergeCell ref="M44:N44"/>
    <mergeCell ref="M45:N45"/>
    <mergeCell ref="M34:N34"/>
    <mergeCell ref="M35:N35"/>
    <mergeCell ref="M36:N36"/>
    <mergeCell ref="M37:N37"/>
    <mergeCell ref="M38:N38"/>
    <mergeCell ref="M39:N39"/>
    <mergeCell ref="M28:N28"/>
    <mergeCell ref="M29:N29"/>
    <mergeCell ref="M30:N30"/>
    <mergeCell ref="M31:N31"/>
    <mergeCell ref="M32:N32"/>
    <mergeCell ref="M33:N33"/>
    <mergeCell ref="M22:N22"/>
    <mergeCell ref="M23:N23"/>
    <mergeCell ref="M24:N24"/>
    <mergeCell ref="M25:N25"/>
    <mergeCell ref="M26:N26"/>
    <mergeCell ref="M27:N27"/>
    <mergeCell ref="M19:N19"/>
    <mergeCell ref="M20:N20"/>
    <mergeCell ref="M21:N21"/>
    <mergeCell ref="M10:N10"/>
    <mergeCell ref="M11:N11"/>
    <mergeCell ref="M12:N12"/>
    <mergeCell ref="M13:N13"/>
    <mergeCell ref="M14:N14"/>
    <mergeCell ref="M15:N15"/>
    <mergeCell ref="B2:C3"/>
    <mergeCell ref="D2:I3"/>
    <mergeCell ref="K2:N3"/>
    <mergeCell ref="B4:C4"/>
    <mergeCell ref="B5:C5"/>
    <mergeCell ref="B8:N9"/>
    <mergeCell ref="M16:N16"/>
    <mergeCell ref="M17:N17"/>
    <mergeCell ref="M18:N18"/>
  </mergeCells>
  <conditionalFormatting sqref="J11:J198">
    <cfRule type="containsText" dxfId="11" priority="10" operator="containsText" text="V">
      <formula>NOT(ISERROR(SEARCH("V",J11)))</formula>
    </cfRule>
    <cfRule type="containsText" dxfId="10" priority="11" operator="containsText" text="L">
      <formula>NOT(ISERROR(SEARCH("L",J11)))</formula>
    </cfRule>
    <cfRule type="containsText" dxfId="9" priority="12" operator="containsText" text="W">
      <formula>NOT(ISERROR(SEARCH("W",J11)))</formula>
    </cfRule>
  </conditionalFormatting>
  <conditionalFormatting sqref="N5">
    <cfRule type="cellIs" dxfId="8" priority="8" operator="lessThan">
      <formula>0.5</formula>
    </cfRule>
    <cfRule type="cellIs" dxfId="7" priority="9" operator="greaterThanOrEqual">
      <formula>0.5</formula>
    </cfRule>
  </conditionalFormatting>
  <conditionalFormatting sqref="I5">
    <cfRule type="cellIs" dxfId="6" priority="6" operator="lessThan">
      <formula>0</formula>
    </cfRule>
    <cfRule type="cellIs" dxfId="5" priority="7" operator="greaterThanOrEqual">
      <formula>0</formula>
    </cfRule>
  </conditionalFormatting>
  <conditionalFormatting sqref="H5">
    <cfRule type="cellIs" dxfId="4" priority="4" operator="lessThan">
      <formula>0</formula>
    </cfRule>
    <cfRule type="cellIs" dxfId="3" priority="5" operator="greaterThanOrEqual">
      <formula>0</formula>
    </cfRule>
  </conditionalFormatting>
  <conditionalFormatting sqref="G5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Virgen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Soumynon</dc:creator>
  <cp:lastModifiedBy>Quique</cp:lastModifiedBy>
  <dcterms:created xsi:type="dcterms:W3CDTF">2012-05-19T20:13:53Z</dcterms:created>
  <dcterms:modified xsi:type="dcterms:W3CDTF">2018-08-16T22:23:47Z</dcterms:modified>
</cp:coreProperties>
</file>