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filterPrivacy="1"/>
  <xr:revisionPtr revIDLastSave="0" documentId="13_ncr:1_{BCB88F5C-3731-4D1A-AB2A-43FF72C3AD12}" xr6:coauthVersionLast="47" xr6:coauthVersionMax="47" xr10:uidLastSave="{00000000-0000-0000-0000-000000000000}"/>
  <bookViews>
    <workbookView xWindow="-98" yWindow="-98" windowWidth="22695" windowHeight="14476" activeTab="3" xr2:uid="{00000000-000D-0000-FFFF-FFFF00000000}"/>
  </bookViews>
  <sheets>
    <sheet name="Agents" sheetId="9" r:id="rId1"/>
    <sheet name="Hourly Data" sheetId="15" r:id="rId2"/>
    <sheet name="HE_TypeA" sheetId="1" r:id="rId3"/>
    <sheet name="HE_TypeB" sheetId="10" r:id="rId4"/>
    <sheet name="HE_TypeC" sheetId="13" r:id="rId5"/>
    <sheet name="RU_TypeA" sheetId="12" r:id="rId6"/>
    <sheet name="RU_TypeB" sheetId="11" r:id="rId7"/>
    <sheet name="RU_TypeC" sheetId="2" r:id="rId8"/>
    <sheet name="RU_TypeD" sheetId="14" r:id="rId9"/>
    <sheet name="TU" sheetId="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2" i="10" l="1"/>
  <c r="B5" i="1"/>
  <c r="B6" i="1"/>
  <c r="B4" i="1"/>
  <c r="C3" i="1"/>
  <c r="C2" i="1"/>
  <c r="D4" i="1"/>
  <c r="D6" i="1"/>
  <c r="D5" i="1"/>
  <c r="D3" i="1"/>
  <c r="D2" i="1"/>
  <c r="H2" i="1"/>
  <c r="H3" i="1"/>
  <c r="H4" i="1"/>
  <c r="H5" i="1"/>
  <c r="H6" i="1"/>
  <c r="E3" i="10"/>
  <c r="E4" i="10"/>
  <c r="D2" i="11"/>
  <c r="D3" i="11"/>
  <c r="G3" i="3" l="1"/>
  <c r="H3" i="3"/>
  <c r="G4" i="3"/>
  <c r="H4" i="3"/>
  <c r="G5" i="3"/>
  <c r="H5" i="3"/>
  <c r="G6" i="3"/>
  <c r="H6" i="3"/>
  <c r="G7" i="3"/>
  <c r="H7" i="3"/>
  <c r="G8" i="3"/>
  <c r="H8" i="3"/>
  <c r="G9" i="3"/>
  <c r="H9" i="3"/>
  <c r="H2" i="3"/>
  <c r="G2" i="3"/>
</calcChain>
</file>

<file path=xl/sharedStrings.xml><?xml version="1.0" encoding="utf-8"?>
<sst xmlns="http://schemas.openxmlformats.org/spreadsheetml/2006/main" count="66" uniqueCount="43">
  <si>
    <t>Electrolysers</t>
  </si>
  <si>
    <t>Wind</t>
  </si>
  <si>
    <t>PV</t>
  </si>
  <si>
    <t>P_Min</t>
  </si>
  <si>
    <t>P_Max</t>
  </si>
  <si>
    <t>a</t>
  </si>
  <si>
    <t>b</t>
  </si>
  <si>
    <t>c</t>
  </si>
  <si>
    <t>RU</t>
  </si>
  <si>
    <t>RD</t>
  </si>
  <si>
    <t>Agents</t>
  </si>
  <si>
    <t>Type1</t>
  </si>
  <si>
    <t>Type2</t>
  </si>
  <si>
    <t>Type3</t>
  </si>
  <si>
    <t>EES</t>
  </si>
  <si>
    <t>EL_Max</t>
  </si>
  <si>
    <t>EL_Min</t>
  </si>
  <si>
    <t>Efficiency</t>
  </si>
  <si>
    <t>Flexibility</t>
  </si>
  <si>
    <t>Types</t>
  </si>
  <si>
    <t>DSP</t>
  </si>
  <si>
    <t>Time</t>
  </si>
  <si>
    <t>Load</t>
  </si>
  <si>
    <t>Type4</t>
  </si>
  <si>
    <t>Type5</t>
  </si>
  <si>
    <t>Type6</t>
  </si>
  <si>
    <t>Type7</t>
  </si>
  <si>
    <t>Type8</t>
  </si>
  <si>
    <t>Mix</t>
  </si>
  <si>
    <t>Type</t>
  </si>
  <si>
    <t>Capacity</t>
  </si>
  <si>
    <t>P_PPA_Min</t>
  </si>
  <si>
    <t>V_PPA_Min</t>
  </si>
  <si>
    <t>EM_Min</t>
  </si>
  <si>
    <t>GCM_Min</t>
  </si>
  <si>
    <t>HE_TypeA</t>
  </si>
  <si>
    <t>HE_TypeB</t>
  </si>
  <si>
    <t>RU_TypeC</t>
  </si>
  <si>
    <t>RU_TypeA</t>
  </si>
  <si>
    <t>RU_TypeB</t>
  </si>
  <si>
    <t>TU</t>
  </si>
  <si>
    <t>HE_TypeC</t>
  </si>
  <si>
    <t>RU_TypeD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</si>
</sst>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rgb="FF7F7F7F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4" fillId="4" borderId="0" applyNumberFormat="0" applyBorder="0" applyAlignment="0" applyProtection="0"/>
  </cellStyleXfs>
  <cellXfs count="17">
    <xf numFmtId="0" fontId="0" fillId="0" borderId="0" xfId="0"/>
    <xf numFmtId="0" fontId="2" fillId="3" borderId="1" xfId="2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Alignment="1">
      <alignment horizontal="center" vertical="center" wrapText="1"/>
    </xf>
    <xf numFmtId="0" fontId="2" fillId="3" borderId="1" xfId="2" applyAlignment="1">
      <alignment horizontal="center" vertical="center" wrapText="1"/>
    </xf>
    <xf numFmtId="0" fontId="0" fillId="0" borderId="0" xfId="0" applyAlignment="1">
      <alignment vertical="center" wrapText="1"/>
    </xf>
    <xf numFmtId="1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/>
    <xf numFmtId="0" fontId="2" fillId="3" borderId="1" xfId="2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2" xfId="2" applyBorder="1" applyAlignment="1">
      <alignment horizontal="center" vertical="center" wrapText="1"/>
    </xf>
    <xf numFmtId="0" fontId="0" fillId="0" borderId="0" xfId="0" applyNumberFormat="1" applyFill="1" applyBorder="1" applyAlignment="1">
      <alignment horizontal="center"/>
    </xf>
    <xf numFmtId="0" fontId="2" fillId="3" borderId="3" xfId="2" applyBorder="1" applyAlignment="1">
      <alignment horizontal="center"/>
    </xf>
    <xf numFmtId="0" fontId="4" fillId="4" borderId="0" xfId="3" applyAlignment="1">
      <alignment horizontal="center"/>
    </xf>
    <xf numFmtId="0" fontId="0" fillId="0" borderId="0" xfId="0" applyAlignment="1">
      <alignment vertical="center"/>
    </xf>
  </cellXfs>
  <cellStyles count="4">
    <cellStyle name="Bad" xfId="1" builtinId="27"/>
    <cellStyle name="Good" xfId="3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E7253-BC2F-4C2D-AFFB-04DB42F0B696}">
  <dimension ref="A1:Q28"/>
  <sheetViews>
    <sheetView workbookViewId="0">
      <selection activeCell="A23" sqref="A23:A28"/>
    </sheetView>
  </sheetViews>
  <sheetFormatPr defaultColWidth="9.1328125" defaultRowHeight="14.25" x14ac:dyDescent="0.45"/>
  <cols>
    <col min="1" max="3" width="9.1328125" style="2"/>
    <col min="4" max="4" width="11.59765625" style="2" customWidth="1"/>
    <col min="5" max="5" width="13.1328125" style="2" customWidth="1"/>
    <col min="6" max="6" width="13" style="2" customWidth="1"/>
    <col min="7" max="7" width="9.1328125" style="2"/>
    <col min="8" max="8" width="10" style="2" customWidth="1"/>
    <col min="9" max="9" width="15" style="2" customWidth="1"/>
    <col min="10" max="16384" width="9.1328125" style="2"/>
  </cols>
  <sheetData>
    <row r="1" spans="1:17" ht="30.75" customHeight="1" x14ac:dyDescent="0.45">
      <c r="A1" s="11" t="s">
        <v>10</v>
      </c>
      <c r="B1" s="10" t="s">
        <v>35</v>
      </c>
      <c r="C1" s="5" t="s">
        <v>36</v>
      </c>
      <c r="D1" s="5" t="s">
        <v>37</v>
      </c>
      <c r="E1" s="5" t="s">
        <v>39</v>
      </c>
      <c r="F1" s="5" t="s">
        <v>38</v>
      </c>
      <c r="G1" s="5" t="s">
        <v>40</v>
      </c>
      <c r="H1" s="5" t="s">
        <v>41</v>
      </c>
      <c r="I1" s="5" t="s">
        <v>42</v>
      </c>
      <c r="J1" s="12" t="s">
        <v>11</v>
      </c>
      <c r="K1" s="12" t="s">
        <v>12</v>
      </c>
      <c r="L1" s="12" t="s">
        <v>13</v>
      </c>
      <c r="M1" s="12" t="s">
        <v>23</v>
      </c>
      <c r="N1" s="12" t="s">
        <v>24</v>
      </c>
      <c r="O1" s="12" t="s">
        <v>25</v>
      </c>
      <c r="P1" s="12" t="s">
        <v>26</v>
      </c>
      <c r="Q1" s="12" t="s">
        <v>27</v>
      </c>
    </row>
    <row r="2" spans="1:17" x14ac:dyDescent="0.45">
      <c r="A2" s="10">
        <v>1</v>
      </c>
      <c r="B2" s="15">
        <v>1</v>
      </c>
      <c r="J2" s="2">
        <v>1</v>
      </c>
    </row>
    <row r="3" spans="1:17" x14ac:dyDescent="0.45">
      <c r="A3" s="10">
        <v>2</v>
      </c>
      <c r="C3" s="15">
        <v>1</v>
      </c>
      <c r="J3" s="2">
        <v>1</v>
      </c>
    </row>
    <row r="4" spans="1:17" x14ac:dyDescent="0.45">
      <c r="A4" s="10">
        <v>3</v>
      </c>
      <c r="D4" s="15">
        <v>1</v>
      </c>
      <c r="J4" s="2">
        <v>1</v>
      </c>
    </row>
    <row r="5" spans="1:17" x14ac:dyDescent="0.45">
      <c r="A5" s="10">
        <v>4</v>
      </c>
      <c r="D5" s="15">
        <v>1</v>
      </c>
      <c r="K5" s="2">
        <v>1</v>
      </c>
    </row>
    <row r="6" spans="1:17" x14ac:dyDescent="0.45">
      <c r="A6" s="10">
        <v>5</v>
      </c>
      <c r="D6" s="15">
        <v>1</v>
      </c>
      <c r="L6" s="2">
        <v>1</v>
      </c>
    </row>
    <row r="7" spans="1:17" x14ac:dyDescent="0.45">
      <c r="A7" s="10">
        <v>6</v>
      </c>
      <c r="D7" s="15">
        <v>1</v>
      </c>
      <c r="M7" s="2">
        <v>1</v>
      </c>
    </row>
    <row r="8" spans="1:17" x14ac:dyDescent="0.45">
      <c r="A8" s="10">
        <v>7</v>
      </c>
      <c r="E8" s="15">
        <v>1</v>
      </c>
      <c r="J8" s="2">
        <v>1</v>
      </c>
    </row>
    <row r="9" spans="1:17" x14ac:dyDescent="0.45">
      <c r="A9" s="10">
        <v>8</v>
      </c>
      <c r="E9" s="15">
        <v>1</v>
      </c>
      <c r="K9" s="2">
        <v>1</v>
      </c>
    </row>
    <row r="10" spans="1:17" x14ac:dyDescent="0.45">
      <c r="A10" s="10">
        <v>9</v>
      </c>
      <c r="E10" s="15">
        <v>1</v>
      </c>
      <c r="L10" s="2">
        <v>1</v>
      </c>
    </row>
    <row r="11" spans="1:17" x14ac:dyDescent="0.45">
      <c r="A11" s="10">
        <v>10</v>
      </c>
      <c r="F11" s="15">
        <v>1</v>
      </c>
      <c r="J11" s="2">
        <v>1</v>
      </c>
    </row>
    <row r="12" spans="1:17" x14ac:dyDescent="0.45">
      <c r="A12" s="10">
        <v>11</v>
      </c>
      <c r="F12" s="15">
        <v>1</v>
      </c>
      <c r="K12" s="2">
        <v>1</v>
      </c>
    </row>
    <row r="13" spans="1:17" x14ac:dyDescent="0.45">
      <c r="A13" s="10">
        <v>12</v>
      </c>
      <c r="F13" s="15">
        <v>1</v>
      </c>
      <c r="L13" s="2">
        <v>1</v>
      </c>
    </row>
    <row r="14" spans="1:17" x14ac:dyDescent="0.45">
      <c r="A14" s="10">
        <v>13</v>
      </c>
      <c r="G14" s="15">
        <v>1</v>
      </c>
      <c r="J14" s="2">
        <v>1</v>
      </c>
    </row>
    <row r="15" spans="1:17" x14ac:dyDescent="0.45">
      <c r="A15" s="10">
        <v>14</v>
      </c>
      <c r="G15" s="15">
        <v>1</v>
      </c>
      <c r="K15" s="2">
        <v>1</v>
      </c>
    </row>
    <row r="16" spans="1:17" x14ac:dyDescent="0.45">
      <c r="A16" s="10">
        <v>15</v>
      </c>
      <c r="G16" s="15">
        <v>1</v>
      </c>
      <c r="L16" s="2">
        <v>1</v>
      </c>
    </row>
    <row r="17" spans="1:17" x14ac:dyDescent="0.45">
      <c r="A17" s="10">
        <v>16</v>
      </c>
      <c r="G17" s="15">
        <v>1</v>
      </c>
      <c r="M17" s="2">
        <v>1</v>
      </c>
    </row>
    <row r="18" spans="1:17" x14ac:dyDescent="0.45">
      <c r="A18" s="10">
        <v>17</v>
      </c>
      <c r="G18" s="15">
        <v>1</v>
      </c>
      <c r="N18" s="2">
        <v>1</v>
      </c>
    </row>
    <row r="19" spans="1:17" x14ac:dyDescent="0.45">
      <c r="A19" s="10">
        <v>18</v>
      </c>
      <c r="G19" s="15">
        <v>1</v>
      </c>
      <c r="O19" s="2">
        <v>1</v>
      </c>
    </row>
    <row r="20" spans="1:17" x14ac:dyDescent="0.45">
      <c r="A20" s="10">
        <v>19</v>
      </c>
      <c r="G20" s="15">
        <v>1</v>
      </c>
      <c r="P20" s="2">
        <v>1</v>
      </c>
    </row>
    <row r="21" spans="1:17" x14ac:dyDescent="0.45">
      <c r="A21" s="10">
        <v>20</v>
      </c>
      <c r="G21" s="15">
        <v>1</v>
      </c>
      <c r="Q21" s="2">
        <v>1</v>
      </c>
    </row>
    <row r="22" spans="1:17" x14ac:dyDescent="0.45">
      <c r="A22" s="10">
        <v>21</v>
      </c>
      <c r="H22" s="15">
        <v>1</v>
      </c>
      <c r="J22" s="2">
        <v>1</v>
      </c>
    </row>
    <row r="23" spans="1:17" x14ac:dyDescent="0.45">
      <c r="A23" s="10">
        <v>22</v>
      </c>
      <c r="H23" s="15">
        <v>1</v>
      </c>
      <c r="K23" s="2">
        <v>1</v>
      </c>
    </row>
    <row r="24" spans="1:17" x14ac:dyDescent="0.45">
      <c r="A24" s="10">
        <v>23</v>
      </c>
      <c r="H24" s="15">
        <v>1</v>
      </c>
      <c r="L24" s="2">
        <v>1</v>
      </c>
    </row>
    <row r="25" spans="1:17" x14ac:dyDescent="0.45">
      <c r="A25" s="10">
        <v>24</v>
      </c>
      <c r="I25" s="15">
        <v>1</v>
      </c>
      <c r="J25" s="2">
        <v>1</v>
      </c>
    </row>
    <row r="26" spans="1:17" x14ac:dyDescent="0.45">
      <c r="A26" s="10">
        <v>25</v>
      </c>
      <c r="I26" s="15">
        <v>1</v>
      </c>
      <c r="K26" s="2">
        <v>1</v>
      </c>
    </row>
    <row r="27" spans="1:17" x14ac:dyDescent="0.45">
      <c r="A27" s="10">
        <v>26</v>
      </c>
      <c r="I27" s="15">
        <v>1</v>
      </c>
      <c r="L27" s="2">
        <v>1</v>
      </c>
    </row>
    <row r="28" spans="1:17" x14ac:dyDescent="0.45">
      <c r="A28" s="10">
        <v>27</v>
      </c>
      <c r="I28" s="15">
        <v>1</v>
      </c>
      <c r="M28" s="2">
        <v>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A6029-7EDF-4060-9A15-4C1DB8C188C7}">
  <dimension ref="A1:I9"/>
  <sheetViews>
    <sheetView workbookViewId="0">
      <selection activeCell="C2" sqref="C2:C8"/>
    </sheetView>
  </sheetViews>
  <sheetFormatPr defaultRowHeight="14.25" x14ac:dyDescent="0.45"/>
  <cols>
    <col min="1" max="1" width="11.86328125" bestFit="1" customWidth="1"/>
  </cols>
  <sheetData>
    <row r="1" spans="1:9" x14ac:dyDescent="0.45">
      <c r="A1" s="4" t="s">
        <v>19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33</v>
      </c>
    </row>
    <row r="2" spans="1:9" x14ac:dyDescent="0.45">
      <c r="A2" s="1">
        <v>1</v>
      </c>
      <c r="B2" s="2">
        <v>0</v>
      </c>
      <c r="C2" s="16">
        <v>60</v>
      </c>
      <c r="D2" s="2">
        <v>0.12</v>
      </c>
      <c r="E2" s="2">
        <v>40</v>
      </c>
      <c r="F2" s="2">
        <v>200</v>
      </c>
      <c r="G2" s="3">
        <f>C2</f>
        <v>60</v>
      </c>
      <c r="H2" s="3">
        <f>C2</f>
        <v>60</v>
      </c>
      <c r="I2" s="2">
        <v>40</v>
      </c>
    </row>
    <row r="3" spans="1:9" x14ac:dyDescent="0.45">
      <c r="A3" s="1">
        <v>2</v>
      </c>
      <c r="B3" s="2">
        <v>0</v>
      </c>
      <c r="C3" s="16">
        <v>100</v>
      </c>
      <c r="D3" s="2">
        <v>0.12</v>
      </c>
      <c r="E3" s="2">
        <v>45</v>
      </c>
      <c r="F3" s="2">
        <v>200</v>
      </c>
      <c r="G3" s="3">
        <f t="shared" ref="G3:G9" si="0">C3</f>
        <v>100</v>
      </c>
      <c r="H3" s="3">
        <f t="shared" ref="H3:H9" si="1">C3</f>
        <v>100</v>
      </c>
      <c r="I3" s="2">
        <v>45</v>
      </c>
    </row>
    <row r="4" spans="1:9" x14ac:dyDescent="0.45">
      <c r="A4" s="1">
        <v>3</v>
      </c>
      <c r="B4" s="2">
        <v>0</v>
      </c>
      <c r="C4" s="16">
        <v>90</v>
      </c>
      <c r="D4" s="2">
        <v>0.12</v>
      </c>
      <c r="E4" s="2">
        <v>50</v>
      </c>
      <c r="F4" s="2">
        <v>200</v>
      </c>
      <c r="G4" s="3">
        <f t="shared" si="0"/>
        <v>90</v>
      </c>
      <c r="H4" s="3">
        <f t="shared" si="1"/>
        <v>90</v>
      </c>
      <c r="I4" s="2">
        <v>50</v>
      </c>
    </row>
    <row r="5" spans="1:9" x14ac:dyDescent="0.45">
      <c r="A5" s="1">
        <v>4</v>
      </c>
      <c r="B5" s="2">
        <v>0</v>
      </c>
      <c r="C5" s="16">
        <v>70</v>
      </c>
      <c r="D5" s="2">
        <v>0.12</v>
      </c>
      <c r="E5" s="2">
        <v>55</v>
      </c>
      <c r="F5" s="2">
        <v>200</v>
      </c>
      <c r="G5" s="3">
        <f t="shared" si="0"/>
        <v>70</v>
      </c>
      <c r="H5" s="3">
        <f t="shared" si="1"/>
        <v>70</v>
      </c>
      <c r="I5" s="2">
        <v>55</v>
      </c>
    </row>
    <row r="6" spans="1:9" x14ac:dyDescent="0.45">
      <c r="A6" s="1">
        <v>5</v>
      </c>
      <c r="B6" s="2">
        <v>0</v>
      </c>
      <c r="C6" s="16">
        <v>90</v>
      </c>
      <c r="D6" s="2">
        <v>0.12</v>
      </c>
      <c r="E6" s="2">
        <v>60</v>
      </c>
      <c r="F6" s="2">
        <v>200</v>
      </c>
      <c r="G6" s="3">
        <f t="shared" si="0"/>
        <v>90</v>
      </c>
      <c r="H6" s="3">
        <f t="shared" si="1"/>
        <v>90</v>
      </c>
      <c r="I6" s="2">
        <v>60</v>
      </c>
    </row>
    <row r="7" spans="1:9" x14ac:dyDescent="0.45">
      <c r="A7" s="1">
        <v>6</v>
      </c>
      <c r="B7" s="2">
        <v>0</v>
      </c>
      <c r="C7" s="16">
        <v>100</v>
      </c>
      <c r="D7" s="2">
        <v>0.12</v>
      </c>
      <c r="E7" s="2">
        <v>65</v>
      </c>
      <c r="F7" s="2">
        <v>200</v>
      </c>
      <c r="G7" s="3">
        <f t="shared" si="0"/>
        <v>100</v>
      </c>
      <c r="H7" s="3">
        <f t="shared" si="1"/>
        <v>100</v>
      </c>
      <c r="I7" s="2">
        <v>65</v>
      </c>
    </row>
    <row r="8" spans="1:9" x14ac:dyDescent="0.45">
      <c r="A8" s="1">
        <v>7</v>
      </c>
      <c r="B8" s="2">
        <v>0</v>
      </c>
      <c r="C8" s="16">
        <v>40</v>
      </c>
      <c r="D8" s="2">
        <v>0.12</v>
      </c>
      <c r="E8" s="2">
        <v>70</v>
      </c>
      <c r="F8" s="2">
        <v>200</v>
      </c>
      <c r="G8" s="3">
        <f t="shared" si="0"/>
        <v>40</v>
      </c>
      <c r="H8" s="3">
        <f t="shared" si="1"/>
        <v>40</v>
      </c>
      <c r="I8" s="2">
        <v>70</v>
      </c>
    </row>
    <row r="9" spans="1:9" x14ac:dyDescent="0.45">
      <c r="A9" s="1">
        <v>8</v>
      </c>
      <c r="B9" s="2">
        <v>0</v>
      </c>
      <c r="C9" s="9">
        <v>1000</v>
      </c>
      <c r="D9" s="2">
        <v>0.04</v>
      </c>
      <c r="E9" s="2">
        <v>50</v>
      </c>
      <c r="F9" s="2">
        <v>0</v>
      </c>
      <c r="G9" s="3">
        <f t="shared" si="0"/>
        <v>1000</v>
      </c>
      <c r="H9" s="3">
        <f t="shared" si="1"/>
        <v>1000</v>
      </c>
      <c r="I9" s="2">
        <v>80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6B0C7-793B-43CF-8B4D-A16C86544705}">
  <dimension ref="A1:H28"/>
  <sheetViews>
    <sheetView workbookViewId="0">
      <selection activeCell="B2" sqref="B2:C26"/>
    </sheetView>
  </sheetViews>
  <sheetFormatPr defaultRowHeight="14.25" x14ac:dyDescent="0.45"/>
  <sheetData>
    <row r="1" spans="1:8" x14ac:dyDescent="0.45">
      <c r="A1" s="11" t="s">
        <v>21</v>
      </c>
      <c r="B1" s="5" t="s">
        <v>1</v>
      </c>
      <c r="C1" s="10" t="s">
        <v>2</v>
      </c>
      <c r="D1" s="5" t="s">
        <v>28</v>
      </c>
      <c r="E1" s="5" t="s">
        <v>22</v>
      </c>
    </row>
    <row r="2" spans="1:8" x14ac:dyDescent="0.45">
      <c r="A2" s="10">
        <v>1</v>
      </c>
      <c r="B2" s="2">
        <v>0.76923076923076927</v>
      </c>
      <c r="C2" s="2">
        <v>0</v>
      </c>
      <c r="D2" s="2">
        <v>0.43478260869565222</v>
      </c>
      <c r="E2" s="2">
        <v>0.34090909090909099</v>
      </c>
    </row>
    <row r="3" spans="1:8" x14ac:dyDescent="0.45">
      <c r="A3" s="10">
        <v>2</v>
      </c>
      <c r="B3" s="2">
        <v>0.84615384615384615</v>
      </c>
      <c r="C3" s="2">
        <v>0</v>
      </c>
      <c r="D3" s="2">
        <v>0.47826086956521741</v>
      </c>
      <c r="E3" s="2">
        <v>0.29090909090909101</v>
      </c>
    </row>
    <row r="4" spans="1:8" x14ac:dyDescent="0.45">
      <c r="A4" s="10">
        <v>3</v>
      </c>
      <c r="B4" s="2">
        <v>0.92307692307692313</v>
      </c>
      <c r="C4" s="2">
        <v>0</v>
      </c>
      <c r="D4" s="2">
        <v>0.52173913043478271</v>
      </c>
      <c r="E4" s="2">
        <v>0.24090909090909099</v>
      </c>
    </row>
    <row r="5" spans="1:8" x14ac:dyDescent="0.45">
      <c r="A5" s="10">
        <v>4</v>
      </c>
      <c r="B5" s="2">
        <v>1</v>
      </c>
      <c r="C5" s="2">
        <v>0</v>
      </c>
      <c r="D5" s="2">
        <v>0.56521739130434789</v>
      </c>
      <c r="E5" s="2">
        <v>0.30090909090909101</v>
      </c>
      <c r="H5" s="2"/>
    </row>
    <row r="6" spans="1:8" x14ac:dyDescent="0.45">
      <c r="A6" s="10">
        <v>5</v>
      </c>
      <c r="B6" s="2">
        <v>1.0769230769230769</v>
      </c>
      <c r="C6" s="2">
        <v>0</v>
      </c>
      <c r="D6" s="2">
        <v>0.60869565217391308</v>
      </c>
      <c r="E6" s="2">
        <v>0.45454545454545453</v>
      </c>
      <c r="H6" s="2"/>
    </row>
    <row r="7" spans="1:8" x14ac:dyDescent="0.45">
      <c r="A7" s="10">
        <v>6</v>
      </c>
      <c r="B7" s="2">
        <v>1.0461538461538462</v>
      </c>
      <c r="C7" s="2">
        <v>0</v>
      </c>
      <c r="D7" s="2">
        <v>0.59130434782608698</v>
      </c>
      <c r="E7" s="2">
        <v>0.53409090909091028</v>
      </c>
    </row>
    <row r="8" spans="1:8" x14ac:dyDescent="0.45">
      <c r="A8" s="10">
        <v>7</v>
      </c>
      <c r="B8" s="2">
        <v>1</v>
      </c>
      <c r="C8" s="2">
        <v>0.31578947368421051</v>
      </c>
      <c r="D8" s="2">
        <v>0.74370709382151035</v>
      </c>
      <c r="E8" s="2">
        <v>0.625</v>
      </c>
    </row>
    <row r="9" spans="1:8" x14ac:dyDescent="0.45">
      <c r="A9" s="10">
        <v>8</v>
      </c>
      <c r="B9" s="2">
        <v>0.92307692307692313</v>
      </c>
      <c r="C9" s="2">
        <v>0.52631578947368418</v>
      </c>
      <c r="D9" s="2">
        <v>0.81922196796338687</v>
      </c>
      <c r="E9" s="2">
        <v>0.73863636363636365</v>
      </c>
    </row>
    <row r="10" spans="1:8" x14ac:dyDescent="0.45">
      <c r="A10" s="10">
        <v>9</v>
      </c>
      <c r="B10" s="2">
        <v>0.89230769230769236</v>
      </c>
      <c r="C10" s="2">
        <v>0.68421052631578949</v>
      </c>
      <c r="D10" s="2">
        <v>0.89107551487414194</v>
      </c>
      <c r="E10" s="2">
        <v>0.79545454545454541</v>
      </c>
    </row>
    <row r="11" spans="1:8" x14ac:dyDescent="0.45">
      <c r="A11" s="10">
        <v>10</v>
      </c>
      <c r="B11" s="2">
        <v>0.84615384615384615</v>
      </c>
      <c r="C11" s="2">
        <v>0.84210526315789469</v>
      </c>
      <c r="D11" s="2">
        <v>0.95423340961098402</v>
      </c>
      <c r="E11" s="2">
        <v>0.80227272727272703</v>
      </c>
    </row>
    <row r="12" spans="1:8" x14ac:dyDescent="0.45">
      <c r="A12" s="10">
        <v>11</v>
      </c>
      <c r="B12" s="2">
        <v>0.8</v>
      </c>
      <c r="C12" s="2">
        <v>0.94736842105263153</v>
      </c>
      <c r="D12" s="2">
        <v>0.98764302059496578</v>
      </c>
      <c r="E12" s="2">
        <v>0.808181818181818</v>
      </c>
    </row>
    <row r="13" spans="1:8" x14ac:dyDescent="0.45">
      <c r="A13" s="10">
        <v>12</v>
      </c>
      <c r="B13" s="2">
        <v>0.76923076923076927</v>
      </c>
      <c r="C13" s="2">
        <v>1</v>
      </c>
      <c r="D13" s="2">
        <v>1</v>
      </c>
      <c r="E13" s="2">
        <v>0.79545454545454541</v>
      </c>
    </row>
    <row r="14" spans="1:8" x14ac:dyDescent="0.45">
      <c r="A14" s="10">
        <v>13</v>
      </c>
      <c r="B14" s="2">
        <v>0.7384615384615385</v>
      </c>
      <c r="C14" s="2">
        <v>0.94736842105263153</v>
      </c>
      <c r="D14" s="2">
        <v>0.95286041189931348</v>
      </c>
      <c r="E14" s="2">
        <v>0.73863636363636365</v>
      </c>
    </row>
    <row r="15" spans="1:8" x14ac:dyDescent="0.45">
      <c r="A15" s="10">
        <v>14</v>
      </c>
      <c r="B15" s="2">
        <v>0.69230769230769229</v>
      </c>
      <c r="C15" s="2">
        <v>0.89473684210526316</v>
      </c>
      <c r="D15" s="2">
        <v>0.89702517162471396</v>
      </c>
      <c r="E15" s="2">
        <v>0.70454545454545459</v>
      </c>
    </row>
    <row r="16" spans="1:8" x14ac:dyDescent="0.45">
      <c r="A16" s="10">
        <v>15</v>
      </c>
      <c r="B16" s="2">
        <v>0.66153846153846152</v>
      </c>
      <c r="C16" s="2">
        <v>0.73684210526315785</v>
      </c>
      <c r="D16" s="2">
        <v>0.79038901601830658</v>
      </c>
      <c r="E16" s="2">
        <v>0.68181818181818177</v>
      </c>
    </row>
    <row r="17" spans="1:5" x14ac:dyDescent="0.45">
      <c r="A17" s="10">
        <v>16</v>
      </c>
      <c r="B17" s="2">
        <v>0.69230769230769229</v>
      </c>
      <c r="C17" s="2">
        <v>0.52631578947368418</v>
      </c>
      <c r="D17" s="2">
        <v>0.68878718535469119</v>
      </c>
      <c r="E17" s="2">
        <v>0.73863636363636365</v>
      </c>
    </row>
    <row r="18" spans="1:5" x14ac:dyDescent="0.45">
      <c r="A18" s="10">
        <v>17</v>
      </c>
      <c r="B18" s="2">
        <v>0.7384615384615385</v>
      </c>
      <c r="C18" s="2">
        <v>0.31578947368421051</v>
      </c>
      <c r="D18" s="2">
        <v>0.59588100686498868</v>
      </c>
      <c r="E18" s="2">
        <v>0.85227272727272729</v>
      </c>
    </row>
    <row r="19" spans="1:5" x14ac:dyDescent="0.45">
      <c r="A19" s="10">
        <v>18</v>
      </c>
      <c r="B19" s="2">
        <v>0.76923076923076927</v>
      </c>
      <c r="C19" s="2">
        <v>0</v>
      </c>
      <c r="D19" s="2">
        <v>0.43478260869565222</v>
      </c>
      <c r="E19" s="2">
        <v>0.90909090909090906</v>
      </c>
    </row>
    <row r="20" spans="1:5" x14ac:dyDescent="0.45">
      <c r="A20" s="10">
        <v>19</v>
      </c>
      <c r="B20" s="2">
        <v>0.84615384615384615</v>
      </c>
      <c r="C20" s="2">
        <v>0</v>
      </c>
      <c r="D20" s="2">
        <v>0.47826086956521741</v>
      </c>
      <c r="E20" s="2">
        <v>0.96590909090909083</v>
      </c>
    </row>
    <row r="21" spans="1:5" x14ac:dyDescent="0.45">
      <c r="A21" s="10">
        <v>20</v>
      </c>
      <c r="B21" s="2">
        <v>0.92307692307692313</v>
      </c>
      <c r="C21" s="2">
        <v>0</v>
      </c>
      <c r="D21" s="2">
        <v>0.52173913043478271</v>
      </c>
      <c r="E21" s="2">
        <v>1</v>
      </c>
    </row>
    <row r="22" spans="1:5" x14ac:dyDescent="0.45">
      <c r="A22" s="10">
        <v>21</v>
      </c>
      <c r="B22" s="2">
        <v>1</v>
      </c>
      <c r="C22" s="2">
        <v>0</v>
      </c>
      <c r="D22" s="2">
        <v>0.56521739130434789</v>
      </c>
      <c r="E22" s="2">
        <v>0.96590909090909083</v>
      </c>
    </row>
    <row r="23" spans="1:5" x14ac:dyDescent="0.45">
      <c r="A23" s="10">
        <v>22</v>
      </c>
      <c r="B23" s="2">
        <v>1.0461538461538462</v>
      </c>
      <c r="C23" s="2">
        <v>0</v>
      </c>
      <c r="D23" s="2">
        <v>0.59130434782608698</v>
      </c>
      <c r="E23" s="2">
        <v>0.79545454545454541</v>
      </c>
    </row>
    <row r="24" spans="1:5" x14ac:dyDescent="0.45">
      <c r="A24" s="10">
        <v>23</v>
      </c>
      <c r="B24" s="2">
        <v>1.0615384615384615</v>
      </c>
      <c r="C24" s="2">
        <v>0</v>
      </c>
      <c r="D24" s="2">
        <v>0.6</v>
      </c>
      <c r="E24" s="2">
        <v>0.56818181818181812</v>
      </c>
    </row>
    <row r="25" spans="1:5" x14ac:dyDescent="0.45">
      <c r="A25" s="10">
        <v>24</v>
      </c>
      <c r="B25" s="2">
        <v>1.0769230769230769</v>
      </c>
      <c r="C25" s="2">
        <v>0</v>
      </c>
      <c r="D25" s="2">
        <v>0.60869565217391308</v>
      </c>
      <c r="E25" s="2">
        <v>0.34090909090909088</v>
      </c>
    </row>
    <row r="27" spans="1:5" x14ac:dyDescent="0.45">
      <c r="B27" s="3"/>
      <c r="C27" s="2"/>
      <c r="D27" s="2"/>
    </row>
    <row r="28" spans="1:5" x14ac:dyDescent="0.45">
      <c r="C28" s="9"/>
      <c r="D28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workbookViewId="0">
      <selection activeCell="E5" sqref="E5"/>
    </sheetView>
  </sheetViews>
  <sheetFormatPr defaultRowHeight="14.25" x14ac:dyDescent="0.45"/>
  <cols>
    <col min="1" max="1" width="12.265625" bestFit="1" customWidth="1"/>
    <col min="6" max="6" width="11" bestFit="1" customWidth="1"/>
    <col min="7" max="7" width="10.265625" customWidth="1"/>
    <col min="8" max="8" width="10.3984375" customWidth="1"/>
    <col min="9" max="9" width="11.265625" customWidth="1"/>
  </cols>
  <sheetData>
    <row r="1" spans="1:11" s="6" customFormat="1" x14ac:dyDescent="0.45">
      <c r="A1" s="4" t="s">
        <v>0</v>
      </c>
      <c r="B1" s="5" t="s">
        <v>1</v>
      </c>
      <c r="C1" s="5" t="s">
        <v>2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20</v>
      </c>
      <c r="I1" s="5" t="s">
        <v>18</v>
      </c>
    </row>
    <row r="2" spans="1:11" x14ac:dyDescent="0.45">
      <c r="A2" s="1">
        <v>1</v>
      </c>
      <c r="B2" s="3">
        <v>0</v>
      </c>
      <c r="C2" s="3">
        <f>0.15*E2</f>
        <v>6</v>
      </c>
      <c r="D2" s="3">
        <f>1*E2</f>
        <v>40</v>
      </c>
      <c r="E2" s="3">
        <v>40</v>
      </c>
      <c r="F2" s="3">
        <v>0</v>
      </c>
      <c r="G2" s="8">
        <v>20</v>
      </c>
      <c r="H2" s="8">
        <f>0.85*E2*20</f>
        <v>680</v>
      </c>
      <c r="I2" s="7">
        <v>0.15</v>
      </c>
    </row>
    <row r="3" spans="1:11" x14ac:dyDescent="0.45">
      <c r="A3" s="1">
        <v>2</v>
      </c>
      <c r="B3" s="3">
        <v>0</v>
      </c>
      <c r="C3" s="3">
        <f>0.15*E3</f>
        <v>7.5</v>
      </c>
      <c r="D3" s="3">
        <f>1*E3</f>
        <v>50</v>
      </c>
      <c r="E3" s="2">
        <v>50</v>
      </c>
      <c r="F3" s="3">
        <v>0</v>
      </c>
      <c r="G3" s="8">
        <v>20</v>
      </c>
      <c r="H3" s="8">
        <f t="shared" ref="H3:H6" si="0">0.85*E3*20</f>
        <v>850</v>
      </c>
      <c r="I3" s="7">
        <v>0.15</v>
      </c>
      <c r="K3" s="9"/>
    </row>
    <row r="4" spans="1:11" x14ac:dyDescent="0.45">
      <c r="A4" s="1">
        <v>3</v>
      </c>
      <c r="B4" s="3">
        <f>0.1*E4</f>
        <v>5</v>
      </c>
      <c r="C4" s="3">
        <v>0</v>
      </c>
      <c r="D4" s="3">
        <f>1*E4</f>
        <v>50</v>
      </c>
      <c r="E4" s="2">
        <v>50</v>
      </c>
      <c r="F4" s="3">
        <v>0</v>
      </c>
      <c r="G4" s="8">
        <v>20</v>
      </c>
      <c r="H4" s="8">
        <f t="shared" si="0"/>
        <v>850</v>
      </c>
      <c r="I4" s="7">
        <v>0.2</v>
      </c>
      <c r="K4" s="9"/>
    </row>
    <row r="5" spans="1:11" x14ac:dyDescent="0.45">
      <c r="A5" s="1">
        <v>4</v>
      </c>
      <c r="B5" s="3">
        <f t="shared" ref="B5:B6" si="1">0.1*E5</f>
        <v>6</v>
      </c>
      <c r="C5" s="3">
        <v>0</v>
      </c>
      <c r="D5" s="3">
        <f>1*E5</f>
        <v>60</v>
      </c>
      <c r="E5" s="2">
        <v>60</v>
      </c>
      <c r="F5" s="3">
        <v>0</v>
      </c>
      <c r="G5" s="8">
        <v>20</v>
      </c>
      <c r="H5" s="8">
        <f t="shared" si="0"/>
        <v>1020</v>
      </c>
      <c r="I5" s="7">
        <v>0.2</v>
      </c>
      <c r="K5" s="9"/>
    </row>
    <row r="6" spans="1:11" x14ac:dyDescent="0.45">
      <c r="A6" s="1">
        <v>5</v>
      </c>
      <c r="B6" s="3">
        <f t="shared" si="1"/>
        <v>8</v>
      </c>
      <c r="C6" s="3">
        <v>0</v>
      </c>
      <c r="D6" s="3">
        <f>1*E6</f>
        <v>80</v>
      </c>
      <c r="E6" s="3">
        <v>80</v>
      </c>
      <c r="F6" s="3">
        <v>0</v>
      </c>
      <c r="G6" s="8">
        <v>20</v>
      </c>
      <c r="H6" s="8">
        <f t="shared" si="0"/>
        <v>1360</v>
      </c>
      <c r="I6" s="7">
        <v>0.25</v>
      </c>
      <c r="K6" s="9"/>
    </row>
    <row r="7" spans="1:11" x14ac:dyDescent="0.45">
      <c r="H7" s="8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2B416-B270-4917-8BB0-D8B22A788EF9}">
  <dimension ref="A1:E4"/>
  <sheetViews>
    <sheetView tabSelected="1" workbookViewId="0">
      <selection activeCell="B2" sqref="B2"/>
    </sheetView>
  </sheetViews>
  <sheetFormatPr defaultColWidth="9" defaultRowHeight="14.25" x14ac:dyDescent="0.45"/>
  <cols>
    <col min="1" max="1" width="12.265625" style="9" bestFit="1" customWidth="1"/>
    <col min="2" max="2" width="9" style="9"/>
    <col min="3" max="3" width="11" style="9" bestFit="1" customWidth="1"/>
    <col min="4" max="4" width="10.265625" style="9" customWidth="1"/>
    <col min="5" max="5" width="10.3984375" style="9" customWidth="1"/>
    <col min="6" max="16384" width="9" style="9"/>
  </cols>
  <sheetData>
    <row r="1" spans="1:5" s="6" customFormat="1" x14ac:dyDescent="0.45">
      <c r="A1" s="4" t="s">
        <v>19</v>
      </c>
      <c r="B1" s="5" t="s">
        <v>15</v>
      </c>
      <c r="C1" s="5" t="s">
        <v>16</v>
      </c>
      <c r="D1" s="5" t="s">
        <v>17</v>
      </c>
      <c r="E1" s="5" t="s">
        <v>20</v>
      </c>
    </row>
    <row r="2" spans="1:5" x14ac:dyDescent="0.45">
      <c r="A2" s="1">
        <v>1</v>
      </c>
      <c r="B2" s="3">
        <v>320</v>
      </c>
      <c r="C2" s="3">
        <v>0</v>
      </c>
      <c r="D2" s="8">
        <v>20</v>
      </c>
      <c r="E2" s="13">
        <f>0.65*B2*20</f>
        <v>4160</v>
      </c>
    </row>
    <row r="3" spans="1:5" x14ac:dyDescent="0.45">
      <c r="A3" s="1">
        <v>2</v>
      </c>
      <c r="B3" s="3">
        <v>0</v>
      </c>
      <c r="C3" s="3">
        <v>0</v>
      </c>
      <c r="D3" s="8">
        <v>20</v>
      </c>
      <c r="E3" s="13">
        <f t="shared" ref="E3:E4" si="0">0.6*B3*20</f>
        <v>0</v>
      </c>
    </row>
    <row r="4" spans="1:5" x14ac:dyDescent="0.45">
      <c r="A4" s="1">
        <v>3</v>
      </c>
      <c r="B4" s="3">
        <v>0</v>
      </c>
      <c r="C4" s="3">
        <v>0</v>
      </c>
      <c r="D4" s="8">
        <v>20</v>
      </c>
      <c r="E4" s="13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AA420-6E08-4A0E-A440-3F5CB6B643C5}">
  <dimension ref="A1:B4"/>
  <sheetViews>
    <sheetView workbookViewId="0">
      <selection activeCell="B2" sqref="B2:B4"/>
    </sheetView>
  </sheetViews>
  <sheetFormatPr defaultColWidth="9" defaultRowHeight="14.25" x14ac:dyDescent="0.45"/>
  <cols>
    <col min="1" max="1" width="11.86328125" style="9" bestFit="1" customWidth="1"/>
    <col min="2" max="16384" width="9" style="9"/>
  </cols>
  <sheetData>
    <row r="1" spans="1:2" x14ac:dyDescent="0.45">
      <c r="A1" s="4" t="s">
        <v>19</v>
      </c>
      <c r="B1" s="5" t="s">
        <v>20</v>
      </c>
    </row>
    <row r="2" spans="1:2" x14ac:dyDescent="0.45">
      <c r="A2" s="1">
        <v>1</v>
      </c>
      <c r="B2" s="8">
        <v>1000</v>
      </c>
    </row>
    <row r="3" spans="1:2" x14ac:dyDescent="0.45">
      <c r="A3" s="1">
        <v>2</v>
      </c>
      <c r="B3" s="8">
        <v>1000</v>
      </c>
    </row>
    <row r="4" spans="1:2" x14ac:dyDescent="0.45">
      <c r="A4" s="1">
        <v>3</v>
      </c>
      <c r="B4" s="8">
        <v>1000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C719A-213A-4F20-9314-5EE7B742ED27}">
  <dimension ref="A1:E4"/>
  <sheetViews>
    <sheetView workbookViewId="0">
      <selection activeCell="D9" sqref="D9"/>
    </sheetView>
  </sheetViews>
  <sheetFormatPr defaultColWidth="9" defaultRowHeight="14.25" x14ac:dyDescent="0.45"/>
  <cols>
    <col min="1" max="1" width="11.59765625" style="9" customWidth="1"/>
    <col min="2" max="3" width="9" style="9"/>
    <col min="4" max="4" width="10" style="9" customWidth="1"/>
    <col min="5" max="16384" width="9" style="9"/>
  </cols>
  <sheetData>
    <row r="1" spans="1:5" x14ac:dyDescent="0.45">
      <c r="A1" s="4" t="s">
        <v>19</v>
      </c>
      <c r="B1" s="1" t="s">
        <v>30</v>
      </c>
      <c r="C1" s="1" t="s">
        <v>29</v>
      </c>
      <c r="D1" s="1" t="s">
        <v>31</v>
      </c>
    </row>
    <row r="2" spans="1:5" x14ac:dyDescent="0.45">
      <c r="A2" s="1">
        <v>1</v>
      </c>
      <c r="B2" s="3">
        <v>60</v>
      </c>
      <c r="C2" s="3">
        <v>2</v>
      </c>
      <c r="D2" s="2">
        <v>16</v>
      </c>
      <c r="E2" s="3"/>
    </row>
    <row r="3" spans="1:5" x14ac:dyDescent="0.45">
      <c r="A3" s="1">
        <v>2</v>
      </c>
      <c r="B3" s="3">
        <v>90</v>
      </c>
      <c r="C3" s="3">
        <v>1</v>
      </c>
      <c r="D3" s="2">
        <v>28</v>
      </c>
      <c r="E3" s="3"/>
    </row>
    <row r="4" spans="1:5" x14ac:dyDescent="0.45">
      <c r="A4" s="1">
        <v>3</v>
      </c>
      <c r="B4" s="3">
        <v>80</v>
      </c>
      <c r="C4" s="3">
        <v>1</v>
      </c>
      <c r="D4" s="2">
        <v>28</v>
      </c>
      <c r="E4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095A5-3705-4752-83C5-A9F950019D93}">
  <dimension ref="A1:D4"/>
  <sheetViews>
    <sheetView workbookViewId="0">
      <selection activeCell="E2" sqref="E2:E4"/>
    </sheetView>
  </sheetViews>
  <sheetFormatPr defaultColWidth="9" defaultRowHeight="14.25" x14ac:dyDescent="0.45"/>
  <cols>
    <col min="1" max="1" width="11.59765625" style="9" customWidth="1"/>
    <col min="2" max="3" width="9" style="9"/>
    <col min="4" max="4" width="10.265625" style="9" customWidth="1"/>
    <col min="5" max="16384" width="9" style="9"/>
  </cols>
  <sheetData>
    <row r="1" spans="1:4" x14ac:dyDescent="0.45">
      <c r="A1" s="4" t="s">
        <v>19</v>
      </c>
      <c r="B1" s="1" t="s">
        <v>30</v>
      </c>
      <c r="C1" s="1" t="s">
        <v>29</v>
      </c>
      <c r="D1" s="1" t="s">
        <v>32</v>
      </c>
    </row>
    <row r="2" spans="1:4" x14ac:dyDescent="0.45">
      <c r="A2" s="1">
        <v>1</v>
      </c>
      <c r="B2" s="3">
        <v>80</v>
      </c>
      <c r="C2" s="3">
        <v>2</v>
      </c>
      <c r="D2" s="2">
        <f>RU_TypeA!D2+8</f>
        <v>24</v>
      </c>
    </row>
    <row r="3" spans="1:4" x14ac:dyDescent="0.45">
      <c r="A3" s="1">
        <v>2</v>
      </c>
      <c r="B3" s="3">
        <v>70</v>
      </c>
      <c r="C3" s="3">
        <v>1</v>
      </c>
      <c r="D3" s="2">
        <f>RU_TypeA!D3+8</f>
        <v>36</v>
      </c>
    </row>
    <row r="4" spans="1:4" x14ac:dyDescent="0.45">
      <c r="A4" s="1">
        <v>3</v>
      </c>
      <c r="B4" s="3">
        <v>60</v>
      </c>
      <c r="C4" s="3">
        <v>1</v>
      </c>
      <c r="D4" s="2">
        <v>36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85D0B-0843-47EF-8501-4AF47709100A}">
  <dimension ref="A1:G5"/>
  <sheetViews>
    <sheetView workbookViewId="0">
      <selection activeCell="B4" sqref="B4"/>
    </sheetView>
  </sheetViews>
  <sheetFormatPr defaultRowHeight="14.25" x14ac:dyDescent="0.45"/>
  <cols>
    <col min="1" max="1" width="11.59765625" customWidth="1"/>
  </cols>
  <sheetData>
    <row r="1" spans="1:7" x14ac:dyDescent="0.45">
      <c r="A1" s="4" t="s">
        <v>19</v>
      </c>
      <c r="B1" s="1" t="s">
        <v>1</v>
      </c>
      <c r="C1" s="1" t="s">
        <v>2</v>
      </c>
      <c r="D1" s="1" t="s">
        <v>33</v>
      </c>
      <c r="E1" s="14" t="s">
        <v>34</v>
      </c>
    </row>
    <row r="2" spans="1:7" x14ac:dyDescent="0.45">
      <c r="A2" s="1">
        <v>1</v>
      </c>
      <c r="B2" s="2">
        <v>0</v>
      </c>
      <c r="C2" s="2">
        <v>130</v>
      </c>
      <c r="D2" s="2">
        <v>5</v>
      </c>
      <c r="E2" s="3">
        <v>1</v>
      </c>
      <c r="G2" s="9"/>
    </row>
    <row r="3" spans="1:7" x14ac:dyDescent="0.45">
      <c r="A3" s="1">
        <v>2</v>
      </c>
      <c r="B3" s="2">
        <v>100</v>
      </c>
      <c r="C3" s="2">
        <v>0</v>
      </c>
      <c r="D3" s="2">
        <v>5</v>
      </c>
      <c r="E3" s="3">
        <v>1.6</v>
      </c>
      <c r="F3" s="9"/>
      <c r="G3" s="9"/>
    </row>
    <row r="4" spans="1:7" x14ac:dyDescent="0.45">
      <c r="A4" s="1">
        <v>3</v>
      </c>
      <c r="B4" s="2">
        <v>100</v>
      </c>
      <c r="C4" s="2">
        <v>0</v>
      </c>
      <c r="D4" s="2">
        <v>5</v>
      </c>
      <c r="E4" s="3">
        <v>1.9</v>
      </c>
      <c r="F4" s="9"/>
      <c r="G4" s="9"/>
    </row>
    <row r="5" spans="1:7" x14ac:dyDescent="0.45">
      <c r="A5" s="1">
        <v>4</v>
      </c>
      <c r="B5" s="2">
        <v>100</v>
      </c>
      <c r="C5" s="2">
        <v>0</v>
      </c>
      <c r="D5" s="2">
        <v>5</v>
      </c>
      <c r="E5" s="3">
        <v>2.2000000000000002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7AFEA-9913-4A4C-91DF-E872612FCB8D}">
  <dimension ref="A1:F5"/>
  <sheetViews>
    <sheetView workbookViewId="0">
      <selection activeCell="F8" sqref="F8"/>
    </sheetView>
  </sheetViews>
  <sheetFormatPr defaultColWidth="9.1328125" defaultRowHeight="14.25" x14ac:dyDescent="0.45"/>
  <cols>
    <col min="1" max="1" width="11.59765625" style="9" customWidth="1"/>
    <col min="2" max="5" width="9.1328125" style="9"/>
    <col min="6" max="6" width="10.73046875" style="9" customWidth="1"/>
    <col min="7" max="16384" width="9.1328125" style="9"/>
  </cols>
  <sheetData>
    <row r="1" spans="1:6" x14ac:dyDescent="0.45">
      <c r="A1" s="4" t="s">
        <v>19</v>
      </c>
      <c r="B1" s="1" t="s">
        <v>30</v>
      </c>
      <c r="C1" s="1" t="s">
        <v>29</v>
      </c>
      <c r="D1" s="1" t="s">
        <v>33</v>
      </c>
      <c r="E1" s="14" t="s">
        <v>34</v>
      </c>
      <c r="F1" s="1" t="s">
        <v>31</v>
      </c>
    </row>
    <row r="2" spans="1:6" x14ac:dyDescent="0.45">
      <c r="A2" s="1">
        <v>1</v>
      </c>
      <c r="B2" s="3">
        <v>75</v>
      </c>
      <c r="C2" s="3">
        <v>2</v>
      </c>
      <c r="D2" s="2">
        <v>5</v>
      </c>
      <c r="E2" s="3">
        <v>1.3</v>
      </c>
      <c r="F2" s="2">
        <v>16</v>
      </c>
    </row>
    <row r="3" spans="1:6" x14ac:dyDescent="0.45">
      <c r="A3" s="1">
        <v>2</v>
      </c>
      <c r="B3" s="3">
        <v>40</v>
      </c>
      <c r="C3" s="3">
        <v>1</v>
      </c>
      <c r="D3" s="2">
        <v>5</v>
      </c>
      <c r="E3" s="3">
        <v>2.5</v>
      </c>
      <c r="F3" s="2">
        <v>28</v>
      </c>
    </row>
    <row r="4" spans="1:6" x14ac:dyDescent="0.45">
      <c r="A4" s="1">
        <v>3</v>
      </c>
      <c r="B4" s="3">
        <v>40</v>
      </c>
      <c r="C4" s="3">
        <v>1</v>
      </c>
      <c r="D4" s="2">
        <v>5</v>
      </c>
      <c r="E4" s="3">
        <v>2.7</v>
      </c>
      <c r="F4" s="2">
        <v>28</v>
      </c>
    </row>
    <row r="5" spans="1:6" x14ac:dyDescent="0.45">
      <c r="A5" s="1">
        <v>4</v>
      </c>
      <c r="B5" s="3">
        <v>30</v>
      </c>
      <c r="C5" s="3">
        <v>1</v>
      </c>
      <c r="D5" s="2">
        <v>5</v>
      </c>
      <c r="E5" s="3">
        <v>3.2</v>
      </c>
      <c r="F5" s="2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Agents</vt:lpstr>
      <vt:lpstr>Hourly Data</vt:lpstr>
      <vt:lpstr>HE_TypeA</vt:lpstr>
      <vt:lpstr>HE_TypeB</vt:lpstr>
      <vt:lpstr>HE_TypeC</vt:lpstr>
      <vt:lpstr>RU_TypeA</vt:lpstr>
      <vt:lpstr>RU_TypeB</vt:lpstr>
      <vt:lpstr>RU_TypeC</vt:lpstr>
      <vt:lpstr>RU_TypeD</vt:lpstr>
      <vt:lpstr>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2025-08-27T15:28:18Z</dcterms:created>
  <dcterms:modified xsi:type="dcterms:W3CDTF">2025-08-27T15:28:20Z</dcterms:modified>
</cp:coreProperties>
</file>