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<sst xmlns="http://schemas.openxmlformats.org/spreadsheetml/2006/main" count="12" uniqueCount="6">
  <si>
    <t>Zeit</t>
  </si>
  <si>
    <t>Gesamt</t>
  </si>
  <si>
    <t>Chava</t>
  </si>
  <si>
    <t>Schnitt</t>
  </si>
  <si>
    <t>n.d.</t>
  </si>
  <si>
    <t>Potenzial</t>
  </si>
</sst>
</file>

<file path=xl/styles.xml><?xml version="1.0" encoding="utf-8"?>
<styleSheet xmlns="http://schemas.openxmlformats.org/spreadsheetml/2006/main">
  <numFmts count="6">
    <numFmt formatCode="GENERAL" numFmtId="164"/>
    <numFmt formatCode="0.000" numFmtId="165"/>
    <numFmt formatCode="MM:SS.0" numFmtId="166"/>
    <numFmt formatCode="H:MM:SS.0" numFmtId="167"/>
    <numFmt formatCode="[H]:MM:SS.0" numFmtId="168"/>
    <numFmt formatCode="DD/MM/YYYY" numFmtId="169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Calibri"/>
      <charset val="1"/>
      <family val="2"/>
      <b val="true"/>
      <color rgb="00000000"/>
      <sz val="11"/>
    </font>
    <font>
      <name val="Arial"/>
      <charset val="1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EEECE1"/>
        <bgColor rgb="00FFFFFF"/>
      </patternFill>
    </fill>
  </fills>
  <borders count="31">
    <border diagonalDown="false" diagonalUp="false">
      <left/>
      <right/>
      <top/>
      <bottom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medium"/>
      <top style="thin"/>
      <bottom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/>
      <right style="medium"/>
      <top style="thin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5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3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4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5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6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7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8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8" fillId="0" fontId="0" numFmtId="167" xfId="0">
      <alignment horizontal="center" indent="0" shrinkToFit="false" textRotation="0" vertical="center" wrapText="false"/>
    </xf>
    <xf applyAlignment="true" applyBorder="true" applyFont="false" applyProtection="false" borderId="8" fillId="0" fontId="0" numFmtId="167" xfId="0">
      <alignment horizontal="center" indent="0" shrinkToFit="false" textRotation="0" vertical="center" wrapText="false"/>
    </xf>
    <xf applyAlignment="true" applyBorder="true" applyFont="false" applyProtection="false" borderId="9" fillId="0" fontId="0" numFmtId="167" xfId="0">
      <alignment horizontal="center" indent="0" shrinkToFit="false" textRotation="0" vertical="center" wrapText="false"/>
    </xf>
    <xf applyAlignment="true" applyBorder="true" applyFont="false" applyProtection="false" borderId="10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1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2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3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3" fillId="0" fontId="4" numFmtId="167" xfId="0">
      <alignment horizontal="center" indent="0" shrinkToFit="false" textRotation="0" vertical="center" wrapText="false"/>
    </xf>
    <xf applyAlignment="true" applyBorder="true" applyFont="true" applyProtection="false" borderId="14" fillId="0" fontId="4" numFmtId="167" xfId="0">
      <alignment horizontal="center" indent="0" shrinkToFit="false" textRotation="0" vertical="center" wrapText="false"/>
    </xf>
    <xf applyAlignment="true" applyBorder="true" applyFont="true" applyProtection="false" borderId="15" fillId="0" fontId="4" numFmtId="167" xfId="0">
      <alignment horizontal="center" indent="0" shrinkToFit="false" textRotation="0" vertical="center" wrapText="false"/>
    </xf>
    <xf applyAlignment="true" applyBorder="true" applyFont="true" applyProtection="false" borderId="16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7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8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8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19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20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18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18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19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2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4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4" numFmtId="168" xfId="0">
      <alignment horizontal="center" indent="0" shrinkToFit="false" textRotation="0" vertical="center" wrapText="false"/>
    </xf>
    <xf applyAlignment="true" applyBorder="true" applyFont="true" applyProtection="false" borderId="4" fillId="2" fontId="4" numFmtId="168" xfId="0">
      <alignment horizontal="center" indent="0" shrinkToFit="false" textRotation="0" vertical="center" wrapText="false"/>
    </xf>
    <xf applyAlignment="true" applyBorder="true" applyFont="true" applyProtection="false" borderId="5" fillId="2" fontId="4" numFmtId="167" xfId="0">
      <alignment horizontal="center" indent="0" shrinkToFit="false" textRotation="0" vertical="center" wrapText="false"/>
    </xf>
    <xf applyAlignment="true" applyBorder="true" applyFont="true" applyProtection="false" borderId="2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2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23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23" fillId="0" fontId="4" numFmtId="168" xfId="0">
      <alignment horizontal="center" indent="0" shrinkToFit="false" textRotation="0" vertical="center" wrapText="false"/>
    </xf>
    <xf applyAlignment="true" applyBorder="true" applyFont="true" applyProtection="false" borderId="24" fillId="0" fontId="4" numFmtId="167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9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6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9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0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9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20" fillId="0" fontId="5" numFmtId="166" xfId="0">
      <alignment horizontal="center" indent="0" shrinkToFit="false" textRotation="0" vertical="center" wrapText="false"/>
    </xf>
    <xf applyAlignment="true" applyBorder="true" applyFont="true" applyProtection="false" borderId="16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17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18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19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20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19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20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2" fillId="2" fontId="4" numFmtId="166" xfId="0">
      <alignment horizontal="center" indent="0" shrinkToFit="false" textRotation="0" vertical="center" wrapText="false"/>
    </xf>
    <xf applyAlignment="true" applyBorder="true" applyFont="true" applyProtection="false" borderId="5" fillId="2" fontId="4" numFmtId="166" xfId="0">
      <alignment horizontal="center" indent="0" shrinkToFit="false" textRotation="0" vertical="center" wrapText="false"/>
    </xf>
    <xf applyAlignment="true" applyBorder="true" applyFont="true" applyProtection="false" borderId="25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6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27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28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29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21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23" fillId="0" fontId="5" numFmtId="166" xfId="0">
      <alignment horizontal="center" indent="0" shrinkToFit="false" textRotation="0" vertical="center" wrapText="false"/>
    </xf>
    <xf applyAlignment="true" applyBorder="true" applyFont="true" applyProtection="false" borderId="22" fillId="0" fontId="5" numFmtId="166" xfId="0">
      <alignment horizontal="center" indent="0" shrinkToFit="false" textRotation="0" vertical="center" wrapText="false"/>
    </xf>
    <xf applyAlignment="true" applyBorder="true" applyFont="true" applyProtection="false" borderId="30" fillId="0" fontId="5" numFmtId="166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R15" activeCellId="0" pane="topLeft" sqref="R15"/>
    </sheetView>
  </sheetViews>
  <cols>
    <col collapsed="false" hidden="false" max="1" min="1" style="0" width="10.2470588235294"/>
    <col collapsed="false" hidden="false" max="16" min="2" style="1" width="9.66666666666667"/>
    <col collapsed="false" hidden="false" max="22" min="17" style="1" width="11.5411764705882"/>
    <col collapsed="false" hidden="false" max="23" min="23" style="1" width="9.66666666666667"/>
    <col collapsed="false" hidden="false" max="1025" min="24" style="0" width="10.7803921568627"/>
  </cols>
  <sheetData>
    <row collapsed="false" customFormat="false" customHeight="true" hidden="false" ht="39.75" outlineLevel="0" r="1">
      <c r="A1" s="2" t="s">
        <v>0</v>
      </c>
      <c r="B1" s="3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  <c r="N1" s="4" t="n">
        <v>13</v>
      </c>
      <c r="O1" s="4" t="n">
        <v>14</v>
      </c>
      <c r="P1" s="4" t="n">
        <v>15</v>
      </c>
      <c r="Q1" s="5" t="n">
        <v>16</v>
      </c>
      <c r="R1" s="5" t="n">
        <v>17</v>
      </c>
      <c r="S1" s="5" t="n">
        <v>18</v>
      </c>
      <c r="T1" s="5" t="n">
        <v>19</v>
      </c>
      <c r="U1" s="5" t="n">
        <v>20</v>
      </c>
      <c r="V1" s="5" t="n">
        <v>21</v>
      </c>
      <c r="W1" s="6" t="n">
        <v>22</v>
      </c>
    </row>
    <row collapsed="false" customFormat="false" customHeight="true" hidden="false" ht="39.75" outlineLevel="0" r="2">
      <c r="A2" s="7" t="s">
        <v>1</v>
      </c>
      <c r="B2" s="8" t="n">
        <v>0.00274652777777778</v>
      </c>
      <c r="C2" s="9" t="n">
        <v>0.00591550925925926</v>
      </c>
      <c r="D2" s="9" t="n">
        <v>0.00923958333333333</v>
      </c>
      <c r="E2" s="9" t="n">
        <v>0.0123194444444444</v>
      </c>
      <c r="F2" s="9" t="n">
        <v>0.0160925925925926</v>
      </c>
      <c r="G2" s="9" t="n">
        <v>0.019311247723133</v>
      </c>
      <c r="H2" s="9" t="n">
        <v>0.0231212014268367</v>
      </c>
      <c r="I2" s="9" t="n">
        <v>0.0269311551305404</v>
      </c>
      <c r="J2" s="9" t="n">
        <v>0.0307411088342441</v>
      </c>
      <c r="K2" s="9" t="n">
        <v>0.0345510625379478</v>
      </c>
      <c r="L2" s="10" t="n">
        <v>0.0383610162416515</v>
      </c>
      <c r="M2" s="10" t="n">
        <v>0.0420864792046145</v>
      </c>
      <c r="N2" s="10" t="n">
        <v>0.0458119421675774</v>
      </c>
      <c r="O2" s="11" t="n">
        <v>0.0495374051305404</v>
      </c>
      <c r="P2" s="11" t="n">
        <v>0.0532628680935034</v>
      </c>
      <c r="Q2" s="12" t="n">
        <v>0.0569883310564663</v>
      </c>
      <c r="R2" s="12" t="n">
        <v>0.0605413403157256</v>
      </c>
      <c r="S2" s="12" t="n">
        <v>0.0640943495749848</v>
      </c>
      <c r="T2" s="12" t="n">
        <v>0.0676473588342441</v>
      </c>
      <c r="U2" s="12" t="n">
        <v>0.0712003680935034</v>
      </c>
      <c r="V2" s="12" t="n">
        <v>0.0747533773527626</v>
      </c>
      <c r="W2" s="13" t="n">
        <v>0.106929346707227</v>
      </c>
    </row>
    <row collapsed="false" customFormat="false" customHeight="true" hidden="false" ht="39.75" outlineLevel="0" r="3">
      <c r="A3" s="14" t="n">
        <v>2011</v>
      </c>
      <c r="B3" s="15" t="n">
        <v>0.00322453703703704</v>
      </c>
      <c r="C3" s="16" t="n">
        <v>0.00683680555555556</v>
      </c>
      <c r="D3" s="16" t="n">
        <v>0.0108946759259259</v>
      </c>
      <c r="E3" s="16" t="n">
        <v>0.0146608796296296</v>
      </c>
      <c r="F3" s="16" t="n">
        <v>0.0184594907407407</v>
      </c>
      <c r="G3" s="16" t="n">
        <v>0.0229756944444444</v>
      </c>
      <c r="H3" s="16" t="n">
        <v>0.0268414351851852</v>
      </c>
      <c r="I3" s="16" t="n">
        <v>0.0306643518518519</v>
      </c>
      <c r="J3" s="16" t="n">
        <v>0.0344537037037037</v>
      </c>
      <c r="K3" s="17" t="n">
        <v>0.0382465277777778</v>
      </c>
      <c r="L3" s="17" t="n">
        <v>0.0421099537037037</v>
      </c>
      <c r="M3" s="17" t="n">
        <v>0.0466458333333333</v>
      </c>
      <c r="N3" s="17" t="n">
        <v>0.0508993055555556</v>
      </c>
      <c r="O3" s="17" t="n">
        <v>0.0548449074074074</v>
      </c>
      <c r="P3" s="17" t="n">
        <v>0.0587824074074074</v>
      </c>
      <c r="Q3" s="18" t="n">
        <v>0.0635416666666667</v>
      </c>
      <c r="R3" s="18" t="n">
        <v>0.0687893518518519</v>
      </c>
      <c r="S3" s="18" t="n">
        <v>0.073385927047786</v>
      </c>
      <c r="T3" s="18" t="n">
        <v>0.077672802328251</v>
      </c>
      <c r="U3" s="18" t="n">
        <v>0.081959677608716</v>
      </c>
      <c r="V3" s="18" t="n">
        <v>0.0862465528891811</v>
      </c>
      <c r="W3" s="19" t="n">
        <v>0.106929346707227</v>
      </c>
    </row>
    <row collapsed="false" customFormat="false" customHeight="true" hidden="false" ht="39.75" outlineLevel="0" r="4">
      <c r="A4" s="20" t="n">
        <v>2010</v>
      </c>
      <c r="B4" s="21" t="n">
        <v>0.00340046296296296</v>
      </c>
      <c r="C4" s="22" t="n">
        <v>0.00707407407407407</v>
      </c>
      <c r="D4" s="22" t="n">
        <v>0.0116701388888889</v>
      </c>
      <c r="E4" s="22" t="n">
        <v>0.0159849537037037</v>
      </c>
      <c r="F4" s="22" t="n">
        <v>0.0200115740740741</v>
      </c>
      <c r="G4" s="22" t="n">
        <v>0.0241516203703704</v>
      </c>
      <c r="H4" s="22" t="n">
        <v>0.0295486111111111</v>
      </c>
      <c r="I4" s="22" t="n">
        <v>0.0348791666666667</v>
      </c>
      <c r="J4" s="22" t="n">
        <v>0.0403260499338624</v>
      </c>
      <c r="K4" s="23" t="n">
        <v>0.0448760499338624</v>
      </c>
      <c r="L4" s="23" t="n">
        <v>0.0495669169372294</v>
      </c>
      <c r="M4" s="23" t="n">
        <v>0.0544017934804393</v>
      </c>
      <c r="N4" s="23" t="n">
        <v>0.0615127314814815</v>
      </c>
      <c r="O4" s="23" t="n">
        <v>0.0669560185185185</v>
      </c>
      <c r="P4" s="23" t="n">
        <v>0.0745914351851852</v>
      </c>
      <c r="Q4" s="24" t="n">
        <v>0.0858368055555555</v>
      </c>
      <c r="R4" s="24" t="n">
        <v>0.0926956018518519</v>
      </c>
      <c r="S4" s="24"/>
      <c r="T4" s="24"/>
      <c r="U4" s="24"/>
      <c r="V4" s="24"/>
      <c r="W4" s="25" t="n">
        <v>0.0858368055555555</v>
      </c>
    </row>
    <row collapsed="false" customFormat="false" customHeight="true" hidden="false" ht="39.75" outlineLevel="0" r="5">
      <c r="A5" s="20" t="n">
        <v>2008</v>
      </c>
      <c r="B5" s="21" t="n">
        <v>0.00349421296296296</v>
      </c>
      <c r="C5" s="22" t="n">
        <v>0.00735763888888889</v>
      </c>
      <c r="D5" s="22" t="n">
        <v>0.0120034722222222</v>
      </c>
      <c r="E5" s="22" t="n">
        <v>0.0163113425925926</v>
      </c>
      <c r="F5" s="22" t="n">
        <v>0.0209780092592593</v>
      </c>
      <c r="G5" s="22" t="n">
        <v>0.0258657407407407</v>
      </c>
      <c r="H5" s="22" t="n">
        <v>0.0310787037037037</v>
      </c>
      <c r="I5" s="22" t="n">
        <v>0.0358159722222222</v>
      </c>
      <c r="J5" s="22" t="n">
        <v>0.0415717592592593</v>
      </c>
      <c r="K5" s="23" t="n">
        <v>0.0467719907407407</v>
      </c>
      <c r="L5" s="26"/>
      <c r="M5" s="26"/>
      <c r="N5" s="26"/>
      <c r="O5" s="27"/>
      <c r="P5" s="27"/>
      <c r="Q5" s="28"/>
      <c r="R5" s="28"/>
      <c r="S5" s="28"/>
      <c r="T5" s="28"/>
      <c r="U5" s="28"/>
      <c r="V5" s="28"/>
      <c r="W5" s="29"/>
    </row>
    <row collapsed="false" customFormat="false" customHeight="true" hidden="false" ht="39.75" outlineLevel="0" r="6">
      <c r="A6" s="30" t="n">
        <v>2013</v>
      </c>
      <c r="B6" s="31" t="inlineStr">
        <f aca="false">['file:///C:/GIT/Laufen/Laufen_2013.xls']Bestzeiten!C4</f>
        <is>
          <t/>
        </is>
      </c>
      <c r="C6" s="31" t="inlineStr">
        <f aca="false">['file:///C:/GIT/Laufen/Laufen_2013.xls']Bestzeiten!D4</f>
        <is>
          <t/>
        </is>
      </c>
      <c r="D6" s="31" t="inlineStr">
        <f aca="false">['file:///C:/GIT/Laufen/Laufen_2013.xls']Bestzeiten!E4</f>
        <is>
          <t/>
        </is>
      </c>
      <c r="E6" s="31" t="inlineStr">
        <f aca="false">['file:///C:/GIT/Laufen/Laufen_2013.xls']Bestzeiten!F4</f>
        <is>
          <t/>
        </is>
      </c>
      <c r="F6" s="31" t="inlineStr">
        <f aca="false">['file:///C:/GIT/Laufen/Laufen_2013.xls']Bestzeiten!G4</f>
        <is>
          <t/>
        </is>
      </c>
      <c r="G6" s="31" t="inlineStr">
        <f aca="false">['file:///C:/GIT/Laufen/Laufen_2013.xls']Bestzeiten!H4</f>
        <is>
          <t/>
        </is>
      </c>
      <c r="H6" s="31" t="inlineStr">
        <f aca="false">['file:///C:/GIT/Laufen/Laufen_2013.xls']Bestzeiten!I4</f>
        <is>
          <t/>
        </is>
      </c>
      <c r="I6" s="31" t="inlineStr">
        <f aca="false">['file:///C:/GIT/Laufen/Laufen_2013.xls']Bestzeiten!J4</f>
        <is>
          <t/>
        </is>
      </c>
      <c r="J6" s="31" t="inlineStr">
        <f aca="false">['file:///C:/GIT/Laufen/Laufen_2013.xls']Bestzeiten!K4</f>
        <is>
          <t/>
        </is>
      </c>
      <c r="K6" s="32" t="inlineStr">
        <f aca="false">['file:///C:/GIT/Laufen/Laufen_2013.xls']Bestzeiten!L4</f>
        <is>
          <t/>
        </is>
      </c>
      <c r="L6" s="32" t="inlineStr">
        <f aca="false">['file:///C:/GIT/Laufen/Laufen_2013.xls']Bestzeiten!M4</f>
        <is>
          <t/>
        </is>
      </c>
      <c r="M6" s="32" t="inlineStr">
        <f aca="false">['file:///C:/GIT/Laufen/Laufen_2013.xls']Bestzeiten!N4</f>
        <is>
          <t/>
        </is>
      </c>
      <c r="N6" s="32" t="inlineStr">
        <f aca="false">['file:///C:/GIT/Laufen/Laufen_2013.xls']Bestzeiten!O4</f>
        <is>
          <t/>
        </is>
      </c>
      <c r="O6" s="32" t="inlineStr">
        <f aca="false">['file:///C:/GIT/Laufen/Laufen_2013.xls']Bestzeiten!P4</f>
        <is>
          <t/>
        </is>
      </c>
      <c r="P6" s="32" t="inlineStr">
        <f aca="false">['file:///C:/GIT/Laufen/Laufen_2013.xls']Bestzeiten!Q4</f>
        <is>
          <t/>
        </is>
      </c>
      <c r="Q6" s="32" t="inlineStr">
        <f aca="false">['file:///C:/GIT/Laufen/Laufen_2013.xls']Bestzeiten!R4</f>
        <is>
          <t/>
        </is>
      </c>
      <c r="R6" s="32" t="inlineStr">
        <f aca="false">['file:///C:/GIT/Laufen/Laufen_2013.xls']Bestzeiten!S4</f>
        <is>
          <t/>
        </is>
      </c>
      <c r="S6" s="32"/>
      <c r="T6" s="33"/>
      <c r="U6" s="33"/>
      <c r="V6" s="33"/>
      <c r="W6" s="34" t="inlineStr">
        <f aca="false">['file:///C:/GIT/Laufen/Laufen_2013.xls']Bestzeiten!$R$4</f>
        <is>
          <t/>
        </is>
      </c>
    </row>
    <row collapsed="false" customFormat="false" customHeight="true" hidden="false" ht="39.75" outlineLevel="0" r="7">
      <c r="A7" s="35" t="s">
        <v>2</v>
      </c>
      <c r="B7" s="36" t="n">
        <v>0.00374305555555556</v>
      </c>
      <c r="C7" s="37"/>
      <c r="D7" s="37"/>
      <c r="E7" s="37"/>
      <c r="F7" s="37"/>
      <c r="G7" s="37"/>
      <c r="H7" s="37"/>
      <c r="I7" s="38"/>
      <c r="J7" s="38"/>
      <c r="K7" s="38" t="n">
        <v>0.0443402777777778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9" t="n">
        <v>0</v>
      </c>
    </row>
    <row collapsed="false" customFormat="false" customHeight="true" hidden="false" ht="33" outlineLevel="0" r="8">
      <c r="A8" s="40" t="inlineStr">
        <f aca="true">TODAY()</f>
        <is>
          <t/>
        </is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</row>
    <row collapsed="false" customFormat="false" customHeight="true" hidden="false" ht="28.5" outlineLevel="0"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collapsed="false" customFormat="false" customHeight="true" hidden="false" ht="39.75" outlineLevel="0" r="10">
      <c r="A10" s="2" t="s">
        <v>3</v>
      </c>
      <c r="B10" s="3" t="n">
        <v>1</v>
      </c>
      <c r="C10" s="4" t="n">
        <v>2</v>
      </c>
      <c r="D10" s="4" t="n">
        <v>3</v>
      </c>
      <c r="E10" s="4" t="n">
        <v>4</v>
      </c>
      <c r="F10" s="4" t="n">
        <v>5</v>
      </c>
      <c r="G10" s="4" t="n">
        <v>6</v>
      </c>
      <c r="H10" s="4" t="n">
        <v>7</v>
      </c>
      <c r="I10" s="4" t="n">
        <v>8</v>
      </c>
      <c r="J10" s="4" t="n">
        <v>9</v>
      </c>
      <c r="K10" s="4" t="n">
        <v>10</v>
      </c>
      <c r="L10" s="4" t="n">
        <v>11</v>
      </c>
      <c r="M10" s="4" t="n">
        <v>12</v>
      </c>
      <c r="N10" s="4" t="n">
        <v>13</v>
      </c>
      <c r="O10" s="4" t="n">
        <v>14</v>
      </c>
      <c r="P10" s="4" t="n">
        <v>15</v>
      </c>
      <c r="Q10" s="5" t="n">
        <v>16</v>
      </c>
      <c r="R10" s="5" t="n">
        <v>17</v>
      </c>
      <c r="S10" s="5" t="n">
        <v>18</v>
      </c>
      <c r="T10" s="5" t="n">
        <v>19</v>
      </c>
      <c r="U10" s="5" t="n">
        <v>20</v>
      </c>
      <c r="V10" s="5" t="n">
        <v>21</v>
      </c>
      <c r="W10" s="6" t="n">
        <v>22</v>
      </c>
    </row>
    <row collapsed="false" customFormat="false" customHeight="true" hidden="false" ht="39.75" outlineLevel="0" r="11">
      <c r="A11" s="42" t="s">
        <v>1</v>
      </c>
      <c r="B11" s="8" t="n">
        <v>0.00274652777777778</v>
      </c>
      <c r="C11" s="9" t="n">
        <v>0.00295775462962963</v>
      </c>
      <c r="D11" s="9" t="n">
        <v>0.00307986111111111</v>
      </c>
      <c r="E11" s="9" t="n">
        <v>0.00307986111111111</v>
      </c>
      <c r="F11" s="9" t="n">
        <v>0.00321851851851852</v>
      </c>
      <c r="G11" s="9" t="n">
        <v>0.00321854128718883</v>
      </c>
      <c r="H11" s="9" t="n">
        <v>0.00330302877526238</v>
      </c>
      <c r="I11" s="9" t="n">
        <v>0.00336639439131755</v>
      </c>
      <c r="J11" s="9" t="n">
        <v>0.00341567875936045</v>
      </c>
      <c r="K11" s="9" t="n">
        <v>0.00345510625379478</v>
      </c>
      <c r="L11" s="9" t="n">
        <v>0.00348736511287741</v>
      </c>
      <c r="M11" s="9" t="n">
        <v>0.00350720660038454</v>
      </c>
      <c r="N11" s="9" t="n">
        <v>0.00352399555135211</v>
      </c>
      <c r="O11" s="9" t="n">
        <v>0.00353838608075288</v>
      </c>
      <c r="P11" s="9" t="n">
        <v>0.00355085787290022</v>
      </c>
      <c r="Q11" s="43" t="n">
        <v>0.00356177069102914</v>
      </c>
      <c r="R11" s="43" t="n">
        <v>0.00356125531268974</v>
      </c>
      <c r="S11" s="43" t="n">
        <v>0.00356079719861027</v>
      </c>
      <c r="T11" s="43" t="n">
        <v>0.00356038730706548</v>
      </c>
      <c r="U11" s="43" t="n">
        <v>0.00356001840467517</v>
      </c>
      <c r="V11" s="43" t="n">
        <v>0.00355968463584584</v>
      </c>
      <c r="W11" s="44" t="n">
        <v>0.00486042485032848</v>
      </c>
    </row>
    <row collapsed="false" customFormat="false" customHeight="true" hidden="false" ht="39.75" outlineLevel="0" r="12">
      <c r="A12" s="14" t="n">
        <v>2011</v>
      </c>
      <c r="B12" s="15" t="n">
        <v>0.00322453703703704</v>
      </c>
      <c r="C12" s="16" t="n">
        <v>0.00341840277777778</v>
      </c>
      <c r="D12" s="16" t="n">
        <v>0.00363155864197531</v>
      </c>
      <c r="E12" s="16" t="n">
        <v>0.00366521990740741</v>
      </c>
      <c r="F12" s="16" t="n">
        <v>0.00369189814814815</v>
      </c>
      <c r="G12" s="16" t="n">
        <v>0.00382928240740741</v>
      </c>
      <c r="H12" s="16" t="n">
        <v>0.00383449074074074</v>
      </c>
      <c r="I12" s="16" t="n">
        <v>0.00383304398148148</v>
      </c>
      <c r="J12" s="16" t="n">
        <v>0.00382818930041152</v>
      </c>
      <c r="K12" s="16" t="n">
        <v>0.00382465277777778</v>
      </c>
      <c r="L12" s="16" t="n">
        <v>0.00382817760942761</v>
      </c>
      <c r="M12" s="16" t="n">
        <v>0.00388715277777778</v>
      </c>
      <c r="N12" s="16" t="n">
        <v>0.0039153311965812</v>
      </c>
      <c r="O12" s="16" t="n">
        <v>0.00391749338624339</v>
      </c>
      <c r="P12" s="16" t="n">
        <v>0.00391882716049383</v>
      </c>
      <c r="Q12" s="45" t="n">
        <v>0.00397135416666667</v>
      </c>
      <c r="R12" s="45" t="n">
        <v>0.00404643246187364</v>
      </c>
      <c r="S12" s="45" t="n">
        <v>0.00407699594709922</v>
      </c>
      <c r="T12" s="45" t="n">
        <v>0.00408804222780269</v>
      </c>
      <c r="U12" s="45" t="n">
        <v>0.0040979838804358</v>
      </c>
      <c r="V12" s="45" t="n">
        <v>0.00410697870900862</v>
      </c>
      <c r="W12" s="46" t="n">
        <v>0.00486042485032848</v>
      </c>
    </row>
    <row collapsed="false" customFormat="false" customHeight="true" hidden="false" ht="39.75" outlineLevel="0" r="13">
      <c r="A13" s="47" t="n">
        <v>2010</v>
      </c>
      <c r="B13" s="48" t="n">
        <v>0.00340046296296296</v>
      </c>
      <c r="C13" s="49" t="n">
        <v>0.00353703703703704</v>
      </c>
      <c r="D13" s="49" t="n">
        <v>0.0038900462962963</v>
      </c>
      <c r="E13" s="49" t="n">
        <v>0.00399623842592593</v>
      </c>
      <c r="F13" s="49" t="n">
        <v>0.00400231481481482</v>
      </c>
      <c r="G13" s="49" t="n">
        <v>0.0040252700617284</v>
      </c>
      <c r="H13" s="49" t="n">
        <v>0.00422123015873016</v>
      </c>
      <c r="I13" s="49" t="n">
        <v>0.00435989583333333</v>
      </c>
      <c r="J13" s="49" t="n">
        <v>0.0044806722148736</v>
      </c>
      <c r="K13" s="49" t="n">
        <v>0.00448760499338624</v>
      </c>
      <c r="L13" s="49" t="n">
        <v>0.00450608335792995</v>
      </c>
      <c r="M13" s="49" t="n">
        <v>0.00453348279003661</v>
      </c>
      <c r="N13" s="49" t="n">
        <v>0.00473174857549857</v>
      </c>
      <c r="O13" s="49" t="n">
        <v>0.00478257275132275</v>
      </c>
      <c r="P13" s="49" t="n">
        <v>0.00497276234567901</v>
      </c>
      <c r="Q13" s="50" t="n">
        <v>0.00536480034722222</v>
      </c>
      <c r="R13" s="50" t="n">
        <v>0.00545268246187364</v>
      </c>
      <c r="S13" s="50"/>
      <c r="T13" s="50"/>
      <c r="U13" s="50"/>
      <c r="V13" s="50"/>
      <c r="W13" s="51" t="n">
        <v>0.00536480034722222</v>
      </c>
    </row>
    <row collapsed="false" customFormat="false" customHeight="true" hidden="false" ht="39.75" outlineLevel="0" r="14">
      <c r="A14" s="20" t="n">
        <v>2008</v>
      </c>
      <c r="B14" s="21" t="n">
        <v>0.00349421296296296</v>
      </c>
      <c r="C14" s="22" t="n">
        <v>0.00367881944444444</v>
      </c>
      <c r="D14" s="22" t="n">
        <v>0.00400115740740741</v>
      </c>
      <c r="E14" s="22" t="n">
        <v>0.00407783564814815</v>
      </c>
      <c r="F14" s="22" t="n">
        <v>0.00419560185185185</v>
      </c>
      <c r="G14" s="22" t="n">
        <v>0.00431095679012346</v>
      </c>
      <c r="H14" s="22" t="n">
        <v>0.00443981481481482</v>
      </c>
      <c r="I14" s="22" t="n">
        <v>0.00447699652777778</v>
      </c>
      <c r="J14" s="22" t="n">
        <v>0.00461908436213992</v>
      </c>
      <c r="K14" s="22" t="n">
        <v>0.00467719907407407</v>
      </c>
      <c r="L14" s="22" t="s">
        <v>4</v>
      </c>
      <c r="M14" s="22" t="s">
        <v>4</v>
      </c>
      <c r="N14" s="22" t="s">
        <v>4</v>
      </c>
      <c r="O14" s="22" t="s">
        <v>4</v>
      </c>
      <c r="P14" s="22" t="s">
        <v>4</v>
      </c>
      <c r="Q14" s="52"/>
      <c r="R14" s="52"/>
      <c r="S14" s="52"/>
      <c r="T14" s="52"/>
      <c r="U14" s="52"/>
      <c r="V14" s="52"/>
      <c r="W14" s="53"/>
    </row>
    <row collapsed="false" customFormat="false" customHeight="true" hidden="false" ht="39.75" outlineLevel="0" r="15">
      <c r="A15" s="30" t="n">
        <v>2013</v>
      </c>
      <c r="B15" s="54" t="n">
        <f aca="false">B6/B1</f>
        <v>0.00392592592592593</v>
      </c>
      <c r="C15" s="54" t="n">
        <f aca="false">C6/C1</f>
        <v>0.00406134259259259</v>
      </c>
      <c r="D15" s="54" t="n">
        <f aca="false">D6/D1</f>
        <v>0.00412808641975309</v>
      </c>
      <c r="E15" s="54" t="n">
        <f aca="false">E6/E1</f>
        <v>0.00411892361111111</v>
      </c>
      <c r="F15" s="54" t="n">
        <f aca="false">F6/F1</f>
        <v>0.00417291666666667</v>
      </c>
      <c r="G15" s="54" t="n">
        <f aca="false">G6/G1</f>
        <v>0.00423688271604938</v>
      </c>
      <c r="H15" s="54" t="n">
        <f aca="false">H6/H1</f>
        <v>0.0043546626984127</v>
      </c>
      <c r="I15" s="54" t="n">
        <f aca="false">I6/I1</f>
        <v>0.00438266782407407</v>
      </c>
      <c r="J15" s="54" t="n">
        <f aca="false">J6/J1</f>
        <v>0.00437597327800425</v>
      </c>
      <c r="K15" s="54" t="n">
        <f aca="false">K6/K1</f>
        <v>0.00439733796296296</v>
      </c>
      <c r="L15" s="54" t="n">
        <f aca="false">L6/L1</f>
        <v>0.00463078703703704</v>
      </c>
      <c r="M15" s="54" t="n">
        <f aca="false">M6/M1</f>
        <v>0.00478240740740741</v>
      </c>
      <c r="N15" s="54" t="n">
        <f aca="false">N6/N1</f>
        <v>0.00540429131054131</v>
      </c>
      <c r="O15" s="54" t="n">
        <f aca="false">O6/O1</f>
        <v>0.00548296957671958</v>
      </c>
      <c r="P15" s="54" t="n">
        <f aca="false">P6/P1</f>
        <v>0.0054917438271605</v>
      </c>
      <c r="Q15" s="54" t="n">
        <f aca="false">Q6/Q1</f>
        <v>0.00549565972222222</v>
      </c>
      <c r="R15" s="54" t="n">
        <f aca="false">R6/R1</f>
        <v>0.00560334967320262</v>
      </c>
      <c r="S15" s="54"/>
      <c r="T15" s="54"/>
      <c r="U15" s="54"/>
      <c r="V15" s="54"/>
      <c r="W15" s="55"/>
    </row>
    <row collapsed="false" customFormat="false" customHeight="true" hidden="false" ht="39.75" outlineLevel="0" r="16">
      <c r="A16" s="56" t="s">
        <v>2</v>
      </c>
      <c r="B16" s="57" t="n">
        <v>0.00372685185185185</v>
      </c>
      <c r="C16" s="57" t="n">
        <v>0.00392361111111111</v>
      </c>
      <c r="D16" s="57" t="n">
        <v>0.00405092592592593</v>
      </c>
      <c r="E16" s="57" t="n">
        <v>0.00413194444444444</v>
      </c>
      <c r="F16" s="57" t="n">
        <v>0.00420138888888889</v>
      </c>
      <c r="G16" s="57" t="n">
        <v>0.00427083333333333</v>
      </c>
      <c r="H16" s="57" t="n">
        <v>0.00431712962962963</v>
      </c>
      <c r="I16" s="57" t="n">
        <v>0.00436342592592593</v>
      </c>
      <c r="J16" s="57" t="n">
        <v>0.00439814814814815</v>
      </c>
      <c r="K16" s="57" t="n">
        <f aca="false">K7/K1</f>
        <v>0.00443402777777778</v>
      </c>
      <c r="L16" s="57" t="n">
        <v>0.00446759259259259</v>
      </c>
      <c r="M16" s="57" t="n">
        <v>0.00449074074074074</v>
      </c>
      <c r="N16" s="57" t="n">
        <v>0.00452546296296296</v>
      </c>
      <c r="O16" s="57" t="n">
        <v>0.00454861111111111</v>
      </c>
      <c r="P16" s="58" t="n">
        <v>0.00457175925925926</v>
      </c>
      <c r="Q16" s="59"/>
      <c r="R16" s="59"/>
      <c r="S16" s="59"/>
      <c r="T16" s="59"/>
      <c r="U16" s="59"/>
      <c r="V16" s="59"/>
      <c r="W16" s="60"/>
    </row>
    <row collapsed="false" customFormat="false" customHeight="true" hidden="false" ht="39.75" outlineLevel="0" r="17">
      <c r="A17" s="61" t="s">
        <v>5</v>
      </c>
      <c r="B17" s="62" t="inlineStr">
        <f aca="false">['file:///C:/GIT/Laufen/Laufen_2013.xls']Bestzeiten!C$17</f>
        <is>
          <t/>
        </is>
      </c>
      <c r="C17" s="62" t="inlineStr">
        <f aca="false">['file:///C:/GIT/Laufen/Laufen_2013.xls']Bestzeiten!D$17</f>
        <is>
          <t/>
        </is>
      </c>
      <c r="D17" s="62" t="inlineStr">
        <f aca="false">['file:///C:/GIT/Laufen/Laufen_2013.xls']Bestzeiten!E$17</f>
        <is>
          <t/>
        </is>
      </c>
      <c r="E17" s="62" t="inlineStr">
        <f aca="false">['file:///C:/GIT/Laufen/Laufen_2013.xls']Bestzeiten!F$17</f>
        <is>
          <t/>
        </is>
      </c>
      <c r="F17" s="62" t="inlineStr">
        <f aca="false">['file:///C:/GIT/Laufen/Laufen_2013.xls']Bestzeiten!G$17</f>
        <is>
          <t/>
        </is>
      </c>
      <c r="G17" s="62" t="inlineStr">
        <f aca="false">['file:///C:/GIT/Laufen/Laufen_2013.xls']Bestzeiten!H$17</f>
        <is>
          <t/>
        </is>
      </c>
      <c r="H17" s="62" t="inlineStr">
        <f aca="false">['file:///C:/GIT/Laufen/Laufen_2013.xls']Bestzeiten!I$17</f>
        <is>
          <t/>
        </is>
      </c>
      <c r="I17" s="62" t="inlineStr">
        <f aca="false">['file:///C:/GIT/Laufen/Laufen_2013.xls']Bestzeiten!J$17</f>
        <is>
          <t/>
        </is>
      </c>
      <c r="J17" s="62" t="inlineStr">
        <f aca="false">['file:///C:/GIT/Laufen/Laufen_2013.xls']Bestzeiten!K$17</f>
        <is>
          <t/>
        </is>
      </c>
      <c r="K17" s="62" t="inlineStr">
        <f aca="false">['file:///C:/GIT/Laufen/Laufen_2013.xls']Bestzeiten!L$17</f>
        <is>
          <t/>
        </is>
      </c>
      <c r="L17" s="62" t="inlineStr">
        <f aca="false">['file:///C:/GIT/Laufen/Laufen_2013.xls']Bestzeiten!M$17</f>
        <is>
          <t/>
        </is>
      </c>
      <c r="M17" s="62" t="inlineStr">
        <f aca="false">['file:///C:/GIT/Laufen/Laufen_2013.xls']Bestzeiten!N$17</f>
        <is>
          <t/>
        </is>
      </c>
      <c r="N17" s="62" t="inlineStr">
        <f aca="false">['file:///C:/GIT/Laufen/Laufen_2013.xls']Bestzeiten!O$17</f>
        <is>
          <t/>
        </is>
      </c>
      <c r="O17" s="62" t="inlineStr">
        <f aca="false">['file:///C:/GIT/Laufen/Laufen_2013.xls']Bestzeiten!P$17</f>
        <is>
          <t/>
        </is>
      </c>
      <c r="P17" s="62" t="inlineStr">
        <f aca="false">['file:///C:/GIT/Laufen/Laufen_2013.xls']Bestzeiten!Q$17</f>
        <is>
          <t/>
        </is>
      </c>
      <c r="Q17" s="63" t="inlineStr">
        <f aca="false">['file:///C:/GIT/Laufen/Laufen_2013.xls']Bestzeiten!R$17</f>
        <is>
          <t/>
        </is>
      </c>
      <c r="R17" s="62" t="inlineStr">
        <f aca="false">['file:///C:/GIT/Laufen/Laufen_2013.xls']Bestzeiten!S$17</f>
        <is>
          <t/>
        </is>
      </c>
      <c r="S17" s="62" t="inlineStr">
        <f aca="false">['file:///C:/GIT/Laufen/Laufen_2013.xls']Bestzeiten!T$17</f>
        <is>
          <t/>
        </is>
      </c>
      <c r="T17" s="62" t="inlineStr">
        <f aca="false">['file:///C:/GIT/Laufen/Laufen_2013.xls']Bestzeiten!U$17</f>
        <is>
          <t/>
        </is>
      </c>
      <c r="U17" s="62" t="inlineStr">
        <f aca="false">['file:///C:/GIT/Laufen/Laufen_2013.xls']Bestzeiten!V$17</f>
        <is>
          <t/>
        </is>
      </c>
      <c r="V17" s="62" t="inlineStr">
        <f aca="false">['file:///C:/GIT/Laufen/Laufen_2013.xls']Bestzeiten!W$17</f>
        <is>
          <t/>
        </is>
      </c>
      <c r="W17" s="64" t="inlineStr">
        <f aca="false">['file:///C:/GIT/Laufen/Laufen_2013.xls']Bestzeiten!X$17</f>
        <is>
          <t/>
        </is>
      </c>
    </row>
  </sheetData>
  <printOptions headings="false" gridLines="false" gridLinesSet="true" horizontalCentered="true" verticalCentered="true"/>
  <pageMargins left="0.708333333333333" right="0.708333333333333" top="0.7875" bottom="0.7875" header="0.511805555555555" footer="0.511805555555555"/>
  <pageSetup blackAndWhite="false" cellComments="none" copies="1" draft="false" firstPageNumber="0" fitToHeight="1" fitToWidth="1" horizontalDpi="300" orientation="landscape" pageOrder="downThenOver" paperSize="77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780392156862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0.780392156862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