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6380" windowHeight="8010"/>
  </bookViews>
  <sheets>
    <sheet name="Tabelle1" sheetId="1" r:id="rId1"/>
    <sheet name="Tabelle2" sheetId="2" r:id="rId2"/>
    <sheet name="Tabelle3" sheetId="3" r:id="rId3"/>
  </sheets>
  <externalReferences>
    <externalReference r:id="rId4"/>
  </externalReferences>
  <calcPr calcId="145621"/>
  <fileRecoveryPr repairLoad="1"/>
</workbook>
</file>

<file path=xl/calcChain.xml><?xml version="1.0" encoding="utf-8"?>
<calcChain xmlns="http://schemas.openxmlformats.org/spreadsheetml/2006/main">
  <c r="K16" i="1" l="1"/>
  <c r="P17" i="1" l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O6" i="1"/>
  <c r="O15" i="1" s="1"/>
  <c r="G6" i="1" l="1"/>
  <c r="G15" i="1" s="1"/>
  <c r="I6" i="1"/>
  <c r="I15" i="1" s="1"/>
  <c r="F6" i="1"/>
  <c r="F15" i="1" s="1"/>
  <c r="K6" i="1"/>
  <c r="K15" i="1" s="1"/>
  <c r="J6" i="1"/>
  <c r="J15" i="1" s="1"/>
  <c r="D6" i="1"/>
  <c r="D15" i="1" s="1"/>
  <c r="M6" i="1"/>
  <c r="M15" i="1" s="1"/>
  <c r="B6" i="1"/>
  <c r="B15" i="1" s="1"/>
  <c r="P6" i="1"/>
  <c r="P15" i="1" s="1"/>
  <c r="L6" i="1"/>
  <c r="L15" i="1" s="1"/>
  <c r="E6" i="1"/>
  <c r="E15" i="1" s="1"/>
  <c r="H6" i="1"/>
  <c r="H15" i="1" s="1"/>
  <c r="N6" i="1"/>
  <c r="N15" i="1" s="1"/>
  <c r="C6" i="1"/>
  <c r="C15" i="1" s="1"/>
  <c r="B17" i="1" l="1"/>
</calcChain>
</file>

<file path=xl/sharedStrings.xml><?xml version="1.0" encoding="utf-8"?>
<sst xmlns="http://schemas.openxmlformats.org/spreadsheetml/2006/main" count="14" uniqueCount="7">
  <si>
    <t>Zeit</t>
  </si>
  <si>
    <t>Gesamt</t>
  </si>
  <si>
    <t>Schnitt</t>
  </si>
  <si>
    <t>n.d.</t>
  </si>
  <si>
    <t>Chava</t>
  </si>
  <si>
    <t>Potenzial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</si>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</sst>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h:mm:ss.0"/>
    <numFmt numFmtId="166" formatCode="[h]:mm:ss.0"/>
  </numFmts>
  <fonts count="4" x14ac:knownFonts="1"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7" fontId="0" fillId="0" borderId="6" xfId="0" applyNumberFormat="1" applyFont="1" applyBorder="1" applyAlignment="1">
      <alignment horizontal="center" vertical="center"/>
    </xf>
    <xf numFmtId="47" fontId="0" fillId="0" borderId="7" xfId="0" applyNumberFormat="1" applyFont="1" applyBorder="1" applyAlignment="1">
      <alignment horizontal="center" vertical="center"/>
    </xf>
    <xf numFmtId="165" fontId="0" fillId="0" borderId="7" xfId="0" applyNumberFormat="1" applyFon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7" fontId="1" fillId="0" borderId="10" xfId="0" applyNumberFormat="1" applyFont="1" applyBorder="1" applyAlignment="1">
      <alignment horizontal="center" vertical="center"/>
    </xf>
    <xf numFmtId="47" fontId="1" fillId="0" borderId="11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47" fontId="0" fillId="0" borderId="14" xfId="0" applyNumberFormat="1" applyFont="1" applyBorder="1" applyAlignment="1">
      <alignment horizontal="center" vertical="center"/>
    </xf>
    <xf numFmtId="47" fontId="0" fillId="0" borderId="15" xfId="0" applyNumberFormat="1" applyFont="1" applyBorder="1" applyAlignment="1">
      <alignment horizontal="center" vertical="center"/>
    </xf>
    <xf numFmtId="165" fontId="0" fillId="0" borderId="15" xfId="0" applyNumberFormat="1" applyFont="1" applyBorder="1" applyAlignment="1">
      <alignment horizontal="center" vertical="center"/>
    </xf>
    <xf numFmtId="165" fontId="0" fillId="0" borderId="16" xfId="0" applyNumberFormat="1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47" fontId="1" fillId="0" borderId="18" xfId="0" applyNumberFormat="1" applyFont="1" applyBorder="1" applyAlignment="1">
      <alignment horizontal="center" vertical="center"/>
    </xf>
    <xf numFmtId="165" fontId="1" fillId="0" borderId="19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47" fontId="0" fillId="0" borderId="6" xfId="0" applyNumberFormat="1" applyFont="1" applyBorder="1" applyAlignment="1">
      <alignment horizontal="center" vertical="center"/>
    </xf>
    <xf numFmtId="47" fontId="0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7" fontId="1" fillId="0" borderId="10" xfId="0" applyNumberFormat="1" applyFont="1" applyBorder="1" applyAlignment="1">
      <alignment horizontal="center" vertical="center"/>
    </xf>
    <xf numFmtId="47" fontId="1" fillId="0" borderId="11" xfId="0" applyNumberFormat="1" applyFont="1" applyBorder="1" applyAlignment="1">
      <alignment horizontal="center" vertical="center"/>
    </xf>
    <xf numFmtId="47" fontId="2" fillId="0" borderId="16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47" fontId="3" fillId="0" borderId="14" xfId="0" applyNumberFormat="1" applyFont="1" applyBorder="1" applyAlignment="1">
      <alignment horizontal="center" vertical="center"/>
    </xf>
    <xf numFmtId="47" fontId="3" fillId="0" borderId="15" xfId="0" applyNumberFormat="1" applyFont="1" applyBorder="1" applyAlignment="1">
      <alignment horizontal="center" vertical="center"/>
    </xf>
    <xf numFmtId="47" fontId="3" fillId="0" borderId="16" xfId="0" applyNumberFormat="1" applyFont="1" applyBorder="1" applyAlignment="1">
      <alignment horizontal="center" vertical="center"/>
    </xf>
    <xf numFmtId="47" fontId="0" fillId="0" borderId="14" xfId="0" applyNumberFormat="1" applyFont="1" applyBorder="1" applyAlignment="1">
      <alignment horizontal="center" vertical="center"/>
    </xf>
    <xf numFmtId="47" fontId="0" fillId="0" borderId="15" xfId="0" applyNumberFormat="1" applyFont="1" applyBorder="1" applyAlignment="1">
      <alignment horizontal="center" vertical="center"/>
    </xf>
    <xf numFmtId="47" fontId="0" fillId="0" borderId="16" xfId="0" applyNumberFormat="1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47" fontId="0" fillId="0" borderId="18" xfId="0" applyNumberFormat="1" applyFont="1" applyBorder="1" applyAlignment="1">
      <alignment horizontal="center" vertical="center"/>
    </xf>
    <xf numFmtId="47" fontId="1" fillId="0" borderId="19" xfId="0" applyNumberFormat="1" applyFont="1" applyBorder="1" applyAlignment="1">
      <alignment horizontal="center" vertical="center"/>
    </xf>
    <xf numFmtId="47" fontId="1" fillId="0" borderId="20" xfId="0" applyNumberFormat="1" applyFont="1" applyBorder="1" applyAlignment="1">
      <alignment horizontal="center" vertical="center"/>
    </xf>
    <xf numFmtId="166" fontId="1" fillId="0" borderId="18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47" fontId="1" fillId="0" borderId="22" xfId="0" applyNumberFormat="1" applyFont="1" applyBorder="1" applyAlignment="1">
      <alignment horizontal="center" vertical="center"/>
    </xf>
    <xf numFmtId="47" fontId="1" fillId="0" borderId="23" xfId="0" applyNumberFormat="1" applyFont="1" applyBorder="1" applyAlignment="1">
      <alignment horizontal="center" vertical="center"/>
    </xf>
    <xf numFmtId="47" fontId="0" fillId="0" borderId="24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7" fontId="1" fillId="2" borderId="2" xfId="0" applyNumberFormat="1" applyFont="1" applyFill="1" applyBorder="1" applyAlignment="1">
      <alignment horizontal="center" vertical="center"/>
    </xf>
    <xf numFmtId="47" fontId="0" fillId="2" borderId="4" xfId="0" applyNumberFormat="1" applyFont="1" applyFill="1" applyBorder="1" applyAlignment="1">
      <alignment horizontal="center" vertical="center"/>
    </xf>
    <xf numFmtId="47" fontId="1" fillId="2" borderId="3" xfId="0" applyNumberFormat="1" applyFont="1" applyFill="1" applyBorder="1" applyAlignment="1">
      <alignment horizontal="center" vertical="center"/>
    </xf>
    <xf numFmtId="166" fontId="1" fillId="2" borderId="2" xfId="0" applyNumberFormat="1" applyFont="1" applyFill="1" applyBorder="1" applyAlignment="1">
      <alignment horizontal="center" vertical="center"/>
    </xf>
    <xf numFmtId="165" fontId="1" fillId="2" borderId="4" xfId="0" applyNumberFormat="1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ufen_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2013"/>
      <sheetName val="Runden Zeiten"/>
      <sheetName val="Summen"/>
      <sheetName val="Schnitt"/>
      <sheetName val="tmp"/>
      <sheetName val="Bestzeiten"/>
      <sheetName val="Plan"/>
      <sheetName val="Ziele 11"/>
      <sheetName val="Puls"/>
      <sheetName val="Greif 2013"/>
      <sheetName val="Greif 2011"/>
      <sheetName val="Greif 2010"/>
      <sheetName val="2011"/>
      <sheetName val="Chava"/>
      <sheetName val="__VBA__0"/>
      <sheetName val="__VBA__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">
          <cell r="C4">
            <v>3.9259259259259256E-3</v>
          </cell>
          <cell r="D4">
            <v>8.4189814814814821E-3</v>
          </cell>
          <cell r="E4">
            <v>1.2921296296296297E-2</v>
          </cell>
          <cell r="F4">
            <v>1.7657407407407406E-2</v>
          </cell>
          <cell r="G4">
            <v>2.2634259259259257E-2</v>
          </cell>
          <cell r="H4">
            <v>2.7995370370370368E-2</v>
          </cell>
          <cell r="I4">
            <v>3.3186342592592594E-2</v>
          </cell>
          <cell r="J4">
            <v>3.7993055555555558E-2</v>
          </cell>
          <cell r="K4">
            <v>4.2868055555555555E-2</v>
          </cell>
          <cell r="L4">
            <v>4.7865740740740743E-2</v>
          </cell>
          <cell r="M4">
            <v>5.3543981481481484E-2</v>
          </cell>
          <cell r="N4">
            <v>6.0064814814814821E-2</v>
          </cell>
          <cell r="O4">
            <v>7.1672453703703703E-2</v>
          </cell>
          <cell r="P4">
            <v>8.6331018518518515E-2</v>
          </cell>
          <cell r="Q4">
            <v>9.2716435185185186E-2</v>
          </cell>
        </row>
        <row r="17">
          <cell r="C17">
            <v>3.9259259259259256E-3</v>
          </cell>
          <cell r="D17">
            <v>4.1319444444444442E-3</v>
          </cell>
          <cell r="E17">
            <v>4.2592592592592595E-3</v>
          </cell>
          <cell r="F17">
            <v>4.363425925925926E-3</v>
          </cell>
          <cell r="G17">
            <v>4.43287037037037E-3</v>
          </cell>
          <cell r="H17">
            <v>4.4907407407407405E-3</v>
          </cell>
          <cell r="I17">
            <v>4.5486111111111109E-3</v>
          </cell>
          <cell r="J17">
            <v>4.5949074074074078E-3</v>
          </cell>
          <cell r="K17">
            <v>4.6412037037037038E-3</v>
          </cell>
          <cell r="L17">
            <v>4.6759259259259263E-3</v>
          </cell>
          <cell r="M17">
            <v>4.7106481481481478E-3</v>
          </cell>
          <cell r="N17">
            <v>4.7337962962962967E-3</v>
          </cell>
          <cell r="O17">
            <v>4.7685185185185183E-3</v>
          </cell>
          <cell r="P17">
            <v>4.7916666666666663E-3</v>
          </cell>
          <cell r="Q17">
            <v>4.8148148148148152E-3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"/>
  <sheetViews>
    <sheetView tabSelected="1" zoomScaleNormal="100" workbookViewId="0">
      <selection activeCell="K6" sqref="K6"/>
    </sheetView>
  </sheetViews>
  <sheetFormatPr baseColWidth="10" defaultRowHeight="15" x14ac:dyDescent="0.25"/>
  <cols>
    <col min="1" max="1" width="9.42578125"/>
    <col min="2" max="17" width="9.28515625" style="1"/>
    <col min="18" max="1025" width="10.7109375"/>
  </cols>
  <sheetData>
    <row r="1" spans="1:17" ht="39.75" customHeight="1" x14ac:dyDescent="0.25">
      <c r="A1" s="2" t="s">
        <v>0</v>
      </c>
      <c r="B1" s="3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6">
        <v>16</v>
      </c>
    </row>
    <row r="2" spans="1:17" ht="39.75" customHeight="1" x14ac:dyDescent="0.25">
      <c r="A2" s="7" t="s">
        <v>1</v>
      </c>
      <c r="B2" s="8">
        <v>2.74652777777778E-3</v>
      </c>
      <c r="C2" s="9">
        <v>5.9155092592592601E-3</v>
      </c>
      <c r="D2" s="9">
        <v>9.2395833333333306E-3</v>
      </c>
      <c r="E2" s="9">
        <v>1.23194444444444E-2</v>
      </c>
      <c r="F2" s="9">
        <v>1.6092592592592599E-2</v>
      </c>
      <c r="G2" s="9">
        <v>1.9311247723133002E-2</v>
      </c>
      <c r="H2" s="9">
        <v>2.3121201426836699E-2</v>
      </c>
      <c r="I2" s="9">
        <v>2.69311551305404E-2</v>
      </c>
      <c r="J2" s="9">
        <v>3.0741108834244101E-2</v>
      </c>
      <c r="K2" s="9">
        <v>3.4551062537947798E-2</v>
      </c>
      <c r="L2" s="10">
        <v>3.8361016241651502E-2</v>
      </c>
      <c r="M2" s="10">
        <v>4.2086479204614502E-2</v>
      </c>
      <c r="N2" s="10">
        <v>4.5811942167577398E-2</v>
      </c>
      <c r="O2" s="11">
        <v>4.9537405130540398E-2</v>
      </c>
      <c r="P2" s="11">
        <v>5.3262868093503397E-2</v>
      </c>
      <c r="Q2" s="12">
        <v>5.69883310564663E-2</v>
      </c>
    </row>
    <row r="3" spans="1:17" ht="39.75" customHeight="1" x14ac:dyDescent="0.25">
      <c r="A3" s="13">
        <v>2011</v>
      </c>
      <c r="B3" s="14">
        <v>3.2245370370370401E-3</v>
      </c>
      <c r="C3" s="15">
        <v>6.8368055555555604E-3</v>
      </c>
      <c r="D3" s="15">
        <v>1.08946759259259E-2</v>
      </c>
      <c r="E3" s="15">
        <v>1.46608796296296E-2</v>
      </c>
      <c r="F3" s="15">
        <v>1.84594907407407E-2</v>
      </c>
      <c r="G3" s="15">
        <v>2.2975694444444399E-2</v>
      </c>
      <c r="H3" s="15">
        <v>2.6841435185185201E-2</v>
      </c>
      <c r="I3" s="15">
        <v>3.0664351851851901E-2</v>
      </c>
      <c r="J3" s="15">
        <v>3.4453703703703702E-2</v>
      </c>
      <c r="K3" s="16">
        <v>3.8246527777777803E-2</v>
      </c>
      <c r="L3" s="16">
        <v>4.2109953703703698E-2</v>
      </c>
      <c r="M3" s="16">
        <v>4.6645833333333303E-2</v>
      </c>
      <c r="N3" s="16">
        <v>5.08993055555556E-2</v>
      </c>
      <c r="O3" s="16">
        <v>5.4844907407407398E-2</v>
      </c>
      <c r="P3" s="16">
        <v>5.8782407407407401E-2</v>
      </c>
      <c r="Q3" s="17">
        <v>6.3541666666666705E-2</v>
      </c>
    </row>
    <row r="4" spans="1:17" ht="39.75" customHeight="1" x14ac:dyDescent="0.25">
      <c r="A4" s="18">
        <v>2010</v>
      </c>
      <c r="B4" s="19">
        <v>3.4004629629629602E-3</v>
      </c>
      <c r="C4" s="20">
        <v>7.0740740740740703E-3</v>
      </c>
      <c r="D4" s="20">
        <v>1.16701388888889E-2</v>
      </c>
      <c r="E4" s="20">
        <v>1.5984953703703699E-2</v>
      </c>
      <c r="F4" s="20">
        <v>2.0011574074074098E-2</v>
      </c>
      <c r="G4" s="20">
        <v>2.41516203703704E-2</v>
      </c>
      <c r="H4" s="20">
        <v>2.9548611111111098E-2</v>
      </c>
      <c r="I4" s="20">
        <v>3.4879166666666697E-2</v>
      </c>
      <c r="J4" s="20">
        <v>4.03260499338624E-2</v>
      </c>
      <c r="K4" s="21">
        <v>4.4876049933862398E-2</v>
      </c>
      <c r="L4" s="21">
        <v>4.9566916937229401E-2</v>
      </c>
      <c r="M4" s="21">
        <v>5.4401793480439303E-2</v>
      </c>
      <c r="N4" s="21">
        <v>6.1512731481481502E-2</v>
      </c>
      <c r="O4" s="21">
        <v>6.6956018518518498E-2</v>
      </c>
      <c r="P4" s="21">
        <v>7.4591435185185198E-2</v>
      </c>
      <c r="Q4" s="22">
        <v>8.5836805555555507E-2</v>
      </c>
    </row>
    <row r="5" spans="1:17" ht="39.75" customHeight="1" thickBot="1" x14ac:dyDescent="0.3">
      <c r="A5" s="18">
        <v>2008</v>
      </c>
      <c r="B5" s="19">
        <v>3.4942129629629598E-3</v>
      </c>
      <c r="C5" s="20">
        <v>7.3576388888888901E-3</v>
      </c>
      <c r="D5" s="20">
        <v>1.20034722222222E-2</v>
      </c>
      <c r="E5" s="20">
        <v>1.6311342592592599E-2</v>
      </c>
      <c r="F5" s="20">
        <v>2.09780092592593E-2</v>
      </c>
      <c r="G5" s="20">
        <v>2.58657407407407E-2</v>
      </c>
      <c r="H5" s="20">
        <v>3.1078703703703699E-2</v>
      </c>
      <c r="I5" s="42">
        <v>3.58159722222222E-2</v>
      </c>
      <c r="J5" s="42">
        <v>4.1571759259259301E-2</v>
      </c>
      <c r="K5" s="21">
        <v>4.6771990740740697E-2</v>
      </c>
      <c r="L5" s="23"/>
      <c r="M5" s="23"/>
      <c r="N5" s="23"/>
      <c r="O5" s="24"/>
      <c r="P5" s="24"/>
      <c r="Q5" s="25"/>
    </row>
    <row r="6" spans="1:17" ht="39.75" customHeight="1" thickBot="1" x14ac:dyDescent="0.3">
      <c r="A6" s="53">
        <v>2013</v>
      </c>
      <c r="B6" s="56">
        <f>[1]Bestzeiten!C$4</f>
        <v>3.9259259259259256E-3</v>
      </c>
      <c r="C6" s="54">
        <f>[1]Bestzeiten!D$4</f>
        <v>8.4189814814814821E-3</v>
      </c>
      <c r="D6" s="54">
        <f>[1]Bestzeiten!E$4</f>
        <v>1.2921296296296297E-2</v>
      </c>
      <c r="E6" s="54">
        <f>[1]Bestzeiten!F$4</f>
        <v>1.7657407407407406E-2</v>
      </c>
      <c r="F6" s="54">
        <f>[1]Bestzeiten!G$4</f>
        <v>2.2634259259259257E-2</v>
      </c>
      <c r="G6" s="54">
        <f>[1]Bestzeiten!H$4</f>
        <v>2.7995370370370368E-2</v>
      </c>
      <c r="H6" s="54">
        <f>[1]Bestzeiten!I$4</f>
        <v>3.3186342592592594E-2</v>
      </c>
      <c r="I6" s="57">
        <f>[1]Bestzeiten!J$4</f>
        <v>3.7993055555555558E-2</v>
      </c>
      <c r="J6" s="57">
        <f>[1]Bestzeiten!K$4</f>
        <v>4.2868055555555555E-2</v>
      </c>
      <c r="K6" s="57">
        <f>[1]Bestzeiten!L$4</f>
        <v>4.7865740740740743E-2</v>
      </c>
      <c r="L6" s="57">
        <f>[1]Bestzeiten!M$4</f>
        <v>5.3543981481481484E-2</v>
      </c>
      <c r="M6" s="57">
        <f>[1]Bestzeiten!N$4</f>
        <v>6.0064814814814821E-2</v>
      </c>
      <c r="N6" s="57">
        <f>[1]Bestzeiten!O$4</f>
        <v>7.1672453703703703E-2</v>
      </c>
      <c r="O6" s="57">
        <f>[1]Bestzeiten!P$4</f>
        <v>8.6331018518518515E-2</v>
      </c>
      <c r="P6" s="57">
        <f>[1]Bestzeiten!Q$4</f>
        <v>9.2716435185185186E-2</v>
      </c>
      <c r="Q6" s="58">
        <v>0</v>
      </c>
    </row>
    <row r="7" spans="1:17" ht="39.75" customHeight="1" thickBot="1" x14ac:dyDescent="0.3">
      <c r="A7" s="26" t="s">
        <v>4</v>
      </c>
      <c r="B7" s="47">
        <v>3.7430555555555555E-3</v>
      </c>
      <c r="C7" s="27"/>
      <c r="D7" s="27"/>
      <c r="E7" s="27"/>
      <c r="F7" s="27"/>
      <c r="G7" s="27"/>
      <c r="H7" s="27"/>
      <c r="I7" s="48"/>
      <c r="J7" s="48"/>
      <c r="K7" s="48">
        <v>4.4340277777777777E-2</v>
      </c>
      <c r="L7" s="48"/>
      <c r="M7" s="48"/>
      <c r="N7" s="48"/>
      <c r="O7" s="48"/>
      <c r="P7" s="48"/>
      <c r="Q7" s="28">
        <v>0</v>
      </c>
    </row>
    <row r="8" spans="1:17" ht="33" customHeight="1" x14ac:dyDescent="0.2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</row>
    <row r="9" spans="1:17" ht="28.5" customHeight="1" x14ac:dyDescent="0.2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</row>
    <row r="10" spans="1:17" ht="39.75" customHeight="1" x14ac:dyDescent="0.25">
      <c r="A10" s="2" t="s">
        <v>2</v>
      </c>
      <c r="B10" s="3">
        <v>1</v>
      </c>
      <c r="C10" s="4">
        <v>2</v>
      </c>
      <c r="D10" s="4">
        <v>3</v>
      </c>
      <c r="E10" s="4">
        <v>4</v>
      </c>
      <c r="F10" s="4">
        <v>5</v>
      </c>
      <c r="G10" s="4">
        <v>6</v>
      </c>
      <c r="H10" s="4">
        <v>7</v>
      </c>
      <c r="I10" s="4">
        <v>8</v>
      </c>
      <c r="J10" s="4">
        <v>9</v>
      </c>
      <c r="K10" s="5">
        <v>10</v>
      </c>
      <c r="L10" s="5">
        <v>11</v>
      </c>
      <c r="M10" s="5">
        <v>12</v>
      </c>
      <c r="N10" s="5">
        <v>13</v>
      </c>
      <c r="O10" s="5">
        <v>14</v>
      </c>
      <c r="P10" s="5">
        <v>15</v>
      </c>
      <c r="Q10" s="6">
        <v>16</v>
      </c>
    </row>
    <row r="11" spans="1:17" ht="39.75" customHeight="1" x14ac:dyDescent="0.25">
      <c r="A11" s="30" t="s">
        <v>1</v>
      </c>
      <c r="B11" s="31">
        <v>2.74652777777778E-3</v>
      </c>
      <c r="C11" s="9">
        <v>2.9577546296296301E-3</v>
      </c>
      <c r="D11" s="9">
        <v>3.07986111111111E-3</v>
      </c>
      <c r="E11" s="9">
        <v>3.07986111111111E-3</v>
      </c>
      <c r="F11" s="9">
        <v>3.2185185185185199E-3</v>
      </c>
      <c r="G11" s="9">
        <v>3.2185412871888301E-3</v>
      </c>
      <c r="H11" s="9">
        <v>3.3030287752623799E-3</v>
      </c>
      <c r="I11" s="9">
        <v>3.36639439131755E-3</v>
      </c>
      <c r="J11" s="9">
        <v>3.4156787593604501E-3</v>
      </c>
      <c r="K11" s="9">
        <v>3.4551062537947798E-3</v>
      </c>
      <c r="L11" s="9">
        <v>3.4873651128774102E-3</v>
      </c>
      <c r="M11" s="9">
        <v>3.50720660038454E-3</v>
      </c>
      <c r="N11" s="9">
        <v>3.5239955513521101E-3</v>
      </c>
      <c r="O11" s="9">
        <v>3.5383860807528802E-3</v>
      </c>
      <c r="P11" s="9">
        <v>3.5508578729002201E-3</v>
      </c>
      <c r="Q11" s="32">
        <v>3.5617706910291399E-3</v>
      </c>
    </row>
    <row r="12" spans="1:17" ht="39.75" customHeight="1" x14ac:dyDescent="0.25">
      <c r="A12" s="33">
        <v>2011</v>
      </c>
      <c r="B12" s="34">
        <v>3.2245370370370401E-3</v>
      </c>
      <c r="C12" s="35">
        <v>3.4184027777777802E-3</v>
      </c>
      <c r="D12" s="35">
        <v>3.6315586419753102E-3</v>
      </c>
      <c r="E12" s="35">
        <v>3.66521990740741E-3</v>
      </c>
      <c r="F12" s="35">
        <v>3.6918981481481499E-3</v>
      </c>
      <c r="G12" s="35">
        <v>3.8292824074074101E-3</v>
      </c>
      <c r="H12" s="35">
        <v>3.8344907407407399E-3</v>
      </c>
      <c r="I12" s="35">
        <v>3.8330439814814798E-3</v>
      </c>
      <c r="J12" s="35">
        <v>3.8281893004115199E-3</v>
      </c>
      <c r="K12" s="35">
        <v>3.8246527777777801E-3</v>
      </c>
      <c r="L12" s="35">
        <v>3.8281776094276098E-3</v>
      </c>
      <c r="M12" s="35">
        <v>3.8871527777777802E-3</v>
      </c>
      <c r="N12" s="35">
        <v>3.9153311965812003E-3</v>
      </c>
      <c r="O12" s="35">
        <v>3.9174933862433899E-3</v>
      </c>
      <c r="P12" s="35">
        <v>3.9188271604938298E-3</v>
      </c>
      <c r="Q12" s="36">
        <v>3.9713541666666699E-3</v>
      </c>
    </row>
    <row r="13" spans="1:17" ht="39.75" customHeight="1" x14ac:dyDescent="0.25">
      <c r="A13" s="37">
        <v>2010</v>
      </c>
      <c r="B13" s="38">
        <v>3.4004629629629602E-3</v>
      </c>
      <c r="C13" s="39">
        <v>3.5370370370370399E-3</v>
      </c>
      <c r="D13" s="39">
        <v>3.8900462962962999E-3</v>
      </c>
      <c r="E13" s="39">
        <v>3.99623842592593E-3</v>
      </c>
      <c r="F13" s="39">
        <v>4.0023148148148197E-3</v>
      </c>
      <c r="G13" s="39">
        <v>4.0252700617284002E-3</v>
      </c>
      <c r="H13" s="39">
        <v>4.2212301587301604E-3</v>
      </c>
      <c r="I13" s="39">
        <v>4.3598958333333302E-3</v>
      </c>
      <c r="J13" s="39">
        <v>4.4806722148735996E-3</v>
      </c>
      <c r="K13" s="39">
        <v>4.4876049933862397E-3</v>
      </c>
      <c r="L13" s="39">
        <v>4.5060833579299497E-3</v>
      </c>
      <c r="M13" s="39">
        <v>4.5334827900366101E-3</v>
      </c>
      <c r="N13" s="39">
        <v>4.7317485754985698E-3</v>
      </c>
      <c r="O13" s="39">
        <v>4.7825727513227502E-3</v>
      </c>
      <c r="P13" s="39">
        <v>4.9727623456790101E-3</v>
      </c>
      <c r="Q13" s="40">
        <v>5.36480034722222E-3</v>
      </c>
    </row>
    <row r="14" spans="1:17" ht="39.75" customHeight="1" thickBot="1" x14ac:dyDescent="0.3">
      <c r="A14" s="18">
        <v>2008</v>
      </c>
      <c r="B14" s="41">
        <v>3.4942129629629598E-3</v>
      </c>
      <c r="C14" s="20">
        <v>3.6788194444444399E-3</v>
      </c>
      <c r="D14" s="20">
        <v>4.0011574074074099E-3</v>
      </c>
      <c r="E14" s="20">
        <v>4.0778356481481499E-3</v>
      </c>
      <c r="F14" s="42">
        <v>4.1956018518518497E-3</v>
      </c>
      <c r="G14" s="42">
        <v>4.3109567901234601E-3</v>
      </c>
      <c r="H14" s="42">
        <v>4.43981481481482E-3</v>
      </c>
      <c r="I14" s="42">
        <v>4.4769965277777803E-3</v>
      </c>
      <c r="J14" s="42">
        <v>4.6190843621399203E-3</v>
      </c>
      <c r="K14" s="20">
        <v>4.6771990740740697E-3</v>
      </c>
      <c r="L14" s="20" t="s">
        <v>3</v>
      </c>
      <c r="M14" s="20" t="s">
        <v>3</v>
      </c>
      <c r="N14" s="20" t="s">
        <v>3</v>
      </c>
      <c r="O14" s="20" t="s">
        <v>3</v>
      </c>
      <c r="P14" s="20" t="s">
        <v>3</v>
      </c>
      <c r="Q14" s="43"/>
    </row>
    <row r="15" spans="1:17" ht="39.75" customHeight="1" thickBot="1" x14ac:dyDescent="0.3">
      <c r="A15" s="53">
        <v>2013</v>
      </c>
      <c r="B15" s="54">
        <f>B6/B1</f>
        <v>3.9259259259259256E-3</v>
      </c>
      <c r="C15" s="54">
        <f t="shared" ref="C15:P15" si="0">C6/C1</f>
        <v>4.2094907407407411E-3</v>
      </c>
      <c r="D15" s="54">
        <f t="shared" si="0"/>
        <v>4.3070987654320993E-3</v>
      </c>
      <c r="E15" s="54">
        <f t="shared" si="0"/>
        <v>4.4143518518518516E-3</v>
      </c>
      <c r="F15" s="54">
        <f t="shared" si="0"/>
        <v>4.5268518518518513E-3</v>
      </c>
      <c r="G15" s="54">
        <f t="shared" si="0"/>
        <v>4.6658950617283947E-3</v>
      </c>
      <c r="H15" s="54">
        <f t="shared" si="0"/>
        <v>4.7409060846560847E-3</v>
      </c>
      <c r="I15" s="54">
        <f t="shared" si="0"/>
        <v>4.7491319444444447E-3</v>
      </c>
      <c r="J15" s="54">
        <f t="shared" si="0"/>
        <v>4.7631172839506172E-3</v>
      </c>
      <c r="K15" s="54">
        <f t="shared" si="0"/>
        <v>4.7865740740740742E-3</v>
      </c>
      <c r="L15" s="54">
        <f t="shared" si="0"/>
        <v>4.8676346801346804E-3</v>
      </c>
      <c r="M15" s="54">
        <f t="shared" si="0"/>
        <v>5.005401234567902E-3</v>
      </c>
      <c r="N15" s="54">
        <f t="shared" si="0"/>
        <v>5.5132656695156693E-3</v>
      </c>
      <c r="O15" s="54">
        <f t="shared" si="0"/>
        <v>6.1665013227513226E-3</v>
      </c>
      <c r="P15" s="54">
        <f t="shared" si="0"/>
        <v>6.1810956790123456E-3</v>
      </c>
      <c r="Q15" s="55" t="s">
        <v>3</v>
      </c>
    </row>
    <row r="16" spans="1:17" ht="39.75" customHeight="1" x14ac:dyDescent="0.25">
      <c r="A16" s="49" t="s">
        <v>4</v>
      </c>
      <c r="B16" s="50">
        <v>3.7268518518518514E-3</v>
      </c>
      <c r="C16" s="50">
        <v>3.9236111111111112E-3</v>
      </c>
      <c r="D16" s="50">
        <v>4.0509259259259257E-3</v>
      </c>
      <c r="E16" s="50">
        <v>4.1319444444444442E-3</v>
      </c>
      <c r="F16" s="50">
        <v>4.2013888888888891E-3</v>
      </c>
      <c r="G16" s="50">
        <v>4.2708333333333339E-3</v>
      </c>
      <c r="H16" s="50">
        <v>4.31712962962963E-3</v>
      </c>
      <c r="I16" s="50">
        <v>4.363425925925926E-3</v>
      </c>
      <c r="J16" s="50">
        <v>4.3981481481481484E-3</v>
      </c>
      <c r="K16" s="50">
        <f>K7/K1</f>
        <v>4.4340277777777781E-3</v>
      </c>
      <c r="L16" s="50">
        <v>4.4675925925925933E-3</v>
      </c>
      <c r="M16" s="50">
        <v>4.4907407407407405E-3</v>
      </c>
      <c r="N16" s="50">
        <v>4.5254629629629629E-3</v>
      </c>
      <c r="O16" s="50">
        <v>4.5486111111111109E-3</v>
      </c>
      <c r="P16" s="51">
        <v>4.5717592592592589E-3</v>
      </c>
      <c r="Q16" s="52"/>
    </row>
    <row r="17" spans="1:17" ht="39.75" customHeight="1" x14ac:dyDescent="0.25">
      <c r="A17" s="44" t="s">
        <v>5</v>
      </c>
      <c r="B17" s="45">
        <f>[1]Bestzeiten!C$17</f>
        <v>3.9259259259259256E-3</v>
      </c>
      <c r="C17" s="45">
        <f>[1]Bestzeiten!D$17</f>
        <v>4.1319444444444442E-3</v>
      </c>
      <c r="D17" s="45">
        <f>[1]Bestzeiten!E$17</f>
        <v>4.2592592592592595E-3</v>
      </c>
      <c r="E17" s="45">
        <f>[1]Bestzeiten!F$17</f>
        <v>4.363425925925926E-3</v>
      </c>
      <c r="F17" s="45">
        <f>[1]Bestzeiten!G$17</f>
        <v>4.43287037037037E-3</v>
      </c>
      <c r="G17" s="45">
        <f>[1]Bestzeiten!H$17</f>
        <v>4.4907407407407405E-3</v>
      </c>
      <c r="H17" s="45">
        <f>[1]Bestzeiten!I$17</f>
        <v>4.5486111111111109E-3</v>
      </c>
      <c r="I17" s="45">
        <f>[1]Bestzeiten!J$17</f>
        <v>4.5949074074074078E-3</v>
      </c>
      <c r="J17" s="45">
        <f>[1]Bestzeiten!K$17</f>
        <v>4.6412037037037038E-3</v>
      </c>
      <c r="K17" s="45">
        <f>[1]Bestzeiten!L$17</f>
        <v>4.6759259259259263E-3</v>
      </c>
      <c r="L17" s="45">
        <f>[1]Bestzeiten!M$17</f>
        <v>4.7106481481481478E-3</v>
      </c>
      <c r="M17" s="45">
        <f>[1]Bestzeiten!N$17</f>
        <v>4.7337962962962967E-3</v>
      </c>
      <c r="N17" s="45">
        <f>[1]Bestzeiten!O$17</f>
        <v>4.7685185185185183E-3</v>
      </c>
      <c r="O17" s="45">
        <f>[1]Bestzeiten!P$17</f>
        <v>4.7916666666666663E-3</v>
      </c>
      <c r="P17" s="45">
        <f>[1]Bestzeiten!Q$17</f>
        <v>4.8148148148148152E-3</v>
      </c>
      <c r="Q17" s="46" t="s">
        <v>6</v>
      </c>
    </row>
  </sheetData>
  <printOptions horizontalCentered="1" verticalCentered="1"/>
  <pageMargins left="0.70866141732283472" right="0.70866141732283472" top="0.78740157480314965" bottom="0.78740157480314965" header="0.51181102362204722" footer="0.51181102362204722"/>
  <pageSetup paperSize="9" scale="75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5" x14ac:dyDescent="0.25"/>
  <cols>
    <col min="1" max="1025" width="10.7109375"/>
  </cols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5" x14ac:dyDescent="0.25"/>
  <cols>
    <col min="1" max="1025" width="10.7109375"/>
  </cols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SEYMANN Martin Chaim</dc:creator>
  <cp:lastModifiedBy>SEYMANN Martin Chaim</cp:lastModifiedBy>
  <cp:revision>0</cp:revision>
  <cp:lastPrinted>2013-09-09T16:13:39Z</cp:lastPrinted>
  <dcterms:created xsi:type="dcterms:W3CDTF">2013-06-11T15:03:33Z</dcterms:created>
  <dcterms:modified xsi:type="dcterms:W3CDTF">2013-09-09T16:14:45Z</dcterms:modified>
</cp:coreProperties>
</file>