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idation des cours mis en lig" sheetId="1" r:id="rId4"/>
    <sheet state="visible" name="En Signature" sheetId="2" r:id="rId5"/>
    <sheet state="visible" name="Cours du S1 Intégrés" sheetId="3" r:id="rId6"/>
    <sheet state="visible" name="Cours du S2 intégrés" sheetId="4" r:id="rId7"/>
    <sheet state="visible" name="Geo" sheetId="5" r:id="rId8"/>
    <sheet state="visible" name="Maths" sheetId="6" r:id="rId9"/>
    <sheet state="visible" name="Physique" sheetId="7" r:id="rId10"/>
    <sheet state="visible" name="Info2" sheetId="8" r:id="rId11"/>
    <sheet state="visible" name="Agro" sheetId="9" r:id="rId12"/>
  </sheets>
  <definedNames>
    <definedName hidden="1" localSheetId="0" name="_xlnm._FilterDatabase">'Validation des cours mis en lig'!$D$2:$D$100</definedName>
  </definedNames>
  <calcPr/>
  <extLst>
    <ext uri="GoogleSheetsCustomDataVersion2">
      <go:sheetsCustomData xmlns:go="http://customooxmlschemas.google.com/" r:id="rId13" roundtripDataChecksum="NlSMKYSgY8Ll1Bfp9mGxul/woVMtj1jY25YwDSsrxQ0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======
ID#AAAAYD2LrFU
Youssou Dieng    (2022-04-16 14:31:10)
Vert = Validé et intégré dans le mode hybride
Maron = Contrats en cours de signature 
Blanc = En sours de validation pédagogique et administrative</t>
      </text>
    </comment>
  </commentList>
  <extLst>
    <ext uri="GoogleSheetsCustomDataVersion2">
      <go:sheetsCustomData xmlns:go="http://customooxmlschemas.google.com/" r:id="rId1" roundtripDataSignature="AMtx7mjXDna7E5yTvIbkLJWyqrrLMMpskg=="/>
    </ext>
  </extLst>
</comments>
</file>

<file path=xl/sharedStrings.xml><?xml version="1.0" encoding="utf-8"?>
<sst xmlns="http://schemas.openxmlformats.org/spreadsheetml/2006/main" count="978" uniqueCount="354">
  <si>
    <t>UFR</t>
  </si>
  <si>
    <t>Enseignant</t>
  </si>
  <si>
    <t>Informations sur le cours</t>
  </si>
  <si>
    <t>Prénoms</t>
  </si>
  <si>
    <t>Nom</t>
  </si>
  <si>
    <t>Département</t>
  </si>
  <si>
    <t>Cycle</t>
  </si>
  <si>
    <t>Niveau</t>
  </si>
  <si>
    <t>Semestre</t>
  </si>
  <si>
    <t>Filière</t>
  </si>
  <si>
    <t>Elément contitutif</t>
  </si>
  <si>
    <t>Décision</t>
  </si>
  <si>
    <t>Système d'entrée</t>
  </si>
  <si>
    <t>Système d'apprentissage</t>
  </si>
  <si>
    <t>Système de sortie</t>
  </si>
  <si>
    <t>Entête</t>
  </si>
  <si>
    <t>Forum</t>
  </si>
  <si>
    <t>Visio</t>
  </si>
  <si>
    <t>Vidéo PER</t>
  </si>
  <si>
    <t>Info. générales</t>
  </si>
  <si>
    <t>Consignes de travail</t>
  </si>
  <si>
    <t>Prérequis</t>
  </si>
  <si>
    <t>Test d'entrée</t>
  </si>
  <si>
    <t>Plan du cours</t>
  </si>
  <si>
    <t>Objectifs</t>
  </si>
  <si>
    <t>Supports</t>
  </si>
  <si>
    <t>Ressources Compl.</t>
  </si>
  <si>
    <t>Tests de connaissance</t>
  </si>
  <si>
    <t>Travaux Dirigés &amp; Pratiques</t>
  </si>
  <si>
    <t>Scénarisation</t>
  </si>
  <si>
    <t>Evaluation de la formation</t>
  </si>
  <si>
    <t>Code</t>
  </si>
  <si>
    <t>Libellé</t>
  </si>
  <si>
    <t>Minimum 10 QCM. Les questions Vrai/Faux ne sont pas décomptées</t>
  </si>
  <si>
    <t>Verbes d'action sur au moins 3 niveau de Bloom</t>
  </si>
  <si>
    <t>Maximum 10 pages</t>
  </si>
  <si>
    <t>Minimum 1 vidéo parr unité</t>
  </si>
  <si>
    <t>Minimum 10 QCM par unité. Les questions Vrai/Faux ne sont pas décomptées</t>
  </si>
  <si>
    <t>Pas plus d'un exercice dans un espace de devoir</t>
  </si>
  <si>
    <t>Questionnaire d'évaluation du tutorat, de l'apprentissage, de la plateforme technologique et du cours</t>
  </si>
  <si>
    <t>ST</t>
  </si>
  <si>
    <t>Moussa</t>
  </si>
  <si>
    <t>FALL</t>
  </si>
  <si>
    <t>Mathématiques</t>
  </si>
  <si>
    <t>Licence</t>
  </si>
  <si>
    <t>Mathématiques - Physique - Informatique</t>
  </si>
  <si>
    <t>MA1120</t>
  </si>
  <si>
    <t>Algèbre 2</t>
  </si>
  <si>
    <t>Youssou</t>
  </si>
  <si>
    <t>DIENG</t>
  </si>
  <si>
    <t>Informatique</t>
  </si>
  <si>
    <t>IN1120</t>
  </si>
  <si>
    <t>Introduction à l'algorithmique et à la programmation</t>
  </si>
  <si>
    <t>Moustapha</t>
  </si>
  <si>
    <t>THIAME</t>
  </si>
  <si>
    <t>Physique</t>
  </si>
  <si>
    <t>Physique-Chimie</t>
  </si>
  <si>
    <t>PH1130</t>
  </si>
  <si>
    <t>Électrostatique et magnétostatique</t>
  </si>
  <si>
    <t>Moctar</t>
  </si>
  <si>
    <t>CAMARA</t>
  </si>
  <si>
    <t>PH2440</t>
  </si>
  <si>
    <t>Thermodynamique</t>
  </si>
  <si>
    <t>Khadim</t>
  </si>
  <si>
    <t>DRAME</t>
  </si>
  <si>
    <t>IN3630</t>
  </si>
  <si>
    <t>Programmation fonctionnelle</t>
  </si>
  <si>
    <t>Eramane</t>
  </si>
  <si>
    <t>BODIAN</t>
  </si>
  <si>
    <t>MA1121</t>
  </si>
  <si>
    <t>Analyse 1</t>
  </si>
  <si>
    <t>Modou</t>
  </si>
  <si>
    <t>TINE</t>
  </si>
  <si>
    <t>PH1160</t>
  </si>
  <si>
    <t>Physique Newtonienne</t>
  </si>
  <si>
    <t>Elhadj Balla</t>
  </si>
  <si>
    <t>DIEYE</t>
  </si>
  <si>
    <t>Géographie</t>
  </si>
  <si>
    <t>Géographe</t>
  </si>
  <si>
    <t xml:space="preserve">Geo3511 </t>
  </si>
  <si>
    <t>Télédétection 1</t>
  </si>
  <si>
    <t xml:space="preserve">Geo3611 </t>
  </si>
  <si>
    <t>Télédétection 2</t>
  </si>
  <si>
    <t>Mamadou Lamine</t>
  </si>
  <si>
    <t>MBAYE</t>
  </si>
  <si>
    <t>PH3570</t>
  </si>
  <si>
    <t>Système d'eploitation : Initiation à Linux</t>
  </si>
  <si>
    <t>Joseph Saturnin</t>
  </si>
  <si>
    <t>DIEME</t>
  </si>
  <si>
    <t>Agroforesterie</t>
  </si>
  <si>
    <t>AF2322</t>
  </si>
  <si>
    <t>Changement climatique</t>
  </si>
  <si>
    <t>Alassane</t>
  </si>
  <si>
    <t>DIEDHIOU</t>
  </si>
  <si>
    <t>Master</t>
  </si>
  <si>
    <t>Mathématiques et Applications</t>
  </si>
  <si>
    <t>MA4120</t>
  </si>
  <si>
    <t>Modèles aléatoires</t>
  </si>
  <si>
    <t>MA4260</t>
  </si>
  <si>
    <t>Calcul stochastique</t>
  </si>
  <si>
    <t xml:space="preserve">Serigne </t>
  </si>
  <si>
    <t>Thiao</t>
  </si>
  <si>
    <t>PH2550</t>
  </si>
  <si>
    <t>Optique Ondulatoire</t>
  </si>
  <si>
    <t>Edouard</t>
  </si>
  <si>
    <t>Diouf</t>
  </si>
  <si>
    <t>Mathématique</t>
  </si>
  <si>
    <t>MA4160</t>
  </si>
  <si>
    <t>Théorie de l'élasticité</t>
  </si>
  <si>
    <t>Cheikh</t>
  </si>
  <si>
    <t>FAYE</t>
  </si>
  <si>
    <t>GEO3521</t>
  </si>
  <si>
    <t>DYNAMIQUE FLUVIALE ET BASSINS VERSANTS</t>
  </si>
  <si>
    <t xml:space="preserve">Joseph Sambasene </t>
  </si>
  <si>
    <t>Diatta</t>
  </si>
  <si>
    <t>MPI et PC</t>
  </si>
  <si>
    <t>PH2371</t>
  </si>
  <si>
    <t>Mécanique du Solide</t>
  </si>
  <si>
    <t>GEO3620</t>
  </si>
  <si>
    <t>Analyse hydrologique</t>
  </si>
  <si>
    <t>IN3650</t>
  </si>
  <si>
    <t>Complexité et performances des algorithmes</t>
  </si>
  <si>
    <t>GEO2314</t>
  </si>
  <si>
    <t>Introduction à l’hydrologie</t>
  </si>
  <si>
    <t xml:space="preserve">Papa Alioune </t>
  </si>
  <si>
    <t>CISSE</t>
  </si>
  <si>
    <t>IN3511</t>
  </si>
  <si>
    <t>Analyse et Conception Orientée Objet</t>
  </si>
  <si>
    <t>GEO2432</t>
  </si>
  <si>
    <t>Statistique appliquée à la géographie</t>
  </si>
  <si>
    <t>GEO1132</t>
  </si>
  <si>
    <t>EPISTEMOLOGIE DE LA GEOGRAPHIE 1</t>
  </si>
  <si>
    <t>GEO1233</t>
  </si>
  <si>
    <t>STATISTIQUES
DESCRIPTIVES</t>
  </si>
  <si>
    <t>GEO1231</t>
  </si>
  <si>
    <t>Epistémologie de la géographie 2</t>
  </si>
  <si>
    <t>GEO4112</t>
  </si>
  <si>
    <t>Ecosystème des zones humides</t>
  </si>
  <si>
    <t xml:space="preserve">Licence </t>
  </si>
  <si>
    <t>Physique - Chimie / MPI</t>
  </si>
  <si>
    <t>PH 1220</t>
  </si>
  <si>
    <t>OPTIQUE GEOMETRIQUE</t>
  </si>
  <si>
    <t>Mamadou Eramane</t>
  </si>
  <si>
    <t>Physique Chimie</t>
  </si>
  <si>
    <t>MA1231</t>
  </si>
  <si>
    <t>Analyse 2</t>
  </si>
  <si>
    <t>Diène</t>
  </si>
  <si>
    <t>NGOM</t>
  </si>
  <si>
    <t>Mathematique - Physique - Informatique</t>
  </si>
  <si>
    <t>MA1110</t>
  </si>
  <si>
    <t>Analyse  1</t>
  </si>
  <si>
    <t>Aly</t>
  </si>
  <si>
    <t>DIALLO</t>
  </si>
  <si>
    <t xml:space="preserve"> AF1121</t>
  </si>
  <si>
    <t>Ecologie générale</t>
  </si>
  <si>
    <t>AF1122</t>
  </si>
  <si>
    <t>Hydrologie</t>
  </si>
  <si>
    <t>AF4113</t>
  </si>
  <si>
    <t>Hydrologie (Ressources en eau)</t>
  </si>
  <si>
    <t>El. Balla</t>
  </si>
  <si>
    <t>Geographie</t>
  </si>
  <si>
    <t>Geo2411</t>
  </si>
  <si>
    <t>Introduction à la Télédétection</t>
  </si>
  <si>
    <t>MA4151</t>
  </si>
  <si>
    <t>Recherche Opérationnelle</t>
  </si>
  <si>
    <t>Physique chimie/Mathématique-Physique-Informatique</t>
  </si>
  <si>
    <t>MA1122</t>
  </si>
  <si>
    <t>Algèbre 1</t>
  </si>
  <si>
    <t>Physique chimie</t>
  </si>
  <si>
    <t>MA1232</t>
  </si>
  <si>
    <t>TIDIANE</t>
  </si>
  <si>
    <t>SANE</t>
  </si>
  <si>
    <t>GEO2312</t>
  </si>
  <si>
    <t>Climatologie générale</t>
  </si>
  <si>
    <t>MPI</t>
  </si>
  <si>
    <t>MA2340</t>
  </si>
  <si>
    <t>Analyse 3</t>
  </si>
  <si>
    <t>GEO2412</t>
  </si>
  <si>
    <t>Introduction aux systèmes d'information géographique</t>
  </si>
  <si>
    <t>LASHu</t>
  </si>
  <si>
    <t xml:space="preserve">Elhadj </t>
  </si>
  <si>
    <t>Lettres</t>
  </si>
  <si>
    <t xml:space="preserve">Lettres Modernes </t>
  </si>
  <si>
    <t>LM2411</t>
  </si>
  <si>
    <t>La fabrication du personnage romanesque</t>
  </si>
  <si>
    <t>Khady</t>
  </si>
  <si>
    <t>GAYE</t>
  </si>
  <si>
    <t>LM2312</t>
  </si>
  <si>
    <t>Lécrivain dans la société française du XVII siècle</t>
  </si>
  <si>
    <t>Moussa </t>
  </si>
  <si>
    <t>Coulibaly</t>
  </si>
  <si>
    <t>LM3532</t>
  </si>
  <si>
    <t>L'analyse du discours</t>
  </si>
  <si>
    <t>SES</t>
  </si>
  <si>
    <t>Genvieve B SARR</t>
  </si>
  <si>
    <t>SARR</t>
  </si>
  <si>
    <t>Droit</t>
  </si>
  <si>
    <t>Sciences Juridiques</t>
  </si>
  <si>
    <t>SJ1111</t>
  </si>
  <si>
    <t>Droit des personnes et droit constitutionnel</t>
  </si>
  <si>
    <t>Thomas</t>
  </si>
  <si>
    <t>DIATTA</t>
  </si>
  <si>
    <t>DA1123</t>
  </si>
  <si>
    <t>Institutions Judiciaires</t>
  </si>
  <si>
    <t>IN4140</t>
  </si>
  <si>
    <t>Algorithme des graphes</t>
  </si>
  <si>
    <t>GEO4242</t>
  </si>
  <si>
    <t>Informatique: Applications aux traitements statistiques des données (ACP, Analyse factorielle etc.)</t>
  </si>
  <si>
    <t xml:space="preserve">Abou Adolph </t>
  </si>
  <si>
    <t>DA1122</t>
  </si>
  <si>
    <t>Introduction historique au Droit</t>
  </si>
  <si>
    <t xml:space="preserve">Geneviève Catherine Christiane </t>
  </si>
  <si>
    <t>BREMOND</t>
  </si>
  <si>
    <t>SJ2324</t>
  </si>
  <si>
    <t>Droit des biens</t>
  </si>
  <si>
    <t>AF1123</t>
  </si>
  <si>
    <t>Bioclimatologie</t>
  </si>
  <si>
    <t>SJ3523</t>
  </si>
  <si>
    <t xml:space="preserve">Droit foncier </t>
  </si>
  <si>
    <t xml:space="preserve">Boubacar </t>
  </si>
  <si>
    <t>AF3542</t>
  </si>
  <si>
    <t>Recherche documentaire et Rédaction scientifique</t>
  </si>
  <si>
    <t xml:space="preserve">Serigne Momar </t>
  </si>
  <si>
    <t>Sociologie</t>
  </si>
  <si>
    <t>SOC3541</t>
  </si>
  <si>
    <t>Sociologie de l'environnement</t>
  </si>
  <si>
    <t>AF1232</t>
  </si>
  <si>
    <t>Système agroforestier</t>
  </si>
  <si>
    <t xml:space="preserve">Abdoulaye </t>
  </si>
  <si>
    <t>SCiences Juridiques</t>
  </si>
  <si>
    <t>SJ2322</t>
  </si>
  <si>
    <t>Droit penal General</t>
  </si>
  <si>
    <t>Khalifa Ababacar</t>
  </si>
  <si>
    <t>KANE</t>
  </si>
  <si>
    <t>DA2312</t>
  </si>
  <si>
    <t>Droit des Contrats</t>
  </si>
  <si>
    <t>AF2321</t>
  </si>
  <si>
    <t>Ecologie forestière</t>
  </si>
  <si>
    <t>IN3670</t>
  </si>
  <si>
    <t>SJ2224</t>
  </si>
  <si>
    <t>Procédure pénale</t>
  </si>
  <si>
    <t>DP-DAES5142</t>
  </si>
  <si>
    <t>Droit de la Concurrence</t>
  </si>
  <si>
    <t>DP4121</t>
  </si>
  <si>
    <t>Technique contractuelle</t>
  </si>
  <si>
    <t>Abel</t>
  </si>
  <si>
    <t>Ecogestion</t>
  </si>
  <si>
    <t>MIO</t>
  </si>
  <si>
    <t>MIO3511</t>
  </si>
  <si>
    <t>Programmation évènementielle</t>
  </si>
  <si>
    <t>Sangoul</t>
  </si>
  <si>
    <t>NDONG</t>
  </si>
  <si>
    <t>LM1111</t>
  </si>
  <si>
    <t>Littèrature et morale au XVIIème Siécle</t>
  </si>
  <si>
    <t>LM3551</t>
  </si>
  <si>
    <t xml:space="preserve">Parcours de Littérature française </t>
  </si>
  <si>
    <t>LM4121</t>
  </si>
  <si>
    <t>GUISSE</t>
  </si>
  <si>
    <t>DP3621</t>
  </si>
  <si>
    <t>Droit de l'homme</t>
  </si>
  <si>
    <t>DP3532</t>
  </si>
  <si>
    <t>Droit de l’urbanisme et de la construction</t>
  </si>
  <si>
    <t>DP3531</t>
  </si>
  <si>
    <t>Droit de l’environnement</t>
  </si>
  <si>
    <t>DP3631</t>
  </si>
  <si>
    <t>Droit douanier</t>
  </si>
  <si>
    <t>Yousoupha</t>
  </si>
  <si>
    <t>MANE</t>
  </si>
  <si>
    <t>LEA</t>
  </si>
  <si>
    <t>L1113</t>
  </si>
  <si>
    <t>The History of African Literature in English</t>
  </si>
  <si>
    <t>Demba</t>
  </si>
  <si>
    <t>GEO3522</t>
  </si>
  <si>
    <t>Climatologie tropicale</t>
  </si>
  <si>
    <t>Malaw</t>
  </si>
  <si>
    <t>NDIAYE</t>
  </si>
  <si>
    <t>SJ1233</t>
  </si>
  <si>
    <t xml:space="preserve">Economie Gestion </t>
  </si>
  <si>
    <t>EG1123</t>
  </si>
  <si>
    <t>Initiation à informatique</t>
  </si>
  <si>
    <t>Djibril</t>
  </si>
  <si>
    <t>THIAM</t>
  </si>
  <si>
    <t>Histoire</t>
  </si>
  <si>
    <t>Histoire et Civilisation</t>
  </si>
  <si>
    <t>HC1131</t>
  </si>
  <si>
    <t>Siécle des lumières</t>
  </si>
  <si>
    <t>Abdourahmane Mbade</t>
  </si>
  <si>
    <t>SENE</t>
  </si>
  <si>
    <t>GEO1111</t>
  </si>
  <si>
    <t>Géographie de la population</t>
  </si>
  <si>
    <t>GEO2431</t>
  </si>
  <si>
    <t>Acquisition, Traitement et Représentation de l'Information Géographique</t>
  </si>
  <si>
    <t>DA3631</t>
  </si>
  <si>
    <t>Droit de l'investissement</t>
  </si>
  <si>
    <t>DA1211</t>
  </si>
  <si>
    <t>Droit de la famille</t>
  </si>
  <si>
    <t>INF1212</t>
  </si>
  <si>
    <t>Algorithmique 2</t>
  </si>
  <si>
    <t>L2I (ingénierie informatique)</t>
  </si>
  <si>
    <t>IN2351</t>
  </si>
  <si>
    <t>Developpement web back end</t>
  </si>
  <si>
    <t xml:space="preserve">Khadim </t>
  </si>
  <si>
    <t>IN4122</t>
  </si>
  <si>
    <t>Programmation avancée</t>
  </si>
  <si>
    <t>Elhadj</t>
  </si>
  <si>
    <t>HC1232</t>
  </si>
  <si>
    <t>Littèrature de l'Afrique post indépendante</t>
  </si>
  <si>
    <t>Ismaïla</t>
  </si>
  <si>
    <t>COLY</t>
  </si>
  <si>
    <t>AF3531</t>
  </si>
  <si>
    <t>Technologies agroforestières</t>
  </si>
  <si>
    <t>Ludovic Boris POUNTOUGNIGNI</t>
  </si>
  <si>
    <t>NJUH</t>
  </si>
  <si>
    <t>HC3521</t>
  </si>
  <si>
    <t xml:space="preserve"> Conflits en Europe</t>
  </si>
  <si>
    <t>HC3542</t>
  </si>
  <si>
    <t>Histoire de l'Afrique australe et centrale</t>
  </si>
  <si>
    <t>HC2312</t>
  </si>
  <si>
    <t>Civilisation du paléolithique et du néolithique</t>
  </si>
  <si>
    <t>Yves Victor</t>
  </si>
  <si>
    <t>NGONO</t>
  </si>
  <si>
    <t>HC2311</t>
  </si>
  <si>
    <t>Épistémologie de l’Histoire : notions de base</t>
  </si>
  <si>
    <t>GEO2332</t>
  </si>
  <si>
    <t>Introduction à l'aménagement du territoire</t>
  </si>
  <si>
    <t>Gorgoumack</t>
  </si>
  <si>
    <t>SAMBE</t>
  </si>
  <si>
    <t>IN3532</t>
  </si>
  <si>
    <t>Système Informatique Linux/Unix</t>
  </si>
  <si>
    <t>IN2431</t>
  </si>
  <si>
    <t>Administration système</t>
  </si>
  <si>
    <t>IN2420</t>
  </si>
  <si>
    <t>Langage C</t>
  </si>
  <si>
    <t>DP3511</t>
  </si>
  <si>
    <t>Droit des obligations administratives</t>
  </si>
  <si>
    <t>NDIOR</t>
  </si>
  <si>
    <t>DP3613</t>
  </si>
  <si>
    <t xml:space="preserve">Modes alternatifs de règlement des conflits
</t>
  </si>
  <si>
    <t>DA2232</t>
  </si>
  <si>
    <t>Introduction à la Science politique</t>
  </si>
  <si>
    <t>DA1223</t>
  </si>
  <si>
    <t>Système politique sénégalais</t>
  </si>
  <si>
    <t xml:space="preserve"> SJ2423</t>
  </si>
  <si>
    <t xml:space="preserve">Histoire politique et administrative du Sénégal </t>
  </si>
  <si>
    <t>SOC1112</t>
  </si>
  <si>
    <t xml:space="preserve"> Introduction à la méthodologie 1</t>
  </si>
  <si>
    <t xml:space="preserve"> </t>
  </si>
  <si>
    <t>Seuil de validation</t>
  </si>
  <si>
    <t>Crédits</t>
  </si>
  <si>
    <t>Date</t>
  </si>
  <si>
    <t>ydieng@univ-zig.sn</t>
  </si>
  <si>
    <t>Crédit</t>
  </si>
  <si>
    <t>Valide</t>
  </si>
  <si>
    <t>GEO113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</si>
</sst>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0.00"/>
    <numFmt numFmtId="165" formatCode="d/m/yyyy"/>
    <numFmt numFmtId="166" formatCode="dd/mm/yyyy"/>
    <numFmt numFmtId="167" formatCode="d mmmm yyyy"/>
    <numFmt numFmtId="168" formatCode="mmmm yyyy"/>
  </numFmts>
  <fonts count="18">
    <font>
      <sz val="11.0"/>
      <color theme="1"/>
      <name val="Calibri"/>
      <scheme val="minor"/>
    </font>
    <font>
      <b/>
      <sz val="10.0"/>
      <color theme="1"/>
      <name val="Calibri"/>
      <scheme val="minor"/>
    </font>
    <font/>
    <font>
      <b/>
      <sz val="10.0"/>
      <color rgb="FFFF0000"/>
      <name val="Calibri"/>
      <scheme val="minor"/>
    </font>
    <font>
      <sz val="10.0"/>
      <color theme="1"/>
      <name val="Calibri"/>
      <scheme val="minor"/>
    </font>
    <font>
      <sz val="8.0"/>
      <color theme="1"/>
      <name val="Calibri"/>
      <scheme val="minor"/>
    </font>
    <font>
      <sz val="9.0"/>
      <color theme="1"/>
      <name val="Helvetica Neue"/>
    </font>
    <font>
      <sz val="9.0"/>
      <color rgb="FF000000"/>
      <name val="Helvetica Neue"/>
    </font>
    <font>
      <sz val="10.0"/>
      <color rgb="FFFF0000"/>
      <name val="Calibri"/>
      <scheme val="minor"/>
    </font>
    <font>
      <sz val="10.0"/>
      <color rgb="FF000000"/>
      <name val="Calibri"/>
      <scheme val="minor"/>
    </font>
    <font>
      <color theme="0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sz val="11.0"/>
      <color rgb="FFF7981D"/>
      <name val="Inconsolata"/>
    </font>
    <font>
      <color rgb="FF000000"/>
      <name val="Calibri"/>
      <scheme val="minor"/>
    </font>
    <font>
      <b/>
      <sz val="8.0"/>
      <color theme="1"/>
      <name val="Calibri"/>
      <scheme val="minor"/>
    </font>
    <font>
      <b/>
      <sz val="11.0"/>
      <color theme="1"/>
      <name val="Calibri"/>
      <scheme val="minor"/>
    </font>
    <font>
      <b/>
      <sz val="12.0"/>
      <color theme="1"/>
      <name val="Calibri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92D050"/>
        <bgColor rgb="FF92D050"/>
      </patternFill>
    </fill>
    <fill>
      <patternFill patternType="solid">
        <fgColor rgb="FFFFD965"/>
        <bgColor rgb="FFFFD965"/>
      </patternFill>
    </fill>
    <fill>
      <patternFill patternType="solid">
        <fgColor rgb="FFB4C6E7"/>
        <bgColor rgb="FFB4C6E7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CC4125"/>
        <bgColor rgb="FFCC4125"/>
      </patternFill>
    </fill>
    <fill>
      <patternFill patternType="solid">
        <fgColor rgb="FFDD7E6B"/>
        <bgColor rgb="FFDD7E6B"/>
      </patternFill>
    </fill>
    <fill>
      <patternFill patternType="solid">
        <fgColor rgb="FF00FFFF"/>
        <bgColor rgb="FF00FFFF"/>
      </patternFill>
    </fill>
  </fills>
  <borders count="21">
    <border/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ill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2" fontId="1" numFmtId="9" xfId="0" applyAlignment="1" applyBorder="1" applyFont="1" applyNumberFormat="1">
      <alignment horizontal="center" shrinkToFit="0" vertical="center" wrapText="1"/>
    </xf>
    <xf borderId="6" fillId="0" fontId="2" numFmtId="0" xfId="0" applyBorder="1" applyFont="1"/>
    <xf borderId="7" fillId="3" fontId="3" numFmtId="9" xfId="0" applyAlignment="1" applyBorder="1" applyFill="1" applyFont="1" applyNumberFormat="1">
      <alignment horizontal="center" shrinkToFit="0" vertical="center" wrapText="1"/>
    </xf>
    <xf borderId="7" fillId="4" fontId="3" numFmtId="9" xfId="0" applyAlignment="1" applyBorder="1" applyFill="1" applyFont="1" applyNumberFormat="1">
      <alignment horizontal="center" shrinkToFit="0" vertical="center" wrapText="1"/>
    </xf>
    <xf borderId="7" fillId="5" fontId="3" numFmtId="9" xfId="0" applyAlignment="1" applyBorder="1" applyFill="1" applyFont="1" applyNumberFormat="1">
      <alignment horizontal="center" shrinkToFit="0" vertical="center" wrapText="1"/>
    </xf>
    <xf borderId="1" fillId="0" fontId="2" numFmtId="0" xfId="0" applyBorder="1" applyFont="1"/>
    <xf borderId="8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textRotation="90" vertical="center" wrapText="1"/>
    </xf>
    <xf borderId="9" fillId="2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2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7" fillId="5" fontId="1" numFmtId="0" xfId="0" applyAlignment="1" applyBorder="1" applyFont="1">
      <alignment horizontal="center" shrinkToFit="0" vertical="center" wrapText="1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7" fillId="3" fontId="4" numFmtId="0" xfId="0" applyAlignment="1" applyBorder="1" applyFont="1">
      <alignment horizontal="center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5" fontId="4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7" fillId="3" fontId="5" numFmtId="0" xfId="0" applyAlignment="1" applyBorder="1" applyFont="1">
      <alignment horizontal="center" shrinkToFit="0" vertical="center" wrapText="1"/>
    </xf>
    <xf borderId="7" fillId="4" fontId="5" numFmtId="0" xfId="0" applyAlignment="1" applyBorder="1" applyFont="1">
      <alignment horizontal="center" shrinkToFit="0" vertical="center" wrapText="1"/>
    </xf>
    <xf borderId="7" fillId="5" fontId="5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7" fillId="6" fontId="4" numFmtId="0" xfId="0" applyAlignment="1" applyBorder="1" applyFill="1" applyFont="1">
      <alignment horizontal="center" shrinkToFit="0" vertical="center" wrapText="1"/>
    </xf>
    <xf borderId="7" fillId="0" fontId="4" numFmtId="0" xfId="0" applyAlignment="1" applyBorder="1" applyFont="1">
      <alignment horizontal="left" shrinkToFit="0" vertical="center" wrapText="1"/>
    </xf>
    <xf borderId="7" fillId="2" fontId="1" numFmtId="164" xfId="0" applyAlignment="1" applyBorder="1" applyFont="1" applyNumberFormat="1">
      <alignment horizontal="center" shrinkToFit="0" vertical="center" wrapText="1"/>
    </xf>
    <xf borderId="7" fillId="0" fontId="4" numFmtId="1" xfId="0" applyAlignment="1" applyBorder="1" applyFont="1" applyNumberFormat="1">
      <alignment horizontal="center" shrinkToFit="0" vertical="center" wrapText="1"/>
    </xf>
    <xf borderId="7" fillId="7" fontId="4" numFmtId="0" xfId="0" applyAlignment="1" applyBorder="1" applyFill="1" applyFont="1">
      <alignment horizontal="center" shrinkToFit="0" vertical="center" wrapText="1"/>
    </xf>
    <xf borderId="7" fillId="8" fontId="4" numFmtId="0" xfId="0" applyAlignment="1" applyBorder="1" applyFill="1" applyFont="1">
      <alignment horizontal="center" shrinkToFit="0" vertical="center" wrapText="1"/>
    </xf>
    <xf borderId="7" fillId="6" fontId="4" numFmtId="0" xfId="0" applyAlignment="1" applyBorder="1" applyFont="1">
      <alignment horizontal="center" readingOrder="0" shrinkToFit="0" vertical="center" wrapText="1"/>
    </xf>
    <xf borderId="16" fillId="6" fontId="4" numFmtId="0" xfId="0" applyAlignment="1" applyBorder="1" applyFont="1">
      <alignment horizontal="center" shrinkToFit="0" vertical="center" wrapText="1"/>
    </xf>
    <xf borderId="16" fillId="9" fontId="4" numFmtId="0" xfId="0" applyAlignment="1" applyBorder="1" applyFill="1" applyFont="1">
      <alignment shrinkToFit="0" vertical="center" wrapText="1"/>
    </xf>
    <xf borderId="16" fillId="9" fontId="4" numFmtId="0" xfId="0" applyAlignment="1" applyBorder="1" applyFont="1">
      <alignment horizontal="center" shrinkToFit="0" vertical="center" wrapText="1"/>
    </xf>
    <xf borderId="17" fillId="9" fontId="4" numFmtId="0" xfId="0" applyAlignment="1" applyBorder="1" applyFont="1">
      <alignment horizontal="center" shrinkToFit="0" vertical="center" wrapText="1"/>
    </xf>
    <xf borderId="18" fillId="6" fontId="4" numFmtId="0" xfId="0" applyAlignment="1" applyBorder="1" applyFont="1">
      <alignment horizontal="center" shrinkToFit="0" vertical="center" wrapText="1"/>
    </xf>
    <xf borderId="18" fillId="9" fontId="4" numFmtId="0" xfId="0" applyAlignment="1" applyBorder="1" applyFont="1">
      <alignment shrinkToFit="0" vertical="center" wrapText="1"/>
    </xf>
    <xf borderId="18" fillId="9" fontId="4" numFmtId="0" xfId="0" applyAlignment="1" applyBorder="1" applyFont="1">
      <alignment horizontal="center" shrinkToFit="0" vertical="center" wrapText="1"/>
    </xf>
    <xf borderId="19" fillId="9" fontId="4" numFmtId="0" xfId="0" applyAlignment="1" applyBorder="1" applyFont="1">
      <alignment horizontal="center" shrinkToFit="0" vertical="center" wrapText="1"/>
    </xf>
    <xf borderId="17" fillId="6" fontId="4" numFmtId="0" xfId="0" applyAlignment="1" applyBorder="1" applyFont="1">
      <alignment horizontal="center" shrinkToFit="0" vertical="center" wrapText="1"/>
    </xf>
    <xf borderId="17" fillId="9" fontId="4" numFmtId="0" xfId="0" applyAlignment="1" applyBorder="1" applyFont="1">
      <alignment shrinkToFit="0" vertical="center" wrapText="1"/>
    </xf>
    <xf borderId="16" fillId="10" fontId="4" numFmtId="0" xfId="0" applyAlignment="1" applyBorder="1" applyFill="1" applyFont="1">
      <alignment horizontal="center" shrinkToFit="0" vertical="center" wrapText="1"/>
    </xf>
    <xf borderId="17" fillId="10" fontId="4" numFmtId="0" xfId="0" applyAlignment="1" applyBorder="1" applyFont="1">
      <alignment horizontal="center" shrinkToFit="0" vertical="center" wrapText="1"/>
    </xf>
    <xf borderId="0" fillId="6" fontId="6" numFmtId="0" xfId="0" applyFont="1"/>
    <xf borderId="0" fillId="0" fontId="7" numFmtId="0" xfId="0" applyFont="1"/>
    <xf borderId="0" fillId="0" fontId="4" numFmtId="0" xfId="0" applyFont="1"/>
    <xf borderId="0" fillId="0" fontId="0" numFmtId="0" xfId="0" applyFont="1"/>
    <xf borderId="0" fillId="0" fontId="8" numFmtId="0" xfId="0" applyAlignment="1" applyFont="1">
      <alignment horizontal="center" shrinkToFit="0" vertical="center" wrapText="1"/>
    </xf>
    <xf borderId="16" fillId="0" fontId="4" numFmtId="0" xfId="0" applyAlignment="1" applyBorder="1" applyFont="1">
      <alignment horizontal="center" shrinkToFit="0" vertical="center" wrapText="1"/>
    </xf>
    <xf borderId="17" fillId="0" fontId="4" numFmtId="0" xfId="0" applyAlignment="1" applyBorder="1" applyFont="1">
      <alignment horizontal="center" shrinkToFit="0" vertical="center" wrapText="1"/>
    </xf>
    <xf borderId="0" fillId="0" fontId="9" numFmtId="0" xfId="0" applyFont="1"/>
    <xf borderId="7" fillId="11" fontId="4" numFmtId="0" xfId="0" applyAlignment="1" applyBorder="1" applyFill="1" applyFont="1">
      <alignment horizontal="center" shrinkToFit="0" vertical="center" wrapText="1"/>
    </xf>
    <xf borderId="0" fillId="8" fontId="4" numFmtId="0" xfId="0" applyFont="1"/>
    <xf borderId="0" fillId="6" fontId="4" numFmtId="0" xfId="0" applyFont="1"/>
    <xf borderId="0" fillId="3" fontId="4" numFmtId="0" xfId="0" applyFont="1"/>
    <xf borderId="0" fillId="6" fontId="4" numFmtId="0" xfId="0" applyAlignment="1" applyFont="1">
      <alignment shrinkToFit="0" wrapText="1"/>
    </xf>
    <xf borderId="7" fillId="0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7" fillId="8" fontId="4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left" readingOrder="0" shrinkToFit="0" vertical="center" wrapText="1"/>
    </xf>
    <xf borderId="7" fillId="0" fontId="1" numFmtId="164" xfId="0" applyAlignment="1" applyBorder="1" applyFont="1" applyNumberFormat="1">
      <alignment horizontal="center" shrinkToFit="0" vertical="center" wrapText="1"/>
    </xf>
    <xf borderId="7" fillId="3" fontId="4" numFmtId="0" xfId="0" applyAlignment="1" applyBorder="1" applyFont="1">
      <alignment horizontal="center" readingOrder="0" shrinkToFit="0" vertical="center" wrapText="1"/>
    </xf>
    <xf borderId="7" fillId="11" fontId="4" numFmtId="0" xfId="0" applyAlignment="1" applyBorder="1" applyFont="1">
      <alignment horizontal="left" readingOrder="0" shrinkToFit="0" vertical="center" wrapText="1"/>
    </xf>
    <xf borderId="7" fillId="12" fontId="4" numFmtId="0" xfId="0" applyAlignment="1" applyBorder="1" applyFill="1" applyFont="1">
      <alignment horizontal="center" readingOrder="0" shrinkToFit="0" vertical="center" wrapText="1"/>
    </xf>
    <xf borderId="0" fillId="0" fontId="4" numFmtId="0" xfId="0" applyAlignment="1" applyFont="1">
      <alignment horizontal="left" shrinkToFit="0" vertical="center" wrapText="1"/>
    </xf>
    <xf borderId="20" fillId="2" fontId="1" numFmtId="0" xfId="0" applyAlignment="1" applyBorder="1" applyFont="1">
      <alignment horizontal="center" shrinkToFit="0" vertical="center" wrapText="1"/>
    </xf>
    <xf borderId="7" fillId="11" fontId="10" numFmtId="0" xfId="0" applyAlignment="1" applyBorder="1" applyFont="1">
      <alignment textRotation="45"/>
    </xf>
    <xf borderId="7" fillId="11" fontId="10" numFmtId="0" xfId="0" applyAlignment="1" applyBorder="1" applyFont="1">
      <alignment shrinkToFit="0" textRotation="45" wrapText="1"/>
    </xf>
    <xf borderId="7" fillId="0" fontId="11" numFmtId="0" xfId="0" applyBorder="1" applyFont="1"/>
    <xf borderId="7" fillId="0" fontId="11" numFmtId="0" xfId="0" applyAlignment="1" applyBorder="1" applyFont="1">
      <alignment readingOrder="0"/>
    </xf>
    <xf borderId="7" fillId="0" fontId="11" numFmtId="165" xfId="0" applyAlignment="1" applyBorder="1" applyFont="1" applyNumberFormat="1">
      <alignment readingOrder="0"/>
    </xf>
    <xf borderId="7" fillId="5" fontId="12" numFmtId="0" xfId="0" applyAlignment="1" applyBorder="1" applyFont="1">
      <alignment textRotation="45"/>
    </xf>
    <xf borderId="2" fillId="5" fontId="12" numFmtId="0" xfId="0" applyAlignment="1" applyBorder="1" applyFont="1">
      <alignment horizontal="center" textRotation="45"/>
    </xf>
    <xf borderId="7" fillId="5" fontId="12" numFmtId="0" xfId="0" applyAlignment="1" applyBorder="1" applyFont="1">
      <alignment shrinkToFit="0" textRotation="45" wrapText="1"/>
    </xf>
    <xf borderId="7" fillId="5" fontId="12" numFmtId="0" xfId="0" applyAlignment="1" applyBorder="1" applyFont="1">
      <alignment readingOrder="0" textRotation="45"/>
    </xf>
    <xf borderId="7" fillId="5" fontId="12" numFmtId="0" xfId="0" applyAlignment="1" applyBorder="1" applyFont="1">
      <alignment readingOrder="0"/>
    </xf>
    <xf borderId="7" fillId="0" fontId="11" numFmtId="0" xfId="0" applyAlignment="1" applyBorder="1" applyFont="1">
      <alignment shrinkToFit="0" wrapText="1"/>
    </xf>
    <xf borderId="7" fillId="0" fontId="11" numFmtId="164" xfId="0" applyBorder="1" applyFont="1" applyNumberFormat="1"/>
    <xf borderId="7" fillId="0" fontId="11" numFmtId="166" xfId="0" applyAlignment="1" applyBorder="1" applyFont="1" applyNumberFormat="1">
      <alignment readingOrder="0"/>
    </xf>
    <xf borderId="7" fillId="0" fontId="13" numFmtId="0" xfId="0" applyBorder="1" applyFont="1"/>
    <xf borderId="7" fillId="0" fontId="13" numFmtId="164" xfId="0" applyBorder="1" applyFont="1" applyNumberFormat="1"/>
    <xf borderId="7" fillId="11" fontId="14" numFmtId="0" xfId="0" applyBorder="1" applyFont="1"/>
    <xf borderId="7" fillId="13" fontId="11" numFmtId="0" xfId="0" applyBorder="1" applyFill="1" applyFont="1"/>
    <xf borderId="7" fillId="13" fontId="11" numFmtId="164" xfId="0" applyBorder="1" applyFont="1" applyNumberFormat="1"/>
    <xf borderId="7" fillId="13" fontId="11" numFmtId="166" xfId="0" applyAlignment="1" applyBorder="1" applyFont="1" applyNumberFormat="1">
      <alignment readingOrder="0"/>
    </xf>
    <xf borderId="7" fillId="13" fontId="11" numFmtId="0" xfId="0" applyAlignment="1" applyBorder="1" applyFont="1">
      <alignment readingOrder="0"/>
    </xf>
    <xf borderId="7" fillId="14" fontId="11" numFmtId="0" xfId="0" applyBorder="1" applyFill="1" applyFont="1"/>
    <xf borderId="7" fillId="14" fontId="11" numFmtId="164" xfId="0" applyBorder="1" applyFont="1" applyNumberFormat="1"/>
    <xf borderId="7" fillId="14" fontId="11" numFmtId="166" xfId="0" applyAlignment="1" applyBorder="1" applyFont="1" applyNumberFormat="1">
      <alignment readingOrder="0"/>
    </xf>
    <xf borderId="7" fillId="3" fontId="12" numFmtId="0" xfId="0" applyAlignment="1" applyBorder="1" applyFont="1">
      <alignment textRotation="135"/>
    </xf>
    <xf borderId="7" fillId="3" fontId="12" numFmtId="0" xfId="0" applyAlignment="1" applyBorder="1" applyFont="1">
      <alignment shrinkToFit="0" textRotation="135" wrapText="1"/>
    </xf>
    <xf borderId="0" fillId="0" fontId="12" numFmtId="0" xfId="0" applyAlignment="1" applyFont="1">
      <alignment readingOrder="0" textRotation="135"/>
    </xf>
    <xf borderId="0" fillId="0" fontId="12" numFmtId="0" xfId="0" applyAlignment="1" applyFont="1">
      <alignment textRotation="135"/>
    </xf>
    <xf borderId="7" fillId="0" fontId="11" numFmtId="167" xfId="0" applyAlignment="1" applyBorder="1" applyFont="1" applyNumberFormat="1">
      <alignment readingOrder="0"/>
    </xf>
    <xf borderId="0" fillId="0" fontId="11" numFmtId="0" xfId="0" applyAlignment="1" applyFont="1">
      <alignment readingOrder="0"/>
    </xf>
    <xf borderId="7" fillId="0" fontId="11" numFmtId="168" xfId="0" applyAlignment="1" applyBorder="1" applyFont="1" applyNumberFormat="1">
      <alignment readingOrder="0"/>
    </xf>
    <xf borderId="0" fillId="13" fontId="11" numFmtId="0" xfId="0" applyFont="1"/>
    <xf borderId="7" fillId="9" fontId="4" numFmtId="0" xfId="0" applyAlignment="1" applyBorder="1" applyFont="1">
      <alignment horizontal="center" shrinkToFit="0" vertical="center" wrapText="1"/>
    </xf>
    <xf borderId="16" fillId="11" fontId="4" numFmtId="0" xfId="0" applyAlignment="1" applyBorder="1" applyFont="1">
      <alignment horizontal="center" shrinkToFit="0" vertical="center" wrapText="1"/>
    </xf>
    <xf borderId="2" fillId="2" fontId="15" numFmtId="0" xfId="0" applyAlignment="1" applyBorder="1" applyFont="1">
      <alignment horizontal="center"/>
    </xf>
    <xf borderId="2" fillId="2" fontId="16" numFmtId="9" xfId="0" applyAlignment="1" applyBorder="1" applyFont="1" applyNumberFormat="1">
      <alignment horizontal="right"/>
    </xf>
    <xf borderId="8" fillId="2" fontId="16" numFmtId="0" xfId="0" applyAlignment="1" applyBorder="1" applyFont="1">
      <alignment horizontal="center" vertical="center"/>
    </xf>
    <xf borderId="8" fillId="2" fontId="16" numFmtId="0" xfId="0" applyAlignment="1" applyBorder="1" applyFont="1">
      <alignment horizontal="center" textRotation="90" vertical="center"/>
    </xf>
    <xf borderId="2" fillId="2" fontId="0" numFmtId="0" xfId="0" applyAlignment="1" applyBorder="1" applyFont="1">
      <alignment horizontal="center" vertical="center"/>
    </xf>
    <xf borderId="9" fillId="2" fontId="16" numFmtId="0" xfId="0" applyAlignment="1" applyBorder="1" applyFont="1">
      <alignment horizontal="center" vertical="center"/>
    </xf>
    <xf borderId="7" fillId="2" fontId="16" numFmtId="0" xfId="0" applyAlignment="1" applyBorder="1" applyFont="1">
      <alignment vertical="center"/>
    </xf>
    <xf borderId="7" fillId="0" fontId="0" numFmtId="0" xfId="0" applyBorder="1" applyFont="1"/>
    <xf borderId="7" fillId="0" fontId="0" numFmtId="0" xfId="0" applyAlignment="1" applyBorder="1" applyFont="1">
      <alignment shrinkToFit="0" wrapText="1"/>
    </xf>
    <xf borderId="7" fillId="0" fontId="0" numFmtId="164" xfId="0" applyBorder="1" applyFont="1" applyNumberFormat="1"/>
    <xf borderId="2" fillId="2" fontId="16" numFmtId="9" xfId="0" applyAlignment="1" applyBorder="1" applyFont="1" applyNumberFormat="1">
      <alignment horizontal="center" vertical="center"/>
    </xf>
    <xf borderId="8" fillId="2" fontId="17" numFmtId="0" xfId="0" applyAlignment="1" applyBorder="1" applyFont="1">
      <alignment horizontal="center" vertical="center"/>
    </xf>
    <xf borderId="8" fillId="2" fontId="17" numFmtId="0" xfId="0" applyAlignment="1" applyBorder="1" applyFont="1">
      <alignment horizontal="center" textRotation="90" vertical="center"/>
    </xf>
    <xf borderId="7" fillId="2" fontId="17" numFmtId="0" xfId="0" applyAlignment="1" applyBorder="1" applyFont="1">
      <alignment vertical="center"/>
    </xf>
    <xf borderId="2" fillId="2" fontId="17" numFmtId="0" xfId="0" applyAlignment="1" applyBorder="1" applyFont="1">
      <alignment horizontal="center" vertical="center"/>
    </xf>
    <xf borderId="9" fillId="2" fontId="17" numFmtId="0" xfId="0" applyAlignment="1" applyBorder="1" applyFont="1">
      <alignment horizontal="center" vertical="center"/>
    </xf>
    <xf borderId="7" fillId="2" fontId="17" numFmtId="0" xfId="0" applyAlignment="1" applyBorder="1" applyFont="1">
      <alignment horizontal="center" vertical="center"/>
    </xf>
    <xf borderId="0" fillId="0" fontId="11" numFmtId="0" xfId="0" applyFont="1"/>
    <xf borderId="0" fillId="0" fontId="0" numFmtId="0" xfId="0" applyAlignment="1" applyFont="1">
      <alignment shrinkToFit="0" wrapText="1"/>
    </xf>
    <xf borderId="0" fillId="0" fontId="11" numFmtId="164" xfId="0" applyFont="1" applyNumberFormat="1"/>
    <xf borderId="8" fillId="2" fontId="15" numFmtId="0" xfId="0" applyAlignment="1" applyBorder="1" applyFont="1">
      <alignment horizontal="center" textRotation="90" vertical="center"/>
    </xf>
    <xf borderId="7" fillId="2" fontId="16" numFmtId="0" xfId="0" applyAlignment="1" applyBorder="1" applyFont="1">
      <alignment horizontal="center" vertical="center"/>
    </xf>
  </cellXfs>
  <cellStyles count="1">
    <cellStyle xfId="0" name="Normal" builtinId="0"/>
  </cellStyles>
  <dxfs count="5">
    <dxf>
      <font>
        <color rgb="FFC55A11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00B050"/>
      </font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2.0" ySplit="4.0" topLeftCell="M5" activePane="bottomRight" state="frozen"/>
      <selection activeCell="M1" sqref="M1" pane="topRight"/>
      <selection activeCell="A5" sqref="A5" pane="bottomLeft"/>
      <selection activeCell="M5" sqref="M5" pane="bottomRight"/>
    </sheetView>
  </sheetViews>
  <sheetFormatPr customHeight="1" defaultColWidth="14.43" defaultRowHeight="15.0"/>
  <cols>
    <col customWidth="1" min="1" max="3" width="11.43"/>
    <col customWidth="1" min="4" max="4" width="13.29"/>
    <col customWidth="1" min="5" max="5" width="6.86"/>
    <col customWidth="1" min="6" max="6" width="3.43"/>
    <col customWidth="1" min="7" max="7" width="3.86"/>
    <col customWidth="1" min="8" max="8" width="10.43"/>
    <col customWidth="1" min="9" max="9" width="7.86"/>
    <col customWidth="1" min="10" max="10" width="14.0"/>
    <col customWidth="1" min="11" max="11" width="6.43"/>
    <col customWidth="1" min="12" max="12" width="9.14"/>
    <col customWidth="1" min="13" max="14" width="5.86"/>
    <col customWidth="1" min="15" max="15" width="4.86"/>
    <col customWidth="1" min="16" max="16" width="5.29"/>
    <col customWidth="1" min="17" max="17" width="8.14"/>
    <col customWidth="1" min="18" max="18" width="8.71"/>
    <col customWidth="1" min="19" max="19" width="8.29"/>
    <col customWidth="1" min="20" max="20" width="8.14"/>
    <col customWidth="1" min="21" max="21" width="5.14"/>
    <col customWidth="1" min="22" max="22" width="8.0"/>
    <col customWidth="1" min="23" max="23" width="7.71"/>
    <col customWidth="1" min="24" max="24" width="9.43"/>
    <col customWidth="1" min="25" max="25" width="11.0"/>
    <col customWidth="1" min="26" max="26" width="9.0"/>
    <col customWidth="1" min="27" max="27" width="11.29"/>
    <col customWidth="1" min="28" max="28" width="16.29"/>
  </cols>
  <sheetData>
    <row r="1" ht="13.5" customHeight="1">
      <c r="A1" s="1" t="s">
        <v>0</v>
      </c>
      <c r="B1" s="2" t="s">
        <v>1</v>
      </c>
      <c r="C1" s="3"/>
      <c r="D1" s="4"/>
      <c r="E1" s="2" t="s">
        <v>2</v>
      </c>
      <c r="F1" s="3"/>
      <c r="G1" s="3"/>
      <c r="H1" s="3"/>
      <c r="I1" s="3"/>
      <c r="J1" s="4"/>
      <c r="K1" s="5">
        <f>SUM(M1:AB1)</f>
        <v>1</v>
      </c>
      <c r="L1" s="6"/>
      <c r="M1" s="7">
        <v>0.01</v>
      </c>
      <c r="N1" s="7">
        <v>0.02</v>
      </c>
      <c r="O1" s="7">
        <v>0.01</v>
      </c>
      <c r="P1" s="7">
        <v>0.0</v>
      </c>
      <c r="Q1" s="7">
        <v>0.01</v>
      </c>
      <c r="R1" s="7">
        <v>0.03</v>
      </c>
      <c r="S1" s="7">
        <v>0.02</v>
      </c>
      <c r="T1" s="7">
        <v>0.1</v>
      </c>
      <c r="U1" s="7">
        <v>0.02</v>
      </c>
      <c r="V1" s="8">
        <v>0.1</v>
      </c>
      <c r="W1" s="8">
        <v>0.05</v>
      </c>
      <c r="X1" s="8">
        <v>0.1</v>
      </c>
      <c r="Y1" s="8">
        <v>0.2</v>
      </c>
      <c r="Z1" s="8">
        <v>0.2</v>
      </c>
      <c r="AA1" s="8">
        <v>0.1</v>
      </c>
      <c r="AB1" s="9">
        <v>0.03</v>
      </c>
    </row>
    <row r="2" ht="15.0" customHeight="1">
      <c r="A2" s="10"/>
      <c r="B2" s="11" t="s">
        <v>3</v>
      </c>
      <c r="C2" s="11" t="s">
        <v>4</v>
      </c>
      <c r="D2" s="12" t="s">
        <v>5</v>
      </c>
      <c r="E2" s="11" t="s">
        <v>6</v>
      </c>
      <c r="F2" s="13" t="s">
        <v>7</v>
      </c>
      <c r="G2" s="13" t="s">
        <v>8</v>
      </c>
      <c r="H2" s="11" t="s">
        <v>9</v>
      </c>
      <c r="I2" s="14" t="s">
        <v>10</v>
      </c>
      <c r="J2" s="15"/>
      <c r="K2" s="14" t="s">
        <v>11</v>
      </c>
      <c r="L2" s="15"/>
      <c r="M2" s="16" t="s">
        <v>12</v>
      </c>
      <c r="N2" s="3"/>
      <c r="O2" s="3"/>
      <c r="P2" s="3"/>
      <c r="Q2" s="3"/>
      <c r="R2" s="3"/>
      <c r="S2" s="3"/>
      <c r="T2" s="3"/>
      <c r="U2" s="4"/>
      <c r="V2" s="17" t="s">
        <v>13</v>
      </c>
      <c r="W2" s="3"/>
      <c r="X2" s="3"/>
      <c r="Y2" s="3"/>
      <c r="Z2" s="3"/>
      <c r="AA2" s="4"/>
      <c r="AB2" s="18" t="s">
        <v>14</v>
      </c>
    </row>
    <row r="3" ht="41.25" customHeight="1">
      <c r="A3" s="10"/>
      <c r="B3" s="19"/>
      <c r="C3" s="19"/>
      <c r="D3" s="12"/>
      <c r="E3" s="19"/>
      <c r="F3" s="19"/>
      <c r="G3" s="19"/>
      <c r="H3" s="19"/>
      <c r="I3" s="20"/>
      <c r="J3" s="21"/>
      <c r="K3" s="22"/>
      <c r="L3" s="10"/>
      <c r="M3" s="23" t="s">
        <v>15</v>
      </c>
      <c r="N3" s="23" t="s">
        <v>16</v>
      </c>
      <c r="O3" s="23" t="s">
        <v>17</v>
      </c>
      <c r="P3" s="23" t="s">
        <v>18</v>
      </c>
      <c r="Q3" s="23" t="s">
        <v>19</v>
      </c>
      <c r="R3" s="23" t="s">
        <v>20</v>
      </c>
      <c r="S3" s="23" t="s">
        <v>21</v>
      </c>
      <c r="T3" s="23" t="s">
        <v>22</v>
      </c>
      <c r="U3" s="23" t="s">
        <v>23</v>
      </c>
      <c r="V3" s="24" t="s">
        <v>24</v>
      </c>
      <c r="W3" s="24" t="s">
        <v>25</v>
      </c>
      <c r="X3" s="24" t="s">
        <v>26</v>
      </c>
      <c r="Y3" s="24" t="s">
        <v>27</v>
      </c>
      <c r="Z3" s="24" t="s">
        <v>28</v>
      </c>
      <c r="AA3" s="24" t="s">
        <v>29</v>
      </c>
      <c r="AB3" s="25" t="s">
        <v>30</v>
      </c>
    </row>
    <row r="4" ht="58.5" customHeight="1">
      <c r="A4" s="10"/>
      <c r="B4" s="26"/>
      <c r="C4" s="26"/>
      <c r="D4" s="12"/>
      <c r="E4" s="26"/>
      <c r="F4" s="26"/>
      <c r="G4" s="26"/>
      <c r="H4" s="26"/>
      <c r="I4" s="12" t="s">
        <v>31</v>
      </c>
      <c r="J4" s="12" t="s">
        <v>32</v>
      </c>
      <c r="K4" s="20"/>
      <c r="L4" s="21"/>
      <c r="M4" s="27"/>
      <c r="N4" s="27"/>
      <c r="O4" s="27"/>
      <c r="P4" s="27"/>
      <c r="Q4" s="27"/>
      <c r="R4" s="27"/>
      <c r="S4" s="27"/>
      <c r="T4" s="27" t="s">
        <v>33</v>
      </c>
      <c r="U4" s="27"/>
      <c r="V4" s="28" t="s">
        <v>34</v>
      </c>
      <c r="W4" s="28" t="s">
        <v>35</v>
      </c>
      <c r="X4" s="28" t="s">
        <v>36</v>
      </c>
      <c r="Y4" s="28" t="s">
        <v>37</v>
      </c>
      <c r="Z4" s="28" t="s">
        <v>38</v>
      </c>
      <c r="AA4" s="28"/>
      <c r="AB4" s="29" t="s">
        <v>39</v>
      </c>
    </row>
    <row r="5" ht="24.75" customHeight="1">
      <c r="A5" s="30" t="s">
        <v>40</v>
      </c>
      <c r="B5" s="23" t="s">
        <v>41</v>
      </c>
      <c r="C5" s="31" t="s">
        <v>42</v>
      </c>
      <c r="D5" s="31" t="s">
        <v>43</v>
      </c>
      <c r="E5" s="31" t="s">
        <v>44</v>
      </c>
      <c r="F5" s="31">
        <v>1.0</v>
      </c>
      <c r="G5" s="31">
        <v>1.0</v>
      </c>
      <c r="H5" s="31" t="s">
        <v>45</v>
      </c>
      <c r="I5" s="31" t="s">
        <v>46</v>
      </c>
      <c r="J5" s="32" t="s">
        <v>47</v>
      </c>
      <c r="K5" s="33">
        <f t="shared" ref="K5:K107" si="1">SUM(M5*$M$1+N5*$N$1+O5*$O$1+Q5*$Q$1+R5*$R$1+S5*$S$1+T5*$T$1+U5*$U$1+V5*$V$1+W5*$W$1+X5*$X$1+Y5*$Y$1+AA5*$AA$1+Z5*$Z$1+AB5*$AB$1)</f>
        <v>98.1</v>
      </c>
      <c r="L5" s="33" t="str">
        <f t="shared" ref="L5:L107" si="2">IF(K5&lt;80,"Non valide",IF(MIN(M5:AB5)&lt;50,"Non valide","Valide"))</f>
        <v>Valide</v>
      </c>
      <c r="M5" s="34">
        <v>100.0</v>
      </c>
      <c r="N5" s="34">
        <v>100.0</v>
      </c>
      <c r="O5" s="34">
        <v>100.0</v>
      </c>
      <c r="P5" s="34"/>
      <c r="Q5" s="34">
        <v>100.0</v>
      </c>
      <c r="R5" s="34">
        <v>90.0</v>
      </c>
      <c r="S5" s="34">
        <v>100.0</v>
      </c>
      <c r="T5" s="34">
        <v>100.0</v>
      </c>
      <c r="U5" s="34">
        <v>100.0</v>
      </c>
      <c r="V5" s="34">
        <v>100.0</v>
      </c>
      <c r="W5" s="34">
        <v>100.0</v>
      </c>
      <c r="X5" s="34">
        <v>100.0</v>
      </c>
      <c r="Y5" s="34">
        <v>100.0</v>
      </c>
      <c r="Z5" s="34">
        <v>100.0</v>
      </c>
      <c r="AA5" s="34">
        <v>90.0</v>
      </c>
      <c r="AB5" s="34">
        <v>80.0</v>
      </c>
    </row>
    <row r="6" ht="24.75" customHeight="1">
      <c r="A6" s="30" t="s">
        <v>40</v>
      </c>
      <c r="B6" s="35" t="s">
        <v>48</v>
      </c>
      <c r="C6" s="31" t="s">
        <v>49</v>
      </c>
      <c r="D6" s="31" t="s">
        <v>50</v>
      </c>
      <c r="E6" s="31" t="s">
        <v>44</v>
      </c>
      <c r="F6" s="31">
        <v>1.0</v>
      </c>
      <c r="G6" s="31">
        <v>1.0</v>
      </c>
      <c r="H6" s="31" t="s">
        <v>45</v>
      </c>
      <c r="I6" s="31" t="s">
        <v>51</v>
      </c>
      <c r="J6" s="32" t="s">
        <v>52</v>
      </c>
      <c r="K6" s="33">
        <f t="shared" si="1"/>
        <v>100</v>
      </c>
      <c r="L6" s="33" t="str">
        <f t="shared" si="2"/>
        <v>Valide</v>
      </c>
      <c r="M6" s="34">
        <v>100.0</v>
      </c>
      <c r="N6" s="34">
        <v>100.0</v>
      </c>
      <c r="O6" s="34">
        <v>100.0</v>
      </c>
      <c r="P6" s="34"/>
      <c r="Q6" s="34">
        <v>100.0</v>
      </c>
      <c r="R6" s="34">
        <v>100.0</v>
      </c>
      <c r="S6" s="34">
        <v>100.0</v>
      </c>
      <c r="T6" s="34">
        <v>100.0</v>
      </c>
      <c r="U6" s="34">
        <v>100.0</v>
      </c>
      <c r="V6" s="34">
        <v>100.0</v>
      </c>
      <c r="W6" s="34">
        <v>100.0</v>
      </c>
      <c r="X6" s="34">
        <v>100.0</v>
      </c>
      <c r="Y6" s="34">
        <v>100.0</v>
      </c>
      <c r="Z6" s="34">
        <v>100.0</v>
      </c>
      <c r="AA6" s="34">
        <v>100.0</v>
      </c>
      <c r="AB6" s="34">
        <v>100.0</v>
      </c>
    </row>
    <row r="7" ht="24.75" customHeight="1">
      <c r="A7" s="30" t="s">
        <v>40</v>
      </c>
      <c r="B7" s="36" t="s">
        <v>53</v>
      </c>
      <c r="C7" s="31" t="s">
        <v>54</v>
      </c>
      <c r="D7" s="31" t="s">
        <v>55</v>
      </c>
      <c r="E7" s="31" t="s">
        <v>44</v>
      </c>
      <c r="F7" s="31">
        <v>1.0</v>
      </c>
      <c r="G7" s="31">
        <v>1.0</v>
      </c>
      <c r="H7" s="31" t="s">
        <v>56</v>
      </c>
      <c r="I7" s="31" t="s">
        <v>57</v>
      </c>
      <c r="J7" s="32" t="s">
        <v>58</v>
      </c>
      <c r="K7" s="33">
        <f t="shared" si="1"/>
        <v>97</v>
      </c>
      <c r="L7" s="33" t="str">
        <f t="shared" si="2"/>
        <v>Valide</v>
      </c>
      <c r="M7" s="34">
        <v>100.0</v>
      </c>
      <c r="N7" s="34">
        <v>100.0</v>
      </c>
      <c r="O7" s="34">
        <v>100.0</v>
      </c>
      <c r="P7" s="34"/>
      <c r="Q7" s="34">
        <v>100.0</v>
      </c>
      <c r="R7" s="34">
        <v>100.0</v>
      </c>
      <c r="S7" s="34">
        <v>100.0</v>
      </c>
      <c r="T7" s="34">
        <v>100.0</v>
      </c>
      <c r="U7" s="34">
        <v>100.0</v>
      </c>
      <c r="V7" s="34">
        <v>100.0</v>
      </c>
      <c r="W7" s="34">
        <v>100.0</v>
      </c>
      <c r="X7" s="34">
        <v>100.0</v>
      </c>
      <c r="Y7" s="34">
        <v>90.0</v>
      </c>
      <c r="Z7" s="34">
        <v>100.0</v>
      </c>
      <c r="AA7" s="34">
        <v>90.0</v>
      </c>
      <c r="AB7" s="34">
        <v>100.0</v>
      </c>
    </row>
    <row r="8" ht="24.75" customHeight="1">
      <c r="A8" s="30" t="s">
        <v>40</v>
      </c>
      <c r="B8" s="35" t="s">
        <v>59</v>
      </c>
      <c r="C8" s="31" t="s">
        <v>60</v>
      </c>
      <c r="D8" s="31" t="s">
        <v>55</v>
      </c>
      <c r="E8" s="31" t="s">
        <v>44</v>
      </c>
      <c r="F8" s="31">
        <v>2.0</v>
      </c>
      <c r="G8" s="31">
        <v>4.0</v>
      </c>
      <c r="H8" s="31" t="s">
        <v>56</v>
      </c>
      <c r="I8" s="31" t="s">
        <v>61</v>
      </c>
      <c r="J8" s="32" t="s">
        <v>62</v>
      </c>
      <c r="K8" s="33">
        <f t="shared" si="1"/>
        <v>98.9</v>
      </c>
      <c r="L8" s="33" t="str">
        <f t="shared" si="2"/>
        <v>Valide</v>
      </c>
      <c r="M8" s="34">
        <v>100.0</v>
      </c>
      <c r="N8" s="34">
        <v>100.0</v>
      </c>
      <c r="O8" s="34">
        <v>100.0</v>
      </c>
      <c r="P8" s="34"/>
      <c r="Q8" s="34">
        <v>100.0</v>
      </c>
      <c r="R8" s="34">
        <v>100.0</v>
      </c>
      <c r="S8" s="34">
        <v>100.0</v>
      </c>
      <c r="T8" s="34">
        <v>100.0</v>
      </c>
      <c r="U8" s="34">
        <v>95.0</v>
      </c>
      <c r="V8" s="34">
        <v>100.0</v>
      </c>
      <c r="W8" s="34">
        <v>100.0</v>
      </c>
      <c r="X8" s="34">
        <v>100.0</v>
      </c>
      <c r="Y8" s="34">
        <v>95.0</v>
      </c>
      <c r="Z8" s="34">
        <v>100.0</v>
      </c>
      <c r="AA8" s="34">
        <v>100.0</v>
      </c>
      <c r="AB8" s="34">
        <v>100.0</v>
      </c>
    </row>
    <row r="9" ht="24.75" customHeight="1">
      <c r="A9" s="30" t="s">
        <v>40</v>
      </c>
      <c r="B9" s="35" t="s">
        <v>63</v>
      </c>
      <c r="C9" s="31" t="s">
        <v>64</v>
      </c>
      <c r="D9" s="31" t="s">
        <v>50</v>
      </c>
      <c r="E9" s="31" t="s">
        <v>44</v>
      </c>
      <c r="F9" s="31">
        <v>3.0</v>
      </c>
      <c r="G9" s="31">
        <v>6.0</v>
      </c>
      <c r="H9" s="31" t="s">
        <v>50</v>
      </c>
      <c r="I9" s="31" t="s">
        <v>65</v>
      </c>
      <c r="J9" s="32" t="s">
        <v>66</v>
      </c>
      <c r="K9" s="33">
        <f t="shared" si="1"/>
        <v>96.6</v>
      </c>
      <c r="L9" s="33" t="str">
        <f t="shared" si="2"/>
        <v>Valide</v>
      </c>
      <c r="M9" s="34">
        <v>100.0</v>
      </c>
      <c r="N9" s="34">
        <v>100.0</v>
      </c>
      <c r="O9" s="34">
        <v>100.0</v>
      </c>
      <c r="P9" s="34"/>
      <c r="Q9" s="34">
        <v>100.0</v>
      </c>
      <c r="R9" s="34">
        <v>90.0</v>
      </c>
      <c r="S9" s="34">
        <v>90.0</v>
      </c>
      <c r="T9" s="34">
        <v>100.0</v>
      </c>
      <c r="U9" s="34">
        <v>80.0</v>
      </c>
      <c r="V9" s="34">
        <v>100.0</v>
      </c>
      <c r="W9" s="34">
        <v>50.0</v>
      </c>
      <c r="X9" s="34">
        <v>100.0</v>
      </c>
      <c r="Y9" s="34">
        <v>100.0</v>
      </c>
      <c r="Z9" s="34">
        <v>100.0</v>
      </c>
      <c r="AA9" s="34">
        <v>100.0</v>
      </c>
      <c r="AB9" s="34">
        <v>100.0</v>
      </c>
    </row>
    <row r="10" ht="24.75" customHeight="1">
      <c r="A10" s="30" t="s">
        <v>40</v>
      </c>
      <c r="B10" s="23" t="s">
        <v>67</v>
      </c>
      <c r="C10" s="31" t="s">
        <v>68</v>
      </c>
      <c r="D10" s="31" t="s">
        <v>43</v>
      </c>
      <c r="E10" s="31" t="s">
        <v>44</v>
      </c>
      <c r="F10" s="31">
        <v>1.0</v>
      </c>
      <c r="G10" s="31">
        <v>1.0</v>
      </c>
      <c r="H10" s="31" t="s">
        <v>56</v>
      </c>
      <c r="I10" s="31" t="s">
        <v>69</v>
      </c>
      <c r="J10" s="32" t="s">
        <v>70</v>
      </c>
      <c r="K10" s="33">
        <f t="shared" si="1"/>
        <v>100</v>
      </c>
      <c r="L10" s="33" t="str">
        <f t="shared" si="2"/>
        <v>Valide</v>
      </c>
      <c r="M10" s="34">
        <v>100.0</v>
      </c>
      <c r="N10" s="34">
        <v>100.0</v>
      </c>
      <c r="O10" s="34">
        <v>100.0</v>
      </c>
      <c r="P10" s="34"/>
      <c r="Q10" s="34">
        <v>100.0</v>
      </c>
      <c r="R10" s="34">
        <v>100.0</v>
      </c>
      <c r="S10" s="34">
        <v>100.0</v>
      </c>
      <c r="T10" s="34">
        <v>100.0</v>
      </c>
      <c r="U10" s="34">
        <v>100.0</v>
      </c>
      <c r="V10" s="34">
        <v>100.0</v>
      </c>
      <c r="W10" s="34">
        <v>100.0</v>
      </c>
      <c r="X10" s="34">
        <v>100.0</v>
      </c>
      <c r="Y10" s="34">
        <v>100.0</v>
      </c>
      <c r="Z10" s="34">
        <v>100.0</v>
      </c>
      <c r="AA10" s="34">
        <v>100.0</v>
      </c>
      <c r="AB10" s="34">
        <v>100.0</v>
      </c>
    </row>
    <row r="11" ht="24.75" customHeight="1">
      <c r="A11" s="30" t="s">
        <v>40</v>
      </c>
      <c r="B11" s="36" t="s">
        <v>71</v>
      </c>
      <c r="C11" s="31" t="s">
        <v>72</v>
      </c>
      <c r="D11" s="31" t="s">
        <v>55</v>
      </c>
      <c r="E11" s="31" t="s">
        <v>44</v>
      </c>
      <c r="F11" s="31">
        <v>1.0</v>
      </c>
      <c r="G11" s="31">
        <v>1.0</v>
      </c>
      <c r="H11" s="31" t="s">
        <v>56</v>
      </c>
      <c r="I11" s="31" t="s">
        <v>73</v>
      </c>
      <c r="J11" s="32" t="s">
        <v>74</v>
      </c>
      <c r="K11" s="33">
        <f t="shared" si="1"/>
        <v>99.8</v>
      </c>
      <c r="L11" s="33" t="str">
        <f t="shared" si="2"/>
        <v>Valide</v>
      </c>
      <c r="M11" s="34">
        <v>90.0</v>
      </c>
      <c r="N11" s="34">
        <v>100.0</v>
      </c>
      <c r="O11" s="34">
        <v>100.0</v>
      </c>
      <c r="P11" s="34"/>
      <c r="Q11" s="34">
        <v>90.0</v>
      </c>
      <c r="R11" s="34">
        <v>100.0</v>
      </c>
      <c r="S11" s="34">
        <v>100.0</v>
      </c>
      <c r="T11" s="34">
        <v>100.0</v>
      </c>
      <c r="U11" s="34">
        <v>100.0</v>
      </c>
      <c r="V11" s="34">
        <v>100.0</v>
      </c>
      <c r="W11" s="34">
        <v>100.0</v>
      </c>
      <c r="X11" s="34">
        <v>100.0</v>
      </c>
      <c r="Y11" s="34">
        <v>100.0</v>
      </c>
      <c r="Z11" s="34">
        <v>100.0</v>
      </c>
      <c r="AA11" s="34">
        <v>100.0</v>
      </c>
      <c r="AB11" s="34">
        <v>100.0</v>
      </c>
    </row>
    <row r="12" ht="24.75" customHeight="1">
      <c r="A12" s="30" t="s">
        <v>40</v>
      </c>
      <c r="B12" s="23" t="s">
        <v>75</v>
      </c>
      <c r="C12" s="31" t="s">
        <v>76</v>
      </c>
      <c r="D12" s="31" t="s">
        <v>77</v>
      </c>
      <c r="E12" s="31" t="s">
        <v>44</v>
      </c>
      <c r="F12" s="31">
        <v>3.0</v>
      </c>
      <c r="G12" s="31">
        <v>5.0</v>
      </c>
      <c r="H12" s="31" t="s">
        <v>78</v>
      </c>
      <c r="I12" s="31" t="s">
        <v>79</v>
      </c>
      <c r="J12" s="32" t="s">
        <v>80</v>
      </c>
      <c r="K12" s="33">
        <f t="shared" si="1"/>
        <v>94.8</v>
      </c>
      <c r="L12" s="33" t="str">
        <f t="shared" si="2"/>
        <v>Valide</v>
      </c>
      <c r="M12" s="34">
        <v>90.0</v>
      </c>
      <c r="N12" s="34">
        <v>100.0</v>
      </c>
      <c r="O12" s="34">
        <v>100.0</v>
      </c>
      <c r="P12" s="34"/>
      <c r="Q12" s="34">
        <v>90.0</v>
      </c>
      <c r="R12" s="34">
        <v>100.0</v>
      </c>
      <c r="S12" s="34">
        <v>100.0</v>
      </c>
      <c r="T12" s="34">
        <v>60.0</v>
      </c>
      <c r="U12" s="34">
        <v>100.0</v>
      </c>
      <c r="V12" s="34">
        <v>100.0</v>
      </c>
      <c r="W12" s="34">
        <v>100.0</v>
      </c>
      <c r="X12" s="34">
        <v>100.0</v>
      </c>
      <c r="Y12" s="34">
        <v>100.0</v>
      </c>
      <c r="Z12" s="34">
        <v>100.0</v>
      </c>
      <c r="AA12" s="34">
        <v>90.0</v>
      </c>
      <c r="AB12" s="34">
        <v>100.0</v>
      </c>
    </row>
    <row r="13" ht="24.75" customHeight="1">
      <c r="A13" s="30" t="s">
        <v>40</v>
      </c>
      <c r="B13" s="35" t="s">
        <v>75</v>
      </c>
      <c r="C13" s="31" t="s">
        <v>76</v>
      </c>
      <c r="D13" s="31" t="s">
        <v>77</v>
      </c>
      <c r="E13" s="31" t="s">
        <v>44</v>
      </c>
      <c r="F13" s="31">
        <v>3.0</v>
      </c>
      <c r="G13" s="31">
        <v>6.0</v>
      </c>
      <c r="H13" s="31" t="s">
        <v>78</v>
      </c>
      <c r="I13" s="31" t="s">
        <v>81</v>
      </c>
      <c r="J13" s="32" t="s">
        <v>82</v>
      </c>
      <c r="K13" s="33">
        <f t="shared" si="1"/>
        <v>95.7</v>
      </c>
      <c r="L13" s="33" t="str">
        <f t="shared" si="2"/>
        <v>Valide</v>
      </c>
      <c r="M13" s="34">
        <v>90.0</v>
      </c>
      <c r="N13" s="34">
        <v>100.0</v>
      </c>
      <c r="O13" s="34">
        <v>100.0</v>
      </c>
      <c r="P13" s="34"/>
      <c r="Q13" s="34">
        <v>90.0</v>
      </c>
      <c r="R13" s="34">
        <v>100.0</v>
      </c>
      <c r="S13" s="34">
        <v>100.0</v>
      </c>
      <c r="T13" s="34">
        <v>80.0</v>
      </c>
      <c r="U13" s="34">
        <v>100.0</v>
      </c>
      <c r="V13" s="34">
        <v>90.0</v>
      </c>
      <c r="W13" s="34">
        <v>100.0</v>
      </c>
      <c r="X13" s="34">
        <v>100.0</v>
      </c>
      <c r="Y13" s="34">
        <v>100.0</v>
      </c>
      <c r="Z13" s="34">
        <v>100.0</v>
      </c>
      <c r="AA13" s="34">
        <v>95.0</v>
      </c>
      <c r="AB13" s="34">
        <v>80.0</v>
      </c>
    </row>
    <row r="14" ht="24.75" customHeight="1">
      <c r="A14" s="30" t="s">
        <v>40</v>
      </c>
      <c r="B14" s="36" t="s">
        <v>83</v>
      </c>
      <c r="C14" s="31" t="s">
        <v>84</v>
      </c>
      <c r="D14" s="31" t="s">
        <v>55</v>
      </c>
      <c r="E14" s="31" t="s">
        <v>44</v>
      </c>
      <c r="F14" s="31">
        <v>3.0</v>
      </c>
      <c r="G14" s="31">
        <v>5.0</v>
      </c>
      <c r="H14" s="31" t="s">
        <v>56</v>
      </c>
      <c r="I14" s="31" t="s">
        <v>85</v>
      </c>
      <c r="J14" s="32" t="s">
        <v>86</v>
      </c>
      <c r="K14" s="33">
        <f t="shared" si="1"/>
        <v>99.1</v>
      </c>
      <c r="L14" s="33" t="str">
        <f t="shared" si="2"/>
        <v>Valide</v>
      </c>
      <c r="M14" s="34">
        <v>100.0</v>
      </c>
      <c r="N14" s="34">
        <v>100.0</v>
      </c>
      <c r="O14" s="34">
        <v>100.0</v>
      </c>
      <c r="P14" s="34">
        <v>100.0</v>
      </c>
      <c r="Q14" s="34">
        <v>90.0</v>
      </c>
      <c r="R14" s="34">
        <v>90.0</v>
      </c>
      <c r="S14" s="34">
        <v>100.0</v>
      </c>
      <c r="T14" s="34">
        <v>100.0</v>
      </c>
      <c r="U14" s="34">
        <v>100.0</v>
      </c>
      <c r="V14" s="34">
        <v>100.0</v>
      </c>
      <c r="W14" s="34">
        <v>100.0</v>
      </c>
      <c r="X14" s="34">
        <v>100.0</v>
      </c>
      <c r="Y14" s="34">
        <v>100.0</v>
      </c>
      <c r="Z14" s="34">
        <v>100.0</v>
      </c>
      <c r="AA14" s="34">
        <v>95.0</v>
      </c>
      <c r="AB14" s="34">
        <v>100.0</v>
      </c>
    </row>
    <row r="15" ht="24.75" customHeight="1">
      <c r="A15" s="30" t="s">
        <v>40</v>
      </c>
      <c r="B15" s="36" t="s">
        <v>87</v>
      </c>
      <c r="C15" s="31" t="s">
        <v>88</v>
      </c>
      <c r="D15" s="31" t="s">
        <v>89</v>
      </c>
      <c r="E15" s="31" t="s">
        <v>44</v>
      </c>
      <c r="F15" s="31">
        <v>2.0</v>
      </c>
      <c r="G15" s="31">
        <v>3.0</v>
      </c>
      <c r="H15" s="31" t="s">
        <v>89</v>
      </c>
      <c r="I15" s="31" t="s">
        <v>90</v>
      </c>
      <c r="J15" s="32" t="s">
        <v>91</v>
      </c>
      <c r="K15" s="33">
        <f t="shared" si="1"/>
        <v>99</v>
      </c>
      <c r="L15" s="33" t="str">
        <f t="shared" si="2"/>
        <v>Valide</v>
      </c>
      <c r="M15" s="34">
        <v>100.0</v>
      </c>
      <c r="N15" s="34">
        <v>100.0</v>
      </c>
      <c r="O15" s="34">
        <v>100.0</v>
      </c>
      <c r="P15" s="34"/>
      <c r="Q15" s="34">
        <v>100.0</v>
      </c>
      <c r="R15" s="34">
        <v>100.0</v>
      </c>
      <c r="S15" s="34">
        <v>100.0</v>
      </c>
      <c r="T15" s="34">
        <v>100.0</v>
      </c>
      <c r="U15" s="34">
        <v>100.0</v>
      </c>
      <c r="V15" s="34">
        <v>90.0</v>
      </c>
      <c r="W15" s="34">
        <v>100.0</v>
      </c>
      <c r="X15" s="34">
        <v>100.0</v>
      </c>
      <c r="Y15" s="34">
        <v>100.0</v>
      </c>
      <c r="Z15" s="34">
        <v>100.0</v>
      </c>
      <c r="AA15" s="34">
        <v>100.0</v>
      </c>
      <c r="AB15" s="34">
        <v>100.0</v>
      </c>
    </row>
    <row r="16" ht="24.75" customHeight="1">
      <c r="A16" s="30" t="s">
        <v>40</v>
      </c>
      <c r="B16" s="31" t="s">
        <v>92</v>
      </c>
      <c r="C16" s="31" t="s">
        <v>93</v>
      </c>
      <c r="D16" s="31" t="s">
        <v>43</v>
      </c>
      <c r="E16" s="31" t="s">
        <v>94</v>
      </c>
      <c r="F16" s="31">
        <v>1.0</v>
      </c>
      <c r="G16" s="31">
        <v>1.0</v>
      </c>
      <c r="H16" s="31" t="s">
        <v>95</v>
      </c>
      <c r="I16" s="31" t="s">
        <v>96</v>
      </c>
      <c r="J16" s="32" t="s">
        <v>97</v>
      </c>
      <c r="K16" s="33">
        <f t="shared" si="1"/>
        <v>100</v>
      </c>
      <c r="L16" s="33" t="str">
        <f t="shared" si="2"/>
        <v>Valide</v>
      </c>
      <c r="M16" s="34">
        <v>100.0</v>
      </c>
      <c r="N16" s="34">
        <v>100.0</v>
      </c>
      <c r="O16" s="34">
        <v>100.0</v>
      </c>
      <c r="P16" s="34"/>
      <c r="Q16" s="34">
        <v>100.0</v>
      </c>
      <c r="R16" s="34">
        <v>100.0</v>
      </c>
      <c r="S16" s="34">
        <v>100.0</v>
      </c>
      <c r="T16" s="34">
        <v>100.0</v>
      </c>
      <c r="U16" s="34">
        <v>100.0</v>
      </c>
      <c r="V16" s="34">
        <v>100.0</v>
      </c>
      <c r="W16" s="34">
        <v>100.0</v>
      </c>
      <c r="X16" s="34">
        <v>100.0</v>
      </c>
      <c r="Y16" s="34">
        <v>100.0</v>
      </c>
      <c r="Z16" s="34">
        <v>100.0</v>
      </c>
      <c r="AA16" s="34">
        <v>100.0</v>
      </c>
      <c r="AB16" s="34">
        <v>100.0</v>
      </c>
    </row>
    <row r="17" ht="24.75" customHeight="1">
      <c r="A17" s="30" t="s">
        <v>40</v>
      </c>
      <c r="B17" s="31" t="s">
        <v>92</v>
      </c>
      <c r="C17" s="31" t="s">
        <v>93</v>
      </c>
      <c r="D17" s="31" t="s">
        <v>43</v>
      </c>
      <c r="E17" s="31" t="s">
        <v>94</v>
      </c>
      <c r="F17" s="31">
        <v>1.0</v>
      </c>
      <c r="G17" s="31">
        <v>2.0</v>
      </c>
      <c r="H17" s="31" t="s">
        <v>95</v>
      </c>
      <c r="I17" s="31" t="s">
        <v>98</v>
      </c>
      <c r="J17" s="32" t="s">
        <v>99</v>
      </c>
      <c r="K17" s="33">
        <f t="shared" si="1"/>
        <v>100</v>
      </c>
      <c r="L17" s="33" t="str">
        <f t="shared" si="2"/>
        <v>Valide</v>
      </c>
      <c r="M17" s="34">
        <v>100.0</v>
      </c>
      <c r="N17" s="34">
        <v>100.0</v>
      </c>
      <c r="O17" s="34">
        <v>100.0</v>
      </c>
      <c r="P17" s="34"/>
      <c r="Q17" s="34">
        <v>100.0</v>
      </c>
      <c r="R17" s="34">
        <v>100.0</v>
      </c>
      <c r="S17" s="34">
        <v>100.0</v>
      </c>
      <c r="T17" s="34">
        <v>100.0</v>
      </c>
      <c r="U17" s="34">
        <v>100.0</v>
      </c>
      <c r="V17" s="34">
        <v>100.0</v>
      </c>
      <c r="W17" s="34">
        <v>100.0</v>
      </c>
      <c r="X17" s="34">
        <v>100.0</v>
      </c>
      <c r="Y17" s="34">
        <v>100.0</v>
      </c>
      <c r="Z17" s="34">
        <v>100.0</v>
      </c>
      <c r="AA17" s="34">
        <v>100.0</v>
      </c>
      <c r="AB17" s="34">
        <v>100.0</v>
      </c>
    </row>
    <row r="18" ht="24.75" customHeight="1">
      <c r="A18" s="30" t="s">
        <v>40</v>
      </c>
      <c r="B18" s="23" t="s">
        <v>100</v>
      </c>
      <c r="C18" s="31" t="s">
        <v>101</v>
      </c>
      <c r="D18" s="31" t="s">
        <v>55</v>
      </c>
      <c r="E18" s="31" t="s">
        <v>44</v>
      </c>
      <c r="F18" s="31">
        <v>2.0</v>
      </c>
      <c r="G18" s="31">
        <v>4.0</v>
      </c>
      <c r="H18" s="31" t="s">
        <v>55</v>
      </c>
      <c r="I18" s="37" t="s">
        <v>102</v>
      </c>
      <c r="J18" s="32" t="s">
        <v>103</v>
      </c>
      <c r="K18" s="33">
        <f t="shared" si="1"/>
        <v>100</v>
      </c>
      <c r="L18" s="33" t="str">
        <f t="shared" si="2"/>
        <v>Valide</v>
      </c>
      <c r="M18" s="34">
        <v>100.0</v>
      </c>
      <c r="N18" s="34">
        <v>100.0</v>
      </c>
      <c r="O18" s="34">
        <v>100.0</v>
      </c>
      <c r="P18" s="34"/>
      <c r="Q18" s="34">
        <v>100.0</v>
      </c>
      <c r="R18" s="34">
        <v>100.0</v>
      </c>
      <c r="S18" s="34">
        <v>100.0</v>
      </c>
      <c r="T18" s="34">
        <v>100.0</v>
      </c>
      <c r="U18" s="34">
        <v>100.0</v>
      </c>
      <c r="V18" s="34">
        <v>100.0</v>
      </c>
      <c r="W18" s="34">
        <v>100.0</v>
      </c>
      <c r="X18" s="34">
        <v>100.0</v>
      </c>
      <c r="Y18" s="34">
        <v>100.0</v>
      </c>
      <c r="Z18" s="34">
        <v>100.0</v>
      </c>
      <c r="AA18" s="34">
        <v>100.0</v>
      </c>
      <c r="AB18" s="34">
        <v>100.0</v>
      </c>
    </row>
    <row r="19" ht="24.75" customHeight="1">
      <c r="A19" s="30" t="s">
        <v>40</v>
      </c>
      <c r="B19" s="31" t="s">
        <v>104</v>
      </c>
      <c r="C19" s="31" t="s">
        <v>105</v>
      </c>
      <c r="D19" s="31" t="s">
        <v>43</v>
      </c>
      <c r="E19" s="31" t="s">
        <v>94</v>
      </c>
      <c r="F19" s="31">
        <v>1.0</v>
      </c>
      <c r="G19" s="31">
        <v>1.0</v>
      </c>
      <c r="H19" s="31" t="s">
        <v>106</v>
      </c>
      <c r="I19" s="31" t="s">
        <v>107</v>
      </c>
      <c r="J19" s="32" t="s">
        <v>108</v>
      </c>
      <c r="K19" s="33">
        <f t="shared" si="1"/>
        <v>100</v>
      </c>
      <c r="L19" s="33" t="str">
        <f t="shared" si="2"/>
        <v>Valide</v>
      </c>
      <c r="M19" s="34">
        <v>100.0</v>
      </c>
      <c r="N19" s="34">
        <v>100.0</v>
      </c>
      <c r="O19" s="34">
        <v>100.0</v>
      </c>
      <c r="P19" s="34"/>
      <c r="Q19" s="34">
        <v>100.0</v>
      </c>
      <c r="R19" s="34">
        <v>100.0</v>
      </c>
      <c r="S19" s="34">
        <v>100.0</v>
      </c>
      <c r="T19" s="34">
        <v>100.0</v>
      </c>
      <c r="U19" s="34">
        <v>100.0</v>
      </c>
      <c r="V19" s="34">
        <v>100.0</v>
      </c>
      <c r="W19" s="34">
        <v>100.0</v>
      </c>
      <c r="X19" s="34">
        <v>100.0</v>
      </c>
      <c r="Y19" s="34">
        <v>100.0</v>
      </c>
      <c r="Z19" s="34">
        <v>100.0</v>
      </c>
      <c r="AA19" s="34">
        <v>100.0</v>
      </c>
      <c r="AB19" s="34">
        <v>100.0</v>
      </c>
    </row>
    <row r="20" ht="24.75" customHeight="1">
      <c r="A20" s="30" t="s">
        <v>40</v>
      </c>
      <c r="B20" s="36" t="s">
        <v>109</v>
      </c>
      <c r="C20" s="31" t="s">
        <v>110</v>
      </c>
      <c r="D20" s="31" t="s">
        <v>77</v>
      </c>
      <c r="E20" s="31" t="s">
        <v>94</v>
      </c>
      <c r="F20" s="31">
        <v>1.0</v>
      </c>
      <c r="G20" s="31">
        <v>1.0</v>
      </c>
      <c r="H20" s="31" t="s">
        <v>77</v>
      </c>
      <c r="I20" s="31" t="s">
        <v>111</v>
      </c>
      <c r="J20" s="32" t="s">
        <v>112</v>
      </c>
      <c r="K20" s="33">
        <f t="shared" si="1"/>
        <v>100</v>
      </c>
      <c r="L20" s="33" t="str">
        <f t="shared" si="2"/>
        <v>Valide</v>
      </c>
      <c r="M20" s="34">
        <v>100.0</v>
      </c>
      <c r="N20" s="34">
        <v>100.0</v>
      </c>
      <c r="O20" s="34">
        <v>100.0</v>
      </c>
      <c r="P20" s="34"/>
      <c r="Q20" s="34">
        <v>100.0</v>
      </c>
      <c r="R20" s="34">
        <v>100.0</v>
      </c>
      <c r="S20" s="34">
        <v>100.0</v>
      </c>
      <c r="T20" s="34">
        <v>100.0</v>
      </c>
      <c r="U20" s="34">
        <v>100.0</v>
      </c>
      <c r="V20" s="34">
        <v>100.0</v>
      </c>
      <c r="W20" s="34">
        <v>100.0</v>
      </c>
      <c r="X20" s="34">
        <v>100.0</v>
      </c>
      <c r="Y20" s="34">
        <v>100.0</v>
      </c>
      <c r="Z20" s="34">
        <v>100.0</v>
      </c>
      <c r="AA20" s="34">
        <v>100.0</v>
      </c>
      <c r="AB20" s="34">
        <v>100.0</v>
      </c>
    </row>
    <row r="21" ht="24.75" customHeight="1">
      <c r="A21" s="30" t="s">
        <v>40</v>
      </c>
      <c r="B21" s="36" t="s">
        <v>113</v>
      </c>
      <c r="C21" s="31" t="s">
        <v>114</v>
      </c>
      <c r="D21" s="31" t="s">
        <v>55</v>
      </c>
      <c r="E21" s="31" t="s">
        <v>44</v>
      </c>
      <c r="F21" s="31">
        <v>2.0</v>
      </c>
      <c r="G21" s="31">
        <v>3.0</v>
      </c>
      <c r="H21" s="31" t="s">
        <v>115</v>
      </c>
      <c r="I21" s="31" t="s">
        <v>116</v>
      </c>
      <c r="J21" s="32" t="s">
        <v>117</v>
      </c>
      <c r="K21" s="33">
        <f t="shared" si="1"/>
        <v>100</v>
      </c>
      <c r="L21" s="33" t="str">
        <f t="shared" si="2"/>
        <v>Valide</v>
      </c>
      <c r="M21" s="34">
        <v>100.0</v>
      </c>
      <c r="N21" s="34">
        <v>100.0</v>
      </c>
      <c r="O21" s="34">
        <v>100.0</v>
      </c>
      <c r="P21" s="34"/>
      <c r="Q21" s="34">
        <v>100.0</v>
      </c>
      <c r="R21" s="34">
        <v>100.0</v>
      </c>
      <c r="S21" s="34">
        <v>100.0</v>
      </c>
      <c r="T21" s="34">
        <v>100.0</v>
      </c>
      <c r="U21" s="34">
        <v>100.0</v>
      </c>
      <c r="V21" s="34">
        <v>100.0</v>
      </c>
      <c r="W21" s="34">
        <v>100.0</v>
      </c>
      <c r="X21" s="34">
        <v>100.0</v>
      </c>
      <c r="Y21" s="34">
        <v>100.0</v>
      </c>
      <c r="Z21" s="34">
        <v>100.0</v>
      </c>
      <c r="AA21" s="34">
        <v>100.0</v>
      </c>
      <c r="AB21" s="34">
        <v>100.0</v>
      </c>
    </row>
    <row r="22" ht="24.75" customHeight="1">
      <c r="A22" s="30" t="s">
        <v>40</v>
      </c>
      <c r="B22" s="35" t="s">
        <v>109</v>
      </c>
      <c r="C22" s="31" t="s">
        <v>110</v>
      </c>
      <c r="D22" s="31" t="s">
        <v>77</v>
      </c>
      <c r="E22" s="31" t="s">
        <v>44</v>
      </c>
      <c r="F22" s="31">
        <v>3.0</v>
      </c>
      <c r="G22" s="31">
        <v>6.0</v>
      </c>
      <c r="H22" s="31" t="s">
        <v>77</v>
      </c>
      <c r="I22" s="31" t="s">
        <v>118</v>
      </c>
      <c r="J22" s="32" t="s">
        <v>119</v>
      </c>
      <c r="K22" s="33">
        <f t="shared" si="1"/>
        <v>99.98</v>
      </c>
      <c r="L22" s="33" t="str">
        <f t="shared" si="2"/>
        <v>Valide</v>
      </c>
      <c r="M22" s="34">
        <v>100.0</v>
      </c>
      <c r="N22" s="34">
        <v>100.0</v>
      </c>
      <c r="O22" s="34">
        <v>100.0</v>
      </c>
      <c r="P22" s="34"/>
      <c r="Q22" s="34">
        <v>100.0</v>
      </c>
      <c r="R22" s="34">
        <v>100.0</v>
      </c>
      <c r="S22" s="34">
        <v>100.0</v>
      </c>
      <c r="T22" s="34">
        <v>100.0</v>
      </c>
      <c r="U22" s="34">
        <v>99.0</v>
      </c>
      <c r="V22" s="34">
        <v>100.0</v>
      </c>
      <c r="W22" s="34">
        <v>100.0</v>
      </c>
      <c r="X22" s="34">
        <v>100.0</v>
      </c>
      <c r="Y22" s="34">
        <v>100.0</v>
      </c>
      <c r="Z22" s="34">
        <v>100.0</v>
      </c>
      <c r="AA22" s="34">
        <v>100.0</v>
      </c>
      <c r="AB22" s="34">
        <v>100.0</v>
      </c>
    </row>
    <row r="23" ht="24.75" customHeight="1">
      <c r="A23" s="30" t="s">
        <v>40</v>
      </c>
      <c r="B23" s="36" t="s">
        <v>48</v>
      </c>
      <c r="C23" s="31" t="s">
        <v>49</v>
      </c>
      <c r="D23" s="31" t="s">
        <v>50</v>
      </c>
      <c r="E23" s="31" t="s">
        <v>44</v>
      </c>
      <c r="F23" s="31">
        <v>3.0</v>
      </c>
      <c r="G23" s="31">
        <v>6.0</v>
      </c>
      <c r="H23" s="31" t="s">
        <v>50</v>
      </c>
      <c r="I23" s="31" t="s">
        <v>120</v>
      </c>
      <c r="J23" s="32" t="s">
        <v>121</v>
      </c>
      <c r="K23" s="33">
        <f t="shared" si="1"/>
        <v>100</v>
      </c>
      <c r="L23" s="33" t="str">
        <f t="shared" si="2"/>
        <v>Valide</v>
      </c>
      <c r="M23" s="34">
        <v>100.0</v>
      </c>
      <c r="N23" s="34">
        <v>100.0</v>
      </c>
      <c r="O23" s="34">
        <v>100.0</v>
      </c>
      <c r="P23" s="34"/>
      <c r="Q23" s="34">
        <v>100.0</v>
      </c>
      <c r="R23" s="34">
        <v>100.0</v>
      </c>
      <c r="S23" s="34">
        <v>100.0</v>
      </c>
      <c r="T23" s="34">
        <v>100.0</v>
      </c>
      <c r="U23" s="34">
        <v>100.0</v>
      </c>
      <c r="V23" s="34">
        <v>100.0</v>
      </c>
      <c r="W23" s="34">
        <v>100.0</v>
      </c>
      <c r="X23" s="34">
        <v>100.0</v>
      </c>
      <c r="Y23" s="34">
        <v>100.0</v>
      </c>
      <c r="Z23" s="34">
        <v>100.0</v>
      </c>
      <c r="AA23" s="34">
        <v>100.0</v>
      </c>
      <c r="AB23" s="34">
        <v>100.0</v>
      </c>
    </row>
    <row r="24" ht="24.75" customHeight="1">
      <c r="A24" s="30" t="s">
        <v>40</v>
      </c>
      <c r="B24" s="36" t="s">
        <v>109</v>
      </c>
      <c r="C24" s="31" t="s">
        <v>110</v>
      </c>
      <c r="D24" s="31" t="s">
        <v>77</v>
      </c>
      <c r="E24" s="31" t="s">
        <v>44</v>
      </c>
      <c r="F24" s="31">
        <v>2.0</v>
      </c>
      <c r="G24" s="31">
        <v>3.0</v>
      </c>
      <c r="H24" s="31" t="s">
        <v>77</v>
      </c>
      <c r="I24" s="31" t="s">
        <v>122</v>
      </c>
      <c r="J24" s="32" t="s">
        <v>123</v>
      </c>
      <c r="K24" s="33">
        <f t="shared" si="1"/>
        <v>100</v>
      </c>
      <c r="L24" s="33" t="str">
        <f t="shared" si="2"/>
        <v>Valide</v>
      </c>
      <c r="M24" s="34">
        <v>100.0</v>
      </c>
      <c r="N24" s="34">
        <v>100.0</v>
      </c>
      <c r="O24" s="34">
        <v>100.0</v>
      </c>
      <c r="P24" s="34"/>
      <c r="Q24" s="34">
        <v>100.0</v>
      </c>
      <c r="R24" s="34">
        <v>100.0</v>
      </c>
      <c r="S24" s="34">
        <v>100.0</v>
      </c>
      <c r="T24" s="34">
        <v>100.0</v>
      </c>
      <c r="U24" s="34">
        <v>100.0</v>
      </c>
      <c r="V24" s="34">
        <v>100.0</v>
      </c>
      <c r="W24" s="34">
        <v>100.0</v>
      </c>
      <c r="X24" s="34">
        <v>100.0</v>
      </c>
      <c r="Y24" s="34">
        <v>100.0</v>
      </c>
      <c r="Z24" s="34">
        <v>100.0</v>
      </c>
      <c r="AA24" s="34">
        <v>100.0</v>
      </c>
      <c r="AB24" s="34">
        <v>100.0</v>
      </c>
    </row>
    <row r="25" ht="24.75" customHeight="1">
      <c r="A25" s="30" t="s">
        <v>40</v>
      </c>
      <c r="B25" s="36" t="s">
        <v>124</v>
      </c>
      <c r="C25" s="31" t="s">
        <v>125</v>
      </c>
      <c r="D25" s="31" t="s">
        <v>50</v>
      </c>
      <c r="E25" s="31" t="s">
        <v>44</v>
      </c>
      <c r="F25" s="31">
        <v>3.0</v>
      </c>
      <c r="G25" s="31">
        <v>5.0</v>
      </c>
      <c r="H25" s="31" t="s">
        <v>50</v>
      </c>
      <c r="I25" s="31" t="s">
        <v>126</v>
      </c>
      <c r="J25" s="32" t="s">
        <v>127</v>
      </c>
      <c r="K25" s="33">
        <f t="shared" si="1"/>
        <v>99.5</v>
      </c>
      <c r="L25" s="33" t="str">
        <f t="shared" si="2"/>
        <v>Valide</v>
      </c>
      <c r="M25" s="34">
        <v>100.0</v>
      </c>
      <c r="N25" s="34">
        <v>100.0</v>
      </c>
      <c r="O25" s="34">
        <v>100.0</v>
      </c>
      <c r="P25" s="34"/>
      <c r="Q25" s="34">
        <v>100.0</v>
      </c>
      <c r="R25" s="34">
        <v>100.0</v>
      </c>
      <c r="S25" s="34">
        <v>100.0</v>
      </c>
      <c r="T25" s="34">
        <v>100.0</v>
      </c>
      <c r="U25" s="34">
        <v>100.0</v>
      </c>
      <c r="V25" s="34">
        <v>100.0</v>
      </c>
      <c r="W25" s="34">
        <v>100.0</v>
      </c>
      <c r="X25" s="34">
        <v>100.0</v>
      </c>
      <c r="Y25" s="34">
        <v>100.0</v>
      </c>
      <c r="Z25" s="34">
        <v>100.0</v>
      </c>
      <c r="AA25" s="34">
        <v>95.0</v>
      </c>
      <c r="AB25" s="34">
        <v>100.0</v>
      </c>
    </row>
    <row r="26" ht="24.75" customHeight="1">
      <c r="A26" s="30" t="s">
        <v>40</v>
      </c>
      <c r="B26" s="35" t="s">
        <v>109</v>
      </c>
      <c r="C26" s="31" t="s">
        <v>110</v>
      </c>
      <c r="D26" s="31" t="s">
        <v>77</v>
      </c>
      <c r="E26" s="31" t="s">
        <v>44</v>
      </c>
      <c r="F26" s="31">
        <v>2.0</v>
      </c>
      <c r="G26" s="31">
        <v>4.0</v>
      </c>
      <c r="H26" s="31" t="s">
        <v>77</v>
      </c>
      <c r="I26" s="31" t="s">
        <v>128</v>
      </c>
      <c r="J26" s="32" t="s">
        <v>129</v>
      </c>
      <c r="K26" s="33">
        <f t="shared" si="1"/>
        <v>99.15</v>
      </c>
      <c r="L26" s="33" t="str">
        <f t="shared" si="2"/>
        <v>Valide</v>
      </c>
      <c r="M26" s="34">
        <v>100.0</v>
      </c>
      <c r="N26" s="34">
        <v>100.0</v>
      </c>
      <c r="O26" s="34">
        <v>100.0</v>
      </c>
      <c r="P26" s="34"/>
      <c r="Q26" s="34">
        <v>100.0</v>
      </c>
      <c r="R26" s="34">
        <v>100.0</v>
      </c>
      <c r="S26" s="34">
        <v>100.0</v>
      </c>
      <c r="T26" s="34">
        <v>100.0</v>
      </c>
      <c r="U26" s="34">
        <v>70.0</v>
      </c>
      <c r="V26" s="34">
        <v>100.0</v>
      </c>
      <c r="W26" s="34">
        <v>95.0</v>
      </c>
      <c r="X26" s="34">
        <v>100.0</v>
      </c>
      <c r="Y26" s="34">
        <v>100.0</v>
      </c>
      <c r="Z26" s="34">
        <v>100.0</v>
      </c>
      <c r="AA26" s="34">
        <v>100.0</v>
      </c>
      <c r="AB26" s="34">
        <v>100.0</v>
      </c>
    </row>
    <row r="27" ht="24.75" customHeight="1">
      <c r="A27" s="30" t="s">
        <v>40</v>
      </c>
      <c r="B27" s="36" t="s">
        <v>109</v>
      </c>
      <c r="C27" s="31" t="s">
        <v>110</v>
      </c>
      <c r="D27" s="31" t="s">
        <v>77</v>
      </c>
      <c r="E27" s="31" t="s">
        <v>44</v>
      </c>
      <c r="F27" s="31">
        <v>1.0</v>
      </c>
      <c r="G27" s="31">
        <v>1.0</v>
      </c>
      <c r="H27" s="31" t="s">
        <v>77</v>
      </c>
      <c r="I27" s="37" t="s">
        <v>130</v>
      </c>
      <c r="J27" s="32" t="s">
        <v>131</v>
      </c>
      <c r="K27" s="33">
        <f t="shared" si="1"/>
        <v>99.9</v>
      </c>
      <c r="L27" s="33" t="str">
        <f t="shared" si="2"/>
        <v>Valide</v>
      </c>
      <c r="M27" s="34">
        <v>100.0</v>
      </c>
      <c r="N27" s="34">
        <v>100.0</v>
      </c>
      <c r="O27" s="34">
        <v>100.0</v>
      </c>
      <c r="P27" s="34"/>
      <c r="Q27" s="34">
        <v>90.0</v>
      </c>
      <c r="R27" s="34">
        <v>100.0</v>
      </c>
      <c r="S27" s="34">
        <v>100.0</v>
      </c>
      <c r="T27" s="34">
        <v>100.0</v>
      </c>
      <c r="U27" s="34">
        <v>100.0</v>
      </c>
      <c r="V27" s="34">
        <v>100.0</v>
      </c>
      <c r="W27" s="34">
        <v>100.0</v>
      </c>
      <c r="X27" s="34">
        <v>100.0</v>
      </c>
      <c r="Y27" s="34">
        <v>100.0</v>
      </c>
      <c r="Z27" s="34">
        <v>100.0</v>
      </c>
      <c r="AA27" s="34">
        <v>100.0</v>
      </c>
      <c r="AB27" s="34">
        <v>100.0</v>
      </c>
    </row>
    <row r="28" ht="24.75" customHeight="1">
      <c r="A28" s="30" t="s">
        <v>40</v>
      </c>
      <c r="B28" s="35" t="s">
        <v>109</v>
      </c>
      <c r="C28" s="31" t="s">
        <v>110</v>
      </c>
      <c r="D28" s="31" t="s">
        <v>77</v>
      </c>
      <c r="E28" s="31" t="s">
        <v>44</v>
      </c>
      <c r="F28" s="31">
        <v>1.0</v>
      </c>
      <c r="G28" s="31">
        <v>2.0</v>
      </c>
      <c r="H28" s="31" t="s">
        <v>77</v>
      </c>
      <c r="I28" s="31" t="s">
        <v>132</v>
      </c>
      <c r="J28" s="32" t="s">
        <v>133</v>
      </c>
      <c r="K28" s="33">
        <f t="shared" si="1"/>
        <v>96.8</v>
      </c>
      <c r="L28" s="33" t="str">
        <f t="shared" si="2"/>
        <v>Valide</v>
      </c>
      <c r="M28" s="34">
        <v>100.0</v>
      </c>
      <c r="N28" s="34">
        <v>100.0</v>
      </c>
      <c r="O28" s="34">
        <v>100.0</v>
      </c>
      <c r="P28" s="34"/>
      <c r="Q28" s="34">
        <v>100.0</v>
      </c>
      <c r="R28" s="34">
        <v>100.0</v>
      </c>
      <c r="S28" s="34">
        <v>100.0</v>
      </c>
      <c r="T28" s="34">
        <v>100.0</v>
      </c>
      <c r="U28" s="34">
        <v>100.0</v>
      </c>
      <c r="V28" s="34">
        <v>100.0</v>
      </c>
      <c r="W28" s="34">
        <v>96.0</v>
      </c>
      <c r="X28" s="34">
        <v>100.0</v>
      </c>
      <c r="Y28" s="34">
        <v>100.0</v>
      </c>
      <c r="Z28" s="34">
        <v>100.0</v>
      </c>
      <c r="AA28" s="34">
        <v>100.0</v>
      </c>
      <c r="AB28" s="34"/>
    </row>
    <row r="29" ht="24.75" customHeight="1">
      <c r="A29" s="30" t="s">
        <v>40</v>
      </c>
      <c r="B29" s="35" t="s">
        <v>109</v>
      </c>
      <c r="C29" s="31" t="s">
        <v>110</v>
      </c>
      <c r="D29" s="31" t="s">
        <v>77</v>
      </c>
      <c r="E29" s="31" t="s">
        <v>44</v>
      </c>
      <c r="F29" s="31">
        <v>1.0</v>
      </c>
      <c r="G29" s="31">
        <v>2.0</v>
      </c>
      <c r="H29" s="31" t="s">
        <v>77</v>
      </c>
      <c r="I29" s="31" t="s">
        <v>134</v>
      </c>
      <c r="J29" s="32" t="s">
        <v>135</v>
      </c>
      <c r="K29" s="33">
        <f t="shared" si="1"/>
        <v>99.7</v>
      </c>
      <c r="L29" s="33" t="str">
        <f t="shared" si="2"/>
        <v>Valide</v>
      </c>
      <c r="M29" s="34">
        <v>100.0</v>
      </c>
      <c r="N29" s="34">
        <v>100.0</v>
      </c>
      <c r="O29" s="34">
        <v>100.0</v>
      </c>
      <c r="P29" s="34"/>
      <c r="Q29" s="34">
        <v>90.0</v>
      </c>
      <c r="R29" s="34">
        <v>100.0</v>
      </c>
      <c r="S29" s="34">
        <v>100.0</v>
      </c>
      <c r="T29" s="34">
        <v>100.0</v>
      </c>
      <c r="U29" s="34">
        <v>90.0</v>
      </c>
      <c r="V29" s="34">
        <v>100.0</v>
      </c>
      <c r="W29" s="34">
        <v>100.0</v>
      </c>
      <c r="X29" s="34">
        <v>100.0</v>
      </c>
      <c r="Y29" s="34">
        <v>100.0</v>
      </c>
      <c r="Z29" s="34">
        <v>100.0</v>
      </c>
      <c r="AA29" s="34">
        <v>100.0</v>
      </c>
      <c r="AB29" s="34">
        <v>100.0</v>
      </c>
    </row>
    <row r="30" ht="24.75" customHeight="1">
      <c r="A30" s="30" t="s">
        <v>40</v>
      </c>
      <c r="B30" s="23" t="s">
        <v>109</v>
      </c>
      <c r="C30" s="31" t="s">
        <v>110</v>
      </c>
      <c r="D30" s="31" t="s">
        <v>77</v>
      </c>
      <c r="E30" s="31" t="s">
        <v>94</v>
      </c>
      <c r="F30" s="31">
        <v>1.0</v>
      </c>
      <c r="G30" s="31">
        <v>1.0</v>
      </c>
      <c r="H30" s="31" t="s">
        <v>77</v>
      </c>
      <c r="I30" s="31" t="s">
        <v>136</v>
      </c>
      <c r="J30" s="32" t="s">
        <v>137</v>
      </c>
      <c r="K30" s="33">
        <f t="shared" si="1"/>
        <v>99.8</v>
      </c>
      <c r="L30" s="33" t="str">
        <f t="shared" si="2"/>
        <v>Valide</v>
      </c>
      <c r="M30" s="34">
        <v>100.0</v>
      </c>
      <c r="N30" s="34">
        <v>100.0</v>
      </c>
      <c r="O30" s="34">
        <v>100.0</v>
      </c>
      <c r="P30" s="34"/>
      <c r="Q30" s="34">
        <v>100.0</v>
      </c>
      <c r="R30" s="34">
        <v>100.0</v>
      </c>
      <c r="S30" s="34">
        <v>100.0</v>
      </c>
      <c r="T30" s="34">
        <v>100.0</v>
      </c>
      <c r="U30" s="34">
        <v>90.0</v>
      </c>
      <c r="V30" s="34">
        <v>100.0</v>
      </c>
      <c r="W30" s="34">
        <v>100.0</v>
      </c>
      <c r="X30" s="34">
        <v>100.0</v>
      </c>
      <c r="Y30" s="34">
        <v>100.0</v>
      </c>
      <c r="Z30" s="34">
        <v>100.0</v>
      </c>
      <c r="AA30" s="34">
        <v>100.0</v>
      </c>
      <c r="AB30" s="34">
        <v>100.0</v>
      </c>
    </row>
    <row r="31" ht="24.75" customHeight="1">
      <c r="A31" s="30" t="s">
        <v>40</v>
      </c>
      <c r="B31" s="31" t="s">
        <v>53</v>
      </c>
      <c r="C31" s="31" t="s">
        <v>54</v>
      </c>
      <c r="D31" s="31" t="s">
        <v>55</v>
      </c>
      <c r="E31" s="31" t="s">
        <v>138</v>
      </c>
      <c r="F31" s="31">
        <v>1.0</v>
      </c>
      <c r="G31" s="31">
        <v>2.0</v>
      </c>
      <c r="H31" s="31" t="s">
        <v>139</v>
      </c>
      <c r="I31" s="31" t="s">
        <v>140</v>
      </c>
      <c r="J31" s="32" t="s">
        <v>141</v>
      </c>
      <c r="K31" s="33">
        <f t="shared" si="1"/>
        <v>99.5</v>
      </c>
      <c r="L31" s="33" t="str">
        <f t="shared" si="2"/>
        <v>Valide</v>
      </c>
      <c r="M31" s="34">
        <v>100.0</v>
      </c>
      <c r="N31" s="34">
        <v>100.0</v>
      </c>
      <c r="O31" s="34">
        <v>100.0</v>
      </c>
      <c r="P31" s="34"/>
      <c r="Q31" s="34">
        <v>100.0</v>
      </c>
      <c r="R31" s="34">
        <v>100.0</v>
      </c>
      <c r="S31" s="34">
        <v>100.0</v>
      </c>
      <c r="T31" s="34">
        <v>100.0</v>
      </c>
      <c r="U31" s="34">
        <v>100.0</v>
      </c>
      <c r="V31" s="34">
        <v>100.0</v>
      </c>
      <c r="W31" s="34">
        <v>90.0</v>
      </c>
      <c r="X31" s="34">
        <v>100.0</v>
      </c>
      <c r="Y31" s="34">
        <v>100.0</v>
      </c>
      <c r="Z31" s="34">
        <v>100.0</v>
      </c>
      <c r="AA31" s="34">
        <v>100.0</v>
      </c>
      <c r="AB31" s="34">
        <v>100.0</v>
      </c>
    </row>
    <row r="32" ht="24.75" customHeight="1">
      <c r="A32" s="30" t="s">
        <v>40</v>
      </c>
      <c r="B32" s="23" t="s">
        <v>142</v>
      </c>
      <c r="C32" s="31" t="s">
        <v>68</v>
      </c>
      <c r="D32" s="31" t="s">
        <v>43</v>
      </c>
      <c r="E32" s="31" t="s">
        <v>44</v>
      </c>
      <c r="F32" s="31">
        <v>1.0</v>
      </c>
      <c r="G32" s="31">
        <v>2.0</v>
      </c>
      <c r="H32" s="31" t="s">
        <v>143</v>
      </c>
      <c r="I32" s="31" t="s">
        <v>144</v>
      </c>
      <c r="J32" s="32" t="s">
        <v>145</v>
      </c>
      <c r="K32" s="33">
        <f t="shared" si="1"/>
        <v>100</v>
      </c>
      <c r="L32" s="33" t="str">
        <f t="shared" si="2"/>
        <v>Valide</v>
      </c>
      <c r="M32" s="34">
        <v>100.0</v>
      </c>
      <c r="N32" s="34">
        <v>100.0</v>
      </c>
      <c r="O32" s="34">
        <v>100.0</v>
      </c>
      <c r="P32" s="34"/>
      <c r="Q32" s="34">
        <v>100.0</v>
      </c>
      <c r="R32" s="34">
        <v>100.0</v>
      </c>
      <c r="S32" s="34">
        <v>100.0</v>
      </c>
      <c r="T32" s="34">
        <v>100.0</v>
      </c>
      <c r="U32" s="34">
        <v>100.0</v>
      </c>
      <c r="V32" s="34">
        <v>100.0</v>
      </c>
      <c r="W32" s="34">
        <v>100.0</v>
      </c>
      <c r="X32" s="34">
        <v>100.0</v>
      </c>
      <c r="Y32" s="34">
        <v>100.0</v>
      </c>
      <c r="Z32" s="34">
        <v>100.0</v>
      </c>
      <c r="AA32" s="34">
        <v>100.0</v>
      </c>
      <c r="AB32" s="34">
        <v>100.0</v>
      </c>
    </row>
    <row r="33" ht="24.75" customHeight="1">
      <c r="A33" s="30" t="s">
        <v>40</v>
      </c>
      <c r="B33" s="23" t="s">
        <v>146</v>
      </c>
      <c r="C33" s="31" t="s">
        <v>147</v>
      </c>
      <c r="D33" s="31" t="s">
        <v>43</v>
      </c>
      <c r="E33" s="31" t="s">
        <v>44</v>
      </c>
      <c r="F33" s="31">
        <v>1.0</v>
      </c>
      <c r="G33" s="31">
        <v>1.0</v>
      </c>
      <c r="H33" s="31" t="s">
        <v>148</v>
      </c>
      <c r="I33" s="31" t="s">
        <v>149</v>
      </c>
      <c r="J33" s="32" t="s">
        <v>150</v>
      </c>
      <c r="K33" s="33">
        <f t="shared" si="1"/>
        <v>99</v>
      </c>
      <c r="L33" s="33" t="str">
        <f t="shared" si="2"/>
        <v>Valide</v>
      </c>
      <c r="M33" s="34">
        <v>100.0</v>
      </c>
      <c r="N33" s="34">
        <v>100.0</v>
      </c>
      <c r="O33" s="34">
        <v>100.0</v>
      </c>
      <c r="P33" s="34"/>
      <c r="Q33" s="34">
        <v>100.0</v>
      </c>
      <c r="R33" s="34">
        <v>100.0</v>
      </c>
      <c r="S33" s="34">
        <v>100.0</v>
      </c>
      <c r="T33" s="34">
        <v>100.0</v>
      </c>
      <c r="U33" s="34">
        <v>95.0</v>
      </c>
      <c r="V33" s="34">
        <v>100.0</v>
      </c>
      <c r="W33" s="34">
        <v>90.0</v>
      </c>
      <c r="X33" s="34">
        <v>100.0</v>
      </c>
      <c r="Y33" s="34">
        <v>99.0</v>
      </c>
      <c r="Z33" s="34">
        <v>99.0</v>
      </c>
      <c r="AA33" s="34">
        <v>100.0</v>
      </c>
      <c r="AB33" s="34">
        <v>100.0</v>
      </c>
    </row>
    <row r="34" ht="24.75" customHeight="1">
      <c r="A34" s="30" t="s">
        <v>40</v>
      </c>
      <c r="B34" s="36" t="s">
        <v>151</v>
      </c>
      <c r="C34" s="31" t="s">
        <v>152</v>
      </c>
      <c r="D34" s="31" t="s">
        <v>89</v>
      </c>
      <c r="E34" s="31" t="s">
        <v>44</v>
      </c>
      <c r="F34" s="31">
        <v>1.0</v>
      </c>
      <c r="G34" s="31">
        <v>1.0</v>
      </c>
      <c r="H34" s="31" t="s">
        <v>89</v>
      </c>
      <c r="I34" s="31" t="s">
        <v>153</v>
      </c>
      <c r="J34" s="32" t="s">
        <v>154</v>
      </c>
      <c r="K34" s="33">
        <f t="shared" si="1"/>
        <v>84.7</v>
      </c>
      <c r="L34" s="33" t="str">
        <f t="shared" si="2"/>
        <v>Valide</v>
      </c>
      <c r="M34" s="34">
        <v>100.0</v>
      </c>
      <c r="N34" s="34">
        <v>100.0</v>
      </c>
      <c r="O34" s="34">
        <v>100.0</v>
      </c>
      <c r="P34" s="34"/>
      <c r="Q34" s="34">
        <v>100.0</v>
      </c>
      <c r="R34" s="34">
        <v>100.0</v>
      </c>
      <c r="S34" s="34">
        <v>100.0</v>
      </c>
      <c r="T34" s="34">
        <v>100.0</v>
      </c>
      <c r="U34" s="34">
        <v>95.0</v>
      </c>
      <c r="V34" s="34">
        <v>90.0</v>
      </c>
      <c r="W34" s="34">
        <v>100.0</v>
      </c>
      <c r="X34" s="34">
        <v>100.0</v>
      </c>
      <c r="Y34" s="34">
        <v>94.0</v>
      </c>
      <c r="Z34" s="34">
        <v>60.0</v>
      </c>
      <c r="AA34" s="34">
        <v>50.0</v>
      </c>
      <c r="AB34" s="34">
        <v>100.0</v>
      </c>
    </row>
    <row r="35" ht="24.75" customHeight="1">
      <c r="A35" s="30" t="s">
        <v>40</v>
      </c>
      <c r="B35" s="36" t="s">
        <v>109</v>
      </c>
      <c r="C35" s="31" t="s">
        <v>110</v>
      </c>
      <c r="D35" s="31" t="s">
        <v>77</v>
      </c>
      <c r="E35" s="31" t="s">
        <v>44</v>
      </c>
      <c r="F35" s="31">
        <v>1.0</v>
      </c>
      <c r="G35" s="31">
        <v>1.0</v>
      </c>
      <c r="H35" s="31" t="s">
        <v>89</v>
      </c>
      <c r="I35" s="38" t="s">
        <v>155</v>
      </c>
      <c r="J35" s="39" t="s">
        <v>156</v>
      </c>
      <c r="K35" s="33">
        <f t="shared" si="1"/>
        <v>98.9</v>
      </c>
      <c r="L35" s="33" t="str">
        <f t="shared" si="2"/>
        <v>Valide</v>
      </c>
      <c r="M35" s="40">
        <v>100.0</v>
      </c>
      <c r="N35" s="41">
        <v>100.0</v>
      </c>
      <c r="O35" s="41">
        <v>100.0</v>
      </c>
      <c r="P35" s="34"/>
      <c r="Q35" s="40">
        <v>100.0</v>
      </c>
      <c r="R35" s="41">
        <v>100.0</v>
      </c>
      <c r="S35" s="41">
        <v>100.0</v>
      </c>
      <c r="T35" s="41">
        <v>100.0</v>
      </c>
      <c r="U35" s="41">
        <v>95.0</v>
      </c>
      <c r="V35" s="41">
        <v>90.0</v>
      </c>
      <c r="W35" s="41">
        <v>100.0</v>
      </c>
      <c r="X35" s="41">
        <v>100.0</v>
      </c>
      <c r="Y35" s="40">
        <v>100.0</v>
      </c>
      <c r="Z35" s="41">
        <v>100.0</v>
      </c>
      <c r="AA35" s="41">
        <v>100.0</v>
      </c>
      <c r="AB35" s="41">
        <v>100.0</v>
      </c>
    </row>
    <row r="36" ht="24.75" customHeight="1">
      <c r="A36" s="30" t="s">
        <v>40</v>
      </c>
      <c r="B36" s="23" t="s">
        <v>109</v>
      </c>
      <c r="C36" s="31" t="s">
        <v>110</v>
      </c>
      <c r="D36" s="31" t="s">
        <v>77</v>
      </c>
      <c r="E36" s="31" t="s">
        <v>44</v>
      </c>
      <c r="F36" s="31">
        <v>1.0</v>
      </c>
      <c r="G36" s="31">
        <v>1.0</v>
      </c>
      <c r="H36" s="31" t="s">
        <v>89</v>
      </c>
      <c r="I36" s="42" t="s">
        <v>157</v>
      </c>
      <c r="J36" s="43" t="s">
        <v>158</v>
      </c>
      <c r="K36" s="33">
        <f t="shared" si="1"/>
        <v>98.15</v>
      </c>
      <c r="L36" s="33" t="str">
        <f t="shared" si="2"/>
        <v>Valide</v>
      </c>
      <c r="M36" s="44">
        <v>100.0</v>
      </c>
      <c r="N36" s="45">
        <v>100.0</v>
      </c>
      <c r="O36" s="45">
        <v>100.0</v>
      </c>
      <c r="P36" s="34"/>
      <c r="Q36" s="44">
        <v>100.0</v>
      </c>
      <c r="R36" s="45">
        <v>100.0</v>
      </c>
      <c r="S36" s="45">
        <v>100.0</v>
      </c>
      <c r="T36" s="45">
        <v>95.0</v>
      </c>
      <c r="U36" s="45">
        <v>95.0</v>
      </c>
      <c r="V36" s="45">
        <v>90.0</v>
      </c>
      <c r="W36" s="45">
        <v>95.0</v>
      </c>
      <c r="X36" s="45">
        <v>100.0</v>
      </c>
      <c r="Y36" s="44">
        <v>100.0</v>
      </c>
      <c r="Z36" s="45">
        <v>100.0</v>
      </c>
      <c r="AA36" s="45">
        <v>100.0</v>
      </c>
      <c r="AB36" s="45">
        <v>100.0</v>
      </c>
    </row>
    <row r="37" ht="24.75" customHeight="1">
      <c r="A37" s="30" t="s">
        <v>40</v>
      </c>
      <c r="B37" s="38" t="s">
        <v>159</v>
      </c>
      <c r="C37" s="46" t="s">
        <v>76</v>
      </c>
      <c r="D37" s="31" t="s">
        <v>77</v>
      </c>
      <c r="E37" s="31" t="s">
        <v>44</v>
      </c>
      <c r="F37" s="31">
        <v>2.0</v>
      </c>
      <c r="G37" s="31">
        <v>4.0</v>
      </c>
      <c r="H37" s="31" t="s">
        <v>160</v>
      </c>
      <c r="I37" s="38" t="s">
        <v>161</v>
      </c>
      <c r="J37" s="47" t="s">
        <v>162</v>
      </c>
      <c r="K37" s="33">
        <f t="shared" si="1"/>
        <v>98.85</v>
      </c>
      <c r="L37" s="33" t="str">
        <f t="shared" si="2"/>
        <v>Valide</v>
      </c>
      <c r="M37" s="48">
        <v>100.0</v>
      </c>
      <c r="N37" s="49">
        <v>100.0</v>
      </c>
      <c r="O37" s="49">
        <v>100.0</v>
      </c>
      <c r="P37" s="34"/>
      <c r="Q37" s="48">
        <v>100.0</v>
      </c>
      <c r="R37" s="49">
        <v>100.0</v>
      </c>
      <c r="S37" s="49">
        <v>100.0</v>
      </c>
      <c r="T37" s="49">
        <v>100.0</v>
      </c>
      <c r="U37" s="49">
        <v>100.0</v>
      </c>
      <c r="V37" s="49">
        <v>95.0</v>
      </c>
      <c r="W37" s="49">
        <v>95.0</v>
      </c>
      <c r="X37" s="49">
        <v>100.0</v>
      </c>
      <c r="Y37" s="48">
        <v>98.0</v>
      </c>
      <c r="Z37" s="49">
        <v>100.0</v>
      </c>
      <c r="AA37" s="49">
        <v>100.0</v>
      </c>
      <c r="AB37" s="49">
        <v>100.0</v>
      </c>
    </row>
    <row r="38" ht="24.75" customHeight="1">
      <c r="A38" s="30" t="s">
        <v>40</v>
      </c>
      <c r="B38" s="23" t="s">
        <v>41</v>
      </c>
      <c r="C38" s="31" t="s">
        <v>42</v>
      </c>
      <c r="D38" s="31" t="s">
        <v>43</v>
      </c>
      <c r="E38" s="31" t="s">
        <v>94</v>
      </c>
      <c r="F38" s="31">
        <v>1.0</v>
      </c>
      <c r="G38" s="31">
        <v>1.0</v>
      </c>
      <c r="H38" s="31" t="s">
        <v>43</v>
      </c>
      <c r="I38" s="31" t="s">
        <v>163</v>
      </c>
      <c r="J38" s="32" t="s">
        <v>164</v>
      </c>
      <c r="K38" s="33">
        <f t="shared" si="1"/>
        <v>98</v>
      </c>
      <c r="L38" s="33" t="str">
        <f t="shared" si="2"/>
        <v>Valide</v>
      </c>
      <c r="M38" s="34">
        <v>100.0</v>
      </c>
      <c r="N38" s="34">
        <v>100.0</v>
      </c>
      <c r="O38" s="34">
        <v>100.0</v>
      </c>
      <c r="P38" s="34"/>
      <c r="Q38" s="34">
        <v>95.0</v>
      </c>
      <c r="R38" s="34">
        <v>100.0</v>
      </c>
      <c r="S38" s="34">
        <v>95.0</v>
      </c>
      <c r="T38" s="34">
        <v>100.0</v>
      </c>
      <c r="U38" s="34">
        <v>95.0</v>
      </c>
      <c r="V38" s="34">
        <v>95.0</v>
      </c>
      <c r="W38" s="34">
        <v>95.0</v>
      </c>
      <c r="X38" s="34">
        <v>100.0</v>
      </c>
      <c r="Y38" s="34">
        <v>100.0</v>
      </c>
      <c r="Z38" s="34">
        <v>100.0</v>
      </c>
      <c r="AA38" s="34">
        <v>90.0</v>
      </c>
      <c r="AB38" s="34">
        <v>100.0</v>
      </c>
    </row>
    <row r="39" ht="24.75" customHeight="1">
      <c r="A39" s="30" t="s">
        <v>40</v>
      </c>
      <c r="B39" s="23" t="s">
        <v>41</v>
      </c>
      <c r="C39" s="31" t="s">
        <v>42</v>
      </c>
      <c r="D39" s="31" t="s">
        <v>43</v>
      </c>
      <c r="E39" s="31" t="s">
        <v>44</v>
      </c>
      <c r="F39" s="31">
        <v>1.0</v>
      </c>
      <c r="G39" s="31">
        <v>1.0</v>
      </c>
      <c r="H39" s="31" t="s">
        <v>165</v>
      </c>
      <c r="I39" s="31" t="s">
        <v>166</v>
      </c>
      <c r="J39" s="32" t="s">
        <v>167</v>
      </c>
      <c r="K39" s="33">
        <f t="shared" si="1"/>
        <v>96.65</v>
      </c>
      <c r="L39" s="33" t="str">
        <f t="shared" si="2"/>
        <v>Valide</v>
      </c>
      <c r="M39" s="34">
        <v>100.0</v>
      </c>
      <c r="N39" s="34">
        <v>100.0</v>
      </c>
      <c r="O39" s="34">
        <v>100.0</v>
      </c>
      <c r="P39" s="34"/>
      <c r="Q39" s="34">
        <v>100.0</v>
      </c>
      <c r="R39" s="34">
        <v>100.0</v>
      </c>
      <c r="S39" s="34">
        <v>50.0</v>
      </c>
      <c r="T39" s="34">
        <v>100.0</v>
      </c>
      <c r="U39" s="34">
        <v>80.0</v>
      </c>
      <c r="V39" s="34">
        <v>100.0</v>
      </c>
      <c r="W39" s="34">
        <v>85.0</v>
      </c>
      <c r="X39" s="34">
        <v>100.0</v>
      </c>
      <c r="Y39" s="34">
        <v>95.0</v>
      </c>
      <c r="Z39" s="34">
        <v>100.0</v>
      </c>
      <c r="AA39" s="34">
        <v>98.0</v>
      </c>
      <c r="AB39" s="34">
        <v>100.0</v>
      </c>
    </row>
    <row r="40" ht="24.75" customHeight="1">
      <c r="A40" s="30" t="s">
        <v>40</v>
      </c>
      <c r="B40" s="23" t="s">
        <v>41</v>
      </c>
      <c r="C40" s="31" t="s">
        <v>42</v>
      </c>
      <c r="D40" s="31" t="s">
        <v>43</v>
      </c>
      <c r="E40" s="31" t="s">
        <v>44</v>
      </c>
      <c r="F40" s="31">
        <v>1.0</v>
      </c>
      <c r="G40" s="31">
        <v>2.0</v>
      </c>
      <c r="H40" s="31" t="s">
        <v>168</v>
      </c>
      <c r="I40" s="31" t="s">
        <v>169</v>
      </c>
      <c r="J40" s="32" t="s">
        <v>47</v>
      </c>
      <c r="K40" s="33">
        <f t="shared" si="1"/>
        <v>97.61</v>
      </c>
      <c r="L40" s="33" t="str">
        <f t="shared" si="2"/>
        <v>Valide</v>
      </c>
      <c r="M40" s="34">
        <v>100.0</v>
      </c>
      <c r="N40" s="34">
        <v>100.0</v>
      </c>
      <c r="O40" s="34">
        <v>100.0</v>
      </c>
      <c r="P40" s="34"/>
      <c r="Q40" s="34">
        <v>100.0</v>
      </c>
      <c r="R40" s="34">
        <v>100.0</v>
      </c>
      <c r="S40" s="34">
        <v>50.0</v>
      </c>
      <c r="T40" s="34">
        <v>100.0</v>
      </c>
      <c r="U40" s="34">
        <v>78.0</v>
      </c>
      <c r="V40" s="34">
        <v>100.0</v>
      </c>
      <c r="W40" s="34">
        <v>85.0</v>
      </c>
      <c r="X40" s="34">
        <v>100.0</v>
      </c>
      <c r="Y40" s="34">
        <v>100.0</v>
      </c>
      <c r="Z40" s="34">
        <v>100.0</v>
      </c>
      <c r="AA40" s="34">
        <v>98.0</v>
      </c>
      <c r="AB40" s="34">
        <v>100.0</v>
      </c>
    </row>
    <row r="41" ht="24.75" customHeight="1">
      <c r="A41" s="30" t="s">
        <v>40</v>
      </c>
      <c r="B41" s="36" t="s">
        <v>170</v>
      </c>
      <c r="C41" s="31" t="s">
        <v>171</v>
      </c>
      <c r="D41" s="31" t="s">
        <v>77</v>
      </c>
      <c r="E41" s="31" t="s">
        <v>44</v>
      </c>
      <c r="F41" s="31">
        <v>2.0</v>
      </c>
      <c r="G41" s="31">
        <v>3.0</v>
      </c>
      <c r="H41" s="31" t="s">
        <v>160</v>
      </c>
      <c r="I41" s="37" t="s">
        <v>172</v>
      </c>
      <c r="J41" s="32" t="s">
        <v>173</v>
      </c>
      <c r="K41" s="33">
        <f t="shared" si="1"/>
        <v>99.1</v>
      </c>
      <c r="L41" s="33" t="str">
        <f t="shared" si="2"/>
        <v>Valide</v>
      </c>
      <c r="M41" s="34">
        <v>100.0</v>
      </c>
      <c r="N41" s="34">
        <v>100.0</v>
      </c>
      <c r="O41" s="34">
        <v>100.0</v>
      </c>
      <c r="P41" s="34"/>
      <c r="Q41" s="34">
        <v>80.0</v>
      </c>
      <c r="R41" s="34">
        <v>100.0</v>
      </c>
      <c r="S41" s="34">
        <v>100.0</v>
      </c>
      <c r="T41" s="34">
        <v>100.0</v>
      </c>
      <c r="U41" s="34">
        <v>90.0</v>
      </c>
      <c r="V41" s="34">
        <v>95.0</v>
      </c>
      <c r="W41" s="34">
        <v>100.0</v>
      </c>
      <c r="X41" s="34">
        <v>100.0</v>
      </c>
      <c r="Y41" s="34">
        <v>100.0</v>
      </c>
      <c r="Z41" s="34">
        <v>100.0</v>
      </c>
      <c r="AA41" s="34">
        <v>100.0</v>
      </c>
      <c r="AB41" s="34">
        <v>100.0</v>
      </c>
    </row>
    <row r="42" ht="24.75" customHeight="1">
      <c r="A42" s="30" t="s">
        <v>40</v>
      </c>
      <c r="B42" s="36" t="s">
        <v>142</v>
      </c>
      <c r="C42" s="31" t="s">
        <v>68</v>
      </c>
      <c r="D42" s="31" t="s">
        <v>43</v>
      </c>
      <c r="E42" s="31" t="s">
        <v>44</v>
      </c>
      <c r="F42" s="31">
        <v>2.0</v>
      </c>
      <c r="G42" s="31">
        <v>3.0</v>
      </c>
      <c r="H42" s="31" t="s">
        <v>174</v>
      </c>
      <c r="I42" s="50" t="s">
        <v>175</v>
      </c>
      <c r="J42" s="51" t="s">
        <v>176</v>
      </c>
      <c r="K42" s="33">
        <f t="shared" si="1"/>
        <v>98.05</v>
      </c>
      <c r="L42" s="33" t="str">
        <f t="shared" si="2"/>
        <v>Valide</v>
      </c>
      <c r="M42" s="34">
        <v>100.0</v>
      </c>
      <c r="N42" s="34">
        <v>100.0</v>
      </c>
      <c r="O42" s="34">
        <v>100.0</v>
      </c>
      <c r="P42" s="34"/>
      <c r="Q42" s="34">
        <v>100.0</v>
      </c>
      <c r="R42" s="34">
        <v>100.0</v>
      </c>
      <c r="S42" s="34">
        <v>100.0</v>
      </c>
      <c r="T42" s="34">
        <v>100.0</v>
      </c>
      <c r="U42" s="34">
        <v>90.0</v>
      </c>
      <c r="V42" s="34">
        <v>85.0</v>
      </c>
      <c r="W42" s="34">
        <v>95.0</v>
      </c>
      <c r="X42" s="34">
        <v>100.0</v>
      </c>
      <c r="Y42" s="34">
        <v>100.0</v>
      </c>
      <c r="Z42" s="34">
        <v>100.0</v>
      </c>
      <c r="AA42" s="34">
        <v>100.0</v>
      </c>
      <c r="AB42" s="34">
        <v>100.0</v>
      </c>
    </row>
    <row r="43" ht="24.75" customHeight="1">
      <c r="A43" s="30" t="s">
        <v>40</v>
      </c>
      <c r="B43" s="35" t="s">
        <v>170</v>
      </c>
      <c r="C43" s="31" t="s">
        <v>171</v>
      </c>
      <c r="D43" s="31" t="s">
        <v>77</v>
      </c>
      <c r="E43" s="31" t="s">
        <v>44</v>
      </c>
      <c r="F43" s="31">
        <v>2.0</v>
      </c>
      <c r="G43" s="31">
        <v>4.0</v>
      </c>
      <c r="H43" s="31" t="s">
        <v>160</v>
      </c>
      <c r="I43" s="31" t="s">
        <v>177</v>
      </c>
      <c r="J43" s="32" t="s">
        <v>178</v>
      </c>
      <c r="K43" s="33">
        <f t="shared" si="1"/>
        <v>99.5</v>
      </c>
      <c r="L43" s="33" t="str">
        <f t="shared" si="2"/>
        <v>Valide</v>
      </c>
      <c r="M43" s="52">
        <v>100.0</v>
      </c>
      <c r="N43" s="52">
        <v>100.0</v>
      </c>
      <c r="O43" s="52">
        <v>100.0</v>
      </c>
      <c r="P43" s="53"/>
      <c r="Q43" s="52">
        <v>100.0</v>
      </c>
      <c r="R43" s="52">
        <v>100.0</v>
      </c>
      <c r="S43" s="52">
        <v>100.0</v>
      </c>
      <c r="T43" s="52">
        <v>100.0</v>
      </c>
      <c r="U43" s="52">
        <v>100.0</v>
      </c>
      <c r="V43" s="52">
        <v>100.0</v>
      </c>
      <c r="W43" s="52">
        <v>90.0</v>
      </c>
      <c r="X43" s="52">
        <v>100.0</v>
      </c>
      <c r="Y43" s="52">
        <v>100.0</v>
      </c>
      <c r="Z43" s="52">
        <v>100.0</v>
      </c>
      <c r="AA43" s="52">
        <v>100.0</v>
      </c>
      <c r="AB43" s="52">
        <v>100.0</v>
      </c>
    </row>
    <row r="44" ht="24.75" customHeight="1">
      <c r="A44" s="54" t="s">
        <v>179</v>
      </c>
      <c r="B44" s="35" t="s">
        <v>180</v>
      </c>
      <c r="C44" s="31" t="s">
        <v>60</v>
      </c>
      <c r="D44" s="31" t="s">
        <v>181</v>
      </c>
      <c r="E44" s="31" t="s">
        <v>44</v>
      </c>
      <c r="F44" s="31">
        <v>2.0</v>
      </c>
      <c r="G44" s="31">
        <v>1.0</v>
      </c>
      <c r="H44" s="31" t="s">
        <v>182</v>
      </c>
      <c r="I44" s="31" t="s">
        <v>183</v>
      </c>
      <c r="J44" s="32" t="s">
        <v>184</v>
      </c>
      <c r="K44" s="33">
        <f t="shared" si="1"/>
        <v>99.7</v>
      </c>
      <c r="L44" s="33" t="str">
        <f t="shared" si="2"/>
        <v>Valide</v>
      </c>
      <c r="M44" s="55">
        <v>100.0</v>
      </c>
      <c r="N44" s="56">
        <v>100.0</v>
      </c>
      <c r="O44" s="56">
        <v>100.0</v>
      </c>
      <c r="P44" s="34"/>
      <c r="Q44" s="55">
        <v>80.0</v>
      </c>
      <c r="R44" s="56">
        <v>100.0</v>
      </c>
      <c r="S44" s="56">
        <v>100.0</v>
      </c>
      <c r="T44" s="56">
        <v>100.0</v>
      </c>
      <c r="U44" s="56">
        <v>95.0</v>
      </c>
      <c r="V44" s="56">
        <v>100.0</v>
      </c>
      <c r="W44" s="55">
        <v>100.0</v>
      </c>
      <c r="X44" s="56">
        <v>100.0</v>
      </c>
      <c r="Y44" s="56">
        <v>100.0</v>
      </c>
      <c r="Z44" s="56">
        <v>100.0</v>
      </c>
      <c r="AA44" s="56">
        <v>100.0</v>
      </c>
      <c r="AB44" s="57">
        <v>100.0</v>
      </c>
    </row>
    <row r="45" ht="24.75" customHeight="1">
      <c r="A45" s="54" t="s">
        <v>179</v>
      </c>
      <c r="B45" s="58" t="s">
        <v>185</v>
      </c>
      <c r="C45" s="31" t="s">
        <v>186</v>
      </c>
      <c r="D45" s="31" t="s">
        <v>181</v>
      </c>
      <c r="E45" s="31" t="s">
        <v>44</v>
      </c>
      <c r="F45" s="31">
        <v>2.0</v>
      </c>
      <c r="G45" s="31">
        <v>2.0</v>
      </c>
      <c r="H45" s="31" t="s">
        <v>182</v>
      </c>
      <c r="I45" s="31" t="s">
        <v>187</v>
      </c>
      <c r="J45" s="32" t="s">
        <v>188</v>
      </c>
      <c r="K45" s="33">
        <f t="shared" si="1"/>
        <v>88</v>
      </c>
      <c r="L45" s="33" t="str">
        <f t="shared" si="2"/>
        <v>Valide</v>
      </c>
      <c r="M45" s="52">
        <v>100.0</v>
      </c>
      <c r="N45" s="52">
        <v>100.0</v>
      </c>
      <c r="O45" s="52">
        <v>100.0</v>
      </c>
      <c r="Q45" s="52">
        <v>80.0</v>
      </c>
      <c r="R45" s="52">
        <v>100.0</v>
      </c>
      <c r="S45" s="52">
        <v>90.0</v>
      </c>
      <c r="T45" s="52">
        <v>100.0</v>
      </c>
      <c r="U45" s="52">
        <v>70.0</v>
      </c>
      <c r="V45" s="52">
        <v>70.0</v>
      </c>
      <c r="W45" s="52">
        <v>100.0</v>
      </c>
      <c r="X45" s="52">
        <v>100.0</v>
      </c>
      <c r="Y45" s="52">
        <v>100.0</v>
      </c>
      <c r="Z45" s="52">
        <v>60.0</v>
      </c>
      <c r="AA45" s="52">
        <v>100.0</v>
      </c>
      <c r="AB45" s="52">
        <v>100.0</v>
      </c>
    </row>
    <row r="46" ht="24.75" customHeight="1">
      <c r="A46" s="54" t="s">
        <v>179</v>
      </c>
      <c r="B46" s="59" t="s">
        <v>189</v>
      </c>
      <c r="C46" s="60" t="s">
        <v>190</v>
      </c>
      <c r="D46" s="31" t="s">
        <v>181</v>
      </c>
      <c r="E46" s="31" t="s">
        <v>44</v>
      </c>
      <c r="F46" s="31">
        <v>1.0</v>
      </c>
      <c r="G46" s="31">
        <v>1.0</v>
      </c>
      <c r="H46" s="31" t="s">
        <v>182</v>
      </c>
      <c r="I46" s="60" t="s">
        <v>191</v>
      </c>
      <c r="J46" s="57" t="s">
        <v>192</v>
      </c>
      <c r="K46" s="33">
        <f t="shared" si="1"/>
        <v>96</v>
      </c>
      <c r="L46" s="33" t="str">
        <f t="shared" si="2"/>
        <v>Valide</v>
      </c>
      <c r="M46" s="52">
        <v>100.0</v>
      </c>
      <c r="N46" s="52">
        <v>100.0</v>
      </c>
      <c r="O46" s="52">
        <v>100.0</v>
      </c>
      <c r="Q46" s="52">
        <v>100.0</v>
      </c>
      <c r="R46" s="52">
        <v>100.0</v>
      </c>
      <c r="S46" s="52">
        <v>100.0</v>
      </c>
      <c r="T46" s="52">
        <v>100.0</v>
      </c>
      <c r="U46" s="52">
        <v>100.0</v>
      </c>
      <c r="V46" s="52">
        <v>100.0</v>
      </c>
      <c r="W46" s="52">
        <v>100.0</v>
      </c>
      <c r="X46" s="52">
        <v>100.0</v>
      </c>
      <c r="Y46" s="52">
        <v>100.0</v>
      </c>
      <c r="Z46" s="52">
        <v>80.0</v>
      </c>
      <c r="AA46" s="52">
        <v>100.0</v>
      </c>
      <c r="AB46" s="52">
        <v>100.0</v>
      </c>
    </row>
    <row r="47" ht="24.75" customHeight="1">
      <c r="A47" s="54" t="s">
        <v>193</v>
      </c>
      <c r="B47" s="36" t="s">
        <v>194</v>
      </c>
      <c r="C47" s="31" t="s">
        <v>195</v>
      </c>
      <c r="D47" s="31" t="s">
        <v>196</v>
      </c>
      <c r="E47" s="31" t="s">
        <v>44</v>
      </c>
      <c r="F47" s="31">
        <v>1.0</v>
      </c>
      <c r="G47" s="31">
        <v>1.0</v>
      </c>
      <c r="H47" s="31" t="s">
        <v>197</v>
      </c>
      <c r="I47" s="31" t="s">
        <v>198</v>
      </c>
      <c r="J47" s="32" t="s">
        <v>199</v>
      </c>
      <c r="K47" s="33">
        <f t="shared" si="1"/>
        <v>98.15</v>
      </c>
      <c r="L47" s="33" t="str">
        <f t="shared" si="2"/>
        <v>Valide</v>
      </c>
      <c r="M47" s="34">
        <v>100.0</v>
      </c>
      <c r="N47" s="34">
        <v>100.0</v>
      </c>
      <c r="O47" s="34">
        <v>100.0</v>
      </c>
      <c r="P47" s="34"/>
      <c r="Q47" s="34">
        <v>100.0</v>
      </c>
      <c r="R47" s="34">
        <v>100.0</v>
      </c>
      <c r="S47" s="34">
        <v>100.0</v>
      </c>
      <c r="T47" s="34">
        <v>100.0</v>
      </c>
      <c r="U47" s="34">
        <v>95.0</v>
      </c>
      <c r="V47" s="34">
        <v>95.0</v>
      </c>
      <c r="W47" s="34">
        <v>95.0</v>
      </c>
      <c r="X47" s="34">
        <v>100.0</v>
      </c>
      <c r="Y47" s="34">
        <v>100.0</v>
      </c>
      <c r="Z47" s="34">
        <v>100.0</v>
      </c>
      <c r="AA47" s="34">
        <v>90.0</v>
      </c>
      <c r="AB47" s="34">
        <v>100.0</v>
      </c>
    </row>
    <row r="48" ht="24.75" customHeight="1">
      <c r="A48" s="54" t="s">
        <v>193</v>
      </c>
      <c r="B48" s="61" t="s">
        <v>200</v>
      </c>
      <c r="C48" s="60" t="s">
        <v>201</v>
      </c>
      <c r="D48" s="31" t="s">
        <v>196</v>
      </c>
      <c r="E48" s="62" t="s">
        <v>44</v>
      </c>
      <c r="F48" s="31">
        <v>1.0</v>
      </c>
      <c r="G48" s="31">
        <v>1.0</v>
      </c>
      <c r="H48" s="62" t="s">
        <v>197</v>
      </c>
      <c r="I48" s="60" t="s">
        <v>202</v>
      </c>
      <c r="J48" s="57" t="s">
        <v>203</v>
      </c>
      <c r="K48" s="33">
        <f t="shared" si="1"/>
        <v>99.5</v>
      </c>
      <c r="L48" s="33" t="str">
        <f t="shared" si="2"/>
        <v>Valide</v>
      </c>
      <c r="M48" s="52">
        <v>100.0</v>
      </c>
      <c r="N48" s="52">
        <v>100.0</v>
      </c>
      <c r="O48" s="52">
        <v>100.0</v>
      </c>
      <c r="P48" s="53"/>
      <c r="Q48" s="52">
        <v>100.0</v>
      </c>
      <c r="R48" s="52">
        <v>100.0</v>
      </c>
      <c r="S48" s="52">
        <v>100.0</v>
      </c>
      <c r="T48" s="52">
        <v>100.0</v>
      </c>
      <c r="U48" s="52">
        <v>100.0</v>
      </c>
      <c r="V48" s="52">
        <v>100.0</v>
      </c>
      <c r="W48" s="52">
        <v>90.0</v>
      </c>
      <c r="X48" s="52">
        <v>100.0</v>
      </c>
      <c r="Y48" s="52">
        <v>100.0</v>
      </c>
      <c r="Z48" s="52">
        <v>100.0</v>
      </c>
      <c r="AA48" s="52">
        <v>100.0</v>
      </c>
      <c r="AB48" s="52">
        <v>100.0</v>
      </c>
    </row>
    <row r="49" ht="24.75" customHeight="1">
      <c r="A49" s="30" t="s">
        <v>40</v>
      </c>
      <c r="B49" s="23" t="s">
        <v>48</v>
      </c>
      <c r="C49" s="31" t="s">
        <v>49</v>
      </c>
      <c r="D49" s="31" t="s">
        <v>50</v>
      </c>
      <c r="E49" s="31" t="s">
        <v>94</v>
      </c>
      <c r="F49" s="31">
        <v>1.0</v>
      </c>
      <c r="G49" s="31">
        <v>1.0</v>
      </c>
      <c r="H49" s="31" t="s">
        <v>50</v>
      </c>
      <c r="I49" s="31" t="s">
        <v>204</v>
      </c>
      <c r="J49" s="32" t="s">
        <v>205</v>
      </c>
      <c r="K49" s="33">
        <f t="shared" si="1"/>
        <v>99.3</v>
      </c>
      <c r="L49" s="33" t="str">
        <f t="shared" si="2"/>
        <v>Valide</v>
      </c>
      <c r="M49" s="63">
        <v>100.0</v>
      </c>
      <c r="N49" s="63">
        <v>100.0</v>
      </c>
      <c r="O49" s="63">
        <v>100.0</v>
      </c>
      <c r="P49" s="63"/>
      <c r="Q49" s="63">
        <v>100.0</v>
      </c>
      <c r="R49" s="63">
        <v>100.0</v>
      </c>
      <c r="S49" s="63">
        <v>100.0</v>
      </c>
      <c r="T49" s="63">
        <v>100.0</v>
      </c>
      <c r="U49" s="63">
        <v>100.0</v>
      </c>
      <c r="V49" s="63">
        <v>100.0</v>
      </c>
      <c r="W49" s="64">
        <v>98.0</v>
      </c>
      <c r="X49" s="63">
        <v>100.0</v>
      </c>
      <c r="Y49" s="63">
        <v>100.0</v>
      </c>
      <c r="Z49" s="64">
        <v>97.0</v>
      </c>
      <c r="AA49" s="63">
        <v>100.0</v>
      </c>
      <c r="AB49" s="63">
        <v>100.0</v>
      </c>
    </row>
    <row r="50" ht="15.0" customHeight="1">
      <c r="A50" s="65" t="s">
        <v>40</v>
      </c>
      <c r="B50" s="66" t="s">
        <v>109</v>
      </c>
      <c r="C50" s="64" t="s">
        <v>110</v>
      </c>
      <c r="D50" s="64" t="s">
        <v>77</v>
      </c>
      <c r="E50" s="64" t="s">
        <v>94</v>
      </c>
      <c r="F50" s="64">
        <v>1.0</v>
      </c>
      <c r="G50" s="64">
        <v>2.0</v>
      </c>
      <c r="H50" s="64" t="s">
        <v>160</v>
      </c>
      <c r="I50" s="64" t="s">
        <v>206</v>
      </c>
      <c r="J50" s="67" t="s">
        <v>207</v>
      </c>
      <c r="K50" s="68">
        <f t="shared" si="1"/>
        <v>98.7</v>
      </c>
      <c r="L50" s="68" t="str">
        <f t="shared" si="2"/>
        <v>Valide</v>
      </c>
      <c r="M50" s="64">
        <v>100.0</v>
      </c>
      <c r="N50" s="64">
        <v>100.0</v>
      </c>
      <c r="O50" s="64">
        <v>100.0</v>
      </c>
      <c r="P50" s="63"/>
      <c r="Q50" s="64">
        <v>100.0</v>
      </c>
      <c r="R50" s="64">
        <v>90.0</v>
      </c>
      <c r="S50" s="64">
        <v>100.0</v>
      </c>
      <c r="T50" s="64">
        <v>100.0</v>
      </c>
      <c r="U50" s="64">
        <v>100.0</v>
      </c>
      <c r="V50" s="64">
        <v>100.0</v>
      </c>
      <c r="W50" s="64">
        <v>90.0</v>
      </c>
      <c r="X50" s="64">
        <v>100.0</v>
      </c>
      <c r="Y50" s="64">
        <v>100.0</v>
      </c>
      <c r="Z50" s="64">
        <v>100.0</v>
      </c>
      <c r="AA50" s="64">
        <v>95.0</v>
      </c>
      <c r="AB50" s="64">
        <v>100.0</v>
      </c>
    </row>
    <row r="51" ht="24.75" customHeight="1">
      <c r="A51" s="65" t="s">
        <v>193</v>
      </c>
      <c r="B51" s="69" t="s">
        <v>208</v>
      </c>
      <c r="C51" s="37" t="s">
        <v>88</v>
      </c>
      <c r="D51" s="37" t="s">
        <v>196</v>
      </c>
      <c r="E51" s="37" t="s">
        <v>44</v>
      </c>
      <c r="F51" s="37">
        <v>1.0</v>
      </c>
      <c r="G51" s="37">
        <v>1.0</v>
      </c>
      <c r="H51" s="37" t="s">
        <v>197</v>
      </c>
      <c r="I51" s="37" t="s">
        <v>209</v>
      </c>
      <c r="J51" s="67" t="s">
        <v>210</v>
      </c>
      <c r="K51" s="33">
        <f t="shared" si="1"/>
        <v>95</v>
      </c>
      <c r="L51" s="33" t="str">
        <f t="shared" si="2"/>
        <v>Valide</v>
      </c>
      <c r="M51" s="64">
        <v>100.0</v>
      </c>
      <c r="N51" s="64">
        <v>100.0</v>
      </c>
      <c r="O51" s="64">
        <v>100.0</v>
      </c>
      <c r="P51" s="63"/>
      <c r="Q51" s="64">
        <v>100.0</v>
      </c>
      <c r="R51" s="64">
        <v>100.0</v>
      </c>
      <c r="S51" s="64">
        <v>100.0</v>
      </c>
      <c r="T51" s="64">
        <v>100.0</v>
      </c>
      <c r="U51" s="64">
        <v>100.0</v>
      </c>
      <c r="V51" s="64">
        <v>100.0</v>
      </c>
      <c r="W51" s="64">
        <v>100.0</v>
      </c>
      <c r="X51" s="64">
        <v>100.0</v>
      </c>
      <c r="Y51" s="64">
        <v>75.0</v>
      </c>
      <c r="Z51" s="64">
        <v>100.0</v>
      </c>
      <c r="AA51" s="64">
        <v>100.0</v>
      </c>
      <c r="AB51" s="64">
        <v>100.0</v>
      </c>
    </row>
    <row r="52" ht="24.75" customHeight="1">
      <c r="A52" s="65" t="s">
        <v>193</v>
      </c>
      <c r="B52" s="69" t="s">
        <v>211</v>
      </c>
      <c r="C52" s="37" t="s">
        <v>212</v>
      </c>
      <c r="D52" s="37" t="s">
        <v>196</v>
      </c>
      <c r="E52" s="37" t="s">
        <v>44</v>
      </c>
      <c r="F52" s="37">
        <v>2.0</v>
      </c>
      <c r="G52" s="37">
        <v>3.0</v>
      </c>
      <c r="H52" s="37" t="s">
        <v>197</v>
      </c>
      <c r="I52" s="37" t="s">
        <v>213</v>
      </c>
      <c r="J52" s="70" t="s">
        <v>214</v>
      </c>
      <c r="K52" s="33">
        <f t="shared" si="1"/>
        <v>99.3</v>
      </c>
      <c r="L52" s="33" t="str">
        <f t="shared" si="2"/>
        <v>Valide</v>
      </c>
      <c r="M52" s="64">
        <v>100.0</v>
      </c>
      <c r="N52" s="64">
        <v>100.0</v>
      </c>
      <c r="O52" s="64">
        <v>100.0</v>
      </c>
      <c r="P52" s="63"/>
      <c r="Q52" s="64">
        <v>100.0</v>
      </c>
      <c r="R52" s="64">
        <v>100.0</v>
      </c>
      <c r="S52" s="64">
        <v>85.0</v>
      </c>
      <c r="T52" s="64">
        <v>100.0</v>
      </c>
      <c r="U52" s="64">
        <v>80.0</v>
      </c>
      <c r="V52" s="64">
        <v>100.0</v>
      </c>
      <c r="W52" s="64">
        <v>100.0</v>
      </c>
      <c r="X52" s="64">
        <v>100.0</v>
      </c>
      <c r="Y52" s="64">
        <v>100.0</v>
      </c>
      <c r="Z52" s="64">
        <v>100.0</v>
      </c>
      <c r="AA52" s="64">
        <v>100.0</v>
      </c>
      <c r="AB52" s="64">
        <v>100.0</v>
      </c>
    </row>
    <row r="53" ht="24.75" customHeight="1">
      <c r="A53" s="65" t="s">
        <v>40</v>
      </c>
      <c r="B53" s="69" t="s">
        <v>87</v>
      </c>
      <c r="C53" s="37" t="s">
        <v>88</v>
      </c>
      <c r="D53" s="37" t="s">
        <v>89</v>
      </c>
      <c r="E53" s="37" t="s">
        <v>44</v>
      </c>
      <c r="F53" s="37">
        <v>1.0</v>
      </c>
      <c r="G53" s="37">
        <v>1.0</v>
      </c>
      <c r="H53" s="37" t="s">
        <v>89</v>
      </c>
      <c r="I53" s="37" t="s">
        <v>215</v>
      </c>
      <c r="J53" s="67" t="s">
        <v>216</v>
      </c>
      <c r="K53" s="33">
        <f t="shared" si="1"/>
        <v>97.4</v>
      </c>
      <c r="L53" s="33" t="str">
        <f t="shared" si="2"/>
        <v>Valide</v>
      </c>
      <c r="M53" s="64">
        <v>100.0</v>
      </c>
      <c r="N53" s="64">
        <v>100.0</v>
      </c>
      <c r="O53" s="64">
        <v>100.0</v>
      </c>
      <c r="P53" s="63"/>
      <c r="Q53" s="64">
        <v>100.0</v>
      </c>
      <c r="R53" s="64">
        <v>100.0</v>
      </c>
      <c r="S53" s="64">
        <v>100.0</v>
      </c>
      <c r="T53" s="64">
        <v>100.0</v>
      </c>
      <c r="U53" s="64">
        <v>70.0</v>
      </c>
      <c r="V53" s="64">
        <v>100.0</v>
      </c>
      <c r="W53" s="64">
        <v>100.0</v>
      </c>
      <c r="X53" s="64">
        <v>80.0</v>
      </c>
      <c r="Y53" s="64">
        <v>100.0</v>
      </c>
      <c r="Z53" s="64">
        <v>100.0</v>
      </c>
      <c r="AA53" s="64">
        <v>100.0</v>
      </c>
      <c r="AB53" s="64">
        <v>100.0</v>
      </c>
    </row>
    <row r="54" ht="24.75" customHeight="1">
      <c r="A54" s="65" t="s">
        <v>193</v>
      </c>
      <c r="B54" s="69" t="s">
        <v>208</v>
      </c>
      <c r="C54" s="37" t="s">
        <v>88</v>
      </c>
      <c r="D54" s="37" t="s">
        <v>196</v>
      </c>
      <c r="E54" s="37" t="s">
        <v>44</v>
      </c>
      <c r="F54" s="37">
        <v>3.0</v>
      </c>
      <c r="G54" s="37">
        <v>5.0</v>
      </c>
      <c r="H54" s="37" t="s">
        <v>197</v>
      </c>
      <c r="I54" s="37" t="s">
        <v>217</v>
      </c>
      <c r="J54" s="67" t="s">
        <v>218</v>
      </c>
      <c r="K54" s="33">
        <f t="shared" si="1"/>
        <v>93.4</v>
      </c>
      <c r="L54" s="33" t="str">
        <f t="shared" si="2"/>
        <v>Valide</v>
      </c>
      <c r="M54" s="64">
        <v>100.0</v>
      </c>
      <c r="N54" s="64">
        <v>100.0</v>
      </c>
      <c r="O54" s="64">
        <v>100.0</v>
      </c>
      <c r="P54" s="63"/>
      <c r="Q54" s="64">
        <v>90.0</v>
      </c>
      <c r="R54" s="64">
        <v>100.0</v>
      </c>
      <c r="S54" s="64">
        <v>100.0</v>
      </c>
      <c r="T54" s="64">
        <v>100.0</v>
      </c>
      <c r="U54" s="64">
        <v>100.0</v>
      </c>
      <c r="V54" s="64">
        <v>95.0</v>
      </c>
      <c r="W54" s="64">
        <v>100.0</v>
      </c>
      <c r="X54" s="64">
        <v>100.0</v>
      </c>
      <c r="Y54" s="64">
        <v>70.0</v>
      </c>
      <c r="Z54" s="64">
        <v>100.0</v>
      </c>
      <c r="AA54" s="64">
        <v>100.0</v>
      </c>
      <c r="AB54" s="64">
        <v>100.0</v>
      </c>
    </row>
    <row r="55" ht="24.75" customHeight="1">
      <c r="A55" s="65" t="s">
        <v>40</v>
      </c>
      <c r="B55" s="69" t="s">
        <v>219</v>
      </c>
      <c r="C55" s="37" t="s">
        <v>60</v>
      </c>
      <c r="D55" s="37" t="s">
        <v>89</v>
      </c>
      <c r="E55" s="37" t="s">
        <v>44</v>
      </c>
      <c r="F55" s="37">
        <v>3.0</v>
      </c>
      <c r="G55" s="37">
        <v>5.0</v>
      </c>
      <c r="H55" s="37" t="s">
        <v>89</v>
      </c>
      <c r="I55" s="37" t="s">
        <v>220</v>
      </c>
      <c r="J55" s="67" t="s">
        <v>221</v>
      </c>
      <c r="K55" s="33">
        <f t="shared" si="1"/>
        <v>98.85</v>
      </c>
      <c r="L55" s="33" t="str">
        <f t="shared" si="2"/>
        <v>Valide</v>
      </c>
      <c r="M55" s="64">
        <v>100.0</v>
      </c>
      <c r="N55" s="64">
        <v>100.0</v>
      </c>
      <c r="O55" s="64">
        <v>100.0</v>
      </c>
      <c r="P55" s="63"/>
      <c r="Q55" s="64">
        <v>100.0</v>
      </c>
      <c r="R55" s="64">
        <v>100.0</v>
      </c>
      <c r="S55" s="64">
        <v>100.0</v>
      </c>
      <c r="T55" s="64">
        <v>100.0</v>
      </c>
      <c r="U55" s="64">
        <v>80.0</v>
      </c>
      <c r="V55" s="64">
        <v>95.0</v>
      </c>
      <c r="W55" s="64">
        <v>95.0</v>
      </c>
      <c r="X55" s="64">
        <v>100.0</v>
      </c>
      <c r="Y55" s="64">
        <v>100.0</v>
      </c>
      <c r="Z55" s="64">
        <v>100.0</v>
      </c>
      <c r="AA55" s="64">
        <v>100.0</v>
      </c>
      <c r="AB55" s="64">
        <v>100.0</v>
      </c>
    </row>
    <row r="56" ht="24.75" customHeight="1">
      <c r="A56" s="65" t="s">
        <v>193</v>
      </c>
      <c r="B56" s="69" t="s">
        <v>222</v>
      </c>
      <c r="C56" s="37" t="s">
        <v>195</v>
      </c>
      <c r="D56" s="37" t="s">
        <v>223</v>
      </c>
      <c r="E56" s="37" t="s">
        <v>44</v>
      </c>
      <c r="F56" s="37">
        <v>3.0</v>
      </c>
      <c r="G56" s="37">
        <v>5.0</v>
      </c>
      <c r="H56" s="37" t="s">
        <v>223</v>
      </c>
      <c r="I56" s="37" t="s">
        <v>224</v>
      </c>
      <c r="J56" s="67" t="s">
        <v>225</v>
      </c>
      <c r="K56" s="33">
        <f t="shared" si="1"/>
        <v>99.5</v>
      </c>
      <c r="L56" s="33" t="str">
        <f t="shared" si="2"/>
        <v>Valide</v>
      </c>
      <c r="M56" s="64">
        <v>100.0</v>
      </c>
      <c r="N56" s="64">
        <v>100.0</v>
      </c>
      <c r="O56" s="64">
        <v>100.0</v>
      </c>
      <c r="P56" s="63"/>
      <c r="Q56" s="64">
        <v>100.0</v>
      </c>
      <c r="R56" s="64">
        <v>100.0</v>
      </c>
      <c r="S56" s="64">
        <v>100.0</v>
      </c>
      <c r="T56" s="64">
        <v>100.0</v>
      </c>
      <c r="U56" s="64">
        <v>100.0</v>
      </c>
      <c r="V56" s="64">
        <v>95.0</v>
      </c>
      <c r="W56" s="64">
        <v>100.0</v>
      </c>
      <c r="X56" s="64">
        <v>100.0</v>
      </c>
      <c r="Y56" s="64">
        <v>100.0</v>
      </c>
      <c r="Z56" s="64">
        <v>100.0</v>
      </c>
      <c r="AA56" s="64">
        <v>100.0</v>
      </c>
      <c r="AB56" s="64">
        <v>100.0</v>
      </c>
    </row>
    <row r="57" ht="24.75" customHeight="1">
      <c r="A57" s="65" t="s">
        <v>40</v>
      </c>
      <c r="B57" s="69" t="s">
        <v>219</v>
      </c>
      <c r="C57" s="37" t="s">
        <v>60</v>
      </c>
      <c r="D57" s="37" t="s">
        <v>89</v>
      </c>
      <c r="E57" s="37" t="s">
        <v>44</v>
      </c>
      <c r="F57" s="37">
        <v>1.0</v>
      </c>
      <c r="G57" s="37">
        <v>2.0</v>
      </c>
      <c r="H57" s="37" t="s">
        <v>89</v>
      </c>
      <c r="I57" s="37" t="s">
        <v>226</v>
      </c>
      <c r="J57" s="67" t="s">
        <v>227</v>
      </c>
      <c r="K57" s="33">
        <f t="shared" si="1"/>
        <v>97.8</v>
      </c>
      <c r="L57" s="33" t="str">
        <f t="shared" si="2"/>
        <v>Valide</v>
      </c>
      <c r="M57" s="64">
        <v>100.0</v>
      </c>
      <c r="N57" s="64">
        <v>100.0</v>
      </c>
      <c r="O57" s="64">
        <v>100.0</v>
      </c>
      <c r="P57" s="63"/>
      <c r="Q57" s="64">
        <v>100.0</v>
      </c>
      <c r="R57" s="64">
        <v>100.0</v>
      </c>
      <c r="S57" s="64">
        <v>90.0</v>
      </c>
      <c r="T57" s="64">
        <v>100.0</v>
      </c>
      <c r="U57" s="64">
        <v>100.0</v>
      </c>
      <c r="V57" s="64">
        <v>100.0</v>
      </c>
      <c r="W57" s="64">
        <v>60.0</v>
      </c>
      <c r="X57" s="64">
        <v>100.0</v>
      </c>
      <c r="Y57" s="64">
        <v>100.0</v>
      </c>
      <c r="Z57" s="64">
        <v>100.0</v>
      </c>
      <c r="AA57" s="64">
        <v>100.0</v>
      </c>
      <c r="AB57" s="64">
        <v>100.0</v>
      </c>
    </row>
    <row r="58" ht="24.75" customHeight="1">
      <c r="A58" s="65" t="s">
        <v>193</v>
      </c>
      <c r="B58" s="69" t="s">
        <v>228</v>
      </c>
      <c r="C58" s="37" t="s">
        <v>152</v>
      </c>
      <c r="D58" s="37" t="s">
        <v>196</v>
      </c>
      <c r="E58" s="37" t="s">
        <v>44</v>
      </c>
      <c r="F58" s="37">
        <v>2.0</v>
      </c>
      <c r="G58" s="37">
        <v>3.0</v>
      </c>
      <c r="H58" s="37" t="s">
        <v>229</v>
      </c>
      <c r="I58" s="37" t="s">
        <v>230</v>
      </c>
      <c r="J58" s="67" t="s">
        <v>231</v>
      </c>
      <c r="K58" s="33">
        <f t="shared" si="1"/>
        <v>99.4</v>
      </c>
      <c r="L58" s="33" t="str">
        <f t="shared" si="2"/>
        <v>Valide</v>
      </c>
      <c r="M58" s="64">
        <v>100.0</v>
      </c>
      <c r="N58" s="64">
        <v>100.0</v>
      </c>
      <c r="O58" s="64">
        <v>100.0</v>
      </c>
      <c r="P58" s="63"/>
      <c r="Q58" s="64">
        <v>100.0</v>
      </c>
      <c r="R58" s="64">
        <v>100.0</v>
      </c>
      <c r="S58" s="64">
        <v>100.0</v>
      </c>
      <c r="T58" s="64">
        <v>100.0</v>
      </c>
      <c r="U58" s="64">
        <v>95.0</v>
      </c>
      <c r="V58" s="64">
        <v>100.0</v>
      </c>
      <c r="W58" s="64">
        <v>90.0</v>
      </c>
      <c r="X58" s="64">
        <v>100.0</v>
      </c>
      <c r="Y58" s="64">
        <v>100.0</v>
      </c>
      <c r="Z58" s="64">
        <v>100.0</v>
      </c>
      <c r="AA58" s="64">
        <v>100.0</v>
      </c>
      <c r="AB58" s="64">
        <v>100.0</v>
      </c>
    </row>
    <row r="59" ht="24.75" customHeight="1">
      <c r="A59" s="65" t="s">
        <v>193</v>
      </c>
      <c r="B59" s="69" t="s">
        <v>232</v>
      </c>
      <c r="C59" s="37" t="s">
        <v>233</v>
      </c>
      <c r="D59" s="37" t="s">
        <v>196</v>
      </c>
      <c r="E59" s="37" t="s">
        <v>44</v>
      </c>
      <c r="F59" s="37">
        <v>2.0</v>
      </c>
      <c r="G59" s="37">
        <v>3.0</v>
      </c>
      <c r="H59" s="37" t="s">
        <v>229</v>
      </c>
      <c r="I59" s="37" t="s">
        <v>234</v>
      </c>
      <c r="J59" s="67" t="s">
        <v>235</v>
      </c>
      <c r="K59" s="33">
        <f t="shared" si="1"/>
        <v>92</v>
      </c>
      <c r="L59" s="33" t="str">
        <f t="shared" si="2"/>
        <v>Valide</v>
      </c>
      <c r="M59" s="64">
        <v>100.0</v>
      </c>
      <c r="N59" s="64">
        <v>100.0</v>
      </c>
      <c r="O59" s="64">
        <v>100.0</v>
      </c>
      <c r="P59" s="63"/>
      <c r="Q59" s="64">
        <v>100.0</v>
      </c>
      <c r="R59" s="64">
        <v>100.0</v>
      </c>
      <c r="S59" s="64">
        <v>100.0</v>
      </c>
      <c r="T59" s="64">
        <v>100.0</v>
      </c>
      <c r="U59" s="64">
        <v>100.0</v>
      </c>
      <c r="V59" s="64">
        <v>70.0</v>
      </c>
      <c r="W59" s="64">
        <v>80.0</v>
      </c>
      <c r="X59" s="64">
        <v>100.0</v>
      </c>
      <c r="Y59" s="64">
        <v>100.0</v>
      </c>
      <c r="Z59" s="64">
        <v>80.0</v>
      </c>
      <c r="AA59" s="64">
        <v>100.0</v>
      </c>
      <c r="AB59" s="64">
        <v>100.0</v>
      </c>
    </row>
    <row r="60" ht="24.75" customHeight="1">
      <c r="A60" s="65" t="s">
        <v>40</v>
      </c>
      <c r="B60" s="69" t="s">
        <v>151</v>
      </c>
      <c r="C60" s="37" t="s">
        <v>152</v>
      </c>
      <c r="D60" s="37" t="s">
        <v>89</v>
      </c>
      <c r="E60" s="37" t="s">
        <v>44</v>
      </c>
      <c r="F60" s="37">
        <v>2.0</v>
      </c>
      <c r="G60" s="37">
        <v>3.0</v>
      </c>
      <c r="H60" s="37" t="s">
        <v>89</v>
      </c>
      <c r="I60" s="37" t="s">
        <v>236</v>
      </c>
      <c r="J60" s="67" t="s">
        <v>237</v>
      </c>
      <c r="K60" s="33">
        <f t="shared" si="1"/>
        <v>98.3</v>
      </c>
      <c r="L60" s="33" t="str">
        <f t="shared" si="2"/>
        <v>Valide</v>
      </c>
      <c r="M60" s="64">
        <v>100.0</v>
      </c>
      <c r="N60" s="64">
        <v>100.0</v>
      </c>
      <c r="O60" s="64">
        <v>100.0</v>
      </c>
      <c r="P60" s="63"/>
      <c r="Q60" s="64">
        <v>100.0</v>
      </c>
      <c r="R60" s="64">
        <v>100.0</v>
      </c>
      <c r="S60" s="64">
        <v>100.0</v>
      </c>
      <c r="T60" s="64">
        <v>100.0</v>
      </c>
      <c r="U60" s="64">
        <v>90.0</v>
      </c>
      <c r="V60" s="64">
        <v>90.0</v>
      </c>
      <c r="W60" s="64">
        <v>90.0</v>
      </c>
      <c r="X60" s="64">
        <v>100.0</v>
      </c>
      <c r="Y60" s="64">
        <v>100.0</v>
      </c>
      <c r="Z60" s="64">
        <v>100.0</v>
      </c>
      <c r="AA60" s="64">
        <v>100.0</v>
      </c>
      <c r="AB60" s="64">
        <v>100.0</v>
      </c>
    </row>
    <row r="61" ht="24.75" customHeight="1">
      <c r="A61" s="65" t="s">
        <v>40</v>
      </c>
      <c r="B61" s="69" t="s">
        <v>48</v>
      </c>
      <c r="C61" s="37" t="s">
        <v>49</v>
      </c>
      <c r="D61" s="37" t="s">
        <v>50</v>
      </c>
      <c r="E61" s="37" t="s">
        <v>44</v>
      </c>
      <c r="F61" s="37">
        <v>3.0</v>
      </c>
      <c r="G61" s="37">
        <v>6.0</v>
      </c>
      <c r="H61" s="37" t="s">
        <v>50</v>
      </c>
      <c r="I61" s="37" t="s">
        <v>238</v>
      </c>
      <c r="J61" s="67" t="s">
        <v>164</v>
      </c>
      <c r="K61" s="33">
        <f t="shared" si="1"/>
        <v>99.75</v>
      </c>
      <c r="L61" s="33" t="str">
        <f t="shared" si="2"/>
        <v>Valide</v>
      </c>
      <c r="M61" s="64">
        <v>100.0</v>
      </c>
      <c r="N61" s="64">
        <v>100.0</v>
      </c>
      <c r="O61" s="64">
        <v>100.0</v>
      </c>
      <c r="P61" s="63"/>
      <c r="Q61" s="64">
        <v>100.0</v>
      </c>
      <c r="R61" s="64">
        <v>100.0</v>
      </c>
      <c r="S61" s="64">
        <v>100.0</v>
      </c>
      <c r="T61" s="64">
        <v>100.0</v>
      </c>
      <c r="U61" s="64">
        <v>100.0</v>
      </c>
      <c r="V61" s="64">
        <v>100.0</v>
      </c>
      <c r="W61" s="64">
        <v>95.0</v>
      </c>
      <c r="X61" s="64">
        <v>100.0</v>
      </c>
      <c r="Y61" s="64">
        <v>100.0</v>
      </c>
      <c r="Z61" s="64">
        <v>100.0</v>
      </c>
      <c r="AA61" s="64">
        <v>100.0</v>
      </c>
      <c r="AB61" s="64">
        <v>100.0</v>
      </c>
    </row>
    <row r="62" ht="24.75" customHeight="1">
      <c r="A62" s="65" t="s">
        <v>193</v>
      </c>
      <c r="B62" s="69" t="s">
        <v>228</v>
      </c>
      <c r="C62" s="64" t="s">
        <v>152</v>
      </c>
      <c r="D62" s="64" t="s">
        <v>196</v>
      </c>
      <c r="E62" s="64" t="s">
        <v>44</v>
      </c>
      <c r="F62" s="64">
        <v>2.0</v>
      </c>
      <c r="G62" s="64">
        <v>4.0</v>
      </c>
      <c r="H62" s="64" t="s">
        <v>229</v>
      </c>
      <c r="I62" s="64" t="s">
        <v>239</v>
      </c>
      <c r="J62" s="67" t="s">
        <v>240</v>
      </c>
      <c r="K62" s="33">
        <f t="shared" si="1"/>
        <v>99.9</v>
      </c>
      <c r="L62" s="33" t="str">
        <f t="shared" si="2"/>
        <v>Valide</v>
      </c>
      <c r="M62" s="64">
        <v>100.0</v>
      </c>
      <c r="N62" s="64">
        <v>100.0</v>
      </c>
      <c r="O62" s="64">
        <v>100.0</v>
      </c>
      <c r="P62" s="63"/>
      <c r="Q62" s="64">
        <v>100.0</v>
      </c>
      <c r="R62" s="64">
        <v>100.0</v>
      </c>
      <c r="S62" s="64">
        <v>100.0</v>
      </c>
      <c r="T62" s="64">
        <v>100.0</v>
      </c>
      <c r="U62" s="64">
        <v>100.0</v>
      </c>
      <c r="V62" s="64">
        <v>100.0</v>
      </c>
      <c r="W62" s="64">
        <v>98.0</v>
      </c>
      <c r="X62" s="64">
        <v>100.0</v>
      </c>
      <c r="Y62" s="64">
        <v>100.0</v>
      </c>
      <c r="Z62" s="64">
        <v>100.0</v>
      </c>
      <c r="AA62" s="64">
        <v>100.0</v>
      </c>
      <c r="AB62" s="64">
        <v>100.0</v>
      </c>
    </row>
    <row r="63" ht="24.75" customHeight="1">
      <c r="A63" s="65" t="s">
        <v>193</v>
      </c>
      <c r="B63" s="69" t="s">
        <v>228</v>
      </c>
      <c r="C63" s="64" t="s">
        <v>152</v>
      </c>
      <c r="D63" s="64" t="s">
        <v>196</v>
      </c>
      <c r="E63" s="64" t="s">
        <v>94</v>
      </c>
      <c r="F63" s="64">
        <v>2.0</v>
      </c>
      <c r="G63" s="64">
        <v>3.0</v>
      </c>
      <c r="H63" s="64" t="s">
        <v>229</v>
      </c>
      <c r="I63" s="64" t="s">
        <v>241</v>
      </c>
      <c r="J63" s="67" t="s">
        <v>242</v>
      </c>
      <c r="K63" s="33">
        <f t="shared" si="1"/>
        <v>99.9</v>
      </c>
      <c r="L63" s="33" t="str">
        <f t="shared" si="2"/>
        <v>Valide</v>
      </c>
      <c r="M63" s="64">
        <v>100.0</v>
      </c>
      <c r="N63" s="64">
        <v>100.0</v>
      </c>
      <c r="O63" s="64">
        <v>100.0</v>
      </c>
      <c r="P63" s="63"/>
      <c r="Q63" s="64">
        <v>100.0</v>
      </c>
      <c r="R63" s="64">
        <v>100.0</v>
      </c>
      <c r="S63" s="64">
        <v>100.0</v>
      </c>
      <c r="T63" s="64">
        <v>100.0</v>
      </c>
      <c r="U63" s="64">
        <v>100.0</v>
      </c>
      <c r="V63" s="64">
        <v>100.0</v>
      </c>
      <c r="W63" s="64">
        <v>98.0</v>
      </c>
      <c r="X63" s="64">
        <v>100.0</v>
      </c>
      <c r="Y63" s="64">
        <v>100.0</v>
      </c>
      <c r="Z63" s="64">
        <v>100.0</v>
      </c>
      <c r="AA63" s="64">
        <v>100.0</v>
      </c>
      <c r="AB63" s="64">
        <v>100.0</v>
      </c>
    </row>
    <row r="64" ht="24.75" customHeight="1">
      <c r="A64" s="65" t="s">
        <v>193</v>
      </c>
      <c r="B64" s="69" t="s">
        <v>232</v>
      </c>
      <c r="C64" s="64" t="s">
        <v>233</v>
      </c>
      <c r="D64" s="64" t="s">
        <v>196</v>
      </c>
      <c r="E64" s="64" t="s">
        <v>94</v>
      </c>
      <c r="F64" s="64">
        <v>1.0</v>
      </c>
      <c r="G64" s="64">
        <v>1.0</v>
      </c>
      <c r="H64" s="64" t="s">
        <v>197</v>
      </c>
      <c r="I64" s="64" t="s">
        <v>243</v>
      </c>
      <c r="J64" s="67" t="s">
        <v>244</v>
      </c>
      <c r="K64" s="33">
        <f t="shared" si="1"/>
        <v>98.3</v>
      </c>
      <c r="L64" s="33" t="str">
        <f t="shared" si="2"/>
        <v>Valide</v>
      </c>
      <c r="M64" s="64">
        <v>100.0</v>
      </c>
      <c r="N64" s="64">
        <v>100.0</v>
      </c>
      <c r="O64" s="64">
        <v>100.0</v>
      </c>
      <c r="P64" s="63"/>
      <c r="Q64" s="64">
        <v>80.0</v>
      </c>
      <c r="R64" s="64">
        <v>100.0</v>
      </c>
      <c r="S64" s="64">
        <v>100.0</v>
      </c>
      <c r="T64" s="64">
        <v>100.0</v>
      </c>
      <c r="U64" s="64">
        <v>80.0</v>
      </c>
      <c r="V64" s="64">
        <v>90.0</v>
      </c>
      <c r="W64" s="64">
        <v>98.0</v>
      </c>
      <c r="X64" s="64">
        <v>100.0</v>
      </c>
      <c r="Y64" s="64">
        <v>100.0</v>
      </c>
      <c r="Z64" s="64">
        <v>100.0</v>
      </c>
      <c r="AA64" s="64">
        <v>100.0</v>
      </c>
      <c r="AB64" s="64">
        <v>100.0</v>
      </c>
    </row>
    <row r="65" ht="24.75" customHeight="1">
      <c r="A65" s="65" t="s">
        <v>193</v>
      </c>
      <c r="B65" s="69" t="s">
        <v>245</v>
      </c>
      <c r="C65" s="64" t="s">
        <v>201</v>
      </c>
      <c r="D65" s="64" t="s">
        <v>246</v>
      </c>
      <c r="E65" s="64" t="s">
        <v>44</v>
      </c>
      <c r="F65" s="64">
        <v>3.0</v>
      </c>
      <c r="G65" s="64">
        <v>5.0</v>
      </c>
      <c r="H65" s="64" t="s">
        <v>247</v>
      </c>
      <c r="I65" s="64" t="s">
        <v>248</v>
      </c>
      <c r="J65" s="67" t="s">
        <v>249</v>
      </c>
      <c r="K65" s="33">
        <f t="shared" si="1"/>
        <v>99.5</v>
      </c>
      <c r="L65" s="33" t="str">
        <f t="shared" si="2"/>
        <v>Valide</v>
      </c>
      <c r="M65" s="64">
        <v>100.0</v>
      </c>
      <c r="N65" s="64">
        <v>100.0</v>
      </c>
      <c r="O65" s="64">
        <v>100.0</v>
      </c>
      <c r="P65" s="63"/>
      <c r="Q65" s="64">
        <v>100.0</v>
      </c>
      <c r="R65" s="64">
        <v>100.0</v>
      </c>
      <c r="S65" s="64">
        <v>100.0</v>
      </c>
      <c r="T65" s="64">
        <v>100.0</v>
      </c>
      <c r="U65" s="64">
        <v>100.0</v>
      </c>
      <c r="V65" s="64">
        <v>100.0</v>
      </c>
      <c r="W65" s="64">
        <v>90.0</v>
      </c>
      <c r="X65" s="64">
        <v>100.0</v>
      </c>
      <c r="Y65" s="64">
        <v>100.0</v>
      </c>
      <c r="Z65" s="64">
        <v>100.0</v>
      </c>
      <c r="AA65" s="64">
        <v>100.0</v>
      </c>
      <c r="AB65" s="64">
        <v>100.0</v>
      </c>
    </row>
    <row r="66" ht="24.75" customHeight="1">
      <c r="A66" s="65" t="s">
        <v>179</v>
      </c>
      <c r="B66" s="69" t="s">
        <v>250</v>
      </c>
      <c r="C66" s="64" t="s">
        <v>251</v>
      </c>
      <c r="D66" s="64" t="s">
        <v>181</v>
      </c>
      <c r="E66" s="64" t="s">
        <v>44</v>
      </c>
      <c r="F66" s="64">
        <v>1.0</v>
      </c>
      <c r="G66" s="64">
        <v>1.0</v>
      </c>
      <c r="H66" s="64" t="s">
        <v>182</v>
      </c>
      <c r="I66" s="64" t="s">
        <v>252</v>
      </c>
      <c r="J66" s="67" t="s">
        <v>253</v>
      </c>
      <c r="K66" s="33">
        <f t="shared" si="1"/>
        <v>99.65</v>
      </c>
      <c r="L66" s="33" t="str">
        <f t="shared" si="2"/>
        <v>Valide</v>
      </c>
      <c r="M66" s="64">
        <v>100.0</v>
      </c>
      <c r="N66" s="64">
        <v>100.0</v>
      </c>
      <c r="O66" s="64">
        <v>100.0</v>
      </c>
      <c r="P66" s="63"/>
      <c r="Q66" s="64">
        <v>100.0</v>
      </c>
      <c r="R66" s="64">
        <v>100.0</v>
      </c>
      <c r="S66" s="64">
        <v>100.0</v>
      </c>
      <c r="T66" s="64">
        <v>100.0</v>
      </c>
      <c r="U66" s="64">
        <v>95.0</v>
      </c>
      <c r="V66" s="64">
        <v>100.0</v>
      </c>
      <c r="W66" s="64">
        <v>95.0</v>
      </c>
      <c r="X66" s="64">
        <v>100.0</v>
      </c>
      <c r="Y66" s="64">
        <v>100.0</v>
      </c>
      <c r="Z66" s="64">
        <v>100.0</v>
      </c>
      <c r="AA66" s="64">
        <v>100.0</v>
      </c>
      <c r="AB66" s="64">
        <v>100.0</v>
      </c>
    </row>
    <row r="67" ht="24.75" customHeight="1">
      <c r="A67" s="65" t="s">
        <v>179</v>
      </c>
      <c r="B67" s="69" t="s">
        <v>250</v>
      </c>
      <c r="C67" s="64" t="s">
        <v>251</v>
      </c>
      <c r="D67" s="64" t="s">
        <v>181</v>
      </c>
      <c r="E67" s="64" t="s">
        <v>44</v>
      </c>
      <c r="F67" s="64">
        <v>3.0</v>
      </c>
      <c r="G67" s="64">
        <v>5.0</v>
      </c>
      <c r="H67" s="64" t="s">
        <v>182</v>
      </c>
      <c r="I67" s="64" t="s">
        <v>254</v>
      </c>
      <c r="J67" s="67" t="s">
        <v>255</v>
      </c>
      <c r="K67" s="33">
        <f t="shared" si="1"/>
        <v>99.75</v>
      </c>
      <c r="L67" s="33" t="str">
        <f t="shared" si="2"/>
        <v>Valide</v>
      </c>
      <c r="M67" s="64">
        <v>100.0</v>
      </c>
      <c r="N67" s="64">
        <v>100.0</v>
      </c>
      <c r="O67" s="64">
        <v>100.0</v>
      </c>
      <c r="P67" s="63"/>
      <c r="Q67" s="64">
        <v>100.0</v>
      </c>
      <c r="R67" s="64">
        <v>100.0</v>
      </c>
      <c r="S67" s="64">
        <v>100.0</v>
      </c>
      <c r="T67" s="64">
        <v>100.0</v>
      </c>
      <c r="U67" s="64">
        <v>100.0</v>
      </c>
      <c r="V67" s="64">
        <v>100.0</v>
      </c>
      <c r="W67" s="64">
        <v>95.0</v>
      </c>
      <c r="X67" s="64">
        <v>100.0</v>
      </c>
      <c r="Y67" s="64">
        <v>100.0</v>
      </c>
      <c r="Z67" s="64">
        <v>100.0</v>
      </c>
      <c r="AA67" s="64">
        <v>100.0</v>
      </c>
      <c r="AB67" s="64">
        <v>100.0</v>
      </c>
    </row>
    <row r="68" ht="24.75" customHeight="1">
      <c r="A68" s="65" t="s">
        <v>179</v>
      </c>
      <c r="B68" s="69" t="s">
        <v>250</v>
      </c>
      <c r="C68" s="64" t="s">
        <v>251</v>
      </c>
      <c r="D68" s="64" t="s">
        <v>181</v>
      </c>
      <c r="E68" s="64" t="s">
        <v>94</v>
      </c>
      <c r="F68" s="64">
        <v>1.0</v>
      </c>
      <c r="G68" s="64">
        <v>1.0</v>
      </c>
      <c r="H68" s="64" t="s">
        <v>182</v>
      </c>
      <c r="I68" s="64" t="s">
        <v>256</v>
      </c>
      <c r="J68" s="67" t="s">
        <v>255</v>
      </c>
      <c r="K68" s="33">
        <f t="shared" si="1"/>
        <v>99.75</v>
      </c>
      <c r="L68" s="33" t="str">
        <f t="shared" si="2"/>
        <v>Valide</v>
      </c>
      <c r="M68" s="64">
        <v>100.0</v>
      </c>
      <c r="N68" s="64">
        <v>100.0</v>
      </c>
      <c r="O68" s="64">
        <v>100.0</v>
      </c>
      <c r="P68" s="63"/>
      <c r="Q68" s="64">
        <v>100.0</v>
      </c>
      <c r="R68" s="64">
        <v>100.0</v>
      </c>
      <c r="S68" s="64">
        <v>100.0</v>
      </c>
      <c r="T68" s="64">
        <v>100.0</v>
      </c>
      <c r="U68" s="64">
        <v>100.0</v>
      </c>
      <c r="V68" s="64">
        <v>100.0</v>
      </c>
      <c r="W68" s="64">
        <v>95.0</v>
      </c>
      <c r="X68" s="64">
        <v>100.0</v>
      </c>
      <c r="Y68" s="64">
        <v>100.0</v>
      </c>
      <c r="Z68" s="64">
        <v>100.0</v>
      </c>
      <c r="AA68" s="64">
        <v>100.0</v>
      </c>
      <c r="AB68" s="64">
        <v>100.0</v>
      </c>
    </row>
    <row r="69" ht="24.75" customHeight="1">
      <c r="A69" s="65" t="s">
        <v>193</v>
      </c>
      <c r="B69" s="69" t="s">
        <v>228</v>
      </c>
      <c r="C69" s="64" t="s">
        <v>257</v>
      </c>
      <c r="D69" s="64" t="s">
        <v>196</v>
      </c>
      <c r="E69" s="64" t="s">
        <v>44</v>
      </c>
      <c r="F69" s="64">
        <v>3.0</v>
      </c>
      <c r="G69" s="64">
        <v>6.0</v>
      </c>
      <c r="H69" s="64" t="s">
        <v>197</v>
      </c>
      <c r="I69" s="64" t="s">
        <v>258</v>
      </c>
      <c r="J69" s="67" t="s">
        <v>259</v>
      </c>
      <c r="K69" s="33">
        <f t="shared" si="1"/>
        <v>99.55</v>
      </c>
      <c r="L69" s="33" t="str">
        <f t="shared" si="2"/>
        <v>Valide</v>
      </c>
      <c r="M69" s="64">
        <v>100.0</v>
      </c>
      <c r="N69" s="64">
        <v>100.0</v>
      </c>
      <c r="O69" s="64">
        <v>100.0</v>
      </c>
      <c r="P69" s="63"/>
      <c r="Q69" s="64">
        <v>100.0</v>
      </c>
      <c r="R69" s="64">
        <v>100.0</v>
      </c>
      <c r="S69" s="64">
        <v>100.0</v>
      </c>
      <c r="T69" s="64">
        <v>100.0</v>
      </c>
      <c r="U69" s="64">
        <v>90.0</v>
      </c>
      <c r="V69" s="64">
        <v>100.0</v>
      </c>
      <c r="W69" s="64">
        <v>95.0</v>
      </c>
      <c r="X69" s="64">
        <v>100.0</v>
      </c>
      <c r="Y69" s="64">
        <v>100.0</v>
      </c>
      <c r="Z69" s="64">
        <v>100.0</v>
      </c>
      <c r="AA69" s="64">
        <v>100.0</v>
      </c>
      <c r="AB69" s="64">
        <v>100.0</v>
      </c>
    </row>
    <row r="70" ht="24.75" customHeight="1">
      <c r="A70" s="65" t="s">
        <v>193</v>
      </c>
      <c r="B70" s="69" t="s">
        <v>228</v>
      </c>
      <c r="C70" s="64" t="s">
        <v>257</v>
      </c>
      <c r="D70" s="64" t="s">
        <v>196</v>
      </c>
      <c r="E70" s="64" t="s">
        <v>44</v>
      </c>
      <c r="F70" s="64">
        <v>3.0</v>
      </c>
      <c r="G70" s="64">
        <v>5.0</v>
      </c>
      <c r="H70" s="64" t="s">
        <v>229</v>
      </c>
      <c r="I70" s="64" t="s">
        <v>260</v>
      </c>
      <c r="J70" s="67" t="s">
        <v>261</v>
      </c>
      <c r="K70" s="33">
        <f t="shared" si="1"/>
        <v>98.65</v>
      </c>
      <c r="L70" s="33" t="str">
        <f t="shared" si="2"/>
        <v>Valide</v>
      </c>
      <c r="M70" s="64">
        <v>100.0</v>
      </c>
      <c r="N70" s="64">
        <v>100.0</v>
      </c>
      <c r="O70" s="64">
        <v>100.0</v>
      </c>
      <c r="P70" s="63"/>
      <c r="Q70" s="64">
        <v>100.0</v>
      </c>
      <c r="R70" s="64">
        <v>100.0</v>
      </c>
      <c r="S70" s="64">
        <v>100.0</v>
      </c>
      <c r="T70" s="64">
        <v>100.0</v>
      </c>
      <c r="U70" s="64">
        <v>95.0</v>
      </c>
      <c r="V70" s="64">
        <v>90.0</v>
      </c>
      <c r="W70" s="64">
        <v>95.0</v>
      </c>
      <c r="X70" s="64">
        <v>100.0</v>
      </c>
      <c r="Y70" s="64">
        <v>100.0</v>
      </c>
      <c r="Z70" s="64">
        <v>100.0</v>
      </c>
      <c r="AA70" s="64">
        <v>100.0</v>
      </c>
      <c r="AB70" s="64">
        <v>100.0</v>
      </c>
    </row>
    <row r="71" ht="24.75" customHeight="1">
      <c r="A71" s="65" t="s">
        <v>193</v>
      </c>
      <c r="B71" s="69" t="s">
        <v>228</v>
      </c>
      <c r="C71" s="64" t="s">
        <v>257</v>
      </c>
      <c r="D71" s="64" t="s">
        <v>196</v>
      </c>
      <c r="E71" s="64" t="s">
        <v>44</v>
      </c>
      <c r="F71" s="64">
        <v>3.0</v>
      </c>
      <c r="G71" s="64">
        <v>5.0</v>
      </c>
      <c r="H71" s="64" t="s">
        <v>229</v>
      </c>
      <c r="I71" s="64" t="s">
        <v>262</v>
      </c>
      <c r="J71" s="67" t="s">
        <v>263</v>
      </c>
      <c r="K71" s="33">
        <f t="shared" si="1"/>
        <v>99.55</v>
      </c>
      <c r="L71" s="33" t="str">
        <f t="shared" si="2"/>
        <v>Valide</v>
      </c>
      <c r="M71" s="64">
        <v>100.0</v>
      </c>
      <c r="N71" s="64">
        <v>100.0</v>
      </c>
      <c r="O71" s="64">
        <v>100.0</v>
      </c>
      <c r="P71" s="63"/>
      <c r="Q71" s="64">
        <v>100.0</v>
      </c>
      <c r="R71" s="64">
        <v>100.0</v>
      </c>
      <c r="S71" s="64">
        <v>100.0</v>
      </c>
      <c r="T71" s="64">
        <v>100.0</v>
      </c>
      <c r="U71" s="64">
        <v>90.0</v>
      </c>
      <c r="V71" s="64">
        <v>100.0</v>
      </c>
      <c r="W71" s="64">
        <v>95.0</v>
      </c>
      <c r="X71" s="64">
        <v>100.0</v>
      </c>
      <c r="Y71" s="64">
        <v>100.0</v>
      </c>
      <c r="Z71" s="64">
        <v>100.0</v>
      </c>
      <c r="AA71" s="64">
        <v>100.0</v>
      </c>
      <c r="AB71" s="64">
        <v>100.0</v>
      </c>
    </row>
    <row r="72" ht="24.75" customHeight="1">
      <c r="A72" s="65" t="s">
        <v>193</v>
      </c>
      <c r="B72" s="69" t="s">
        <v>228</v>
      </c>
      <c r="C72" s="64" t="s">
        <v>257</v>
      </c>
      <c r="D72" s="64" t="s">
        <v>196</v>
      </c>
      <c r="E72" s="64" t="s">
        <v>44</v>
      </c>
      <c r="F72" s="64">
        <v>3.0</v>
      </c>
      <c r="G72" s="64">
        <v>6.0</v>
      </c>
      <c r="H72" s="64" t="s">
        <v>229</v>
      </c>
      <c r="I72" s="64" t="s">
        <v>264</v>
      </c>
      <c r="J72" s="67" t="s">
        <v>265</v>
      </c>
      <c r="K72" s="33">
        <f t="shared" si="1"/>
        <v>99.65</v>
      </c>
      <c r="L72" s="33" t="str">
        <f t="shared" si="2"/>
        <v>Valide</v>
      </c>
      <c r="M72" s="64">
        <v>100.0</v>
      </c>
      <c r="N72" s="64">
        <v>100.0</v>
      </c>
      <c r="O72" s="64">
        <v>100.0</v>
      </c>
      <c r="P72" s="63"/>
      <c r="Q72" s="64">
        <v>100.0</v>
      </c>
      <c r="R72" s="64">
        <v>100.0</v>
      </c>
      <c r="S72" s="64">
        <v>100.0</v>
      </c>
      <c r="T72" s="64">
        <v>100.0</v>
      </c>
      <c r="U72" s="64">
        <v>95.0</v>
      </c>
      <c r="V72" s="64">
        <v>100.0</v>
      </c>
      <c r="W72" s="64">
        <v>95.0</v>
      </c>
      <c r="X72" s="64">
        <v>100.0</v>
      </c>
      <c r="Y72" s="64">
        <v>100.0</v>
      </c>
      <c r="Z72" s="64">
        <v>100.0</v>
      </c>
      <c r="AA72" s="64">
        <v>100.0</v>
      </c>
      <c r="AB72" s="64">
        <v>100.0</v>
      </c>
    </row>
    <row r="73" ht="24.75" customHeight="1">
      <c r="A73" s="65" t="s">
        <v>179</v>
      </c>
      <c r="B73" s="64" t="s">
        <v>266</v>
      </c>
      <c r="C73" s="64" t="s">
        <v>267</v>
      </c>
      <c r="D73" s="64" t="s">
        <v>268</v>
      </c>
      <c r="E73" s="64" t="s">
        <v>44</v>
      </c>
      <c r="F73" s="64">
        <v>1.0</v>
      </c>
      <c r="G73" s="64">
        <v>2.0</v>
      </c>
      <c r="H73" s="64" t="s">
        <v>268</v>
      </c>
      <c r="I73" s="64" t="s">
        <v>269</v>
      </c>
      <c r="J73" s="67" t="s">
        <v>270</v>
      </c>
      <c r="K73" s="33">
        <f t="shared" si="1"/>
        <v>99.75</v>
      </c>
      <c r="L73" s="33" t="str">
        <f t="shared" si="2"/>
        <v>Valide</v>
      </c>
      <c r="M73" s="64">
        <v>100.0</v>
      </c>
      <c r="N73" s="64">
        <v>100.0</v>
      </c>
      <c r="O73" s="64">
        <v>100.0</v>
      </c>
      <c r="P73" s="63"/>
      <c r="Q73" s="64">
        <v>100.0</v>
      </c>
      <c r="R73" s="64">
        <v>100.0</v>
      </c>
      <c r="S73" s="64">
        <v>100.0</v>
      </c>
      <c r="T73" s="64">
        <v>100.0</v>
      </c>
      <c r="U73" s="64">
        <v>100.0</v>
      </c>
      <c r="V73" s="64">
        <v>100.0</v>
      </c>
      <c r="W73" s="64">
        <v>95.0</v>
      </c>
      <c r="X73" s="64">
        <v>100.0</v>
      </c>
      <c r="Y73" s="64">
        <v>100.0</v>
      </c>
      <c r="Z73" s="64">
        <v>100.0</v>
      </c>
      <c r="AA73" s="64">
        <v>100.0</v>
      </c>
      <c r="AB73" s="64">
        <v>100.0</v>
      </c>
    </row>
    <row r="74" ht="24.75" customHeight="1">
      <c r="A74" s="65" t="s">
        <v>40</v>
      </c>
      <c r="B74" s="69" t="s">
        <v>271</v>
      </c>
      <c r="C74" s="64" t="s">
        <v>186</v>
      </c>
      <c r="D74" s="64" t="s">
        <v>77</v>
      </c>
      <c r="E74" s="64" t="s">
        <v>44</v>
      </c>
      <c r="F74" s="64">
        <v>3.0</v>
      </c>
      <c r="G74" s="64">
        <v>5.0</v>
      </c>
      <c r="H74" s="64" t="s">
        <v>77</v>
      </c>
      <c r="I74" s="64" t="s">
        <v>272</v>
      </c>
      <c r="J74" s="67" t="s">
        <v>273</v>
      </c>
      <c r="K74" s="33">
        <f t="shared" si="1"/>
        <v>99.8</v>
      </c>
      <c r="L74" s="33" t="str">
        <f t="shared" si="2"/>
        <v>Valide</v>
      </c>
      <c r="M74" s="64">
        <v>100.0</v>
      </c>
      <c r="N74" s="64">
        <v>100.0</v>
      </c>
      <c r="O74" s="64">
        <v>100.0</v>
      </c>
      <c r="P74" s="63"/>
      <c r="Q74" s="64">
        <v>100.0</v>
      </c>
      <c r="R74" s="64">
        <v>100.0</v>
      </c>
      <c r="S74" s="64">
        <v>100.0</v>
      </c>
      <c r="T74" s="64">
        <v>100.0</v>
      </c>
      <c r="U74" s="64">
        <v>90.0</v>
      </c>
      <c r="V74" s="64">
        <v>100.0</v>
      </c>
      <c r="W74" s="64">
        <v>100.0</v>
      </c>
      <c r="X74" s="64">
        <v>100.0</v>
      </c>
      <c r="Y74" s="64">
        <v>100.0</v>
      </c>
      <c r="Z74" s="64">
        <v>100.0</v>
      </c>
      <c r="AA74" s="64">
        <v>100.0</v>
      </c>
      <c r="AB74" s="64">
        <v>100.0</v>
      </c>
    </row>
    <row r="75" ht="24.75" customHeight="1">
      <c r="A75" s="65" t="s">
        <v>193</v>
      </c>
      <c r="B75" s="69" t="s">
        <v>274</v>
      </c>
      <c r="C75" s="64" t="s">
        <v>275</v>
      </c>
      <c r="D75" s="64" t="s">
        <v>196</v>
      </c>
      <c r="E75" s="64" t="s">
        <v>44</v>
      </c>
      <c r="F75" s="64">
        <v>1.0</v>
      </c>
      <c r="G75" s="64">
        <v>2.0</v>
      </c>
      <c r="H75" s="64" t="s">
        <v>229</v>
      </c>
      <c r="I75" s="64" t="s">
        <v>276</v>
      </c>
      <c r="J75" s="67" t="s">
        <v>50</v>
      </c>
      <c r="K75" s="33">
        <f t="shared" si="1"/>
        <v>97.6</v>
      </c>
      <c r="L75" s="33" t="str">
        <f t="shared" si="2"/>
        <v>Valide</v>
      </c>
      <c r="M75" s="64">
        <v>100.0</v>
      </c>
      <c r="N75" s="64">
        <v>100.0</v>
      </c>
      <c r="O75" s="64">
        <v>100.0</v>
      </c>
      <c r="P75" s="63"/>
      <c r="Q75" s="64">
        <v>100.0</v>
      </c>
      <c r="R75" s="64">
        <v>100.0</v>
      </c>
      <c r="S75" s="64">
        <v>100.0</v>
      </c>
      <c r="T75" s="64">
        <v>100.0</v>
      </c>
      <c r="U75" s="64">
        <v>85.0</v>
      </c>
      <c r="V75" s="64">
        <v>100.0</v>
      </c>
      <c r="W75" s="64">
        <v>98.0</v>
      </c>
      <c r="X75" s="64">
        <v>100.0</v>
      </c>
      <c r="Y75" s="64">
        <v>100.0</v>
      </c>
      <c r="Z75" s="64">
        <v>100.0</v>
      </c>
      <c r="AA75" s="64">
        <v>80.0</v>
      </c>
      <c r="AB75" s="64">
        <v>100.0</v>
      </c>
    </row>
    <row r="76" ht="24.75" customHeight="1">
      <c r="A76" s="65" t="s">
        <v>193</v>
      </c>
      <c r="B76" s="69" t="s">
        <v>274</v>
      </c>
      <c r="C76" s="64" t="s">
        <v>275</v>
      </c>
      <c r="D76" s="64" t="s">
        <v>246</v>
      </c>
      <c r="E76" s="64" t="s">
        <v>44</v>
      </c>
      <c r="F76" s="64">
        <v>1.0</v>
      </c>
      <c r="G76" s="64">
        <v>1.0</v>
      </c>
      <c r="H76" s="64" t="s">
        <v>277</v>
      </c>
      <c r="I76" s="64" t="s">
        <v>278</v>
      </c>
      <c r="J76" s="67" t="s">
        <v>279</v>
      </c>
      <c r="K76" s="33">
        <f t="shared" si="1"/>
        <v>97.95</v>
      </c>
      <c r="L76" s="33" t="str">
        <f t="shared" si="2"/>
        <v>Valide</v>
      </c>
      <c r="M76" s="64">
        <v>100.0</v>
      </c>
      <c r="N76" s="64">
        <v>100.0</v>
      </c>
      <c r="O76" s="64">
        <v>100.0</v>
      </c>
      <c r="P76" s="63"/>
      <c r="Q76" s="64">
        <v>100.0</v>
      </c>
      <c r="R76" s="64">
        <v>100.0</v>
      </c>
      <c r="S76" s="64">
        <v>100.0</v>
      </c>
      <c r="T76" s="64">
        <v>100.0</v>
      </c>
      <c r="U76" s="64">
        <v>100.0</v>
      </c>
      <c r="V76" s="64">
        <v>100.0</v>
      </c>
      <c r="W76" s="64">
        <v>99.0</v>
      </c>
      <c r="X76" s="64">
        <v>100.0</v>
      </c>
      <c r="Y76" s="64">
        <v>100.0</v>
      </c>
      <c r="Z76" s="64">
        <v>95.0</v>
      </c>
      <c r="AA76" s="64">
        <v>90.0</v>
      </c>
      <c r="AB76" s="64">
        <v>100.0</v>
      </c>
    </row>
    <row r="77" ht="24.75" customHeight="1">
      <c r="A77" s="65" t="s">
        <v>179</v>
      </c>
      <c r="B77" s="69" t="s">
        <v>280</v>
      </c>
      <c r="C77" s="64" t="s">
        <v>281</v>
      </c>
      <c r="D77" s="64" t="s">
        <v>282</v>
      </c>
      <c r="E77" s="64" t="s">
        <v>44</v>
      </c>
      <c r="F77" s="64">
        <v>1.0</v>
      </c>
      <c r="G77" s="64">
        <v>1.0</v>
      </c>
      <c r="H77" s="64" t="s">
        <v>283</v>
      </c>
      <c r="I77" s="64" t="s">
        <v>284</v>
      </c>
      <c r="J77" s="67" t="s">
        <v>285</v>
      </c>
      <c r="K77" s="33">
        <f t="shared" si="1"/>
        <v>99.45</v>
      </c>
      <c r="L77" s="33" t="str">
        <f t="shared" si="2"/>
        <v>Valide</v>
      </c>
      <c r="M77" s="64">
        <v>100.0</v>
      </c>
      <c r="N77" s="64">
        <v>100.0</v>
      </c>
      <c r="O77" s="64">
        <v>100.0</v>
      </c>
      <c r="P77" s="63"/>
      <c r="Q77" s="64">
        <v>95.0</v>
      </c>
      <c r="R77" s="64">
        <v>100.0</v>
      </c>
      <c r="S77" s="64">
        <v>100.0</v>
      </c>
      <c r="T77" s="64">
        <v>100.0</v>
      </c>
      <c r="U77" s="64">
        <v>100.0</v>
      </c>
      <c r="V77" s="64">
        <v>100.0</v>
      </c>
      <c r="W77" s="64">
        <v>100.0</v>
      </c>
      <c r="X77" s="64">
        <v>100.0</v>
      </c>
      <c r="Y77" s="64">
        <v>100.0</v>
      </c>
      <c r="Z77" s="64">
        <v>100.0</v>
      </c>
      <c r="AA77" s="64">
        <v>95.0</v>
      </c>
      <c r="AB77" s="64">
        <v>100.0</v>
      </c>
    </row>
    <row r="78" ht="24.75" customHeight="1">
      <c r="A78" s="65" t="s">
        <v>40</v>
      </c>
      <c r="B78" s="64" t="s">
        <v>286</v>
      </c>
      <c r="C78" s="64" t="s">
        <v>287</v>
      </c>
      <c r="D78" s="64" t="s">
        <v>77</v>
      </c>
      <c r="E78" s="64" t="s">
        <v>44</v>
      </c>
      <c r="F78" s="64">
        <v>1.0</v>
      </c>
      <c r="G78" s="64">
        <v>1.0</v>
      </c>
      <c r="H78" s="64" t="s">
        <v>77</v>
      </c>
      <c r="I78" s="64" t="s">
        <v>288</v>
      </c>
      <c r="J78" s="67" t="s">
        <v>289</v>
      </c>
      <c r="K78" s="33">
        <f t="shared" si="1"/>
        <v>99.1</v>
      </c>
      <c r="L78" s="33" t="str">
        <f t="shared" si="2"/>
        <v>Valide</v>
      </c>
      <c r="M78" s="64">
        <v>100.0</v>
      </c>
      <c r="N78" s="64">
        <v>100.0</v>
      </c>
      <c r="O78" s="64">
        <v>100.0</v>
      </c>
      <c r="P78" s="63"/>
      <c r="Q78" s="64">
        <v>100.0</v>
      </c>
      <c r="R78" s="64">
        <v>100.0</v>
      </c>
      <c r="S78" s="64">
        <v>100.0</v>
      </c>
      <c r="T78" s="64">
        <v>100.0</v>
      </c>
      <c r="U78" s="64">
        <v>80.0</v>
      </c>
      <c r="V78" s="64">
        <v>100.0</v>
      </c>
      <c r="W78" s="64">
        <v>100.0</v>
      </c>
      <c r="X78" s="64">
        <v>95.0</v>
      </c>
      <c r="Y78" s="64">
        <v>100.0</v>
      </c>
      <c r="Z78" s="64">
        <v>100.0</v>
      </c>
      <c r="AA78" s="64">
        <v>100.0</v>
      </c>
      <c r="AB78" s="64">
        <v>100.0</v>
      </c>
    </row>
    <row r="79" ht="24.75" customHeight="1">
      <c r="A79" s="65" t="s">
        <v>40</v>
      </c>
      <c r="B79" s="69" t="s">
        <v>271</v>
      </c>
      <c r="C79" s="64" t="s">
        <v>186</v>
      </c>
      <c r="D79" s="64" t="s">
        <v>77</v>
      </c>
      <c r="E79" s="64" t="s">
        <v>44</v>
      </c>
      <c r="F79" s="64">
        <v>2.0</v>
      </c>
      <c r="G79" s="64">
        <v>4.0</v>
      </c>
      <c r="H79" s="64" t="s">
        <v>77</v>
      </c>
      <c r="I79" s="64" t="s">
        <v>290</v>
      </c>
      <c r="J79" s="67" t="s">
        <v>291</v>
      </c>
      <c r="K79" s="33">
        <f t="shared" si="1"/>
        <v>98</v>
      </c>
      <c r="L79" s="33" t="str">
        <f t="shared" si="2"/>
        <v>Valide</v>
      </c>
      <c r="M79" s="64">
        <v>100.0</v>
      </c>
      <c r="N79" s="64">
        <v>100.0</v>
      </c>
      <c r="O79" s="64">
        <v>100.0</v>
      </c>
      <c r="P79" s="63"/>
      <c r="Q79" s="64">
        <v>100.0</v>
      </c>
      <c r="R79" s="64">
        <v>100.0</v>
      </c>
      <c r="S79" s="64">
        <v>100.0</v>
      </c>
      <c r="T79" s="64">
        <v>100.0</v>
      </c>
      <c r="U79" s="64">
        <v>100.0</v>
      </c>
      <c r="V79" s="64">
        <v>80.0</v>
      </c>
      <c r="W79" s="64">
        <v>100.0</v>
      </c>
      <c r="X79" s="64">
        <v>100.0</v>
      </c>
      <c r="Y79" s="64">
        <v>100.0</v>
      </c>
      <c r="Z79" s="64">
        <v>100.0</v>
      </c>
      <c r="AA79" s="64">
        <v>100.0</v>
      </c>
      <c r="AB79" s="64">
        <v>100.0</v>
      </c>
    </row>
    <row r="80" ht="24.75" customHeight="1">
      <c r="A80" s="65" t="s">
        <v>193</v>
      </c>
      <c r="B80" s="71" t="s">
        <v>200</v>
      </c>
      <c r="C80" s="64" t="s">
        <v>201</v>
      </c>
      <c r="D80" s="64" t="s">
        <v>196</v>
      </c>
      <c r="E80" s="64" t="s">
        <v>44</v>
      </c>
      <c r="F80" s="64">
        <v>3.0</v>
      </c>
      <c r="G80" s="64">
        <v>6.0</v>
      </c>
      <c r="H80" s="64" t="s">
        <v>229</v>
      </c>
      <c r="I80" s="64" t="s">
        <v>292</v>
      </c>
      <c r="J80" s="67" t="s">
        <v>293</v>
      </c>
      <c r="K80" s="33">
        <f t="shared" si="1"/>
        <v>97.1</v>
      </c>
      <c r="L80" s="33" t="str">
        <f t="shared" si="2"/>
        <v>Valide</v>
      </c>
      <c r="M80" s="64">
        <v>100.0</v>
      </c>
      <c r="N80" s="64">
        <v>100.0</v>
      </c>
      <c r="O80" s="64">
        <v>100.0</v>
      </c>
      <c r="P80" s="63"/>
      <c r="Q80" s="64">
        <v>100.0</v>
      </c>
      <c r="R80" s="64">
        <v>100.0</v>
      </c>
      <c r="S80" s="64">
        <v>100.0</v>
      </c>
      <c r="T80" s="64">
        <v>100.0</v>
      </c>
      <c r="U80" s="64">
        <v>80.0</v>
      </c>
      <c r="V80" s="64">
        <v>80.0</v>
      </c>
      <c r="W80" s="64">
        <v>90.0</v>
      </c>
      <c r="X80" s="64">
        <v>100.0</v>
      </c>
      <c r="Y80" s="64">
        <v>100.0</v>
      </c>
      <c r="Z80" s="64">
        <v>100.0</v>
      </c>
      <c r="AA80" s="64">
        <v>100.0</v>
      </c>
      <c r="AB80" s="64">
        <v>100.0</v>
      </c>
    </row>
    <row r="81" ht="24.75" customHeight="1">
      <c r="A81" s="65" t="s">
        <v>193</v>
      </c>
      <c r="B81" s="71" t="s">
        <v>200</v>
      </c>
      <c r="C81" s="64" t="s">
        <v>201</v>
      </c>
      <c r="D81" s="64" t="s">
        <v>196</v>
      </c>
      <c r="E81" s="64" t="s">
        <v>44</v>
      </c>
      <c r="F81" s="64">
        <v>1.0</v>
      </c>
      <c r="G81" s="64">
        <v>2.0</v>
      </c>
      <c r="H81" s="64" t="s">
        <v>229</v>
      </c>
      <c r="I81" s="64" t="s">
        <v>294</v>
      </c>
      <c r="J81" s="67" t="s">
        <v>295</v>
      </c>
      <c r="K81" s="33">
        <f t="shared" si="1"/>
        <v>95.9</v>
      </c>
      <c r="L81" s="33" t="str">
        <f t="shared" si="2"/>
        <v>Valide</v>
      </c>
      <c r="M81" s="64">
        <v>100.0</v>
      </c>
      <c r="N81" s="64">
        <v>100.0</v>
      </c>
      <c r="O81" s="64">
        <v>100.0</v>
      </c>
      <c r="P81" s="63"/>
      <c r="Q81" s="64">
        <v>100.0</v>
      </c>
      <c r="R81" s="64">
        <v>100.0</v>
      </c>
      <c r="S81" s="64">
        <v>100.0</v>
      </c>
      <c r="T81" s="64">
        <v>100.0</v>
      </c>
      <c r="U81" s="64">
        <v>70.0</v>
      </c>
      <c r="V81" s="64">
        <v>90.0</v>
      </c>
      <c r="W81" s="64">
        <v>50.0</v>
      </c>
      <c r="X81" s="64">
        <v>100.0</v>
      </c>
      <c r="Y81" s="64">
        <v>100.0</v>
      </c>
      <c r="Z81" s="64">
        <v>100.0</v>
      </c>
      <c r="AA81" s="64">
        <v>100.0</v>
      </c>
      <c r="AB81" s="64">
        <v>100.0</v>
      </c>
    </row>
    <row r="82" ht="24.75" customHeight="1">
      <c r="A82" s="65" t="s">
        <v>40</v>
      </c>
      <c r="B82" s="69" t="s">
        <v>124</v>
      </c>
      <c r="C82" s="64" t="s">
        <v>125</v>
      </c>
      <c r="D82" s="64" t="s">
        <v>50</v>
      </c>
      <c r="E82" s="64" t="s">
        <v>44</v>
      </c>
      <c r="F82" s="64">
        <v>1.0</v>
      </c>
      <c r="G82" s="64">
        <v>2.0</v>
      </c>
      <c r="H82" s="64" t="s">
        <v>50</v>
      </c>
      <c r="I82" s="64" t="s">
        <v>296</v>
      </c>
      <c r="J82" s="67" t="s">
        <v>297</v>
      </c>
      <c r="K82" s="33">
        <f t="shared" si="1"/>
        <v>97.5</v>
      </c>
      <c r="L82" s="33" t="str">
        <f t="shared" si="2"/>
        <v>Valide</v>
      </c>
      <c r="M82" s="64">
        <v>100.0</v>
      </c>
      <c r="N82" s="64">
        <v>100.0</v>
      </c>
      <c r="O82" s="64">
        <v>100.0</v>
      </c>
      <c r="P82" s="63"/>
      <c r="Q82" s="64">
        <v>90.0</v>
      </c>
      <c r="R82" s="64">
        <v>100.0</v>
      </c>
      <c r="S82" s="64">
        <v>100.0</v>
      </c>
      <c r="T82" s="64">
        <v>100.0</v>
      </c>
      <c r="U82" s="64">
        <v>80.0</v>
      </c>
      <c r="V82" s="64">
        <v>100.0</v>
      </c>
      <c r="W82" s="64">
        <v>100.0</v>
      </c>
      <c r="X82" s="64">
        <v>100.0</v>
      </c>
      <c r="Y82" s="64">
        <v>90.0</v>
      </c>
      <c r="Z82" s="64">
        <v>100.0</v>
      </c>
      <c r="AA82" s="64">
        <v>100.0</v>
      </c>
      <c r="AB82" s="64">
        <v>100.0</v>
      </c>
    </row>
    <row r="83" ht="24.75" customHeight="1">
      <c r="A83" s="65" t="s">
        <v>40</v>
      </c>
      <c r="B83" s="69" t="s">
        <v>124</v>
      </c>
      <c r="C83" s="64" t="s">
        <v>125</v>
      </c>
      <c r="D83" s="64" t="s">
        <v>50</v>
      </c>
      <c r="E83" s="64" t="s">
        <v>44</v>
      </c>
      <c r="F83" s="64">
        <v>2.0</v>
      </c>
      <c r="G83" s="64">
        <v>3.0</v>
      </c>
      <c r="H83" s="64" t="s">
        <v>298</v>
      </c>
      <c r="I83" s="64" t="s">
        <v>299</v>
      </c>
      <c r="J83" s="67" t="s">
        <v>300</v>
      </c>
      <c r="K83" s="33">
        <f t="shared" si="1"/>
        <v>97.1</v>
      </c>
      <c r="L83" s="33" t="str">
        <f t="shared" si="2"/>
        <v>Valide</v>
      </c>
      <c r="M83" s="64">
        <v>100.0</v>
      </c>
      <c r="N83" s="64">
        <v>100.0</v>
      </c>
      <c r="O83" s="64">
        <v>100.0</v>
      </c>
      <c r="P83" s="63"/>
      <c r="Q83" s="64">
        <v>100.0</v>
      </c>
      <c r="R83" s="64">
        <v>100.0</v>
      </c>
      <c r="S83" s="64">
        <v>80.0</v>
      </c>
      <c r="T83" s="64">
        <v>100.0</v>
      </c>
      <c r="U83" s="64">
        <v>100.0</v>
      </c>
      <c r="V83" s="64">
        <v>100.0</v>
      </c>
      <c r="W83" s="64">
        <v>100.0</v>
      </c>
      <c r="X83" s="64">
        <v>100.0</v>
      </c>
      <c r="Y83" s="64">
        <v>90.0</v>
      </c>
      <c r="Z83" s="64">
        <v>100.0</v>
      </c>
      <c r="AA83" s="64">
        <v>95.0</v>
      </c>
      <c r="AB83" s="64">
        <v>100.0</v>
      </c>
    </row>
    <row r="84" ht="24.75" customHeight="1">
      <c r="A84" s="65" t="s">
        <v>40</v>
      </c>
      <c r="B84" s="69" t="s">
        <v>301</v>
      </c>
      <c r="C84" s="64" t="s">
        <v>64</v>
      </c>
      <c r="D84" s="64" t="s">
        <v>50</v>
      </c>
      <c r="E84" s="64" t="s">
        <v>94</v>
      </c>
      <c r="F84" s="64">
        <v>1.0</v>
      </c>
      <c r="G84" s="64">
        <v>1.0</v>
      </c>
      <c r="H84" s="64" t="s">
        <v>50</v>
      </c>
      <c r="I84" s="64" t="s">
        <v>302</v>
      </c>
      <c r="J84" s="67" t="s">
        <v>303</v>
      </c>
      <c r="K84" s="33">
        <f t="shared" si="1"/>
        <v>98.4</v>
      </c>
      <c r="L84" s="33" t="str">
        <f t="shared" si="2"/>
        <v>Valide</v>
      </c>
      <c r="M84" s="64">
        <v>100.0</v>
      </c>
      <c r="N84" s="64">
        <v>100.0</v>
      </c>
      <c r="O84" s="64">
        <v>100.0</v>
      </c>
      <c r="P84" s="63"/>
      <c r="Q84" s="64">
        <v>100.0</v>
      </c>
      <c r="R84" s="64">
        <v>100.0</v>
      </c>
      <c r="S84" s="64">
        <v>70.0</v>
      </c>
      <c r="T84" s="64">
        <v>100.0</v>
      </c>
      <c r="U84" s="64">
        <v>100.0</v>
      </c>
      <c r="V84" s="64">
        <v>100.0</v>
      </c>
      <c r="W84" s="64">
        <v>80.0</v>
      </c>
      <c r="X84" s="64">
        <v>100.0</v>
      </c>
      <c r="Y84" s="64">
        <v>100.0</v>
      </c>
      <c r="Z84" s="64">
        <v>100.0</v>
      </c>
      <c r="AA84" s="64">
        <v>100.0</v>
      </c>
      <c r="AB84" s="64">
        <v>100.0</v>
      </c>
    </row>
    <row r="85" ht="24.75" customHeight="1">
      <c r="A85" s="65" t="s">
        <v>179</v>
      </c>
      <c r="B85" s="69" t="s">
        <v>304</v>
      </c>
      <c r="C85" s="64" t="s">
        <v>60</v>
      </c>
      <c r="D85" s="64" t="s">
        <v>181</v>
      </c>
      <c r="E85" s="64" t="s">
        <v>44</v>
      </c>
      <c r="F85" s="64">
        <v>1.0</v>
      </c>
      <c r="G85" s="64">
        <v>2.0</v>
      </c>
      <c r="H85" s="64" t="s">
        <v>283</v>
      </c>
      <c r="I85" s="64" t="s">
        <v>305</v>
      </c>
      <c r="J85" s="67" t="s">
        <v>306</v>
      </c>
      <c r="K85" s="33">
        <f t="shared" si="1"/>
        <v>99</v>
      </c>
      <c r="L85" s="33" t="str">
        <f t="shared" si="2"/>
        <v>Valide</v>
      </c>
      <c r="M85" s="64">
        <v>100.0</v>
      </c>
      <c r="N85" s="64">
        <v>100.0</v>
      </c>
      <c r="O85" s="64">
        <v>100.0</v>
      </c>
      <c r="P85" s="63"/>
      <c r="Q85" s="64">
        <v>100.0</v>
      </c>
      <c r="R85" s="64">
        <v>100.0</v>
      </c>
      <c r="S85" s="64">
        <v>70.0</v>
      </c>
      <c r="T85" s="64">
        <v>100.0</v>
      </c>
      <c r="U85" s="64">
        <v>80.0</v>
      </c>
      <c r="V85" s="64">
        <v>100.0</v>
      </c>
      <c r="W85" s="64">
        <v>100.0</v>
      </c>
      <c r="X85" s="64">
        <v>100.0</v>
      </c>
      <c r="Y85" s="64">
        <v>100.0</v>
      </c>
      <c r="Z85" s="64">
        <v>100.0</v>
      </c>
      <c r="AA85" s="64">
        <v>100.0</v>
      </c>
      <c r="AB85" s="64">
        <v>100.0</v>
      </c>
    </row>
    <row r="86" ht="24.75" customHeight="1">
      <c r="A86" s="65" t="s">
        <v>40</v>
      </c>
      <c r="B86" s="69" t="s">
        <v>307</v>
      </c>
      <c r="C86" s="64" t="s">
        <v>308</v>
      </c>
      <c r="D86" s="64" t="s">
        <v>89</v>
      </c>
      <c r="E86" s="64" t="s">
        <v>44</v>
      </c>
      <c r="F86" s="64">
        <v>3.0</v>
      </c>
      <c r="G86" s="64">
        <v>5.0</v>
      </c>
      <c r="H86" s="64" t="s">
        <v>89</v>
      </c>
      <c r="I86" s="64" t="s">
        <v>309</v>
      </c>
      <c r="J86" s="67" t="s">
        <v>310</v>
      </c>
      <c r="K86" s="33">
        <f t="shared" si="1"/>
        <v>98.3</v>
      </c>
      <c r="L86" s="33" t="str">
        <f t="shared" si="2"/>
        <v>Valide</v>
      </c>
      <c r="M86" s="64">
        <v>100.0</v>
      </c>
      <c r="N86" s="64">
        <v>100.0</v>
      </c>
      <c r="O86" s="64">
        <v>100.0</v>
      </c>
      <c r="P86" s="63"/>
      <c r="Q86" s="64">
        <v>100.0</v>
      </c>
      <c r="R86" s="64">
        <v>100.0</v>
      </c>
      <c r="S86" s="64">
        <v>100.0</v>
      </c>
      <c r="T86" s="64">
        <v>100.0</v>
      </c>
      <c r="U86" s="64">
        <v>90.0</v>
      </c>
      <c r="V86" s="64">
        <v>100.0</v>
      </c>
      <c r="W86" s="64">
        <v>70.0</v>
      </c>
      <c r="X86" s="64">
        <v>100.0</v>
      </c>
      <c r="Y86" s="64">
        <v>100.0</v>
      </c>
      <c r="Z86" s="64">
        <v>100.0</v>
      </c>
      <c r="AA86" s="64">
        <v>100.0</v>
      </c>
      <c r="AB86" s="64">
        <v>100.0</v>
      </c>
    </row>
    <row r="87" ht="24.75" customHeight="1">
      <c r="A87" s="65" t="s">
        <v>179</v>
      </c>
      <c r="B87" s="69" t="s">
        <v>311</v>
      </c>
      <c r="C87" s="64" t="s">
        <v>312</v>
      </c>
      <c r="D87" s="64" t="s">
        <v>282</v>
      </c>
      <c r="E87" s="64" t="s">
        <v>44</v>
      </c>
      <c r="F87" s="64">
        <v>3.0</v>
      </c>
      <c r="G87" s="64">
        <v>5.0</v>
      </c>
      <c r="H87" s="64" t="s">
        <v>283</v>
      </c>
      <c r="I87" s="64" t="s">
        <v>313</v>
      </c>
      <c r="J87" s="67" t="s">
        <v>314</v>
      </c>
      <c r="K87" s="33">
        <f t="shared" si="1"/>
        <v>99.6</v>
      </c>
      <c r="L87" s="33" t="str">
        <f t="shared" si="2"/>
        <v>Valide</v>
      </c>
      <c r="M87" s="64">
        <v>100.0</v>
      </c>
      <c r="N87" s="64">
        <v>100.0</v>
      </c>
      <c r="O87" s="64">
        <v>100.0</v>
      </c>
      <c r="P87" s="63"/>
      <c r="Q87" s="64">
        <v>100.0</v>
      </c>
      <c r="R87" s="64">
        <v>100.0</v>
      </c>
      <c r="S87" s="64">
        <v>100.0</v>
      </c>
      <c r="T87" s="64">
        <v>100.0</v>
      </c>
      <c r="U87" s="64">
        <v>80.0</v>
      </c>
      <c r="V87" s="64">
        <v>100.0</v>
      </c>
      <c r="W87" s="64">
        <v>100.0</v>
      </c>
      <c r="X87" s="64">
        <v>100.0</v>
      </c>
      <c r="Y87" s="64">
        <v>100.0</v>
      </c>
      <c r="Z87" s="64">
        <v>100.0</v>
      </c>
      <c r="AA87" s="64">
        <v>100.0</v>
      </c>
      <c r="AB87" s="64">
        <v>100.0</v>
      </c>
    </row>
    <row r="88" ht="24.75" customHeight="1">
      <c r="A88" s="65" t="s">
        <v>179</v>
      </c>
      <c r="B88" s="69" t="s">
        <v>311</v>
      </c>
      <c r="C88" s="64" t="s">
        <v>312</v>
      </c>
      <c r="D88" s="64" t="s">
        <v>282</v>
      </c>
      <c r="E88" s="64" t="s">
        <v>44</v>
      </c>
      <c r="F88" s="64">
        <v>3.0</v>
      </c>
      <c r="G88" s="64">
        <v>5.0</v>
      </c>
      <c r="H88" s="64" t="s">
        <v>283</v>
      </c>
      <c r="I88" s="64" t="s">
        <v>315</v>
      </c>
      <c r="J88" s="67" t="s">
        <v>316</v>
      </c>
      <c r="K88" s="33">
        <f t="shared" si="1"/>
        <v>99.7</v>
      </c>
      <c r="L88" s="33" t="str">
        <f t="shared" si="2"/>
        <v>Valide</v>
      </c>
      <c r="M88" s="64">
        <v>100.0</v>
      </c>
      <c r="N88" s="64">
        <v>100.0</v>
      </c>
      <c r="O88" s="64">
        <v>100.0</v>
      </c>
      <c r="P88" s="63"/>
      <c r="Q88" s="64">
        <v>100.0</v>
      </c>
      <c r="R88" s="64">
        <v>100.0</v>
      </c>
      <c r="S88" s="64">
        <v>100.0</v>
      </c>
      <c r="T88" s="64">
        <v>100.0</v>
      </c>
      <c r="U88" s="64">
        <v>85.0</v>
      </c>
      <c r="V88" s="64">
        <v>100.0</v>
      </c>
      <c r="W88" s="64">
        <v>100.0</v>
      </c>
      <c r="X88" s="64">
        <v>100.0</v>
      </c>
      <c r="Y88" s="64">
        <v>100.0</v>
      </c>
      <c r="Z88" s="64">
        <v>100.0</v>
      </c>
      <c r="AA88" s="64">
        <v>100.0</v>
      </c>
      <c r="AB88" s="64">
        <v>100.0</v>
      </c>
    </row>
    <row r="89" ht="24.75" customHeight="1">
      <c r="A89" s="65" t="s">
        <v>179</v>
      </c>
      <c r="B89" s="69" t="s">
        <v>280</v>
      </c>
      <c r="C89" s="64" t="s">
        <v>281</v>
      </c>
      <c r="D89" s="64" t="s">
        <v>282</v>
      </c>
      <c r="E89" s="64" t="s">
        <v>44</v>
      </c>
      <c r="F89" s="64">
        <v>3.0</v>
      </c>
      <c r="G89" s="64">
        <v>2.0</v>
      </c>
      <c r="H89" s="64" t="s">
        <v>283</v>
      </c>
      <c r="I89" s="64" t="s">
        <v>317</v>
      </c>
      <c r="J89" s="67" t="s">
        <v>318</v>
      </c>
      <c r="K89" s="33">
        <f t="shared" si="1"/>
        <v>91</v>
      </c>
      <c r="L89" s="33" t="str">
        <f t="shared" si="2"/>
        <v>Valide</v>
      </c>
      <c r="M89" s="64">
        <v>100.0</v>
      </c>
      <c r="N89" s="64">
        <v>100.0</v>
      </c>
      <c r="O89" s="64">
        <v>100.0</v>
      </c>
      <c r="P89" s="63"/>
      <c r="Q89" s="64">
        <v>100.0</v>
      </c>
      <c r="R89" s="64">
        <v>100.0</v>
      </c>
      <c r="S89" s="64">
        <v>100.0</v>
      </c>
      <c r="T89" s="64">
        <v>100.0</v>
      </c>
      <c r="U89" s="64">
        <v>50.0</v>
      </c>
      <c r="V89" s="64">
        <v>50.0</v>
      </c>
      <c r="W89" s="64">
        <v>100.0</v>
      </c>
      <c r="X89" s="64">
        <v>100.0</v>
      </c>
      <c r="Y89" s="64">
        <v>100.0</v>
      </c>
      <c r="Z89" s="64">
        <v>100.0</v>
      </c>
      <c r="AA89" s="64">
        <v>70.0</v>
      </c>
      <c r="AB89" s="64">
        <v>100.0</v>
      </c>
    </row>
    <row r="90" ht="24.75" customHeight="1">
      <c r="A90" s="65" t="s">
        <v>179</v>
      </c>
      <c r="B90" s="69" t="s">
        <v>319</v>
      </c>
      <c r="C90" s="64" t="s">
        <v>320</v>
      </c>
      <c r="D90" s="64" t="s">
        <v>282</v>
      </c>
      <c r="E90" s="64" t="s">
        <v>44</v>
      </c>
      <c r="F90" s="64">
        <v>2.0</v>
      </c>
      <c r="G90" s="64">
        <v>3.0</v>
      </c>
      <c r="H90" s="64" t="s">
        <v>283</v>
      </c>
      <c r="I90" s="64" t="s">
        <v>321</v>
      </c>
      <c r="J90" s="67" t="s">
        <v>322</v>
      </c>
      <c r="K90" s="33">
        <f t="shared" si="1"/>
        <v>99.6</v>
      </c>
      <c r="L90" s="33" t="str">
        <f t="shared" si="2"/>
        <v>Valide</v>
      </c>
      <c r="M90" s="64">
        <v>100.0</v>
      </c>
      <c r="N90" s="64">
        <v>100.0</v>
      </c>
      <c r="O90" s="64">
        <v>100.0</v>
      </c>
      <c r="P90" s="63"/>
      <c r="Q90" s="64">
        <v>80.0</v>
      </c>
      <c r="R90" s="64">
        <v>100.0</v>
      </c>
      <c r="S90" s="64">
        <v>100.0</v>
      </c>
      <c r="T90" s="64">
        <v>100.0</v>
      </c>
      <c r="U90" s="64">
        <v>90.0</v>
      </c>
      <c r="V90" s="64">
        <v>100.0</v>
      </c>
      <c r="W90" s="64">
        <v>100.0</v>
      </c>
      <c r="X90" s="64">
        <v>100.0</v>
      </c>
      <c r="Y90" s="64">
        <v>100.0</v>
      </c>
      <c r="Z90" s="64">
        <v>100.0</v>
      </c>
      <c r="AA90" s="64">
        <v>100.0</v>
      </c>
      <c r="AB90" s="64">
        <v>100.0</v>
      </c>
    </row>
    <row r="91" ht="24.75" customHeight="1">
      <c r="A91" s="65" t="s">
        <v>40</v>
      </c>
      <c r="B91" s="64" t="s">
        <v>286</v>
      </c>
      <c r="C91" s="64" t="s">
        <v>287</v>
      </c>
      <c r="D91" s="64" t="s">
        <v>77</v>
      </c>
      <c r="E91" s="64" t="s">
        <v>44</v>
      </c>
      <c r="F91" s="64">
        <v>2.0</v>
      </c>
      <c r="G91" s="64">
        <v>3.0</v>
      </c>
      <c r="H91" s="64" t="s">
        <v>160</v>
      </c>
      <c r="I91" s="64" t="s">
        <v>323</v>
      </c>
      <c r="J91" s="67" t="s">
        <v>324</v>
      </c>
      <c r="K91" s="33">
        <f t="shared" si="1"/>
        <v>99.5</v>
      </c>
      <c r="L91" s="33" t="str">
        <f t="shared" si="2"/>
        <v>Valide</v>
      </c>
      <c r="M91" s="64">
        <v>100.0</v>
      </c>
      <c r="N91" s="64">
        <v>100.0</v>
      </c>
      <c r="O91" s="64">
        <v>100.0</v>
      </c>
      <c r="P91" s="63"/>
      <c r="Q91" s="64">
        <v>90.0</v>
      </c>
      <c r="R91" s="64">
        <v>100.0</v>
      </c>
      <c r="S91" s="64">
        <v>100.0</v>
      </c>
      <c r="T91" s="64">
        <v>100.0</v>
      </c>
      <c r="U91" s="64">
        <v>80.0</v>
      </c>
      <c r="V91" s="64">
        <v>100.0</v>
      </c>
      <c r="W91" s="64">
        <v>100.0</v>
      </c>
      <c r="X91" s="64">
        <v>100.0</v>
      </c>
      <c r="Y91" s="64">
        <v>100.0</v>
      </c>
      <c r="Z91" s="64">
        <v>100.0</v>
      </c>
      <c r="AA91" s="64">
        <v>100.0</v>
      </c>
      <c r="AB91" s="64">
        <v>100.0</v>
      </c>
    </row>
    <row r="92" ht="24.75" customHeight="1">
      <c r="A92" s="65" t="s">
        <v>40</v>
      </c>
      <c r="B92" s="69" t="s">
        <v>325</v>
      </c>
      <c r="C92" s="64" t="s">
        <v>326</v>
      </c>
      <c r="D92" s="64" t="s">
        <v>50</v>
      </c>
      <c r="E92" s="64" t="s">
        <v>44</v>
      </c>
      <c r="F92" s="64">
        <v>3.0</v>
      </c>
      <c r="G92" s="64">
        <v>5.0</v>
      </c>
      <c r="H92" s="64" t="s">
        <v>50</v>
      </c>
      <c r="I92" s="64" t="s">
        <v>327</v>
      </c>
      <c r="J92" s="67" t="s">
        <v>328</v>
      </c>
      <c r="K92" s="33">
        <f t="shared" si="1"/>
        <v>97.1</v>
      </c>
      <c r="L92" s="33" t="str">
        <f t="shared" si="2"/>
        <v>Valide</v>
      </c>
      <c r="M92" s="64">
        <v>100.0</v>
      </c>
      <c r="N92" s="64">
        <v>100.0</v>
      </c>
      <c r="O92" s="64">
        <v>100.0</v>
      </c>
      <c r="P92" s="63"/>
      <c r="Q92" s="64">
        <v>100.0</v>
      </c>
      <c r="R92" s="64">
        <v>100.0</v>
      </c>
      <c r="S92" s="64">
        <v>80.0</v>
      </c>
      <c r="T92" s="64">
        <v>80.0</v>
      </c>
      <c r="U92" s="64">
        <v>100.0</v>
      </c>
      <c r="V92" s="64">
        <v>100.0</v>
      </c>
      <c r="W92" s="64">
        <v>90.0</v>
      </c>
      <c r="X92" s="64">
        <v>100.0</v>
      </c>
      <c r="Y92" s="64">
        <v>100.0</v>
      </c>
      <c r="Z92" s="64">
        <v>100.0</v>
      </c>
      <c r="AA92" s="64">
        <v>100.0</v>
      </c>
      <c r="AB92" s="64">
        <v>100.0</v>
      </c>
    </row>
    <row r="93" ht="24.75" customHeight="1">
      <c r="A93" s="65" t="s">
        <v>40</v>
      </c>
      <c r="B93" s="69" t="s">
        <v>325</v>
      </c>
      <c r="C93" s="64" t="s">
        <v>326</v>
      </c>
      <c r="D93" s="64" t="s">
        <v>50</v>
      </c>
      <c r="E93" s="64" t="s">
        <v>44</v>
      </c>
      <c r="F93" s="64">
        <v>2.0</v>
      </c>
      <c r="G93" s="64">
        <v>4.0</v>
      </c>
      <c r="H93" s="64" t="s">
        <v>298</v>
      </c>
      <c r="I93" s="64" t="s">
        <v>329</v>
      </c>
      <c r="J93" s="67" t="s">
        <v>330</v>
      </c>
      <c r="K93" s="33">
        <f t="shared" si="1"/>
        <v>96.6</v>
      </c>
      <c r="L93" s="33" t="str">
        <f t="shared" si="2"/>
        <v>Valide</v>
      </c>
      <c r="M93" s="64">
        <v>100.0</v>
      </c>
      <c r="N93" s="64">
        <v>100.0</v>
      </c>
      <c r="O93" s="64">
        <v>100.0</v>
      </c>
      <c r="P93" s="63"/>
      <c r="Q93" s="64">
        <v>100.0</v>
      </c>
      <c r="R93" s="64">
        <v>100.0</v>
      </c>
      <c r="S93" s="64">
        <v>80.0</v>
      </c>
      <c r="T93" s="64">
        <v>80.0</v>
      </c>
      <c r="U93" s="64">
        <v>100.0</v>
      </c>
      <c r="V93" s="64">
        <v>100.0</v>
      </c>
      <c r="W93" s="64">
        <v>80.0</v>
      </c>
      <c r="X93" s="64">
        <v>100.0</v>
      </c>
      <c r="Y93" s="64">
        <v>100.0</v>
      </c>
      <c r="Z93" s="64">
        <v>100.0</v>
      </c>
      <c r="AA93" s="64">
        <v>100.0</v>
      </c>
      <c r="AB93" s="64">
        <v>100.0</v>
      </c>
    </row>
    <row r="94" ht="24.75" customHeight="1">
      <c r="A94" s="65" t="s">
        <v>40</v>
      </c>
      <c r="B94" s="69" t="s">
        <v>325</v>
      </c>
      <c r="C94" s="64" t="s">
        <v>326</v>
      </c>
      <c r="D94" s="64" t="s">
        <v>50</v>
      </c>
      <c r="E94" s="64" t="s">
        <v>44</v>
      </c>
      <c r="F94" s="64">
        <v>2.0</v>
      </c>
      <c r="G94" s="64">
        <v>4.0</v>
      </c>
      <c r="H94" s="64" t="s">
        <v>174</v>
      </c>
      <c r="I94" s="64" t="s">
        <v>331</v>
      </c>
      <c r="J94" s="67" t="s">
        <v>332</v>
      </c>
      <c r="K94" s="33">
        <f t="shared" si="1"/>
        <v>98.6</v>
      </c>
      <c r="L94" s="33" t="str">
        <f t="shared" si="2"/>
        <v>Valide</v>
      </c>
      <c r="M94" s="64">
        <v>100.0</v>
      </c>
      <c r="N94" s="64">
        <v>100.0</v>
      </c>
      <c r="O94" s="64">
        <v>100.0</v>
      </c>
      <c r="P94" s="63"/>
      <c r="Q94" s="64">
        <v>100.0</v>
      </c>
      <c r="R94" s="64">
        <v>100.0</v>
      </c>
      <c r="S94" s="64">
        <v>80.0</v>
      </c>
      <c r="T94" s="64">
        <v>100.0</v>
      </c>
      <c r="U94" s="64">
        <v>100.0</v>
      </c>
      <c r="V94" s="64">
        <v>100.0</v>
      </c>
      <c r="W94" s="64">
        <v>80.0</v>
      </c>
      <c r="X94" s="64">
        <v>100.0</v>
      </c>
      <c r="Y94" s="64">
        <v>100.0</v>
      </c>
      <c r="Z94" s="64">
        <v>100.0</v>
      </c>
      <c r="AA94" s="64">
        <v>100.0</v>
      </c>
      <c r="AB94" s="64">
        <v>100.0</v>
      </c>
    </row>
    <row r="95" ht="24.75" customHeight="1">
      <c r="A95" s="64" t="s">
        <v>193</v>
      </c>
      <c r="B95" s="69" t="s">
        <v>53</v>
      </c>
      <c r="C95" s="64" t="s">
        <v>275</v>
      </c>
      <c r="D95" s="64" t="s">
        <v>196</v>
      </c>
      <c r="E95" s="64" t="s">
        <v>44</v>
      </c>
      <c r="F95" s="64">
        <v>3.0</v>
      </c>
      <c r="G95" s="64">
        <v>5.0</v>
      </c>
      <c r="H95" s="64" t="s">
        <v>229</v>
      </c>
      <c r="I95" s="64" t="s">
        <v>333</v>
      </c>
      <c r="J95" s="67" t="s">
        <v>334</v>
      </c>
      <c r="K95" s="33">
        <f t="shared" si="1"/>
        <v>99.7</v>
      </c>
      <c r="L95" s="33" t="str">
        <f t="shared" si="2"/>
        <v>Valide</v>
      </c>
      <c r="M95" s="64">
        <v>100.0</v>
      </c>
      <c r="N95" s="64">
        <v>100.0</v>
      </c>
      <c r="O95" s="64">
        <v>100.0</v>
      </c>
      <c r="P95" s="63"/>
      <c r="Q95" s="64">
        <v>100.0</v>
      </c>
      <c r="R95" s="64">
        <v>100.0</v>
      </c>
      <c r="S95" s="64">
        <v>85.0</v>
      </c>
      <c r="T95" s="64">
        <v>100.0</v>
      </c>
      <c r="U95" s="64">
        <v>100.0</v>
      </c>
      <c r="V95" s="64">
        <v>100.0</v>
      </c>
      <c r="W95" s="64">
        <v>100.0</v>
      </c>
      <c r="X95" s="64">
        <v>100.0</v>
      </c>
      <c r="Y95" s="64">
        <v>100.0</v>
      </c>
      <c r="Z95" s="64">
        <v>100.0</v>
      </c>
      <c r="AA95" s="64">
        <v>100.0</v>
      </c>
      <c r="AB95" s="64">
        <v>100.0</v>
      </c>
    </row>
    <row r="96" ht="24.75" customHeight="1">
      <c r="A96" s="64" t="s">
        <v>193</v>
      </c>
      <c r="B96" s="64" t="s">
        <v>41</v>
      </c>
      <c r="C96" s="64" t="s">
        <v>335</v>
      </c>
      <c r="D96" s="64" t="s">
        <v>196</v>
      </c>
      <c r="E96" s="64" t="s">
        <v>44</v>
      </c>
      <c r="F96" s="64">
        <v>3.0</v>
      </c>
      <c r="G96" s="64">
        <v>6.0</v>
      </c>
      <c r="H96" s="64" t="s">
        <v>229</v>
      </c>
      <c r="I96" s="64" t="s">
        <v>336</v>
      </c>
      <c r="J96" s="67" t="s">
        <v>337</v>
      </c>
      <c r="K96" s="33">
        <f t="shared" si="1"/>
        <v>99.5</v>
      </c>
      <c r="L96" s="33" t="str">
        <f t="shared" si="2"/>
        <v>Valide</v>
      </c>
      <c r="M96" s="64">
        <v>100.0</v>
      </c>
      <c r="N96" s="64">
        <v>100.0</v>
      </c>
      <c r="O96" s="64">
        <v>100.0</v>
      </c>
      <c r="P96" s="63"/>
      <c r="Q96" s="64">
        <v>100.0</v>
      </c>
      <c r="R96" s="64">
        <v>100.0</v>
      </c>
      <c r="S96" s="64">
        <v>100.0</v>
      </c>
      <c r="T96" s="64">
        <v>100.0</v>
      </c>
      <c r="U96" s="64">
        <v>100.0</v>
      </c>
      <c r="V96" s="64">
        <v>100.0</v>
      </c>
      <c r="W96" s="64">
        <v>90.0</v>
      </c>
      <c r="X96" s="64">
        <v>100.0</v>
      </c>
      <c r="Y96" s="64">
        <v>100.0</v>
      </c>
      <c r="Z96" s="64">
        <v>100.0</v>
      </c>
      <c r="AA96" s="64">
        <v>100.0</v>
      </c>
      <c r="AB96" s="64">
        <v>100.0</v>
      </c>
    </row>
    <row r="97" ht="24.75" customHeight="1">
      <c r="A97" s="64" t="s">
        <v>193</v>
      </c>
      <c r="B97" s="64" t="s">
        <v>41</v>
      </c>
      <c r="C97" s="64" t="s">
        <v>335</v>
      </c>
      <c r="D97" s="64" t="s">
        <v>196</v>
      </c>
      <c r="E97" s="64" t="s">
        <v>44</v>
      </c>
      <c r="F97" s="64">
        <v>2.0</v>
      </c>
      <c r="G97" s="64">
        <v>4.0</v>
      </c>
      <c r="H97" s="64" t="s">
        <v>229</v>
      </c>
      <c r="I97" s="64" t="s">
        <v>338</v>
      </c>
      <c r="J97" s="67" t="s">
        <v>339</v>
      </c>
      <c r="K97" s="33">
        <f t="shared" si="1"/>
        <v>99</v>
      </c>
      <c r="L97" s="33" t="str">
        <f t="shared" si="2"/>
        <v>Valide</v>
      </c>
      <c r="M97" s="64">
        <v>100.0</v>
      </c>
      <c r="N97" s="64">
        <v>100.0</v>
      </c>
      <c r="O97" s="64">
        <v>100.0</v>
      </c>
      <c r="P97" s="63"/>
      <c r="Q97" s="64">
        <v>100.0</v>
      </c>
      <c r="R97" s="64">
        <v>100.0</v>
      </c>
      <c r="S97" s="64">
        <v>100.0</v>
      </c>
      <c r="T97" s="64">
        <v>100.0</v>
      </c>
      <c r="U97" s="64">
        <v>100.0</v>
      </c>
      <c r="V97" s="64">
        <v>95.0</v>
      </c>
      <c r="W97" s="64">
        <v>90.0</v>
      </c>
      <c r="X97" s="64">
        <v>100.0</v>
      </c>
      <c r="Y97" s="64">
        <v>100.0</v>
      </c>
      <c r="Z97" s="64">
        <v>100.0</v>
      </c>
      <c r="AA97" s="64">
        <v>100.0</v>
      </c>
      <c r="AB97" s="64">
        <v>100.0</v>
      </c>
    </row>
    <row r="98" ht="24.75" customHeight="1">
      <c r="A98" s="64" t="s">
        <v>193</v>
      </c>
      <c r="B98" s="64" t="s">
        <v>41</v>
      </c>
      <c r="C98" s="64" t="s">
        <v>335</v>
      </c>
      <c r="D98" s="64" t="s">
        <v>196</v>
      </c>
      <c r="E98" s="64" t="s">
        <v>44</v>
      </c>
      <c r="F98" s="64">
        <v>1.0</v>
      </c>
      <c r="G98" s="64">
        <v>2.0</v>
      </c>
      <c r="H98" s="64" t="s">
        <v>229</v>
      </c>
      <c r="I98" s="64" t="s">
        <v>340</v>
      </c>
      <c r="J98" s="67" t="s">
        <v>341</v>
      </c>
      <c r="K98" s="33">
        <f t="shared" si="1"/>
        <v>97.5</v>
      </c>
      <c r="L98" s="33" t="str">
        <f t="shared" si="2"/>
        <v>Valide</v>
      </c>
      <c r="M98" s="64">
        <v>100.0</v>
      </c>
      <c r="N98" s="64">
        <v>100.0</v>
      </c>
      <c r="O98" s="64">
        <v>100.0</v>
      </c>
      <c r="P98" s="63"/>
      <c r="Q98" s="64">
        <v>100.0</v>
      </c>
      <c r="R98" s="64">
        <v>100.0</v>
      </c>
      <c r="S98" s="64">
        <v>100.0</v>
      </c>
      <c r="T98" s="64">
        <v>100.0</v>
      </c>
      <c r="U98" s="64">
        <v>100.0</v>
      </c>
      <c r="V98" s="64">
        <v>80.0</v>
      </c>
      <c r="W98" s="64">
        <v>90.0</v>
      </c>
      <c r="X98" s="64">
        <v>100.0</v>
      </c>
      <c r="Y98" s="64">
        <v>100.0</v>
      </c>
      <c r="Z98" s="64">
        <v>100.0</v>
      </c>
      <c r="AA98" s="64">
        <v>100.0</v>
      </c>
      <c r="AB98" s="64">
        <v>100.0</v>
      </c>
    </row>
    <row r="99" ht="27.0" customHeight="1">
      <c r="A99" s="64" t="s">
        <v>193</v>
      </c>
      <c r="B99" s="64" t="s">
        <v>208</v>
      </c>
      <c r="C99" s="64" t="s">
        <v>88</v>
      </c>
      <c r="D99" s="64" t="s">
        <v>196</v>
      </c>
      <c r="E99" s="64" t="s">
        <v>44</v>
      </c>
      <c r="F99" s="64">
        <v>2.0</v>
      </c>
      <c r="G99" s="64">
        <v>3.0</v>
      </c>
      <c r="H99" s="64" t="s">
        <v>229</v>
      </c>
      <c r="I99" s="64" t="s">
        <v>342</v>
      </c>
      <c r="J99" s="67" t="s">
        <v>343</v>
      </c>
      <c r="K99" s="33">
        <f t="shared" si="1"/>
        <v>98.4</v>
      </c>
      <c r="L99" s="33" t="str">
        <f t="shared" si="2"/>
        <v>Valide</v>
      </c>
      <c r="M99" s="64">
        <v>100.0</v>
      </c>
      <c r="N99" s="64">
        <v>100.0</v>
      </c>
      <c r="O99" s="64">
        <v>100.0</v>
      </c>
      <c r="P99" s="63"/>
      <c r="Q99" s="64">
        <v>100.0</v>
      </c>
      <c r="R99" s="64">
        <v>100.0</v>
      </c>
      <c r="S99" s="64">
        <v>100.0</v>
      </c>
      <c r="T99" s="64">
        <v>100.0</v>
      </c>
      <c r="U99" s="64">
        <v>70.0</v>
      </c>
      <c r="V99" s="64">
        <v>95.0</v>
      </c>
      <c r="W99" s="64">
        <v>90.0</v>
      </c>
      <c r="X99" s="64">
        <v>100.0</v>
      </c>
      <c r="Y99" s="64">
        <v>100.0</v>
      </c>
      <c r="Z99" s="64">
        <v>100.0</v>
      </c>
      <c r="AA99" s="64">
        <v>100.0</v>
      </c>
      <c r="AB99" s="64">
        <v>100.0</v>
      </c>
    </row>
    <row r="100" ht="28.5" customHeight="1">
      <c r="A100" s="64" t="s">
        <v>193</v>
      </c>
      <c r="B100" s="64" t="s">
        <v>228</v>
      </c>
      <c r="C100" s="64" t="s">
        <v>147</v>
      </c>
      <c r="D100" s="64" t="s">
        <v>223</v>
      </c>
      <c r="E100" s="64" t="s">
        <v>44</v>
      </c>
      <c r="F100" s="64">
        <v>1.0</v>
      </c>
      <c r="G100" s="64">
        <v>1.0</v>
      </c>
      <c r="H100" s="64" t="s">
        <v>223</v>
      </c>
      <c r="I100" s="64" t="s">
        <v>344</v>
      </c>
      <c r="J100" s="67" t="s">
        <v>345</v>
      </c>
      <c r="K100" s="33">
        <f t="shared" si="1"/>
        <v>99.8</v>
      </c>
      <c r="L100" s="33" t="str">
        <f t="shared" si="2"/>
        <v>Valide</v>
      </c>
      <c r="M100" s="64">
        <v>100.0</v>
      </c>
      <c r="N100" s="64">
        <v>100.0</v>
      </c>
      <c r="O100" s="64">
        <v>100.0</v>
      </c>
      <c r="P100" s="63"/>
      <c r="Q100" s="64">
        <v>100.0</v>
      </c>
      <c r="R100" s="64">
        <v>100.0</v>
      </c>
      <c r="S100" s="64">
        <v>100.0</v>
      </c>
      <c r="T100" s="64">
        <v>100.0</v>
      </c>
      <c r="U100" s="64">
        <v>90.0</v>
      </c>
      <c r="V100" s="64">
        <v>100.0</v>
      </c>
      <c r="W100" s="64">
        <v>100.0</v>
      </c>
      <c r="X100" s="64">
        <v>100.0</v>
      </c>
      <c r="Y100" s="64">
        <v>100.0</v>
      </c>
      <c r="Z100" s="64">
        <v>100.0</v>
      </c>
      <c r="AA100" s="64">
        <v>100.0</v>
      </c>
      <c r="AB100" s="64">
        <v>100.0</v>
      </c>
    </row>
    <row r="101" ht="19.5" customHeight="1">
      <c r="A101" s="63"/>
      <c r="B101" s="63"/>
      <c r="C101" s="63"/>
      <c r="D101" s="63"/>
      <c r="E101" s="63"/>
      <c r="F101" s="63"/>
      <c r="G101" s="63"/>
      <c r="H101" s="63"/>
      <c r="I101" s="63"/>
      <c r="J101" s="32"/>
      <c r="K101" s="33">
        <f t="shared" si="1"/>
        <v>0</v>
      </c>
      <c r="L101" s="33" t="str">
        <f t="shared" si="2"/>
        <v>Non valide</v>
      </c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</row>
    <row r="102" ht="19.5" customHeight="1">
      <c r="A102" s="63"/>
      <c r="B102" s="63"/>
      <c r="C102" s="63"/>
      <c r="D102" s="63"/>
      <c r="E102" s="63"/>
      <c r="F102" s="63"/>
      <c r="G102" s="63"/>
      <c r="H102" s="63"/>
      <c r="I102" s="63"/>
      <c r="J102" s="32"/>
      <c r="K102" s="33">
        <f t="shared" si="1"/>
        <v>0</v>
      </c>
      <c r="L102" s="33" t="str">
        <f t="shared" si="2"/>
        <v>Non valide</v>
      </c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</row>
    <row r="103" ht="19.5" customHeight="1">
      <c r="A103" s="63"/>
      <c r="B103" s="63"/>
      <c r="C103" s="63"/>
      <c r="D103" s="63"/>
      <c r="E103" s="63"/>
      <c r="F103" s="63"/>
      <c r="G103" s="63"/>
      <c r="H103" s="63"/>
      <c r="I103" s="63"/>
      <c r="J103" s="32"/>
      <c r="K103" s="33">
        <f t="shared" si="1"/>
        <v>0</v>
      </c>
      <c r="L103" s="33" t="str">
        <f t="shared" si="2"/>
        <v>Non valide</v>
      </c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</row>
    <row r="104" ht="19.5" customHeight="1">
      <c r="A104" s="63"/>
      <c r="B104" s="63"/>
      <c r="C104" s="63"/>
      <c r="D104" s="63"/>
      <c r="E104" s="63"/>
      <c r="F104" s="63"/>
      <c r="G104" s="63"/>
      <c r="H104" s="63"/>
      <c r="I104" s="63"/>
      <c r="J104" s="32"/>
      <c r="K104" s="33">
        <f t="shared" si="1"/>
        <v>0</v>
      </c>
      <c r="L104" s="33" t="str">
        <f t="shared" si="2"/>
        <v>Non valide</v>
      </c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</row>
    <row r="105" ht="19.5" customHeight="1">
      <c r="A105" s="63"/>
      <c r="B105" s="63"/>
      <c r="C105" s="63"/>
      <c r="D105" s="63"/>
      <c r="E105" s="63"/>
      <c r="F105" s="63"/>
      <c r="G105" s="63"/>
      <c r="H105" s="63"/>
      <c r="I105" s="63"/>
      <c r="J105" s="32"/>
      <c r="K105" s="33">
        <f t="shared" si="1"/>
        <v>0</v>
      </c>
      <c r="L105" s="33" t="str">
        <f t="shared" si="2"/>
        <v>Non valide</v>
      </c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</row>
    <row r="106" ht="19.5" customHeight="1">
      <c r="A106" s="63"/>
      <c r="B106" s="63"/>
      <c r="C106" s="63"/>
      <c r="D106" s="63"/>
      <c r="E106" s="63"/>
      <c r="F106" s="63"/>
      <c r="G106" s="63"/>
      <c r="H106" s="63"/>
      <c r="I106" s="63"/>
      <c r="J106" s="32"/>
      <c r="K106" s="33">
        <f t="shared" si="1"/>
        <v>0</v>
      </c>
      <c r="L106" s="33" t="str">
        <f t="shared" si="2"/>
        <v>Non valide</v>
      </c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</row>
    <row r="107" ht="19.5" customHeight="1">
      <c r="A107" s="63"/>
      <c r="B107" s="63"/>
      <c r="C107" s="63"/>
      <c r="D107" s="63"/>
      <c r="E107" s="63"/>
      <c r="F107" s="63"/>
      <c r="G107" s="63"/>
      <c r="H107" s="63"/>
      <c r="I107" s="63"/>
      <c r="J107" s="32"/>
      <c r="K107" s="33">
        <f t="shared" si="1"/>
        <v>0</v>
      </c>
      <c r="L107" s="33" t="str">
        <f t="shared" si="2"/>
        <v>Non valide</v>
      </c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</row>
    <row r="108" ht="19.5" customHeight="1">
      <c r="A108" s="30"/>
      <c r="B108" s="30"/>
      <c r="C108" s="30"/>
      <c r="D108" s="30"/>
      <c r="E108" s="30"/>
      <c r="F108" s="30"/>
      <c r="G108" s="63"/>
      <c r="H108" s="30"/>
      <c r="I108" s="30"/>
      <c r="J108" s="72"/>
      <c r="K108" s="73"/>
      <c r="L108" s="73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</row>
    <row r="109" ht="19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72"/>
      <c r="K109" s="73"/>
      <c r="L109" s="73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</row>
    <row r="110" ht="19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72"/>
      <c r="K110" s="73"/>
      <c r="L110" s="73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</row>
    <row r="111" ht="19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72"/>
      <c r="K111" s="73"/>
      <c r="L111" s="73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</row>
    <row r="112" ht="19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72"/>
      <c r="K112" s="73"/>
      <c r="L112" s="73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</row>
    <row r="113" ht="19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72"/>
      <c r="K113" s="73"/>
      <c r="L113" s="73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</row>
    <row r="114" ht="19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72"/>
      <c r="K114" s="73"/>
      <c r="L114" s="73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</row>
    <row r="115" ht="19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72"/>
      <c r="K115" s="73"/>
      <c r="L115" s="73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 ht="19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72"/>
      <c r="K116" s="73"/>
      <c r="L116" s="73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 ht="19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72"/>
      <c r="K117" s="73"/>
      <c r="L117" s="73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 ht="19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72"/>
      <c r="K118" s="73"/>
      <c r="L118" s="73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</row>
    <row r="119" ht="19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72"/>
      <c r="K119" s="73"/>
      <c r="L119" s="73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</row>
    <row r="120" ht="19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72"/>
      <c r="K120" s="73"/>
      <c r="L120" s="73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</row>
    <row r="121" ht="19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72"/>
      <c r="K121" s="73"/>
      <c r="L121" s="73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</row>
    <row r="122" ht="19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72"/>
      <c r="K122" s="73"/>
      <c r="L122" s="73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</row>
    <row r="123" ht="19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72"/>
      <c r="K123" s="73"/>
      <c r="L123" s="73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</row>
    <row r="124" ht="19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72"/>
      <c r="K124" s="73"/>
      <c r="L124" s="73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</row>
    <row r="125" ht="19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72"/>
      <c r="K125" s="73"/>
      <c r="L125" s="73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</row>
    <row r="126" ht="19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72"/>
      <c r="K126" s="73"/>
      <c r="L126" s="73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</row>
    <row r="127" ht="19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72"/>
      <c r="K127" s="73"/>
      <c r="L127" s="73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</row>
    <row r="128" ht="19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72"/>
      <c r="K128" s="73"/>
      <c r="L128" s="73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</row>
    <row r="129" ht="19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72"/>
      <c r="K129" s="73"/>
      <c r="L129" s="73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</row>
    <row r="130" ht="19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72"/>
      <c r="K130" s="73"/>
      <c r="L130" s="73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</row>
    <row r="131" ht="19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72"/>
      <c r="K131" s="73"/>
      <c r="L131" s="73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</row>
    <row r="132" ht="19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72"/>
      <c r="K132" s="73"/>
      <c r="L132" s="73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</row>
    <row r="133" ht="19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72"/>
      <c r="K133" s="73"/>
      <c r="L133" s="73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</row>
    <row r="134" ht="19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72"/>
      <c r="K134" s="73"/>
      <c r="L134" s="73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</row>
    <row r="135" ht="19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72"/>
      <c r="K135" s="73"/>
      <c r="L135" s="73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</row>
    <row r="136" ht="19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72"/>
      <c r="K136" s="73"/>
      <c r="L136" s="73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</row>
    <row r="137" ht="19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72"/>
      <c r="K137" s="73"/>
      <c r="L137" s="73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</row>
    <row r="138" ht="19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72"/>
      <c r="K138" s="73"/>
      <c r="L138" s="73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</row>
    <row r="139" ht="19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72"/>
      <c r="K139" s="73"/>
      <c r="L139" s="73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</row>
    <row r="140" ht="13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72"/>
      <c r="K140" s="73"/>
      <c r="L140" s="73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</row>
    <row r="141" ht="13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72"/>
      <c r="K141" s="73"/>
      <c r="L141" s="73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</row>
    <row r="142" ht="13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72"/>
      <c r="K142" s="73"/>
      <c r="L142" s="73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</row>
    <row r="143" ht="13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72"/>
      <c r="K143" s="73"/>
      <c r="L143" s="73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</row>
    <row r="144" ht="13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72"/>
      <c r="K144" s="73"/>
      <c r="L144" s="73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</row>
    <row r="145" ht="13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72"/>
      <c r="K145" s="73"/>
      <c r="L145" s="73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</row>
    <row r="146" ht="13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72"/>
      <c r="K146" s="73"/>
      <c r="L146" s="73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</row>
    <row r="147" ht="13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72"/>
      <c r="K147" s="73"/>
      <c r="L147" s="73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</row>
    <row r="148" ht="13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72"/>
      <c r="K148" s="73"/>
      <c r="L148" s="73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</row>
    <row r="149" ht="13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72"/>
      <c r="K149" s="73"/>
      <c r="L149" s="73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</row>
    <row r="150" ht="13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72"/>
      <c r="K150" s="73"/>
      <c r="L150" s="73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</row>
    <row r="151" ht="13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72"/>
      <c r="K151" s="73"/>
      <c r="L151" s="73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</row>
    <row r="152" ht="13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72"/>
      <c r="K152" s="73"/>
      <c r="L152" s="73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</row>
    <row r="153" ht="13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72"/>
      <c r="K153" s="73"/>
      <c r="L153" s="73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</row>
    <row r="154" ht="13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72"/>
      <c r="K154" s="73"/>
      <c r="L154" s="73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</row>
    <row r="155" ht="13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72"/>
      <c r="K155" s="73"/>
      <c r="L155" s="73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</row>
    <row r="156" ht="13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72"/>
      <c r="K156" s="73"/>
      <c r="L156" s="73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</row>
    <row r="157" ht="13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72"/>
      <c r="K157" s="73"/>
      <c r="L157" s="73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</row>
    <row r="158" ht="13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72"/>
      <c r="K158" s="73"/>
      <c r="L158" s="73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</row>
    <row r="159" ht="13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72"/>
      <c r="K159" s="73"/>
      <c r="L159" s="73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</row>
    <row r="160" ht="13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72"/>
      <c r="K160" s="73"/>
      <c r="L160" s="73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</row>
    <row r="161" ht="13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72"/>
      <c r="K161" s="73"/>
      <c r="L161" s="73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</row>
    <row r="162" ht="13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72"/>
      <c r="K162" s="73"/>
      <c r="L162" s="73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</row>
    <row r="163" ht="13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72"/>
      <c r="K163" s="73"/>
      <c r="L163" s="73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</row>
    <row r="164" ht="13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72"/>
      <c r="K164" s="73"/>
      <c r="L164" s="73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</row>
    <row r="165" ht="13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72"/>
      <c r="K165" s="73"/>
      <c r="L165" s="73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</row>
    <row r="166" ht="13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72"/>
      <c r="K166" s="73"/>
      <c r="L166" s="73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</row>
    <row r="167" ht="13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72"/>
      <c r="K167" s="73"/>
      <c r="L167" s="73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</row>
    <row r="168" ht="13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72"/>
      <c r="K168" s="73"/>
      <c r="L168" s="73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</row>
    <row r="169" ht="13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72"/>
      <c r="K169" s="73"/>
      <c r="L169" s="73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</row>
    <row r="170" ht="13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72"/>
      <c r="K170" s="73"/>
      <c r="L170" s="73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</row>
    <row r="171" ht="13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72"/>
      <c r="K171" s="73"/>
      <c r="L171" s="73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</row>
    <row r="172" ht="13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72"/>
      <c r="K172" s="73"/>
      <c r="L172" s="73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</row>
    <row r="173" ht="13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72"/>
      <c r="K173" s="73"/>
      <c r="L173" s="73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</row>
    <row r="174" ht="13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72"/>
      <c r="K174" s="73"/>
      <c r="L174" s="73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</row>
    <row r="175" ht="13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72"/>
      <c r="K175" s="73"/>
      <c r="L175" s="73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</row>
    <row r="176" ht="13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72"/>
      <c r="K176" s="73"/>
      <c r="L176" s="73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</row>
    <row r="177" ht="13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72"/>
      <c r="K177" s="73"/>
      <c r="L177" s="73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</row>
    <row r="178" ht="13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72"/>
      <c r="K178" s="73"/>
      <c r="L178" s="73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</row>
    <row r="179" ht="13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72"/>
      <c r="K179" s="73"/>
      <c r="L179" s="73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</row>
    <row r="180" ht="13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72"/>
      <c r="K180" s="73"/>
      <c r="L180" s="73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</row>
    <row r="181" ht="13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72"/>
      <c r="K181" s="73"/>
      <c r="L181" s="73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</row>
    <row r="182" ht="13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72"/>
      <c r="K182" s="73"/>
      <c r="L182" s="73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</row>
    <row r="183" ht="13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72"/>
      <c r="K183" s="73"/>
      <c r="L183" s="73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</row>
    <row r="184" ht="13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72"/>
      <c r="K184" s="73"/>
      <c r="L184" s="73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</row>
    <row r="185" ht="13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72"/>
      <c r="K185" s="73"/>
      <c r="L185" s="73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</row>
    <row r="186" ht="13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72"/>
      <c r="K186" s="73"/>
      <c r="L186" s="73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</row>
    <row r="187" ht="13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72"/>
      <c r="K187" s="73"/>
      <c r="L187" s="73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</row>
    <row r="188" ht="13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72"/>
      <c r="K188" s="73"/>
      <c r="L188" s="73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</row>
    <row r="189" ht="13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72"/>
      <c r="K189" s="73"/>
      <c r="L189" s="73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</row>
    <row r="190" ht="13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72"/>
      <c r="K190" s="73"/>
      <c r="L190" s="73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</row>
    <row r="191" ht="13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72"/>
      <c r="K191" s="73"/>
      <c r="L191" s="73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</row>
    <row r="192" ht="13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72"/>
      <c r="K192" s="73"/>
      <c r="L192" s="73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</row>
    <row r="193" ht="13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72"/>
      <c r="K193" s="73"/>
      <c r="L193" s="73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</row>
    <row r="194" ht="13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72"/>
      <c r="K194" s="73"/>
      <c r="L194" s="73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</row>
    <row r="195" ht="13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72"/>
      <c r="K195" s="73"/>
      <c r="L195" s="73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</row>
    <row r="196" ht="13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72"/>
      <c r="K196" s="73"/>
      <c r="L196" s="73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</row>
    <row r="197" ht="13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72"/>
      <c r="K197" s="73"/>
      <c r="L197" s="73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</row>
    <row r="198" ht="13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72"/>
      <c r="K198" s="73"/>
      <c r="L198" s="73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</row>
    <row r="199" ht="13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72"/>
      <c r="K199" s="73"/>
      <c r="L199" s="73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</row>
    <row r="200" ht="13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72"/>
      <c r="K200" s="73"/>
      <c r="L200" s="73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</row>
    <row r="201" ht="13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72"/>
      <c r="K201" s="73"/>
      <c r="L201" s="73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</row>
    <row r="202" ht="13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72"/>
      <c r="K202" s="73"/>
      <c r="L202" s="73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</row>
    <row r="203" ht="13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72"/>
      <c r="K203" s="73"/>
      <c r="L203" s="73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</row>
    <row r="204" ht="13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72"/>
      <c r="K204" s="73"/>
      <c r="L204" s="73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</row>
    <row r="205" ht="13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72"/>
      <c r="K205" s="73"/>
      <c r="L205" s="73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</row>
    <row r="206" ht="13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72"/>
      <c r="K206" s="73"/>
      <c r="L206" s="73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</row>
    <row r="207" ht="13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72"/>
      <c r="K207" s="73"/>
      <c r="L207" s="73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</row>
    <row r="208" ht="13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72"/>
      <c r="K208" s="73"/>
      <c r="L208" s="73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</row>
    <row r="209" ht="13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72"/>
      <c r="K209" s="73"/>
      <c r="L209" s="73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</row>
    <row r="210" ht="13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72"/>
      <c r="K210" s="73"/>
      <c r="L210" s="73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</row>
    <row r="211" ht="13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72"/>
      <c r="K211" s="73"/>
      <c r="L211" s="73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</row>
    <row r="212" ht="13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72"/>
      <c r="K212" s="73"/>
      <c r="L212" s="73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</row>
    <row r="213" ht="13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72"/>
      <c r="K213" s="73"/>
      <c r="L213" s="73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</row>
    <row r="214" ht="13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72"/>
      <c r="K214" s="73"/>
      <c r="L214" s="73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</row>
    <row r="215" ht="13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72"/>
      <c r="K215" s="73"/>
      <c r="L215" s="73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</row>
    <row r="216" ht="13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72"/>
      <c r="K216" s="73"/>
      <c r="L216" s="73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</row>
    <row r="217" ht="13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72"/>
      <c r="K217" s="73"/>
      <c r="L217" s="73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</row>
    <row r="218" ht="13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72"/>
      <c r="K218" s="73"/>
      <c r="L218" s="73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</row>
    <row r="219" ht="13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72"/>
      <c r="K219" s="73"/>
      <c r="L219" s="73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</row>
    <row r="220" ht="13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72"/>
      <c r="K220" s="73"/>
      <c r="L220" s="73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</row>
    <row r="221" ht="13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72"/>
      <c r="K221" s="73"/>
      <c r="L221" s="73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</row>
    <row r="222" ht="13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72"/>
      <c r="K222" s="73"/>
      <c r="L222" s="73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</row>
    <row r="223" ht="13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72"/>
      <c r="K223" s="73"/>
      <c r="L223" s="73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</row>
    <row r="224" ht="13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72"/>
      <c r="K224" s="73"/>
      <c r="L224" s="73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</row>
    <row r="225" ht="13.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72"/>
      <c r="K225" s="73"/>
      <c r="L225" s="73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</row>
    <row r="226" ht="13.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72"/>
      <c r="K226" s="73"/>
      <c r="L226" s="73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</row>
    <row r="227" ht="13.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72"/>
      <c r="K227" s="73"/>
      <c r="L227" s="73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</row>
    <row r="228" ht="13.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72"/>
      <c r="K228" s="73"/>
      <c r="L228" s="73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</row>
    <row r="229" ht="13.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72"/>
      <c r="K229" s="73"/>
      <c r="L229" s="73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</row>
    <row r="230" ht="13.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72"/>
      <c r="K230" s="73"/>
      <c r="L230" s="73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</row>
    <row r="231" ht="13.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72"/>
      <c r="K231" s="73"/>
      <c r="L231" s="73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</row>
    <row r="232" ht="13.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72"/>
      <c r="K232" s="73"/>
      <c r="L232" s="73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</row>
    <row r="233" ht="13.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72"/>
      <c r="K233" s="73"/>
      <c r="L233" s="73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</row>
    <row r="234" ht="13.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72"/>
      <c r="K234" s="73"/>
      <c r="L234" s="73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</row>
    <row r="235" ht="13.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72"/>
      <c r="K235" s="73"/>
      <c r="L235" s="73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</row>
    <row r="236" ht="13.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72"/>
      <c r="K236" s="73"/>
      <c r="L236" s="73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</row>
    <row r="237" ht="13.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72"/>
      <c r="K237" s="73"/>
      <c r="L237" s="73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</row>
    <row r="238" ht="13.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72"/>
      <c r="K238" s="73"/>
      <c r="L238" s="73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</row>
    <row r="239" ht="13.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72"/>
      <c r="K239" s="73"/>
      <c r="L239" s="73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</row>
    <row r="240" ht="13.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72"/>
      <c r="K240" s="73"/>
      <c r="L240" s="73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</row>
    <row r="241" ht="13.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72"/>
      <c r="K241" s="73"/>
      <c r="L241" s="73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</row>
    <row r="242" ht="13.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72"/>
      <c r="K242" s="73"/>
      <c r="L242" s="73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</row>
    <row r="243" ht="13.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72"/>
      <c r="K243" s="73"/>
      <c r="L243" s="73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</row>
    <row r="244" ht="13.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72"/>
      <c r="K244" s="73"/>
      <c r="L244" s="73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</row>
    <row r="245" ht="13.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72"/>
      <c r="K245" s="73"/>
      <c r="L245" s="73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</row>
    <row r="246" ht="13.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72"/>
      <c r="K246" s="73"/>
      <c r="L246" s="73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</row>
    <row r="247" ht="13.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72"/>
      <c r="K247" s="73"/>
      <c r="L247" s="73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</row>
    <row r="248" ht="13.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72"/>
      <c r="K248" s="73"/>
      <c r="L248" s="73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</row>
    <row r="249" ht="13.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72"/>
      <c r="K249" s="73"/>
      <c r="L249" s="73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</row>
    <row r="250" ht="13.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72"/>
      <c r="K250" s="73"/>
      <c r="L250" s="73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</row>
    <row r="251" ht="13.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72"/>
      <c r="K251" s="73"/>
      <c r="L251" s="73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</row>
    <row r="252" ht="13.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72"/>
      <c r="K252" s="73"/>
      <c r="L252" s="73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</row>
    <row r="253" ht="13.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72"/>
      <c r="K253" s="73"/>
      <c r="L253" s="73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</row>
    <row r="254" ht="13.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72"/>
      <c r="K254" s="73"/>
      <c r="L254" s="73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</row>
    <row r="255" ht="13.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72"/>
      <c r="K255" s="73"/>
      <c r="L255" s="73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</row>
    <row r="256" ht="13.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72"/>
      <c r="K256" s="73"/>
      <c r="L256" s="73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</row>
    <row r="257" ht="13.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72"/>
      <c r="K257" s="73"/>
      <c r="L257" s="73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</row>
    <row r="258" ht="13.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72"/>
      <c r="K258" s="73"/>
      <c r="L258" s="73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</row>
    <row r="259" ht="13.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72"/>
      <c r="K259" s="73"/>
      <c r="L259" s="73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</row>
    <row r="260" ht="13.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72"/>
      <c r="K260" s="73"/>
      <c r="L260" s="73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</row>
    <row r="261" ht="13.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72"/>
      <c r="K261" s="73"/>
      <c r="L261" s="73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</row>
    <row r="262" ht="13.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72"/>
      <c r="K262" s="73"/>
      <c r="L262" s="73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</row>
    <row r="263" ht="13.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72"/>
      <c r="K263" s="73"/>
      <c r="L263" s="73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</row>
    <row r="264" ht="13.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72"/>
      <c r="K264" s="73"/>
      <c r="L264" s="73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</row>
    <row r="265" ht="13.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72"/>
      <c r="K265" s="73"/>
      <c r="L265" s="73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</row>
    <row r="266" ht="13.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72"/>
      <c r="K266" s="73"/>
      <c r="L266" s="73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</row>
    <row r="267" ht="13.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72"/>
      <c r="K267" s="73"/>
      <c r="L267" s="73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</row>
    <row r="268" ht="13.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72"/>
      <c r="K268" s="73"/>
      <c r="L268" s="73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</row>
    <row r="269" ht="13.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72"/>
      <c r="K269" s="73"/>
      <c r="L269" s="73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</row>
    <row r="270" ht="13.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72"/>
      <c r="K270" s="73"/>
      <c r="L270" s="73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</row>
    <row r="271" ht="13.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72"/>
      <c r="K271" s="73"/>
      <c r="L271" s="73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</row>
    <row r="272" ht="13.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72"/>
      <c r="K272" s="73"/>
      <c r="L272" s="73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</row>
    <row r="273" ht="13.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72"/>
      <c r="K273" s="73"/>
      <c r="L273" s="73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</row>
    <row r="274" ht="13.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72"/>
      <c r="K274" s="73"/>
      <c r="L274" s="73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</row>
    <row r="275" ht="13.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72"/>
      <c r="K275" s="73"/>
      <c r="L275" s="73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</row>
    <row r="276" ht="13.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72"/>
      <c r="K276" s="73"/>
      <c r="L276" s="73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</row>
    <row r="277" ht="13.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72"/>
      <c r="K277" s="73"/>
      <c r="L277" s="73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</row>
    <row r="278" ht="13.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72"/>
      <c r="K278" s="73"/>
      <c r="L278" s="73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</row>
    <row r="279" ht="13.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72"/>
      <c r="K279" s="73"/>
      <c r="L279" s="73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</row>
    <row r="280" ht="13.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72"/>
      <c r="K280" s="73"/>
      <c r="L280" s="73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</row>
    <row r="281" ht="13.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72"/>
      <c r="K281" s="73"/>
      <c r="L281" s="73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</row>
    <row r="282" ht="13.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72"/>
      <c r="K282" s="73"/>
      <c r="L282" s="73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</row>
    <row r="283" ht="13.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72"/>
      <c r="K283" s="73"/>
      <c r="L283" s="73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</row>
    <row r="284" ht="13.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72"/>
      <c r="K284" s="73"/>
      <c r="L284" s="73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</row>
    <row r="285" ht="13.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72"/>
      <c r="K285" s="73"/>
      <c r="L285" s="73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</row>
    <row r="286" ht="13.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72"/>
      <c r="K286" s="73"/>
      <c r="L286" s="73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</row>
    <row r="287" ht="13.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72"/>
      <c r="K287" s="73"/>
      <c r="L287" s="73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</row>
    <row r="288" ht="13.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72"/>
      <c r="K288" s="73"/>
      <c r="L288" s="73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</row>
    <row r="289" ht="13.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72"/>
      <c r="K289" s="73"/>
      <c r="L289" s="73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</row>
    <row r="290" ht="13.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72"/>
      <c r="K290" s="73"/>
      <c r="L290" s="73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</row>
    <row r="291" ht="13.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72"/>
      <c r="K291" s="73"/>
      <c r="L291" s="73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</row>
    <row r="292" ht="13.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72"/>
      <c r="K292" s="73"/>
      <c r="L292" s="73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</row>
    <row r="293" ht="13.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72"/>
      <c r="K293" s="73"/>
      <c r="L293" s="73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</row>
    <row r="294" ht="13.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72"/>
      <c r="K294" s="73"/>
      <c r="L294" s="73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</row>
    <row r="295" ht="13.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72"/>
      <c r="K295" s="73"/>
      <c r="L295" s="73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</row>
    <row r="296" ht="13.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72"/>
      <c r="K296" s="73"/>
      <c r="L296" s="73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</row>
    <row r="297" ht="13.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72"/>
      <c r="K297" s="73"/>
      <c r="L297" s="73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</row>
    <row r="298" ht="13.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72"/>
      <c r="K298" s="73"/>
      <c r="L298" s="73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</row>
    <row r="299" ht="13.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72"/>
      <c r="K299" s="73"/>
      <c r="L299" s="73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</row>
    <row r="300" ht="13.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72"/>
      <c r="K300" s="73"/>
      <c r="L300" s="73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</row>
    <row r="301" ht="13.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72"/>
      <c r="K301" s="73"/>
      <c r="L301" s="73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</row>
    <row r="302" ht="13.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72"/>
      <c r="K302" s="73"/>
      <c r="L302" s="73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</row>
    <row r="303" ht="13.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72"/>
      <c r="K303" s="73"/>
      <c r="L303" s="73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</row>
    <row r="304" ht="13.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72"/>
      <c r="K304" s="73"/>
      <c r="L304" s="73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</row>
    <row r="305" ht="13.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72"/>
      <c r="K305" s="73"/>
      <c r="L305" s="73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</row>
    <row r="306" ht="13.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72"/>
      <c r="K306" s="73"/>
      <c r="L306" s="73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</row>
    <row r="307" ht="13.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72"/>
      <c r="K307" s="73"/>
      <c r="L307" s="73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</row>
    <row r="308" ht="13.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72"/>
      <c r="K308" s="73"/>
      <c r="L308" s="73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</row>
    <row r="309" ht="13.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72"/>
      <c r="K309" s="73"/>
      <c r="L309" s="73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</row>
    <row r="310" ht="13.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72"/>
      <c r="K310" s="73"/>
      <c r="L310" s="73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</row>
    <row r="311" ht="13.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72"/>
      <c r="K311" s="73"/>
      <c r="L311" s="73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</row>
    <row r="312" ht="13.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72"/>
      <c r="K312" s="73"/>
      <c r="L312" s="73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</row>
    <row r="313" ht="13.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72"/>
      <c r="K313" s="73"/>
      <c r="L313" s="73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</row>
    <row r="314" ht="13.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72"/>
      <c r="K314" s="73"/>
      <c r="L314" s="73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</row>
    <row r="315" ht="13.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72"/>
      <c r="K315" s="73"/>
      <c r="L315" s="73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</row>
    <row r="316" ht="13.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72"/>
      <c r="K316" s="73"/>
      <c r="L316" s="73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</row>
    <row r="317" ht="13.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72"/>
      <c r="K317" s="73"/>
      <c r="L317" s="73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</row>
    <row r="318" ht="13.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72"/>
      <c r="K318" s="73"/>
      <c r="L318" s="73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</row>
    <row r="319" ht="13.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72"/>
      <c r="K319" s="73"/>
      <c r="L319" s="73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</row>
    <row r="320" ht="13.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72"/>
      <c r="K320" s="73"/>
      <c r="L320" s="73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</row>
    <row r="321" ht="13.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72"/>
      <c r="K321" s="73"/>
      <c r="L321" s="73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</row>
    <row r="322" ht="13.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72"/>
      <c r="K322" s="73"/>
      <c r="L322" s="73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</row>
    <row r="323" ht="13.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72"/>
      <c r="K323" s="73"/>
      <c r="L323" s="73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</row>
    <row r="324" ht="13.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72"/>
      <c r="K324" s="73"/>
      <c r="L324" s="73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</row>
    <row r="325" ht="13.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72"/>
      <c r="K325" s="73"/>
      <c r="L325" s="73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</row>
    <row r="326" ht="13.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72"/>
      <c r="K326" s="73"/>
      <c r="L326" s="73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</row>
    <row r="327" ht="13.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72"/>
      <c r="K327" s="73"/>
      <c r="L327" s="73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</row>
    <row r="328" ht="13.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72"/>
      <c r="K328" s="73"/>
      <c r="L328" s="73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</row>
    <row r="329" ht="13.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72"/>
      <c r="K329" s="73"/>
      <c r="L329" s="73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</row>
    <row r="330" ht="13.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72"/>
      <c r="K330" s="73"/>
      <c r="L330" s="73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</row>
    <row r="331" ht="13.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72"/>
      <c r="K331" s="73"/>
      <c r="L331" s="73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</row>
    <row r="332" ht="13.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72"/>
      <c r="K332" s="73"/>
      <c r="L332" s="73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</row>
    <row r="333" ht="13.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72"/>
      <c r="K333" s="73"/>
      <c r="L333" s="73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</row>
    <row r="334" ht="13.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72"/>
      <c r="K334" s="73"/>
      <c r="L334" s="73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</row>
    <row r="335" ht="13.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72"/>
      <c r="K335" s="73"/>
      <c r="L335" s="73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</row>
    <row r="336" ht="13.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72"/>
      <c r="K336" s="73"/>
      <c r="L336" s="73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</row>
    <row r="337" ht="13.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72"/>
      <c r="K337" s="73"/>
      <c r="L337" s="73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</row>
    <row r="338" ht="13.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72"/>
      <c r="K338" s="73"/>
      <c r="L338" s="73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</row>
    <row r="339" ht="13.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72"/>
      <c r="K339" s="73"/>
      <c r="L339" s="73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</row>
    <row r="340" ht="13.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72"/>
      <c r="K340" s="73"/>
      <c r="L340" s="73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</row>
    <row r="341" ht="13.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72"/>
      <c r="K341" s="73"/>
      <c r="L341" s="73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</row>
    <row r="342" ht="13.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72"/>
      <c r="K342" s="73"/>
      <c r="L342" s="73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</row>
    <row r="343" ht="13.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72"/>
      <c r="K343" s="73"/>
      <c r="L343" s="73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</row>
    <row r="344" ht="13.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72"/>
      <c r="K344" s="73"/>
      <c r="L344" s="73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</row>
    <row r="345" ht="13.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72"/>
      <c r="K345" s="73"/>
      <c r="L345" s="73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</row>
    <row r="346" ht="13.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72"/>
      <c r="K346" s="73"/>
      <c r="L346" s="73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</row>
    <row r="347" ht="13.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72"/>
      <c r="K347" s="73"/>
      <c r="L347" s="73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</row>
    <row r="348" ht="13.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72"/>
      <c r="K348" s="73"/>
      <c r="L348" s="73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</row>
    <row r="349" ht="13.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72"/>
      <c r="K349" s="73"/>
      <c r="L349" s="73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</row>
    <row r="350" ht="13.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72"/>
      <c r="K350" s="73"/>
      <c r="L350" s="73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</row>
    <row r="351" ht="13.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72"/>
      <c r="K351" s="73"/>
      <c r="L351" s="73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</row>
    <row r="352" ht="13.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72"/>
      <c r="K352" s="73"/>
      <c r="L352" s="73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</row>
    <row r="353" ht="13.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72"/>
      <c r="K353" s="73"/>
      <c r="L353" s="73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</row>
    <row r="354" ht="13.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72"/>
      <c r="K354" s="73"/>
      <c r="L354" s="73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</row>
    <row r="355" ht="13.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72"/>
      <c r="K355" s="73"/>
      <c r="L355" s="73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</row>
    <row r="356" ht="13.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72"/>
      <c r="K356" s="73"/>
      <c r="L356" s="73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</row>
    <row r="357" ht="13.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72"/>
      <c r="K357" s="73"/>
      <c r="L357" s="73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</row>
    <row r="358" ht="13.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72"/>
      <c r="K358" s="73"/>
      <c r="L358" s="73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</row>
    <row r="359" ht="13.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72"/>
      <c r="K359" s="73"/>
      <c r="L359" s="73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</row>
    <row r="360" ht="13.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72"/>
      <c r="K360" s="73"/>
      <c r="L360" s="73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</row>
    <row r="361" ht="13.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72"/>
      <c r="K361" s="73"/>
      <c r="L361" s="73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</row>
    <row r="362" ht="13.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72"/>
      <c r="K362" s="73"/>
      <c r="L362" s="73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</row>
    <row r="363" ht="13.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72"/>
      <c r="K363" s="73"/>
      <c r="L363" s="73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</row>
    <row r="364" ht="13.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72"/>
      <c r="K364" s="73"/>
      <c r="L364" s="73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</row>
    <row r="365" ht="13.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72"/>
      <c r="K365" s="73"/>
      <c r="L365" s="73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</row>
    <row r="366" ht="13.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72"/>
      <c r="K366" s="73"/>
      <c r="L366" s="73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</row>
    <row r="367" ht="13.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72"/>
      <c r="K367" s="73"/>
      <c r="L367" s="73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</row>
    <row r="368" ht="13.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72"/>
      <c r="K368" s="73"/>
      <c r="L368" s="73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</row>
    <row r="369" ht="13.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72"/>
      <c r="K369" s="73"/>
      <c r="L369" s="73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</row>
    <row r="370" ht="13.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72"/>
      <c r="K370" s="73"/>
      <c r="L370" s="73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</row>
    <row r="371" ht="13.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72"/>
      <c r="K371" s="73"/>
      <c r="L371" s="73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</row>
    <row r="372" ht="13.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72"/>
      <c r="K372" s="73"/>
      <c r="L372" s="73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</row>
    <row r="373" ht="13.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72"/>
      <c r="K373" s="73"/>
      <c r="L373" s="73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</row>
    <row r="374" ht="13.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72"/>
      <c r="K374" s="73"/>
      <c r="L374" s="73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</row>
    <row r="375" ht="13.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72"/>
      <c r="K375" s="73"/>
      <c r="L375" s="73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</row>
    <row r="376" ht="13.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72"/>
      <c r="K376" s="73"/>
      <c r="L376" s="73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</row>
    <row r="377" ht="13.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72"/>
      <c r="K377" s="73"/>
      <c r="L377" s="73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</row>
    <row r="378" ht="13.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72"/>
      <c r="K378" s="73"/>
      <c r="L378" s="73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</row>
    <row r="379" ht="13.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72"/>
      <c r="K379" s="73"/>
      <c r="L379" s="73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</row>
    <row r="380" ht="13.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72"/>
      <c r="K380" s="73"/>
      <c r="L380" s="73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</row>
    <row r="381" ht="13.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72"/>
      <c r="K381" s="73"/>
      <c r="L381" s="73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</row>
    <row r="382" ht="13.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72"/>
      <c r="K382" s="73"/>
      <c r="L382" s="73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</row>
    <row r="383" ht="13.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72"/>
      <c r="K383" s="73"/>
      <c r="L383" s="73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</row>
    <row r="384" ht="13.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72"/>
      <c r="K384" s="73"/>
      <c r="L384" s="73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</row>
    <row r="385" ht="13.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72"/>
      <c r="K385" s="73"/>
      <c r="L385" s="73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</row>
    <row r="386" ht="13.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72"/>
      <c r="K386" s="73"/>
      <c r="L386" s="73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</row>
    <row r="387" ht="13.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72"/>
      <c r="K387" s="73"/>
      <c r="L387" s="73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</row>
    <row r="388" ht="13.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72"/>
      <c r="K388" s="73"/>
      <c r="L388" s="73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</row>
    <row r="389" ht="13.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72"/>
      <c r="K389" s="73"/>
      <c r="L389" s="73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</row>
    <row r="390" ht="13.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72"/>
      <c r="K390" s="73"/>
      <c r="L390" s="73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</row>
    <row r="391" ht="13.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72"/>
      <c r="K391" s="73"/>
      <c r="L391" s="73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</row>
    <row r="392" ht="13.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72"/>
      <c r="K392" s="73"/>
      <c r="L392" s="73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</row>
    <row r="393" ht="13.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72"/>
      <c r="K393" s="73"/>
      <c r="L393" s="73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</row>
    <row r="394" ht="13.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72"/>
      <c r="K394" s="73"/>
      <c r="L394" s="73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</row>
    <row r="395" ht="13.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72"/>
      <c r="K395" s="73"/>
      <c r="L395" s="73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</row>
    <row r="396" ht="13.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72"/>
      <c r="K396" s="73"/>
      <c r="L396" s="73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</row>
    <row r="397" ht="13.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72"/>
      <c r="K397" s="73"/>
      <c r="L397" s="73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</row>
    <row r="398" ht="13.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72"/>
      <c r="K398" s="73"/>
      <c r="L398" s="73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</row>
    <row r="399" ht="13.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72"/>
      <c r="K399" s="73"/>
      <c r="L399" s="73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</row>
    <row r="400" ht="13.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72"/>
      <c r="K400" s="73"/>
      <c r="L400" s="73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</row>
    <row r="401" ht="13.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72"/>
      <c r="K401" s="73"/>
      <c r="L401" s="73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</row>
    <row r="402" ht="13.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72"/>
      <c r="K402" s="73"/>
      <c r="L402" s="73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</row>
    <row r="403" ht="13.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72"/>
      <c r="K403" s="73"/>
      <c r="L403" s="73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</row>
    <row r="404" ht="13.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72"/>
      <c r="K404" s="73"/>
      <c r="L404" s="73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</row>
    <row r="405" ht="13.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72"/>
      <c r="K405" s="73"/>
      <c r="L405" s="73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</row>
    <row r="406" ht="13.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72"/>
      <c r="K406" s="73"/>
      <c r="L406" s="73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</row>
    <row r="407" ht="13.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72"/>
      <c r="K407" s="73"/>
      <c r="L407" s="73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</row>
    <row r="408" ht="13.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72"/>
      <c r="K408" s="73"/>
      <c r="L408" s="73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</row>
    <row r="409" ht="13.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72"/>
      <c r="K409" s="73"/>
      <c r="L409" s="73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</row>
    <row r="410" ht="13.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72"/>
      <c r="K410" s="73"/>
      <c r="L410" s="73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</row>
    <row r="411" ht="13.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72"/>
      <c r="K411" s="73"/>
      <c r="L411" s="73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</row>
    <row r="412" ht="13.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72"/>
      <c r="K412" s="73"/>
      <c r="L412" s="73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</row>
    <row r="413" ht="13.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72"/>
      <c r="K413" s="73"/>
      <c r="L413" s="73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</row>
    <row r="414" ht="13.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72"/>
      <c r="K414" s="73"/>
      <c r="L414" s="73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</row>
    <row r="415" ht="13.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72"/>
      <c r="K415" s="73"/>
      <c r="L415" s="73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</row>
    <row r="416" ht="13.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72"/>
      <c r="K416" s="73"/>
      <c r="L416" s="73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</row>
    <row r="417" ht="13.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72"/>
      <c r="K417" s="73"/>
      <c r="L417" s="73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</row>
    <row r="418" ht="13.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72"/>
      <c r="K418" s="73"/>
      <c r="L418" s="73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</row>
    <row r="419" ht="13.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72"/>
      <c r="K419" s="73"/>
      <c r="L419" s="73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</row>
    <row r="420" ht="13.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72"/>
      <c r="K420" s="73"/>
      <c r="L420" s="73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</row>
    <row r="421" ht="13.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72"/>
      <c r="K421" s="73"/>
      <c r="L421" s="73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</row>
    <row r="422" ht="13.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72"/>
      <c r="K422" s="73"/>
      <c r="L422" s="73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</row>
    <row r="423" ht="13.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72"/>
      <c r="K423" s="73"/>
      <c r="L423" s="73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</row>
    <row r="424" ht="13.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72"/>
      <c r="K424" s="73"/>
      <c r="L424" s="73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</row>
    <row r="425" ht="13.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72"/>
      <c r="K425" s="73"/>
      <c r="L425" s="73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</row>
    <row r="426" ht="13.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72"/>
      <c r="K426" s="73"/>
      <c r="L426" s="73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</row>
    <row r="427" ht="13.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72"/>
      <c r="K427" s="73"/>
      <c r="L427" s="73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</row>
    <row r="428" ht="13.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72"/>
      <c r="K428" s="73"/>
      <c r="L428" s="73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</row>
    <row r="429" ht="13.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72"/>
      <c r="K429" s="73"/>
      <c r="L429" s="73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</row>
    <row r="430" ht="13.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72"/>
      <c r="K430" s="73"/>
      <c r="L430" s="73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</row>
    <row r="431" ht="13.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72"/>
      <c r="K431" s="73"/>
      <c r="L431" s="73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</row>
    <row r="432" ht="13.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72"/>
      <c r="K432" s="73"/>
      <c r="L432" s="73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</row>
    <row r="433" ht="13.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72"/>
      <c r="K433" s="73"/>
      <c r="L433" s="73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</row>
    <row r="434" ht="13.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72"/>
      <c r="K434" s="73"/>
      <c r="L434" s="73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</row>
    <row r="435" ht="13.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72"/>
      <c r="K435" s="73"/>
      <c r="L435" s="73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</row>
    <row r="436" ht="13.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72"/>
      <c r="K436" s="73"/>
      <c r="L436" s="73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</row>
    <row r="437" ht="13.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72"/>
      <c r="K437" s="73"/>
      <c r="L437" s="73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</row>
    <row r="438" ht="13.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72"/>
      <c r="K438" s="73"/>
      <c r="L438" s="73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</row>
    <row r="439" ht="13.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72"/>
      <c r="K439" s="73"/>
      <c r="L439" s="73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</row>
    <row r="440" ht="13.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72"/>
      <c r="K440" s="73"/>
      <c r="L440" s="73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</row>
    <row r="441" ht="13.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72"/>
      <c r="K441" s="73"/>
      <c r="L441" s="73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</row>
    <row r="442" ht="13.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72"/>
      <c r="K442" s="73"/>
      <c r="L442" s="73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</row>
    <row r="443" ht="13.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72"/>
      <c r="K443" s="73"/>
      <c r="L443" s="73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</row>
    <row r="444" ht="13.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72"/>
      <c r="K444" s="73"/>
      <c r="L444" s="73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</row>
    <row r="445" ht="13.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72"/>
      <c r="K445" s="73"/>
      <c r="L445" s="73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</row>
    <row r="446" ht="13.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72"/>
      <c r="K446" s="73"/>
      <c r="L446" s="73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</row>
    <row r="447" ht="13.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72"/>
      <c r="K447" s="73"/>
      <c r="L447" s="73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</row>
    <row r="448" ht="13.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72"/>
      <c r="K448" s="73"/>
      <c r="L448" s="73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</row>
    <row r="449" ht="13.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72"/>
      <c r="K449" s="73"/>
      <c r="L449" s="73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</row>
    <row r="450" ht="13.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72"/>
      <c r="K450" s="73"/>
      <c r="L450" s="73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</row>
    <row r="451" ht="13.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72"/>
      <c r="K451" s="73"/>
      <c r="L451" s="73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</row>
    <row r="452" ht="13.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72"/>
      <c r="K452" s="73"/>
      <c r="L452" s="73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</row>
    <row r="453" ht="13.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72"/>
      <c r="K453" s="73"/>
      <c r="L453" s="73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</row>
    <row r="454" ht="13.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72"/>
      <c r="K454" s="73"/>
      <c r="L454" s="73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</row>
    <row r="455" ht="13.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72"/>
      <c r="K455" s="73"/>
      <c r="L455" s="73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</row>
    <row r="456" ht="13.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72"/>
      <c r="K456" s="73"/>
      <c r="L456" s="73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</row>
    <row r="457" ht="13.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72"/>
      <c r="K457" s="73"/>
      <c r="L457" s="73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</row>
    <row r="458" ht="13.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72"/>
      <c r="K458" s="73"/>
      <c r="L458" s="73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</row>
    <row r="459" ht="13.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72"/>
      <c r="K459" s="73"/>
      <c r="L459" s="73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</row>
    <row r="460" ht="13.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72"/>
      <c r="K460" s="73"/>
      <c r="L460" s="73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</row>
    <row r="461" ht="13.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72"/>
      <c r="K461" s="73"/>
      <c r="L461" s="73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</row>
    <row r="462" ht="13.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72"/>
      <c r="K462" s="73"/>
      <c r="L462" s="73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</row>
    <row r="463" ht="13.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72"/>
      <c r="K463" s="73"/>
      <c r="L463" s="73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</row>
    <row r="464" ht="13.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72"/>
      <c r="K464" s="73"/>
      <c r="L464" s="73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</row>
    <row r="465" ht="13.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72"/>
      <c r="K465" s="73"/>
      <c r="L465" s="73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</row>
    <row r="466" ht="13.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72"/>
      <c r="K466" s="73"/>
      <c r="L466" s="73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</row>
    <row r="467" ht="13.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72"/>
      <c r="K467" s="73"/>
      <c r="L467" s="73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</row>
    <row r="468" ht="13.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72"/>
      <c r="K468" s="73"/>
      <c r="L468" s="73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</row>
    <row r="469" ht="13.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72"/>
      <c r="K469" s="73"/>
      <c r="L469" s="73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</row>
    <row r="470" ht="13.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72"/>
      <c r="K470" s="73"/>
      <c r="L470" s="73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</row>
    <row r="471" ht="13.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72"/>
      <c r="K471" s="73"/>
      <c r="L471" s="73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</row>
    <row r="472" ht="13.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72"/>
      <c r="K472" s="73"/>
      <c r="L472" s="73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</row>
    <row r="473" ht="13.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72"/>
      <c r="K473" s="73"/>
      <c r="L473" s="73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</row>
    <row r="474" ht="13.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72"/>
      <c r="K474" s="73"/>
      <c r="L474" s="73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</row>
    <row r="475" ht="13.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72"/>
      <c r="K475" s="73"/>
      <c r="L475" s="73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</row>
    <row r="476" ht="13.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72"/>
      <c r="K476" s="73"/>
      <c r="L476" s="73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</row>
    <row r="477" ht="13.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72"/>
      <c r="K477" s="73"/>
      <c r="L477" s="73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</row>
    <row r="478" ht="13.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72"/>
      <c r="K478" s="73"/>
      <c r="L478" s="73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</row>
    <row r="479" ht="13.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72"/>
      <c r="K479" s="73"/>
      <c r="L479" s="73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</row>
    <row r="480" ht="13.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72"/>
      <c r="K480" s="73"/>
      <c r="L480" s="73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</row>
    <row r="481" ht="13.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72"/>
      <c r="K481" s="73"/>
      <c r="L481" s="73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</row>
    <row r="482" ht="13.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72"/>
      <c r="K482" s="73"/>
      <c r="L482" s="73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</row>
    <row r="483" ht="13.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72"/>
      <c r="K483" s="73"/>
      <c r="L483" s="73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</row>
    <row r="484" ht="13.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72"/>
      <c r="K484" s="73"/>
      <c r="L484" s="73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</row>
    <row r="485" ht="13.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72"/>
      <c r="K485" s="73"/>
      <c r="L485" s="73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</row>
    <row r="486" ht="13.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72"/>
      <c r="K486" s="73"/>
      <c r="L486" s="73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</row>
    <row r="487" ht="13.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72"/>
      <c r="K487" s="73"/>
      <c r="L487" s="73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</row>
    <row r="488" ht="13.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72"/>
      <c r="K488" s="73"/>
      <c r="L488" s="73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</row>
    <row r="489" ht="13.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72"/>
      <c r="K489" s="73"/>
      <c r="L489" s="73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</row>
    <row r="490" ht="13.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72"/>
      <c r="K490" s="73"/>
      <c r="L490" s="73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</row>
    <row r="491" ht="13.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72"/>
      <c r="K491" s="73"/>
      <c r="L491" s="73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</row>
    <row r="492" ht="13.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72"/>
      <c r="K492" s="73"/>
      <c r="L492" s="73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</row>
    <row r="493" ht="13.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72"/>
      <c r="K493" s="73"/>
      <c r="L493" s="73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</row>
    <row r="494" ht="13.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72"/>
      <c r="K494" s="73"/>
      <c r="L494" s="73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</row>
    <row r="495" ht="13.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72"/>
      <c r="K495" s="73"/>
      <c r="L495" s="73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</row>
    <row r="496" ht="13.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72"/>
      <c r="K496" s="73"/>
      <c r="L496" s="73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</row>
    <row r="497" ht="13.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72"/>
      <c r="K497" s="73"/>
      <c r="L497" s="73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</row>
    <row r="498" ht="13.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72"/>
      <c r="K498" s="73"/>
      <c r="L498" s="73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</row>
    <row r="499" ht="13.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72"/>
      <c r="K499" s="73"/>
      <c r="L499" s="73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</row>
    <row r="500" ht="13.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72"/>
      <c r="K500" s="73"/>
      <c r="L500" s="73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</row>
    <row r="501" ht="13.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72"/>
      <c r="K501" s="73"/>
      <c r="L501" s="73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</row>
    <row r="502" ht="13.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72"/>
      <c r="K502" s="73"/>
      <c r="L502" s="73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</row>
    <row r="503" ht="13.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72"/>
      <c r="K503" s="73"/>
      <c r="L503" s="73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</row>
    <row r="504" ht="13.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72"/>
      <c r="K504" s="73"/>
      <c r="L504" s="73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</row>
    <row r="505" ht="13.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72"/>
      <c r="K505" s="73"/>
      <c r="L505" s="73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</row>
    <row r="506" ht="13.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72"/>
      <c r="K506" s="73"/>
      <c r="L506" s="73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</row>
    <row r="507" ht="13.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72"/>
      <c r="K507" s="73"/>
      <c r="L507" s="73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</row>
    <row r="508" ht="13.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72"/>
      <c r="K508" s="73"/>
      <c r="L508" s="73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</row>
    <row r="509" ht="13.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72"/>
      <c r="K509" s="73"/>
      <c r="L509" s="73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</row>
    <row r="510" ht="13.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72"/>
      <c r="K510" s="73"/>
      <c r="L510" s="73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</row>
    <row r="511" ht="13.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72"/>
      <c r="K511" s="73"/>
      <c r="L511" s="73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</row>
    <row r="512" ht="13.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72"/>
      <c r="K512" s="73"/>
      <c r="L512" s="73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</row>
    <row r="513" ht="13.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72"/>
      <c r="K513" s="73"/>
      <c r="L513" s="73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</row>
    <row r="514" ht="13.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72"/>
      <c r="K514" s="73"/>
      <c r="L514" s="73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</row>
    <row r="515" ht="13.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72"/>
      <c r="K515" s="73"/>
      <c r="L515" s="73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</row>
    <row r="516" ht="13.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72"/>
      <c r="K516" s="73"/>
      <c r="L516" s="73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</row>
    <row r="517" ht="13.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72"/>
      <c r="K517" s="73"/>
      <c r="L517" s="73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</row>
    <row r="518" ht="13.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72"/>
      <c r="K518" s="73"/>
      <c r="L518" s="73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</row>
    <row r="519" ht="13.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72"/>
      <c r="K519" s="73"/>
      <c r="L519" s="73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</row>
    <row r="520" ht="13.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72"/>
      <c r="K520" s="73"/>
      <c r="L520" s="73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</row>
    <row r="521" ht="13.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72"/>
      <c r="K521" s="73"/>
      <c r="L521" s="73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</row>
    <row r="522" ht="13.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72"/>
      <c r="K522" s="73"/>
      <c r="L522" s="73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</row>
    <row r="523" ht="13.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72"/>
      <c r="K523" s="73"/>
      <c r="L523" s="73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</row>
    <row r="524" ht="13.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72"/>
      <c r="K524" s="73"/>
      <c r="L524" s="73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</row>
    <row r="525" ht="13.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72"/>
      <c r="K525" s="73"/>
      <c r="L525" s="73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</row>
    <row r="526" ht="13.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72"/>
      <c r="K526" s="73"/>
      <c r="L526" s="73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</row>
    <row r="527" ht="13.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72"/>
      <c r="K527" s="73"/>
      <c r="L527" s="73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</row>
    <row r="528" ht="13.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72"/>
      <c r="K528" s="73"/>
      <c r="L528" s="73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</row>
    <row r="529" ht="13.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72"/>
      <c r="K529" s="73"/>
      <c r="L529" s="73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</row>
    <row r="530" ht="13.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72"/>
      <c r="K530" s="73"/>
      <c r="L530" s="73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</row>
    <row r="531" ht="13.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72"/>
      <c r="K531" s="73"/>
      <c r="L531" s="73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</row>
    <row r="532" ht="13.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72"/>
      <c r="K532" s="73"/>
      <c r="L532" s="73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</row>
    <row r="533" ht="13.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72"/>
      <c r="K533" s="73"/>
      <c r="L533" s="73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</row>
    <row r="534" ht="13.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72"/>
      <c r="K534" s="73"/>
      <c r="L534" s="73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</row>
    <row r="535" ht="13.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72"/>
      <c r="K535" s="73"/>
      <c r="L535" s="73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</row>
    <row r="536" ht="13.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72"/>
      <c r="K536" s="73"/>
      <c r="L536" s="73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</row>
    <row r="537" ht="13.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72"/>
      <c r="K537" s="73"/>
      <c r="L537" s="73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</row>
    <row r="538" ht="13.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72"/>
      <c r="K538" s="73"/>
      <c r="L538" s="73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</row>
    <row r="539" ht="13.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72"/>
      <c r="K539" s="73"/>
      <c r="L539" s="73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</row>
    <row r="540" ht="13.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72"/>
      <c r="K540" s="73"/>
      <c r="L540" s="73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</row>
    <row r="541" ht="13.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72"/>
      <c r="K541" s="73"/>
      <c r="L541" s="73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</row>
    <row r="542" ht="13.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72"/>
      <c r="K542" s="73"/>
      <c r="L542" s="73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</row>
    <row r="543" ht="13.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72"/>
      <c r="K543" s="73"/>
      <c r="L543" s="73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</row>
    <row r="544" ht="13.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72"/>
      <c r="K544" s="73"/>
      <c r="L544" s="73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</row>
    <row r="545" ht="13.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72"/>
      <c r="K545" s="73"/>
      <c r="L545" s="73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</row>
    <row r="546" ht="13.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72"/>
      <c r="K546" s="73"/>
      <c r="L546" s="73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</row>
    <row r="547" ht="13.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72"/>
      <c r="K547" s="73"/>
      <c r="L547" s="73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</row>
    <row r="548" ht="13.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72"/>
      <c r="K548" s="73"/>
      <c r="L548" s="73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</row>
    <row r="549" ht="13.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72"/>
      <c r="K549" s="73"/>
      <c r="L549" s="73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</row>
    <row r="550" ht="13.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72"/>
      <c r="K550" s="73"/>
      <c r="L550" s="73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</row>
    <row r="551" ht="13.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72"/>
      <c r="K551" s="73"/>
      <c r="L551" s="73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</row>
    <row r="552" ht="13.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72"/>
      <c r="K552" s="73"/>
      <c r="L552" s="73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</row>
    <row r="553" ht="13.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72"/>
      <c r="K553" s="73"/>
      <c r="L553" s="73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</row>
    <row r="554" ht="13.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72"/>
      <c r="K554" s="73"/>
      <c r="L554" s="73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</row>
    <row r="555" ht="13.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72"/>
      <c r="K555" s="73"/>
      <c r="L555" s="73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</row>
    <row r="556" ht="13.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72"/>
      <c r="K556" s="73"/>
      <c r="L556" s="73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</row>
    <row r="557" ht="13.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72"/>
      <c r="K557" s="73"/>
      <c r="L557" s="73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</row>
    <row r="558" ht="13.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72"/>
      <c r="K558" s="73"/>
      <c r="L558" s="73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</row>
    <row r="559" ht="13.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72"/>
      <c r="K559" s="73"/>
      <c r="L559" s="73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</row>
    <row r="560" ht="13.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72"/>
      <c r="K560" s="73"/>
      <c r="L560" s="73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</row>
    <row r="561" ht="13.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72"/>
      <c r="K561" s="73"/>
      <c r="L561" s="73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</row>
    <row r="562" ht="13.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72"/>
      <c r="K562" s="73"/>
      <c r="L562" s="73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</row>
    <row r="563" ht="13.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72"/>
      <c r="K563" s="73"/>
      <c r="L563" s="73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</row>
    <row r="564" ht="13.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72"/>
      <c r="K564" s="73"/>
      <c r="L564" s="73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</row>
    <row r="565" ht="13.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72"/>
      <c r="K565" s="73"/>
      <c r="L565" s="73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</row>
    <row r="566" ht="13.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72"/>
      <c r="K566" s="73"/>
      <c r="L566" s="73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</row>
    <row r="567" ht="13.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72"/>
      <c r="K567" s="73"/>
      <c r="L567" s="73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</row>
    <row r="568" ht="13.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72"/>
      <c r="K568" s="73"/>
      <c r="L568" s="73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</row>
    <row r="569" ht="13.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72"/>
      <c r="K569" s="73"/>
      <c r="L569" s="73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</row>
    <row r="570" ht="13.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72"/>
      <c r="K570" s="73"/>
      <c r="L570" s="73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</row>
    <row r="571" ht="13.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72"/>
      <c r="K571" s="73"/>
      <c r="L571" s="73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</row>
    <row r="572" ht="13.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72"/>
      <c r="K572" s="73"/>
      <c r="L572" s="73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</row>
    <row r="573" ht="13.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72"/>
      <c r="K573" s="73"/>
      <c r="L573" s="73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</row>
    <row r="574" ht="13.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72"/>
      <c r="K574" s="73"/>
      <c r="L574" s="73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</row>
    <row r="575" ht="13.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72"/>
      <c r="K575" s="73"/>
      <c r="L575" s="73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</row>
    <row r="576" ht="13.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72"/>
      <c r="K576" s="73"/>
      <c r="L576" s="73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</row>
    <row r="577" ht="13.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72"/>
      <c r="K577" s="73"/>
      <c r="L577" s="73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</row>
    <row r="578" ht="13.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72"/>
      <c r="K578" s="73"/>
      <c r="L578" s="73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</row>
    <row r="579" ht="13.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72"/>
      <c r="K579" s="73"/>
      <c r="L579" s="73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</row>
    <row r="580" ht="13.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72"/>
      <c r="K580" s="73"/>
      <c r="L580" s="73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</row>
    <row r="581" ht="13.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72"/>
      <c r="K581" s="73"/>
      <c r="L581" s="73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</row>
    <row r="582" ht="13.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72"/>
      <c r="K582" s="73"/>
      <c r="L582" s="73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</row>
    <row r="583" ht="13.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72"/>
      <c r="K583" s="73"/>
      <c r="L583" s="73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</row>
    <row r="584" ht="13.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72"/>
      <c r="K584" s="73"/>
      <c r="L584" s="73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</row>
    <row r="585" ht="13.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72"/>
      <c r="K585" s="73"/>
      <c r="L585" s="73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</row>
    <row r="586" ht="13.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72"/>
      <c r="K586" s="73"/>
      <c r="L586" s="73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</row>
    <row r="587" ht="13.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72"/>
      <c r="K587" s="73"/>
      <c r="L587" s="73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</row>
    <row r="588" ht="13.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72"/>
      <c r="K588" s="73"/>
      <c r="L588" s="73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</row>
    <row r="589" ht="13.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72"/>
      <c r="K589" s="73"/>
      <c r="L589" s="73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</row>
    <row r="590" ht="13.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72"/>
      <c r="K590" s="73"/>
      <c r="L590" s="73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</row>
    <row r="591" ht="13.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72"/>
      <c r="K591" s="73"/>
      <c r="L591" s="73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</row>
    <row r="592" ht="13.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72"/>
      <c r="K592" s="73"/>
      <c r="L592" s="73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</row>
    <row r="593" ht="13.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72"/>
      <c r="K593" s="73"/>
      <c r="L593" s="73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</row>
    <row r="594" ht="13.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72"/>
      <c r="K594" s="73"/>
      <c r="L594" s="73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</row>
    <row r="595" ht="13.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72"/>
      <c r="K595" s="73"/>
      <c r="L595" s="73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</row>
    <row r="596" ht="13.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72"/>
      <c r="K596" s="73"/>
      <c r="L596" s="73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</row>
    <row r="597" ht="13.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72"/>
      <c r="K597" s="73"/>
      <c r="L597" s="73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</row>
    <row r="598" ht="13.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72"/>
      <c r="K598" s="73"/>
      <c r="L598" s="73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</row>
    <row r="599" ht="13.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72"/>
      <c r="K599" s="73"/>
      <c r="L599" s="73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</row>
    <row r="600" ht="13.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72"/>
      <c r="K600" s="73"/>
      <c r="L600" s="73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</row>
    <row r="601" ht="13.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72"/>
      <c r="K601" s="73"/>
      <c r="L601" s="73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</row>
    <row r="602" ht="13.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72"/>
      <c r="K602" s="73"/>
      <c r="L602" s="73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</row>
    <row r="603" ht="13.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72"/>
      <c r="K603" s="73"/>
      <c r="L603" s="73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</row>
    <row r="604" ht="13.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72"/>
      <c r="K604" s="73"/>
      <c r="L604" s="73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</row>
    <row r="605" ht="13.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72"/>
      <c r="K605" s="73"/>
      <c r="L605" s="73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</row>
    <row r="606" ht="13.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72"/>
      <c r="K606" s="73"/>
      <c r="L606" s="73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</row>
    <row r="607" ht="13.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72"/>
      <c r="K607" s="73"/>
      <c r="L607" s="73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</row>
    <row r="608" ht="13.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72"/>
      <c r="K608" s="73"/>
      <c r="L608" s="73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</row>
    <row r="609" ht="13.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72"/>
      <c r="K609" s="73"/>
      <c r="L609" s="73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</row>
    <row r="610" ht="13.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72"/>
      <c r="K610" s="73"/>
      <c r="L610" s="73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</row>
    <row r="611" ht="13.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72"/>
      <c r="K611" s="73"/>
      <c r="L611" s="73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</row>
    <row r="612" ht="13.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72"/>
      <c r="K612" s="73"/>
      <c r="L612" s="73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</row>
    <row r="613" ht="13.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72"/>
      <c r="K613" s="73"/>
      <c r="L613" s="73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</row>
    <row r="614" ht="13.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72"/>
      <c r="K614" s="73"/>
      <c r="L614" s="73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</row>
    <row r="615" ht="13.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72"/>
      <c r="K615" s="73"/>
      <c r="L615" s="73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</row>
    <row r="616" ht="13.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72"/>
      <c r="K616" s="73"/>
      <c r="L616" s="73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</row>
    <row r="617" ht="13.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72"/>
      <c r="K617" s="73"/>
      <c r="L617" s="73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</row>
    <row r="618" ht="13.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72"/>
      <c r="K618" s="73"/>
      <c r="L618" s="73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</row>
    <row r="619" ht="13.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72"/>
      <c r="K619" s="73"/>
      <c r="L619" s="73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</row>
    <row r="620" ht="13.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72"/>
      <c r="K620" s="73"/>
      <c r="L620" s="73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</row>
    <row r="621" ht="13.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72"/>
      <c r="K621" s="73"/>
      <c r="L621" s="73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</row>
    <row r="622" ht="13.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72"/>
      <c r="K622" s="73"/>
      <c r="L622" s="73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</row>
    <row r="623" ht="13.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72"/>
      <c r="K623" s="73"/>
      <c r="L623" s="73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</row>
    <row r="624" ht="13.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72"/>
      <c r="K624" s="73"/>
      <c r="L624" s="73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</row>
    <row r="625" ht="13.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72"/>
      <c r="K625" s="73"/>
      <c r="L625" s="73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</row>
    <row r="626" ht="13.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72"/>
      <c r="K626" s="73"/>
      <c r="L626" s="73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</row>
    <row r="627" ht="13.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72"/>
      <c r="K627" s="73"/>
      <c r="L627" s="73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</row>
    <row r="628" ht="13.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72"/>
      <c r="K628" s="73"/>
      <c r="L628" s="73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</row>
    <row r="629" ht="13.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72"/>
      <c r="K629" s="73"/>
      <c r="L629" s="73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</row>
    <row r="630" ht="13.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72"/>
      <c r="K630" s="73"/>
      <c r="L630" s="73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</row>
    <row r="631" ht="13.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72"/>
      <c r="K631" s="73"/>
      <c r="L631" s="73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</row>
    <row r="632" ht="13.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72"/>
      <c r="K632" s="73"/>
      <c r="L632" s="73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</row>
    <row r="633" ht="13.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72"/>
      <c r="K633" s="73"/>
      <c r="L633" s="73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</row>
    <row r="634" ht="13.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72"/>
      <c r="K634" s="73"/>
      <c r="L634" s="73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</row>
    <row r="635" ht="13.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72"/>
      <c r="K635" s="73"/>
      <c r="L635" s="73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</row>
    <row r="636" ht="13.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72"/>
      <c r="K636" s="73"/>
      <c r="L636" s="73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</row>
    <row r="637" ht="13.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72"/>
      <c r="K637" s="73"/>
      <c r="L637" s="73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</row>
    <row r="638" ht="13.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72"/>
      <c r="K638" s="73"/>
      <c r="L638" s="73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</row>
    <row r="639" ht="13.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72"/>
      <c r="K639" s="73"/>
      <c r="L639" s="73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</row>
    <row r="640" ht="13.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72"/>
      <c r="K640" s="73"/>
      <c r="L640" s="73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</row>
    <row r="641" ht="13.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72"/>
      <c r="K641" s="73"/>
      <c r="L641" s="73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</row>
    <row r="642" ht="13.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72"/>
      <c r="K642" s="73"/>
      <c r="L642" s="73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</row>
    <row r="643" ht="13.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72"/>
      <c r="K643" s="73"/>
      <c r="L643" s="73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</row>
    <row r="644" ht="13.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72"/>
      <c r="K644" s="73"/>
      <c r="L644" s="73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</row>
    <row r="645" ht="13.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72"/>
      <c r="K645" s="73"/>
      <c r="L645" s="73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</row>
    <row r="646" ht="13.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72"/>
      <c r="K646" s="73"/>
      <c r="L646" s="73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</row>
    <row r="647" ht="13.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72"/>
      <c r="K647" s="73"/>
      <c r="L647" s="73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</row>
    <row r="648" ht="13.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72"/>
      <c r="K648" s="73"/>
      <c r="L648" s="73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</row>
    <row r="649" ht="13.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72"/>
      <c r="K649" s="73"/>
      <c r="L649" s="73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</row>
    <row r="650" ht="13.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72"/>
      <c r="K650" s="73"/>
      <c r="L650" s="73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</row>
    <row r="651" ht="13.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72"/>
      <c r="K651" s="73"/>
      <c r="L651" s="73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</row>
    <row r="652" ht="13.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72"/>
      <c r="K652" s="73"/>
      <c r="L652" s="73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</row>
    <row r="653" ht="13.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72"/>
      <c r="K653" s="73"/>
      <c r="L653" s="73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</row>
    <row r="654" ht="13.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72"/>
      <c r="K654" s="73"/>
      <c r="L654" s="73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</row>
    <row r="655" ht="13.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72"/>
      <c r="K655" s="73"/>
      <c r="L655" s="73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</row>
    <row r="656" ht="13.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72"/>
      <c r="K656" s="73"/>
      <c r="L656" s="73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</row>
    <row r="657" ht="13.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72"/>
      <c r="K657" s="73"/>
      <c r="L657" s="73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</row>
    <row r="658" ht="13.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72"/>
      <c r="K658" s="73"/>
      <c r="L658" s="73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</row>
    <row r="659" ht="13.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72"/>
      <c r="K659" s="73"/>
      <c r="L659" s="73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</row>
    <row r="660" ht="13.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72"/>
      <c r="K660" s="73"/>
      <c r="L660" s="73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</row>
    <row r="661" ht="13.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72"/>
      <c r="K661" s="73"/>
      <c r="L661" s="73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</row>
    <row r="662" ht="13.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72"/>
      <c r="K662" s="73"/>
      <c r="L662" s="73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</row>
    <row r="663" ht="13.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72"/>
      <c r="K663" s="73"/>
      <c r="L663" s="73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</row>
    <row r="664" ht="13.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72"/>
      <c r="K664" s="73"/>
      <c r="L664" s="73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</row>
    <row r="665" ht="13.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72"/>
      <c r="K665" s="73"/>
      <c r="L665" s="73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</row>
    <row r="666" ht="13.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72"/>
      <c r="K666" s="73"/>
      <c r="L666" s="73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</row>
    <row r="667" ht="13.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72"/>
      <c r="K667" s="73"/>
      <c r="L667" s="73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</row>
    <row r="668" ht="13.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72"/>
      <c r="K668" s="73"/>
      <c r="L668" s="73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</row>
    <row r="669" ht="13.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72"/>
      <c r="K669" s="73"/>
      <c r="L669" s="73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</row>
    <row r="670" ht="13.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72"/>
      <c r="K670" s="73"/>
      <c r="L670" s="73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</row>
    <row r="671" ht="13.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72"/>
      <c r="K671" s="73"/>
      <c r="L671" s="73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</row>
    <row r="672" ht="13.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72"/>
      <c r="K672" s="73"/>
      <c r="L672" s="73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</row>
    <row r="673" ht="13.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72"/>
      <c r="K673" s="73"/>
      <c r="L673" s="73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</row>
    <row r="674" ht="13.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72"/>
      <c r="K674" s="73"/>
      <c r="L674" s="73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</row>
    <row r="675" ht="13.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72"/>
      <c r="K675" s="73"/>
      <c r="L675" s="73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</row>
    <row r="676" ht="13.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72"/>
      <c r="K676" s="73"/>
      <c r="L676" s="73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</row>
    <row r="677" ht="13.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72"/>
      <c r="K677" s="73"/>
      <c r="L677" s="73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</row>
    <row r="678" ht="13.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72"/>
      <c r="K678" s="73"/>
      <c r="L678" s="73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</row>
    <row r="679" ht="13.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72"/>
      <c r="K679" s="73"/>
      <c r="L679" s="73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</row>
    <row r="680" ht="13.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72"/>
      <c r="K680" s="73"/>
      <c r="L680" s="73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</row>
    <row r="681" ht="13.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72"/>
      <c r="K681" s="73"/>
      <c r="L681" s="73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</row>
    <row r="682" ht="13.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72"/>
      <c r="K682" s="73"/>
      <c r="L682" s="73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</row>
    <row r="683" ht="13.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72"/>
      <c r="K683" s="73"/>
      <c r="L683" s="73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</row>
    <row r="684" ht="13.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72"/>
      <c r="K684" s="73"/>
      <c r="L684" s="73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</row>
    <row r="685" ht="13.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72"/>
      <c r="K685" s="73"/>
      <c r="L685" s="73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</row>
    <row r="686" ht="13.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72"/>
      <c r="K686" s="73"/>
      <c r="L686" s="73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</row>
    <row r="687" ht="13.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72"/>
      <c r="K687" s="73"/>
      <c r="L687" s="73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</row>
    <row r="688" ht="13.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72"/>
      <c r="K688" s="73"/>
      <c r="L688" s="73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</row>
    <row r="689" ht="13.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72"/>
      <c r="K689" s="73"/>
      <c r="L689" s="73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</row>
    <row r="690" ht="13.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72"/>
      <c r="K690" s="73"/>
      <c r="L690" s="73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</row>
    <row r="691" ht="13.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72"/>
      <c r="K691" s="73"/>
      <c r="L691" s="73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</row>
    <row r="692" ht="13.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72"/>
      <c r="K692" s="73"/>
      <c r="L692" s="73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</row>
    <row r="693" ht="13.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72"/>
      <c r="K693" s="73"/>
      <c r="L693" s="73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</row>
    <row r="694" ht="13.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72"/>
      <c r="K694" s="73"/>
      <c r="L694" s="73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</row>
    <row r="695" ht="13.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72"/>
      <c r="K695" s="73"/>
      <c r="L695" s="73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</row>
    <row r="696" ht="13.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72"/>
      <c r="K696" s="73"/>
      <c r="L696" s="73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</row>
    <row r="697" ht="13.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72"/>
      <c r="K697" s="73"/>
      <c r="L697" s="73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</row>
    <row r="698" ht="13.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72"/>
      <c r="K698" s="73"/>
      <c r="L698" s="73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</row>
    <row r="699" ht="13.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72"/>
      <c r="K699" s="73"/>
      <c r="L699" s="73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</row>
    <row r="700" ht="13.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72"/>
      <c r="K700" s="73"/>
      <c r="L700" s="73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</row>
    <row r="701" ht="13.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72"/>
      <c r="K701" s="73"/>
      <c r="L701" s="73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</row>
    <row r="702" ht="13.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72"/>
      <c r="K702" s="73"/>
      <c r="L702" s="73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</row>
    <row r="703" ht="13.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72"/>
      <c r="K703" s="73"/>
      <c r="L703" s="73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</row>
    <row r="704" ht="13.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72"/>
      <c r="K704" s="73"/>
      <c r="L704" s="73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</row>
    <row r="705" ht="13.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72"/>
      <c r="K705" s="73"/>
      <c r="L705" s="73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</row>
    <row r="706" ht="13.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72"/>
      <c r="K706" s="73"/>
      <c r="L706" s="73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</row>
    <row r="707" ht="13.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72"/>
      <c r="K707" s="73"/>
      <c r="L707" s="73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</row>
    <row r="708" ht="13.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72"/>
      <c r="K708" s="73"/>
      <c r="L708" s="73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</row>
    <row r="709" ht="13.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72"/>
      <c r="K709" s="73"/>
      <c r="L709" s="73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</row>
    <row r="710" ht="13.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72"/>
      <c r="K710" s="73"/>
      <c r="L710" s="73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</row>
    <row r="711" ht="13.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72"/>
      <c r="K711" s="73"/>
      <c r="L711" s="73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</row>
    <row r="712" ht="13.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72"/>
      <c r="K712" s="73"/>
      <c r="L712" s="73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</row>
    <row r="713" ht="13.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72"/>
      <c r="K713" s="73"/>
      <c r="L713" s="73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</row>
    <row r="714" ht="13.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72"/>
      <c r="K714" s="73"/>
      <c r="L714" s="73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</row>
    <row r="715" ht="13.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72"/>
      <c r="K715" s="73"/>
      <c r="L715" s="73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</row>
    <row r="716" ht="13.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72"/>
      <c r="K716" s="73"/>
      <c r="L716" s="73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</row>
    <row r="717" ht="13.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72"/>
      <c r="K717" s="73"/>
      <c r="L717" s="73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</row>
    <row r="718" ht="13.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72"/>
      <c r="K718" s="73"/>
      <c r="L718" s="73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</row>
    <row r="719" ht="13.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72"/>
      <c r="K719" s="73"/>
      <c r="L719" s="73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</row>
    <row r="720" ht="13.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72"/>
      <c r="K720" s="73"/>
      <c r="L720" s="73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</row>
    <row r="721" ht="13.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72"/>
      <c r="K721" s="73"/>
      <c r="L721" s="73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</row>
    <row r="722" ht="13.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72"/>
      <c r="K722" s="73"/>
      <c r="L722" s="73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</row>
    <row r="723" ht="13.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72"/>
      <c r="K723" s="73"/>
      <c r="L723" s="73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</row>
    <row r="724" ht="13.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72"/>
      <c r="K724" s="73"/>
      <c r="L724" s="73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</row>
    <row r="725" ht="13.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72"/>
      <c r="K725" s="73"/>
      <c r="L725" s="73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</row>
    <row r="726" ht="13.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72"/>
      <c r="K726" s="73"/>
      <c r="L726" s="73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</row>
    <row r="727" ht="13.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72"/>
      <c r="K727" s="73"/>
      <c r="L727" s="73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</row>
    <row r="728" ht="13.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72"/>
      <c r="K728" s="73"/>
      <c r="L728" s="73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</row>
    <row r="729" ht="13.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72"/>
      <c r="K729" s="73"/>
      <c r="L729" s="73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</row>
    <row r="730" ht="13.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72"/>
      <c r="K730" s="73"/>
      <c r="L730" s="73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</row>
    <row r="731" ht="13.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72"/>
      <c r="K731" s="73"/>
      <c r="L731" s="73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</row>
    <row r="732" ht="13.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72"/>
      <c r="K732" s="73"/>
      <c r="L732" s="73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</row>
    <row r="733" ht="13.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72"/>
      <c r="K733" s="73"/>
      <c r="L733" s="73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</row>
    <row r="734" ht="13.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72"/>
      <c r="K734" s="73"/>
      <c r="L734" s="73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</row>
    <row r="735" ht="13.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72"/>
      <c r="K735" s="73"/>
      <c r="L735" s="73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</row>
    <row r="736" ht="13.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72"/>
      <c r="K736" s="73"/>
      <c r="L736" s="73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</row>
    <row r="737" ht="13.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72"/>
      <c r="K737" s="73"/>
      <c r="L737" s="73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</row>
    <row r="738" ht="13.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72"/>
      <c r="K738" s="73"/>
      <c r="L738" s="73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</row>
    <row r="739" ht="13.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72"/>
      <c r="K739" s="73"/>
      <c r="L739" s="73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</row>
    <row r="740" ht="13.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72"/>
      <c r="K740" s="73"/>
      <c r="L740" s="73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</row>
    <row r="741" ht="13.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72"/>
      <c r="K741" s="73"/>
      <c r="L741" s="73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</row>
    <row r="742" ht="13.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72"/>
      <c r="K742" s="73"/>
      <c r="L742" s="73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</row>
    <row r="743" ht="13.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72"/>
      <c r="K743" s="73"/>
      <c r="L743" s="73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</row>
    <row r="744" ht="13.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72"/>
      <c r="K744" s="73"/>
      <c r="L744" s="73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</row>
    <row r="745" ht="13.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72"/>
      <c r="K745" s="73"/>
      <c r="L745" s="73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</row>
    <row r="746" ht="13.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72"/>
      <c r="K746" s="73"/>
      <c r="L746" s="73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</row>
    <row r="747" ht="13.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72"/>
      <c r="K747" s="73"/>
      <c r="L747" s="73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</row>
    <row r="748" ht="13.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72"/>
      <c r="K748" s="73"/>
      <c r="L748" s="73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</row>
    <row r="749" ht="13.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72"/>
      <c r="K749" s="73"/>
      <c r="L749" s="73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</row>
    <row r="750" ht="13.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72"/>
      <c r="K750" s="73"/>
      <c r="L750" s="73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</row>
    <row r="751" ht="13.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72"/>
      <c r="K751" s="73"/>
      <c r="L751" s="73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</row>
    <row r="752" ht="13.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72"/>
      <c r="K752" s="73"/>
      <c r="L752" s="73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</row>
    <row r="753" ht="13.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72"/>
      <c r="K753" s="73"/>
      <c r="L753" s="73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</row>
    <row r="754" ht="13.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72"/>
      <c r="K754" s="73"/>
      <c r="L754" s="73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</row>
    <row r="755" ht="13.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72"/>
      <c r="K755" s="73"/>
      <c r="L755" s="73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</row>
    <row r="756" ht="13.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72"/>
      <c r="K756" s="73"/>
      <c r="L756" s="73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</row>
    <row r="757" ht="13.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72"/>
      <c r="K757" s="73"/>
      <c r="L757" s="73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</row>
    <row r="758" ht="13.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72"/>
      <c r="K758" s="73"/>
      <c r="L758" s="73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</row>
    <row r="759" ht="13.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72"/>
      <c r="K759" s="73"/>
      <c r="L759" s="73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</row>
    <row r="760" ht="13.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72"/>
      <c r="K760" s="73"/>
      <c r="L760" s="73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</row>
    <row r="761" ht="13.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72"/>
      <c r="K761" s="73"/>
      <c r="L761" s="73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</row>
    <row r="762" ht="13.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72"/>
      <c r="K762" s="73"/>
      <c r="L762" s="73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</row>
    <row r="763" ht="13.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72"/>
      <c r="K763" s="73"/>
      <c r="L763" s="73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</row>
    <row r="764" ht="13.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72"/>
      <c r="K764" s="73"/>
      <c r="L764" s="73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</row>
    <row r="765" ht="13.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72"/>
      <c r="K765" s="73"/>
      <c r="L765" s="73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</row>
    <row r="766" ht="13.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72"/>
      <c r="K766" s="73"/>
      <c r="L766" s="73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</row>
    <row r="767" ht="13.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72"/>
      <c r="K767" s="73"/>
      <c r="L767" s="73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</row>
    <row r="768" ht="13.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72"/>
      <c r="K768" s="73"/>
      <c r="L768" s="73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</row>
    <row r="769" ht="13.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72"/>
      <c r="K769" s="73"/>
      <c r="L769" s="73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</row>
    <row r="770" ht="13.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72"/>
      <c r="K770" s="73"/>
      <c r="L770" s="73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</row>
    <row r="771" ht="13.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72"/>
      <c r="K771" s="73"/>
      <c r="L771" s="73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</row>
    <row r="772" ht="13.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72"/>
      <c r="K772" s="73"/>
      <c r="L772" s="73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</row>
    <row r="773" ht="13.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72"/>
      <c r="K773" s="73"/>
      <c r="L773" s="73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</row>
    <row r="774" ht="13.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72"/>
      <c r="K774" s="73"/>
      <c r="L774" s="73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</row>
    <row r="775" ht="13.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72"/>
      <c r="K775" s="73"/>
      <c r="L775" s="73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</row>
    <row r="776" ht="13.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72"/>
      <c r="K776" s="73"/>
      <c r="L776" s="73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</row>
    <row r="777" ht="13.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72"/>
      <c r="K777" s="73"/>
      <c r="L777" s="73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</row>
    <row r="778" ht="13.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72"/>
      <c r="K778" s="73"/>
      <c r="L778" s="73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</row>
    <row r="779" ht="13.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72"/>
      <c r="K779" s="73"/>
      <c r="L779" s="73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</row>
    <row r="780" ht="13.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72"/>
      <c r="K780" s="73"/>
      <c r="L780" s="73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</row>
    <row r="781" ht="13.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72"/>
      <c r="K781" s="73"/>
      <c r="L781" s="73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</row>
    <row r="782" ht="13.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72"/>
      <c r="K782" s="73"/>
      <c r="L782" s="73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</row>
    <row r="783" ht="13.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72"/>
      <c r="K783" s="73"/>
      <c r="L783" s="73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</row>
    <row r="784" ht="13.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72"/>
      <c r="K784" s="73"/>
      <c r="L784" s="73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</row>
    <row r="785" ht="13.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72"/>
      <c r="K785" s="73"/>
      <c r="L785" s="73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</row>
    <row r="786" ht="13.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72"/>
      <c r="K786" s="73"/>
      <c r="L786" s="73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</row>
    <row r="787" ht="13.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72"/>
      <c r="K787" s="73"/>
      <c r="L787" s="73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</row>
    <row r="788" ht="13.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72"/>
      <c r="K788" s="73"/>
      <c r="L788" s="73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</row>
    <row r="789" ht="13.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72"/>
      <c r="K789" s="73"/>
      <c r="L789" s="73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</row>
    <row r="790" ht="13.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72"/>
      <c r="K790" s="73"/>
      <c r="L790" s="73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</row>
    <row r="791" ht="13.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72"/>
      <c r="K791" s="73"/>
      <c r="L791" s="73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</row>
    <row r="792" ht="13.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72"/>
      <c r="K792" s="73"/>
      <c r="L792" s="73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</row>
    <row r="793" ht="13.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72"/>
      <c r="K793" s="73"/>
      <c r="L793" s="73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</row>
    <row r="794" ht="13.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72"/>
      <c r="K794" s="73"/>
      <c r="L794" s="73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</row>
    <row r="795" ht="13.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72"/>
      <c r="K795" s="73"/>
      <c r="L795" s="73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</row>
    <row r="796" ht="13.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72"/>
      <c r="K796" s="73"/>
      <c r="L796" s="73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</row>
    <row r="797" ht="13.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72"/>
      <c r="K797" s="73"/>
      <c r="L797" s="73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</row>
    <row r="798" ht="13.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72"/>
      <c r="K798" s="73"/>
      <c r="L798" s="73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</row>
    <row r="799" ht="13.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72"/>
      <c r="K799" s="73"/>
      <c r="L799" s="73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</row>
    <row r="800" ht="13.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72"/>
      <c r="K800" s="73"/>
      <c r="L800" s="73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</row>
    <row r="801" ht="13.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72"/>
      <c r="K801" s="73"/>
      <c r="L801" s="73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</row>
    <row r="802" ht="13.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72"/>
      <c r="K802" s="73"/>
      <c r="L802" s="73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</row>
    <row r="803" ht="13.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72"/>
      <c r="K803" s="73"/>
      <c r="L803" s="73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</row>
    <row r="804" ht="13.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72"/>
      <c r="K804" s="73"/>
      <c r="L804" s="73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</row>
    <row r="805" ht="13.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72"/>
      <c r="K805" s="73"/>
      <c r="L805" s="73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</row>
    <row r="806" ht="13.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72"/>
      <c r="K806" s="73"/>
      <c r="L806" s="73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</row>
    <row r="807" ht="13.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72"/>
      <c r="K807" s="73"/>
      <c r="L807" s="73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</row>
    <row r="808" ht="13.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72"/>
      <c r="K808" s="73"/>
      <c r="L808" s="73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</row>
    <row r="809" ht="13.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72"/>
      <c r="K809" s="73"/>
      <c r="L809" s="73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</row>
    <row r="810" ht="13.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72"/>
      <c r="K810" s="73"/>
      <c r="L810" s="73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</row>
    <row r="811" ht="13.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72"/>
      <c r="K811" s="73"/>
      <c r="L811" s="73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</row>
    <row r="812" ht="13.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72"/>
      <c r="K812" s="73"/>
      <c r="L812" s="73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</row>
    <row r="813" ht="13.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72"/>
      <c r="K813" s="73"/>
      <c r="L813" s="73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</row>
    <row r="814" ht="13.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72"/>
      <c r="K814" s="73"/>
      <c r="L814" s="73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</row>
    <row r="815" ht="13.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72"/>
      <c r="K815" s="73"/>
      <c r="L815" s="73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</row>
    <row r="816" ht="13.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72"/>
      <c r="K816" s="73"/>
      <c r="L816" s="73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</row>
    <row r="817" ht="13.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72"/>
      <c r="K817" s="73"/>
      <c r="L817" s="73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</row>
    <row r="818" ht="13.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72"/>
      <c r="K818" s="73"/>
      <c r="L818" s="73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</row>
    <row r="819" ht="13.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72"/>
      <c r="K819" s="73"/>
      <c r="L819" s="73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</row>
    <row r="820" ht="13.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72"/>
      <c r="K820" s="73"/>
      <c r="L820" s="73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</row>
    <row r="821" ht="13.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72"/>
      <c r="K821" s="73"/>
      <c r="L821" s="73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</row>
    <row r="822" ht="13.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72"/>
      <c r="K822" s="73"/>
      <c r="L822" s="73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</row>
    <row r="823" ht="13.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72"/>
      <c r="K823" s="73"/>
      <c r="L823" s="73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</row>
    <row r="824" ht="13.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72"/>
      <c r="K824" s="73"/>
      <c r="L824" s="73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</row>
    <row r="825" ht="13.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72"/>
      <c r="K825" s="73"/>
      <c r="L825" s="73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</row>
    <row r="826" ht="13.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72"/>
      <c r="K826" s="73"/>
      <c r="L826" s="73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</row>
    <row r="827" ht="13.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72"/>
      <c r="K827" s="73"/>
      <c r="L827" s="73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</row>
    <row r="828" ht="13.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72"/>
      <c r="K828" s="73"/>
      <c r="L828" s="73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</row>
    <row r="829" ht="13.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72"/>
      <c r="K829" s="73"/>
      <c r="L829" s="73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</row>
    <row r="830" ht="13.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72"/>
      <c r="K830" s="73"/>
      <c r="L830" s="73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</row>
    <row r="831" ht="13.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72"/>
      <c r="K831" s="73"/>
      <c r="L831" s="73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</row>
    <row r="832" ht="13.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72"/>
      <c r="K832" s="73"/>
      <c r="L832" s="73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</row>
    <row r="833" ht="13.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72"/>
      <c r="K833" s="73"/>
      <c r="L833" s="73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</row>
    <row r="834" ht="13.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72"/>
      <c r="K834" s="73"/>
      <c r="L834" s="73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</row>
    <row r="835" ht="13.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72"/>
      <c r="K835" s="73"/>
      <c r="L835" s="73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</row>
    <row r="836" ht="13.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72"/>
      <c r="K836" s="73"/>
      <c r="L836" s="73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</row>
    <row r="837" ht="13.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72"/>
      <c r="K837" s="73"/>
      <c r="L837" s="73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</row>
    <row r="838" ht="13.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72"/>
      <c r="K838" s="73"/>
      <c r="L838" s="73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</row>
    <row r="839" ht="13.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72"/>
      <c r="K839" s="73"/>
      <c r="L839" s="73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</row>
    <row r="840" ht="13.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72"/>
      <c r="K840" s="73"/>
      <c r="L840" s="73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</row>
    <row r="841" ht="13.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72"/>
      <c r="K841" s="73"/>
      <c r="L841" s="73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</row>
    <row r="842" ht="13.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72"/>
      <c r="K842" s="73"/>
      <c r="L842" s="73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</row>
    <row r="843" ht="13.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72"/>
      <c r="K843" s="73"/>
      <c r="L843" s="73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</row>
    <row r="844" ht="13.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72"/>
      <c r="K844" s="73"/>
      <c r="L844" s="73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</row>
    <row r="845" ht="13.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72"/>
      <c r="K845" s="73"/>
      <c r="L845" s="73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</row>
    <row r="846" ht="13.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72"/>
      <c r="K846" s="73"/>
      <c r="L846" s="73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</row>
    <row r="847" ht="13.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72"/>
      <c r="K847" s="73"/>
      <c r="L847" s="73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</row>
    <row r="848" ht="13.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72"/>
      <c r="K848" s="73"/>
      <c r="L848" s="73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</row>
    <row r="849" ht="13.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72"/>
      <c r="K849" s="73"/>
      <c r="L849" s="73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</row>
    <row r="850" ht="13.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72"/>
      <c r="K850" s="73"/>
      <c r="L850" s="73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</row>
    <row r="851" ht="13.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72"/>
      <c r="K851" s="73"/>
      <c r="L851" s="73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</row>
    <row r="852" ht="13.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72"/>
      <c r="K852" s="73"/>
      <c r="L852" s="73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</row>
    <row r="853" ht="13.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72"/>
      <c r="K853" s="73"/>
      <c r="L853" s="73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</row>
    <row r="854" ht="13.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72"/>
      <c r="K854" s="73"/>
      <c r="L854" s="73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</row>
    <row r="855" ht="13.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72"/>
      <c r="K855" s="73"/>
      <c r="L855" s="73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</row>
    <row r="856" ht="13.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72"/>
      <c r="K856" s="73"/>
      <c r="L856" s="73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</row>
    <row r="857" ht="13.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72"/>
      <c r="K857" s="73"/>
      <c r="L857" s="73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</row>
    <row r="858" ht="13.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72"/>
      <c r="K858" s="73"/>
      <c r="L858" s="73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</row>
    <row r="859" ht="13.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72"/>
      <c r="K859" s="73"/>
      <c r="L859" s="73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</row>
    <row r="860" ht="13.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72"/>
      <c r="K860" s="73"/>
      <c r="L860" s="73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</row>
    <row r="861" ht="13.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72"/>
      <c r="K861" s="73"/>
      <c r="L861" s="73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</row>
    <row r="862" ht="13.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72"/>
      <c r="K862" s="73"/>
      <c r="L862" s="73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</row>
    <row r="863" ht="13.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72"/>
      <c r="K863" s="73"/>
      <c r="L863" s="73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</row>
    <row r="864" ht="13.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72"/>
      <c r="K864" s="73"/>
      <c r="L864" s="73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</row>
    <row r="865" ht="13.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72"/>
      <c r="K865" s="73"/>
      <c r="L865" s="73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</row>
    <row r="866" ht="13.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72"/>
      <c r="K866" s="73"/>
      <c r="L866" s="73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</row>
    <row r="867" ht="13.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72"/>
      <c r="K867" s="73"/>
      <c r="L867" s="73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</row>
    <row r="868" ht="13.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72"/>
      <c r="K868" s="73"/>
      <c r="L868" s="73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</row>
    <row r="869" ht="13.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72"/>
      <c r="K869" s="73"/>
      <c r="L869" s="73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</row>
    <row r="870" ht="13.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72"/>
      <c r="K870" s="73"/>
      <c r="L870" s="73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</row>
    <row r="871" ht="13.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72"/>
      <c r="K871" s="73"/>
      <c r="L871" s="73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</row>
    <row r="872" ht="13.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72"/>
      <c r="K872" s="73"/>
      <c r="L872" s="73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</row>
    <row r="873" ht="13.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72"/>
      <c r="K873" s="73"/>
      <c r="L873" s="73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</row>
    <row r="874" ht="13.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72"/>
      <c r="K874" s="73"/>
      <c r="L874" s="73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</row>
    <row r="875" ht="13.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72"/>
      <c r="K875" s="73"/>
      <c r="L875" s="73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</row>
    <row r="876" ht="13.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72"/>
      <c r="K876" s="73"/>
      <c r="L876" s="73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</row>
    <row r="877" ht="13.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72"/>
      <c r="K877" s="73"/>
      <c r="L877" s="73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</row>
    <row r="878" ht="13.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72"/>
      <c r="K878" s="73"/>
      <c r="L878" s="73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</row>
    <row r="879" ht="13.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72"/>
      <c r="K879" s="73"/>
      <c r="L879" s="73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</row>
    <row r="880" ht="13.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72"/>
      <c r="K880" s="73"/>
      <c r="L880" s="73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</row>
    <row r="881" ht="13.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72"/>
      <c r="K881" s="73"/>
      <c r="L881" s="73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</row>
    <row r="882" ht="13.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72"/>
      <c r="K882" s="73"/>
      <c r="L882" s="73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</row>
    <row r="883" ht="13.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72"/>
      <c r="K883" s="73"/>
      <c r="L883" s="73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</row>
    <row r="884" ht="13.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72"/>
      <c r="K884" s="73"/>
      <c r="L884" s="73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</row>
    <row r="885" ht="13.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72"/>
      <c r="K885" s="73"/>
      <c r="L885" s="73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</row>
    <row r="886" ht="13.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72"/>
      <c r="K886" s="73"/>
      <c r="L886" s="73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</row>
    <row r="887" ht="13.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72"/>
      <c r="K887" s="73"/>
      <c r="L887" s="73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</row>
    <row r="888" ht="13.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72"/>
      <c r="K888" s="73"/>
      <c r="L888" s="73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</row>
    <row r="889" ht="13.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72"/>
      <c r="K889" s="73"/>
      <c r="L889" s="73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</row>
    <row r="890" ht="13.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72"/>
      <c r="K890" s="73"/>
      <c r="L890" s="73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</row>
    <row r="891" ht="13.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72"/>
      <c r="K891" s="73"/>
      <c r="L891" s="73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</row>
    <row r="892" ht="13.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72"/>
      <c r="K892" s="73"/>
      <c r="L892" s="73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</row>
    <row r="893" ht="13.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72"/>
      <c r="K893" s="73"/>
      <c r="L893" s="73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</row>
    <row r="894" ht="13.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72"/>
      <c r="K894" s="73"/>
      <c r="L894" s="73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</row>
    <row r="895" ht="13.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72"/>
      <c r="K895" s="73"/>
      <c r="L895" s="73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</row>
    <row r="896" ht="13.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72"/>
      <c r="K896" s="73"/>
      <c r="L896" s="73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</row>
    <row r="897" ht="13.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72"/>
      <c r="K897" s="73"/>
      <c r="L897" s="73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</row>
    <row r="898" ht="13.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72"/>
      <c r="K898" s="73"/>
      <c r="L898" s="73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</row>
    <row r="899" ht="13.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72"/>
      <c r="K899" s="73"/>
      <c r="L899" s="73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</row>
    <row r="900" ht="13.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72"/>
      <c r="K900" s="73"/>
      <c r="L900" s="73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</row>
    <row r="901" ht="13.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72"/>
      <c r="K901" s="73"/>
      <c r="L901" s="73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</row>
    <row r="902" ht="13.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72"/>
      <c r="K902" s="73"/>
      <c r="L902" s="73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</row>
    <row r="903" ht="13.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72"/>
      <c r="K903" s="73"/>
      <c r="L903" s="73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</row>
    <row r="904" ht="13.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72"/>
      <c r="K904" s="73"/>
      <c r="L904" s="73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</row>
    <row r="905" ht="13.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72"/>
      <c r="K905" s="73"/>
      <c r="L905" s="73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</row>
    <row r="906" ht="13.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72"/>
      <c r="K906" s="73"/>
      <c r="L906" s="73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</row>
    <row r="907" ht="13.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72"/>
      <c r="K907" s="73"/>
      <c r="L907" s="73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</row>
    <row r="908" ht="13.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72"/>
      <c r="K908" s="73"/>
      <c r="L908" s="73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</row>
    <row r="909" ht="13.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72"/>
      <c r="K909" s="73"/>
      <c r="L909" s="73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</row>
    <row r="910" ht="13.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72"/>
      <c r="K910" s="73"/>
      <c r="L910" s="73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</row>
    <row r="911" ht="13.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72"/>
      <c r="K911" s="73"/>
      <c r="L911" s="73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</row>
    <row r="912" ht="13.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72"/>
      <c r="K912" s="73"/>
      <c r="L912" s="73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</row>
    <row r="913" ht="13.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72"/>
      <c r="K913" s="73"/>
      <c r="L913" s="73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</row>
    <row r="914" ht="13.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72"/>
      <c r="K914" s="73"/>
      <c r="L914" s="73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</row>
    <row r="915" ht="13.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72"/>
      <c r="K915" s="73"/>
      <c r="L915" s="73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</row>
    <row r="916" ht="13.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72"/>
      <c r="K916" s="73"/>
      <c r="L916" s="73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</row>
    <row r="917" ht="13.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72"/>
      <c r="K917" s="73"/>
      <c r="L917" s="73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</row>
    <row r="918" ht="13.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72"/>
      <c r="K918" s="73"/>
      <c r="L918" s="73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</row>
    <row r="919" ht="13.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72"/>
      <c r="K919" s="73"/>
      <c r="L919" s="73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</row>
    <row r="920" ht="13.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72"/>
      <c r="K920" s="73"/>
      <c r="L920" s="73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</row>
    <row r="921" ht="13.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72"/>
      <c r="K921" s="73"/>
      <c r="L921" s="73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</row>
    <row r="922" ht="13.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72"/>
      <c r="K922" s="73"/>
      <c r="L922" s="73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</row>
    <row r="923" ht="13.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72"/>
      <c r="K923" s="73"/>
      <c r="L923" s="73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</row>
    <row r="924" ht="13.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72"/>
      <c r="K924" s="73"/>
      <c r="L924" s="73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</row>
    <row r="925" ht="13.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72"/>
      <c r="K925" s="73"/>
      <c r="L925" s="73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</row>
    <row r="926" ht="13.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72"/>
      <c r="K926" s="73"/>
      <c r="L926" s="73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</row>
    <row r="927" ht="13.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72"/>
      <c r="K927" s="73"/>
      <c r="L927" s="73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</row>
    <row r="928" ht="13.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72"/>
      <c r="K928" s="73"/>
      <c r="L928" s="73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</row>
    <row r="929" ht="13.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72"/>
      <c r="K929" s="73"/>
      <c r="L929" s="73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</row>
    <row r="930" ht="13.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72"/>
      <c r="K930" s="73"/>
      <c r="L930" s="73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</row>
    <row r="931" ht="13.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72"/>
      <c r="K931" s="73"/>
      <c r="L931" s="73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</row>
    <row r="932" ht="13.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72"/>
      <c r="K932" s="73"/>
      <c r="L932" s="73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</row>
    <row r="933" ht="13.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72"/>
      <c r="K933" s="73"/>
      <c r="L933" s="73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</row>
    <row r="934" ht="13.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72"/>
      <c r="K934" s="73"/>
      <c r="L934" s="73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</row>
    <row r="935" ht="13.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72"/>
      <c r="K935" s="73"/>
      <c r="L935" s="73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</row>
    <row r="936" ht="13.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72"/>
      <c r="K936" s="73"/>
      <c r="L936" s="73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</row>
    <row r="937" ht="13.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72"/>
      <c r="K937" s="73"/>
      <c r="L937" s="73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</row>
    <row r="938" ht="13.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72"/>
      <c r="K938" s="73"/>
      <c r="L938" s="73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</row>
    <row r="939" ht="13.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72"/>
      <c r="K939" s="73"/>
      <c r="L939" s="73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</row>
    <row r="940" ht="13.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72"/>
      <c r="K940" s="73"/>
      <c r="L940" s="73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</row>
    <row r="941" ht="13.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72"/>
      <c r="K941" s="73"/>
      <c r="L941" s="73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</row>
    <row r="942" ht="13.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72"/>
      <c r="K942" s="73"/>
      <c r="L942" s="73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</row>
    <row r="943" ht="13.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72"/>
      <c r="K943" s="73"/>
      <c r="L943" s="73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</row>
    <row r="944" ht="13.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72"/>
      <c r="K944" s="73"/>
      <c r="L944" s="73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</row>
    <row r="945" ht="13.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72"/>
      <c r="K945" s="73"/>
      <c r="L945" s="73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</row>
    <row r="946" ht="13.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72"/>
      <c r="K946" s="73"/>
      <c r="L946" s="73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</row>
    <row r="947" ht="13.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72"/>
      <c r="K947" s="73"/>
      <c r="L947" s="73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</row>
    <row r="948" ht="13.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72"/>
      <c r="K948" s="73"/>
      <c r="L948" s="73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</row>
    <row r="949" ht="13.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72"/>
      <c r="K949" s="73"/>
      <c r="L949" s="73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</row>
    <row r="950" ht="13.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72"/>
      <c r="K950" s="73"/>
      <c r="L950" s="73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</row>
    <row r="951" ht="13.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72"/>
      <c r="K951" s="73"/>
      <c r="L951" s="73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</row>
    <row r="952" ht="13.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72"/>
      <c r="K952" s="73"/>
      <c r="L952" s="73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</row>
    <row r="953" ht="13.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72"/>
      <c r="K953" s="73"/>
      <c r="L953" s="73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</row>
    <row r="954" ht="13.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72"/>
      <c r="K954" s="73"/>
      <c r="L954" s="73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</row>
    <row r="955" ht="13.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72"/>
      <c r="K955" s="73"/>
      <c r="L955" s="73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</row>
    <row r="956" ht="13.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72"/>
      <c r="K956" s="73"/>
      <c r="L956" s="73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</row>
    <row r="957" ht="13.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72"/>
      <c r="K957" s="73"/>
      <c r="L957" s="73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</row>
    <row r="958" ht="13.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72"/>
      <c r="K958" s="73"/>
      <c r="L958" s="73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</row>
    <row r="959" ht="13.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72"/>
      <c r="K959" s="73"/>
      <c r="L959" s="73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</row>
    <row r="960" ht="13.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72"/>
      <c r="K960" s="73"/>
      <c r="L960" s="73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</row>
    <row r="961" ht="13.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72"/>
      <c r="K961" s="73"/>
      <c r="L961" s="73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</row>
    <row r="962" ht="13.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72"/>
      <c r="K962" s="73"/>
      <c r="L962" s="73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</row>
    <row r="963" ht="13.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72"/>
      <c r="K963" s="73"/>
      <c r="L963" s="73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</row>
    <row r="964" ht="13.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72"/>
      <c r="K964" s="73"/>
      <c r="L964" s="73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</row>
    <row r="965" ht="13.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72"/>
      <c r="K965" s="73"/>
      <c r="L965" s="73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</row>
    <row r="966" ht="13.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72"/>
      <c r="K966" s="73"/>
      <c r="L966" s="73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</row>
    <row r="967" ht="13.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72"/>
      <c r="K967" s="73"/>
      <c r="L967" s="73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</row>
    <row r="968" ht="13.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72"/>
      <c r="K968" s="73"/>
      <c r="L968" s="73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</row>
    <row r="969" ht="13.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72"/>
      <c r="K969" s="73"/>
      <c r="L969" s="73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</row>
    <row r="970" ht="13.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72"/>
      <c r="K970" s="73"/>
      <c r="L970" s="73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</row>
    <row r="971" ht="13.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72"/>
      <c r="K971" s="73"/>
      <c r="L971" s="73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</row>
    <row r="972" ht="13.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72"/>
      <c r="K972" s="73"/>
      <c r="L972" s="73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</row>
    <row r="973" ht="13.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72"/>
      <c r="K973" s="73"/>
      <c r="L973" s="73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</row>
    <row r="974" ht="13.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72"/>
      <c r="K974" s="73"/>
      <c r="L974" s="73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</row>
    <row r="975" ht="13.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72"/>
      <c r="K975" s="73"/>
      <c r="L975" s="73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</row>
    <row r="976" ht="13.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72"/>
      <c r="K976" s="73"/>
      <c r="L976" s="73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</row>
    <row r="977" ht="13.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72"/>
      <c r="K977" s="73"/>
      <c r="L977" s="73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</row>
    <row r="978" ht="13.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72"/>
      <c r="K978" s="73"/>
      <c r="L978" s="73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</row>
    <row r="979" ht="13.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72"/>
      <c r="K979" s="73"/>
      <c r="L979" s="73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</row>
    <row r="980" ht="13.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72"/>
      <c r="K980" s="73"/>
      <c r="L980" s="73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</row>
    <row r="981" ht="13.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72"/>
      <c r="K981" s="73"/>
      <c r="L981" s="73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</row>
    <row r="982" ht="13.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72"/>
      <c r="K982" s="73"/>
      <c r="L982" s="73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</row>
    <row r="983" ht="13.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72"/>
      <c r="K983" s="73"/>
      <c r="L983" s="73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</row>
    <row r="984" ht="13.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72"/>
      <c r="K984" s="73"/>
      <c r="L984" s="73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</row>
    <row r="985" ht="13.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72"/>
      <c r="K985" s="73"/>
      <c r="L985" s="73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</row>
    <row r="986" ht="13.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72"/>
      <c r="K986" s="73"/>
      <c r="L986" s="73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</row>
    <row r="987" ht="13.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72"/>
      <c r="K987" s="73"/>
      <c r="L987" s="73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</row>
    <row r="988" ht="13.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72"/>
      <c r="K988" s="73"/>
      <c r="L988" s="73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</row>
    <row r="989" ht="13.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72"/>
      <c r="K989" s="73"/>
      <c r="L989" s="73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</row>
    <row r="990" ht="13.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72"/>
      <c r="K990" s="73"/>
      <c r="L990" s="73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</row>
    <row r="991" ht="13.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72"/>
      <c r="K991" s="73"/>
      <c r="L991" s="73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</row>
    <row r="992" ht="13.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72"/>
      <c r="K992" s="73"/>
      <c r="L992" s="73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</row>
    <row r="993" ht="13.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72"/>
      <c r="K993" s="73"/>
      <c r="L993" s="73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</row>
    <row r="994" ht="13.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72"/>
      <c r="K994" s="73"/>
      <c r="L994" s="73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</row>
    <row r="995" ht="13.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72"/>
      <c r="K995" s="73"/>
      <c r="L995" s="73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</row>
    <row r="996" ht="13.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72"/>
      <c r="K996" s="73"/>
      <c r="L996" s="73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</row>
  </sheetData>
  <autoFilter ref="$D$2:$D$100"/>
  <mergeCells count="14">
    <mergeCell ref="F2:F4"/>
    <mergeCell ref="G2:G4"/>
    <mergeCell ref="H2:H4"/>
    <mergeCell ref="I2:J3"/>
    <mergeCell ref="M2:U2"/>
    <mergeCell ref="V2:AA2"/>
    <mergeCell ref="A1:A4"/>
    <mergeCell ref="B1:D1"/>
    <mergeCell ref="E1:J1"/>
    <mergeCell ref="K1:L1"/>
    <mergeCell ref="B2:B4"/>
    <mergeCell ref="C2:C4"/>
    <mergeCell ref="E2:E4"/>
    <mergeCell ref="K2:L4"/>
  </mergeCells>
  <conditionalFormatting sqref="K5:K107">
    <cfRule type="cellIs" dxfId="0" priority="1" operator="between">
      <formula>60</formula>
      <formula>80</formula>
    </cfRule>
  </conditionalFormatting>
  <conditionalFormatting sqref="K5:K107">
    <cfRule type="cellIs" dxfId="1" priority="2" operator="lessThan">
      <formula>60</formula>
    </cfRule>
  </conditionalFormatting>
  <conditionalFormatting sqref="K5:K107">
    <cfRule type="cellIs" dxfId="2" priority="3" operator="greaterThanOrEqual">
      <formula>80</formula>
    </cfRule>
  </conditionalFormatting>
  <conditionalFormatting sqref="L5:L107">
    <cfRule type="cellIs" dxfId="1" priority="4" operator="equal">
      <formula>"Non valide"</formula>
    </cfRule>
  </conditionalFormatting>
  <conditionalFormatting sqref="L5:L107">
    <cfRule type="cellIs" dxfId="2" priority="5" operator="equal">
      <formula>"Valide"</formula>
    </cfRule>
  </conditionalFormatting>
  <dataValidations>
    <dataValidation type="decimal" allowBlank="1" showInputMessage="1" showErrorMessage="1" prompt="Erreur - Le semestre est compris entre 1 et 3" sqref="F5:F94">
      <formula1>1.0</formula1>
      <formula2>3.0</formula2>
    </dataValidation>
    <dataValidation type="list" allowBlank="1" showErrorMessage="1" sqref="E5:E47 E49:E94">
      <formula1>"Licence,Master"</formula1>
    </dataValidation>
    <dataValidation type="list" allowBlank="1" showErrorMessage="1" sqref="D5:D94">
      <formula1>"Agroforesterie,Chimie,Géographie,Informatique,Mathématiques,Physique,Vacataire,Lettres,Droit,Histoire,Sociologie,LEA,Ecogestion,Santé,Tourisme"</formula1>
    </dataValidation>
    <dataValidation type="decimal" allowBlank="1" showInputMessage="1" showErrorMessage="1" prompt="Note - La note doit être comprise entre 0 et 100" sqref="M5:AB34 P35:P37 M38:AB40 P44 M47:AB47 M49:AB95 Q96">
      <formula1>0.0</formula1>
      <formula2>100.0</formula2>
    </dataValidation>
    <dataValidation type="list" allowBlank="1" showErrorMessage="1" sqref="A5:A98">
      <formula1>"ST,LASHu,SES,2S"</formula1>
    </dataValidation>
    <dataValidation type="decimal" allowBlank="1" showInputMessage="1" showErrorMessage="1" prompt="Erreur - Le semestre est compris entre 1 et 6" sqref="G5:G94">
      <formula1>1.0</formula1>
      <formula2>6.0</formula2>
    </dataValidation>
  </dataValidations>
  <printOptions/>
  <pageMargins bottom="0.75" footer="0.0" header="0.0" left="0.25" right="0.25" top="0.75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0"/>
    <col customWidth="1" min="3" max="3" width="12.57"/>
    <col customWidth="1" min="4" max="4" width="15.29"/>
    <col customWidth="1" min="5" max="5" width="9.57"/>
    <col customWidth="1" min="6" max="6" width="4.57"/>
    <col customWidth="1" min="7" max="7" width="4.14"/>
    <col customWidth="1" min="11" max="11" width="6.71"/>
  </cols>
  <sheetData>
    <row r="1">
      <c r="A1" s="74" t="str">
        <f>'Cours du S1 Intégrés'!A1</f>
        <v>UFR</v>
      </c>
      <c r="B1" s="74" t="str">
        <f>'Cours du S1 Intégrés'!B1</f>
        <v>Enseignant</v>
      </c>
      <c r="C1" s="74" t="str">
        <f>'Cours du S1 Intégrés'!C1</f>
        <v/>
      </c>
      <c r="D1" s="74" t="str">
        <f>'Cours du S1 Intégrés'!D1</f>
        <v>Département</v>
      </c>
      <c r="E1" s="75" t="str">
        <f>'Cours du S1 Intégrés'!E1</f>
        <v>Informations sur le cours</v>
      </c>
      <c r="F1" s="74" t="str">
        <f>'Cours du S1 Intégrés'!F1</f>
        <v>Niveau</v>
      </c>
      <c r="G1" s="74" t="str">
        <f>'Cours du S1 Intégrés'!G1</f>
        <v>Semestre</v>
      </c>
      <c r="H1" s="74" t="str">
        <f>'Cours du S1 Intégrés'!H1</f>
        <v>Filière</v>
      </c>
      <c r="I1" s="74" t="str">
        <f>'Cours du S1 Intégrés'!I1</f>
        <v>Code</v>
      </c>
      <c r="J1" s="74" t="str">
        <f>'Cours du S1 Intégrés'!J1</f>
        <v>Libellé</v>
      </c>
      <c r="K1" s="75" t="str">
        <f>'Cours du S1 Intégrés'!K1</f>
        <v>Seuil de validation</v>
      </c>
      <c r="L1" s="74" t="str">
        <f>'Cours du S1 Intégrés'!M1</f>
        <v>Date</v>
      </c>
    </row>
    <row r="2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7" t="s">
        <v>346</v>
      </c>
      <c r="M2" s="76"/>
    </row>
    <row r="3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</row>
    <row r="4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</row>
    <row r="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8"/>
    </row>
    <row r="6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8"/>
    </row>
    <row r="7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  <c r="L7" s="78">
        <v>44670.0</v>
      </c>
    </row>
    <row r="8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8"/>
    </row>
    <row r="9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8">
        <v>44519.0</v>
      </c>
    </row>
    <row r="10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8">
        <v>44520.0</v>
      </c>
    </row>
    <row r="1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8">
        <v>44521.0</v>
      </c>
    </row>
    <row r="12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8">
        <v>44522.0</v>
      </c>
    </row>
    <row r="13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8">
        <v>44523.0</v>
      </c>
    </row>
    <row r="14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8">
        <v>44524.0</v>
      </c>
    </row>
    <row r="15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8">
        <v>44525.0</v>
      </c>
    </row>
    <row r="16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8">
        <v>44526.0</v>
      </c>
    </row>
    <row r="17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8">
        <v>44527.0</v>
      </c>
    </row>
    <row r="18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8">
        <v>44528.0</v>
      </c>
    </row>
    <row r="19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8">
        <v>44529.0</v>
      </c>
    </row>
    <row r="20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8">
        <v>44530.0</v>
      </c>
    </row>
    <row r="21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8">
        <v>44531.0</v>
      </c>
    </row>
    <row r="22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8">
        <v>44532.0</v>
      </c>
    </row>
    <row r="23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8">
        <v>44533.0</v>
      </c>
    </row>
    <row r="24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8">
        <v>44534.0</v>
      </c>
    </row>
    <row r="25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8">
        <v>44535.0</v>
      </c>
    </row>
    <row r="26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8">
        <v>44536.0</v>
      </c>
    </row>
    <row r="27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8">
        <v>44537.0</v>
      </c>
    </row>
    <row r="28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8">
        <v>44538.0</v>
      </c>
    </row>
    <row r="29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8">
        <v>44539.0</v>
      </c>
    </row>
    <row r="30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8">
        <v>44540.0</v>
      </c>
    </row>
    <row r="31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8">
        <v>44541.0</v>
      </c>
    </row>
    <row r="32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8">
        <v>44542.0</v>
      </c>
    </row>
    <row r="33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8">
        <v>44543.0</v>
      </c>
    </row>
    <row r="34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8">
        <v>44544.0</v>
      </c>
    </row>
    <row r="35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8">
        <v>44545.0</v>
      </c>
    </row>
    <row r="36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8">
        <v>44546.0</v>
      </c>
    </row>
    <row r="37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8">
        <v>44547.0</v>
      </c>
    </row>
    <row r="38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8">
        <v>44548.0</v>
      </c>
    </row>
    <row r="39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8">
        <v>44549.0</v>
      </c>
    </row>
    <row r="40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8">
        <v>44550.0</v>
      </c>
    </row>
    <row r="41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8">
        <v>44551.0</v>
      </c>
    </row>
    <row r="42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8">
        <v>44552.0</v>
      </c>
    </row>
    <row r="43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8">
        <v>44553.0</v>
      </c>
    </row>
    <row r="44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8">
        <v>44554.0</v>
      </c>
    </row>
    <row r="45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8">
        <v>44555.0</v>
      </c>
    </row>
    <row r="46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8">
        <v>44556.0</v>
      </c>
    </row>
    <row r="47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8">
        <v>44557.0</v>
      </c>
    </row>
    <row r="48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8">
        <v>44558.0</v>
      </c>
    </row>
    <row r="49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8">
        <v>44559.0</v>
      </c>
    </row>
    <row r="50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8">
        <v>44560.0</v>
      </c>
    </row>
    <row r="51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8">
        <v>44561.0</v>
      </c>
    </row>
    <row r="5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8">
        <v>44562.0</v>
      </c>
    </row>
    <row r="53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8">
        <v>44563.0</v>
      </c>
    </row>
    <row r="54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8">
        <v>44564.0</v>
      </c>
    </row>
    <row r="55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8">
        <v>44565.0</v>
      </c>
    </row>
    <row r="56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8">
        <v>44566.0</v>
      </c>
    </row>
    <row r="57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8">
        <v>44567.0</v>
      </c>
    </row>
    <row r="58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8">
        <v>44568.0</v>
      </c>
    </row>
    <row r="59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8">
        <v>44569.0</v>
      </c>
    </row>
    <row r="60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8">
        <v>44570.0</v>
      </c>
    </row>
    <row r="61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8">
        <v>44571.0</v>
      </c>
    </row>
    <row r="62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8">
        <v>44572.0</v>
      </c>
    </row>
    <row r="63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8">
        <v>44573.0</v>
      </c>
    </row>
    <row r="64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8">
        <v>44574.0</v>
      </c>
    </row>
    <row r="65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8">
        <v>44575.0</v>
      </c>
    </row>
    <row r="66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8">
        <v>44576.0</v>
      </c>
    </row>
    <row r="67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8">
        <v>44577.0</v>
      </c>
    </row>
    <row r="68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8">
        <v>44578.0</v>
      </c>
    </row>
    <row r="69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8">
        <v>44579.0</v>
      </c>
    </row>
    <row r="70">
      <c r="L70" s="78">
        <v>44580.0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14.43"/>
    <col customWidth="1" min="3" max="3" width="12.86"/>
    <col customWidth="1" min="5" max="5" width="6.71"/>
    <col customWidth="1" min="6" max="6" width="2.71"/>
    <col customWidth="1" min="7" max="7" width="3.14"/>
    <col customWidth="1" min="8" max="8" width="17.14"/>
    <col customWidth="1" min="9" max="9" width="9.86"/>
    <col customWidth="1" min="10" max="10" width="24.29"/>
    <col customWidth="1" min="11" max="11" width="7.29"/>
    <col customWidth="1" min="12" max="13" width="12.71"/>
  </cols>
  <sheetData>
    <row r="1">
      <c r="A1" s="79" t="str">
        <f>'Validation des cours mis en lig'!A1</f>
        <v>UFR</v>
      </c>
      <c r="B1" s="80" t="str">
        <f>'Validation des cours mis en lig'!B1</f>
        <v>Enseignant</v>
      </c>
      <c r="C1" s="4"/>
      <c r="D1" s="79" t="str">
        <f>'Validation des cours mis en lig'!D2</f>
        <v>Département</v>
      </c>
      <c r="E1" s="81" t="str">
        <f>'Validation des cours mis en lig'!E1</f>
        <v>Informations sur le cours</v>
      </c>
      <c r="F1" s="79" t="str">
        <f>'Validation des cours mis en lig'!F2</f>
        <v>Niveau</v>
      </c>
      <c r="G1" s="79" t="str">
        <f>'Validation des cours mis en lig'!G2</f>
        <v>Semestre</v>
      </c>
      <c r="H1" s="79" t="str">
        <f>'Validation des cours mis en lig'!H2</f>
        <v>Filière</v>
      </c>
      <c r="I1" s="79" t="str">
        <f>'Validation des cours mis en lig'!I4</f>
        <v>Code</v>
      </c>
      <c r="J1" s="79" t="str">
        <f>'Validation des cours mis en lig'!J4</f>
        <v>Libellé</v>
      </c>
      <c r="K1" s="82" t="s">
        <v>347</v>
      </c>
      <c r="L1" s="82" t="s">
        <v>348</v>
      </c>
      <c r="M1" s="83" t="s">
        <v>349</v>
      </c>
    </row>
    <row r="2">
      <c r="A2" s="76" t="str">
        <f>'Validation des cours mis en lig'!A14</f>
        <v>ST</v>
      </c>
      <c r="B2" s="84" t="str">
        <f>'Validation des cours mis en lig'!B14</f>
        <v>Mamadou Lamine</v>
      </c>
      <c r="C2" s="76" t="str">
        <f>'Validation des cours mis en lig'!C14</f>
        <v>MBAYE</v>
      </c>
      <c r="D2" s="76" t="str">
        <f>'Validation des cours mis en lig'!D14</f>
        <v>Physique</v>
      </c>
      <c r="E2" s="76" t="str">
        <f>'Validation des cours mis en lig'!E14</f>
        <v>Licence</v>
      </c>
      <c r="F2" s="76">
        <f>'Validation des cours mis en lig'!F14</f>
        <v>3</v>
      </c>
      <c r="G2" s="76">
        <f>'Validation des cours mis en lig'!G14</f>
        <v>5</v>
      </c>
      <c r="H2" s="76" t="str">
        <f>'Validation des cours mis en lig'!H14</f>
        <v>Physique-Chimie</v>
      </c>
      <c r="I2" s="76" t="str">
        <f>'Validation des cours mis en lig'!I14</f>
        <v>PH3570</v>
      </c>
      <c r="J2" s="84" t="str">
        <f>'Validation des cours mis en lig'!J14</f>
        <v>Système d'eploitation : Initiation à Linux</v>
      </c>
      <c r="K2" s="85">
        <f>'Validation des cours mis en lig'!K14</f>
        <v>99.1</v>
      </c>
      <c r="L2" s="86"/>
      <c r="M2" s="86">
        <v>44320.0</v>
      </c>
    </row>
    <row r="3">
      <c r="A3" s="76" t="str">
        <f>'Validation des cours mis en lig'!A15</f>
        <v>ST</v>
      </c>
      <c r="B3" s="84" t="str">
        <f>'Validation des cours mis en lig'!B15</f>
        <v>Joseph Saturnin</v>
      </c>
      <c r="C3" s="76" t="str">
        <f>'Validation des cours mis en lig'!C15</f>
        <v>DIEME</v>
      </c>
      <c r="D3" s="76" t="str">
        <f>'Validation des cours mis en lig'!D15</f>
        <v>Agroforesterie</v>
      </c>
      <c r="E3" s="76" t="str">
        <f>'Validation des cours mis en lig'!E15</f>
        <v>Licence</v>
      </c>
      <c r="F3" s="76">
        <f>'Validation des cours mis en lig'!F15</f>
        <v>2</v>
      </c>
      <c r="G3" s="76">
        <f>'Validation des cours mis en lig'!G15</f>
        <v>3</v>
      </c>
      <c r="H3" s="76" t="str">
        <f>'Validation des cours mis en lig'!H15</f>
        <v>Agroforesterie</v>
      </c>
      <c r="I3" s="76" t="str">
        <f>'Validation des cours mis en lig'!I15</f>
        <v>AF2322</v>
      </c>
      <c r="J3" s="84" t="str">
        <f>'Validation des cours mis en lig'!J15</f>
        <v>Changement climatique</v>
      </c>
      <c r="K3" s="85">
        <f>'Validation des cours mis en lig'!K15</f>
        <v>99</v>
      </c>
      <c r="L3" s="86"/>
      <c r="M3" s="86">
        <v>44320.0</v>
      </c>
    </row>
    <row r="4">
      <c r="A4" s="76" t="str">
        <f>'Validation des cours mis en lig'!A34</f>
        <v>ST</v>
      </c>
      <c r="B4" s="84" t="str">
        <f>'Validation des cours mis en lig'!B34</f>
        <v>Aly</v>
      </c>
      <c r="C4" s="76" t="str">
        <f>'Validation des cours mis en lig'!C34</f>
        <v>DIALLO</v>
      </c>
      <c r="D4" s="76" t="str">
        <f>'Validation des cours mis en lig'!D34</f>
        <v>Agroforesterie</v>
      </c>
      <c r="E4" s="76" t="str">
        <f>'Validation des cours mis en lig'!E34</f>
        <v>Licence</v>
      </c>
      <c r="F4" s="76">
        <f>'Validation des cours mis en lig'!F34</f>
        <v>1</v>
      </c>
      <c r="G4" s="76">
        <f>'Validation des cours mis en lig'!G34</f>
        <v>1</v>
      </c>
      <c r="H4" s="76" t="str">
        <f>'Validation des cours mis en lig'!H34</f>
        <v>Agroforesterie</v>
      </c>
      <c r="I4" s="76" t="str">
        <f>'Validation des cours mis en lig'!I34</f>
        <v> AF1121</v>
      </c>
      <c r="J4" s="84" t="str">
        <f>'Validation des cours mis en lig'!J34</f>
        <v>Ecologie générale</v>
      </c>
      <c r="K4" s="85">
        <f>'Validation des cours mis en lig'!K34</f>
        <v>84.7</v>
      </c>
      <c r="L4" s="86"/>
      <c r="M4" s="86">
        <v>44371.0</v>
      </c>
    </row>
    <row r="5">
      <c r="A5" s="76" t="str">
        <f>'Validation des cours mis en lig'!A25</f>
        <v>ST</v>
      </c>
      <c r="B5" s="84" t="str">
        <f>'Validation des cours mis en lig'!B25</f>
        <v>Papa Alioune </v>
      </c>
      <c r="C5" s="76" t="str">
        <f>'Validation des cours mis en lig'!C25</f>
        <v>CISSE</v>
      </c>
      <c r="D5" s="76" t="str">
        <f>'Validation des cours mis en lig'!D25</f>
        <v>Informatique</v>
      </c>
      <c r="E5" s="76" t="str">
        <f>'Validation des cours mis en lig'!E25</f>
        <v>Licence</v>
      </c>
      <c r="F5" s="76">
        <f>'Validation des cours mis en lig'!F25</f>
        <v>3</v>
      </c>
      <c r="G5" s="76">
        <f>'Validation des cours mis en lig'!G25</f>
        <v>5</v>
      </c>
      <c r="H5" s="76" t="str">
        <f>'Validation des cours mis en lig'!H25</f>
        <v>Informatique</v>
      </c>
      <c r="I5" s="76" t="str">
        <f>'Validation des cours mis en lig'!I25</f>
        <v>IN3511</v>
      </c>
      <c r="J5" s="84" t="str">
        <f>'Validation des cours mis en lig'!J25</f>
        <v>Analyse et Conception Orientée Objet</v>
      </c>
      <c r="K5" s="85">
        <f>'Validation des cours mis en lig'!K25</f>
        <v>99.5</v>
      </c>
      <c r="L5" s="86"/>
      <c r="M5" s="86">
        <v>44333.0</v>
      </c>
    </row>
    <row r="6">
      <c r="A6" s="76" t="str">
        <f>'Validation des cours mis en lig'!A47</f>
        <v>SES</v>
      </c>
      <c r="B6" s="84" t="str">
        <f>'Validation des cours mis en lig'!B47</f>
        <v>Genvieve B SARR</v>
      </c>
      <c r="C6" s="76" t="str">
        <f>'Validation des cours mis en lig'!C47</f>
        <v>SARR</v>
      </c>
      <c r="D6" s="76" t="str">
        <f>'Validation des cours mis en lig'!D47</f>
        <v>Droit</v>
      </c>
      <c r="E6" s="76" t="str">
        <f>'Validation des cours mis en lig'!E47</f>
        <v>Licence</v>
      </c>
      <c r="F6" s="76">
        <f>'Validation des cours mis en lig'!F47</f>
        <v>1</v>
      </c>
      <c r="G6" s="76">
        <f>'Validation des cours mis en lig'!G47</f>
        <v>1</v>
      </c>
      <c r="H6" s="76" t="str">
        <f>'Validation des cours mis en lig'!H47</f>
        <v>Sciences Juridiques</v>
      </c>
      <c r="I6" s="76" t="str">
        <f>'Validation des cours mis en lig'!I47</f>
        <v>SJ1111</v>
      </c>
      <c r="J6" s="84" t="str">
        <f>'Validation des cours mis en lig'!J47</f>
        <v>Droit des personnes et droit constitutionnel</v>
      </c>
      <c r="K6" s="85">
        <f>'Validation des cours mis en lig'!K47</f>
        <v>98.15</v>
      </c>
      <c r="L6" s="86"/>
      <c r="M6" s="86">
        <v>44404.0</v>
      </c>
    </row>
    <row r="7">
      <c r="A7" s="76" t="str">
        <f>'Validation des cours mis en lig'!A27</f>
        <v>ST</v>
      </c>
      <c r="B7" s="84" t="str">
        <f>'Validation des cours mis en lig'!B27</f>
        <v>Cheikh</v>
      </c>
      <c r="C7" s="76" t="str">
        <f>'Validation des cours mis en lig'!C27</f>
        <v>FAYE</v>
      </c>
      <c r="D7" s="76" t="str">
        <f>'Validation des cours mis en lig'!D27</f>
        <v>Géographie</v>
      </c>
      <c r="E7" s="76" t="str">
        <f>'Validation des cours mis en lig'!E27</f>
        <v>Licence</v>
      </c>
      <c r="F7" s="76">
        <f>'Validation des cours mis en lig'!F27</f>
        <v>1</v>
      </c>
      <c r="G7" s="76">
        <f>'Validation des cours mis en lig'!G27</f>
        <v>1</v>
      </c>
      <c r="H7" s="76" t="str">
        <f>'Validation des cours mis en lig'!H27</f>
        <v>Géographie</v>
      </c>
      <c r="I7" s="76" t="str">
        <f>'Validation des cours mis en lig'!I27</f>
        <v>GEO1132</v>
      </c>
      <c r="J7" s="84" t="str">
        <f>'Validation des cours mis en lig'!J27</f>
        <v>EPISTEMOLOGIE DE LA GEOGRAPHIE 1</v>
      </c>
      <c r="K7" s="85">
        <f>'Validation des cours mis en lig'!K27</f>
        <v>99.9</v>
      </c>
      <c r="L7" s="86"/>
      <c r="M7" s="86">
        <v>44327.0</v>
      </c>
    </row>
    <row r="8">
      <c r="A8" s="76" t="str">
        <f>'Validation des cours mis en lig'!A35</f>
        <v>ST</v>
      </c>
      <c r="B8" s="84" t="str">
        <f>'Validation des cours mis en lig'!B35</f>
        <v>Cheikh</v>
      </c>
      <c r="C8" s="76" t="str">
        <f>'Validation des cours mis en lig'!C35</f>
        <v>FAYE</v>
      </c>
      <c r="D8" s="76" t="str">
        <f>'Validation des cours mis en lig'!D35</f>
        <v>Géographie</v>
      </c>
      <c r="E8" s="76" t="str">
        <f>'Validation des cours mis en lig'!E35</f>
        <v>Licence</v>
      </c>
      <c r="F8" s="76">
        <f>'Validation des cours mis en lig'!F35</f>
        <v>1</v>
      </c>
      <c r="G8" s="76">
        <f>'Validation des cours mis en lig'!G35</f>
        <v>1</v>
      </c>
      <c r="H8" s="76" t="str">
        <f>'Validation des cours mis en lig'!H35</f>
        <v>Agroforesterie</v>
      </c>
      <c r="I8" s="76" t="str">
        <f>'Validation des cours mis en lig'!I35</f>
        <v>AF1122</v>
      </c>
      <c r="J8" s="84" t="str">
        <f>'Validation des cours mis en lig'!J35</f>
        <v>Hydrologie</v>
      </c>
      <c r="K8" s="85">
        <f>'Validation des cours mis en lig'!K35</f>
        <v>98.9</v>
      </c>
      <c r="L8" s="86"/>
      <c r="M8" s="86">
        <v>44341.0</v>
      </c>
    </row>
    <row r="9">
      <c r="A9" s="76" t="str">
        <f>'Validation des cours mis en lig'!A24</f>
        <v>ST</v>
      </c>
      <c r="B9" s="84" t="str">
        <f>'Validation des cours mis en lig'!B24</f>
        <v>Cheikh</v>
      </c>
      <c r="C9" s="76" t="str">
        <f>'Validation des cours mis en lig'!C24</f>
        <v>FAYE</v>
      </c>
      <c r="D9" s="76" t="str">
        <f>'Validation des cours mis en lig'!D24</f>
        <v>Géographie</v>
      </c>
      <c r="E9" s="76" t="str">
        <f>'Validation des cours mis en lig'!E24</f>
        <v>Licence</v>
      </c>
      <c r="F9" s="76">
        <f>'Validation des cours mis en lig'!F24</f>
        <v>2</v>
      </c>
      <c r="G9" s="76">
        <f>'Validation des cours mis en lig'!G24</f>
        <v>3</v>
      </c>
      <c r="H9" s="76" t="str">
        <f>'Validation des cours mis en lig'!H24</f>
        <v>Géographie</v>
      </c>
      <c r="I9" s="76" t="str">
        <f>'Validation des cours mis en lig'!I24</f>
        <v>GEO2314</v>
      </c>
      <c r="J9" s="84" t="str">
        <f>'Validation des cours mis en lig'!J24</f>
        <v>Introduction à l’hydrologie</v>
      </c>
      <c r="K9" s="85">
        <f>'Validation des cours mis en lig'!K24</f>
        <v>100</v>
      </c>
      <c r="L9" s="86"/>
      <c r="M9" s="86">
        <v>44320.0</v>
      </c>
    </row>
    <row r="10">
      <c r="A10" s="76" t="str">
        <f>'Validation des cours mis en lig'!A21</f>
        <v>ST</v>
      </c>
      <c r="B10" s="84" t="str">
        <f>'Validation des cours mis en lig'!B21</f>
        <v>Joseph Sambasene </v>
      </c>
      <c r="C10" s="76" t="str">
        <f>'Validation des cours mis en lig'!C21</f>
        <v>Diatta</v>
      </c>
      <c r="D10" s="76" t="str">
        <f>'Validation des cours mis en lig'!D21</f>
        <v>Physique</v>
      </c>
      <c r="E10" s="76" t="str">
        <f>'Validation des cours mis en lig'!E21</f>
        <v>Licence</v>
      </c>
      <c r="F10" s="76">
        <f>'Validation des cours mis en lig'!F21</f>
        <v>2</v>
      </c>
      <c r="G10" s="76">
        <f>'Validation des cours mis en lig'!G21</f>
        <v>3</v>
      </c>
      <c r="H10" s="76" t="str">
        <f>'Validation des cours mis en lig'!H21</f>
        <v>MPI et PC</v>
      </c>
      <c r="I10" s="76" t="str">
        <f>'Validation des cours mis en lig'!I21</f>
        <v>PH2371</v>
      </c>
      <c r="J10" s="84" t="str">
        <f>'Validation des cours mis en lig'!J21</f>
        <v>Mécanique du Solide</v>
      </c>
      <c r="K10" s="85">
        <f>'Validation des cours mis en lig'!K21</f>
        <v>100</v>
      </c>
      <c r="L10" s="86"/>
      <c r="M10" s="86">
        <v>44320.0</v>
      </c>
    </row>
    <row r="11">
      <c r="A11" s="76" t="str">
        <f>'Validation des cours mis en lig'!A20</f>
        <v>ST</v>
      </c>
      <c r="B11" s="84" t="str">
        <f>'Validation des cours mis en lig'!B20</f>
        <v>Cheikh</v>
      </c>
      <c r="C11" s="76" t="str">
        <f>'Validation des cours mis en lig'!C20</f>
        <v>FAYE</v>
      </c>
      <c r="D11" s="76" t="str">
        <f>'Validation des cours mis en lig'!D20</f>
        <v>Géographie</v>
      </c>
      <c r="E11" s="76" t="str">
        <f>'Validation des cours mis en lig'!E20</f>
        <v>Master</v>
      </c>
      <c r="F11" s="76">
        <f>'Validation des cours mis en lig'!F20</f>
        <v>1</v>
      </c>
      <c r="G11" s="76">
        <f>'Validation des cours mis en lig'!G20</f>
        <v>1</v>
      </c>
      <c r="H11" s="76" t="str">
        <f>'Validation des cours mis en lig'!H20</f>
        <v>Géographie</v>
      </c>
      <c r="I11" s="76" t="str">
        <f>'Validation des cours mis en lig'!I20</f>
        <v>GEO3521</v>
      </c>
      <c r="J11" s="84" t="str">
        <f>'Validation des cours mis en lig'!J20</f>
        <v>DYNAMIQUE FLUVIALE ET BASSINS VERSANTS</v>
      </c>
      <c r="K11" s="85">
        <f>'Validation des cours mis en lig'!K20</f>
        <v>100</v>
      </c>
      <c r="L11" s="86"/>
      <c r="M11" s="86">
        <v>44320.0</v>
      </c>
    </row>
    <row r="12">
      <c r="A12" s="76" t="str">
        <f>'Validation des cours mis en lig'!A7</f>
        <v>ST</v>
      </c>
      <c r="B12" s="84" t="str">
        <f>'Validation des cours mis en lig'!B7</f>
        <v>Moustapha</v>
      </c>
      <c r="C12" s="76" t="str">
        <f>'Validation des cours mis en lig'!C7</f>
        <v>THIAME</v>
      </c>
      <c r="D12" s="76" t="str">
        <f>'Validation des cours mis en lig'!D7</f>
        <v>Physique</v>
      </c>
      <c r="E12" s="76" t="str">
        <f>'Validation des cours mis en lig'!E7</f>
        <v>Licence</v>
      </c>
      <c r="F12" s="76">
        <f>'Validation des cours mis en lig'!F7</f>
        <v>1</v>
      </c>
      <c r="G12" s="76">
        <f>'Validation des cours mis en lig'!G7</f>
        <v>1</v>
      </c>
      <c r="H12" s="76" t="str">
        <f>'Validation des cours mis en lig'!H7</f>
        <v>Physique-Chimie</v>
      </c>
      <c r="I12" s="76" t="str">
        <f>'Validation des cours mis en lig'!I7</f>
        <v>PH1130</v>
      </c>
      <c r="J12" s="84" t="str">
        <f>'Validation des cours mis en lig'!J7</f>
        <v>Électrostatique et magnétostatique</v>
      </c>
      <c r="K12" s="85">
        <f>'Validation des cours mis en lig'!K7</f>
        <v>97</v>
      </c>
      <c r="L12" s="86"/>
      <c r="M12" s="86">
        <v>44321.0</v>
      </c>
    </row>
    <row r="13">
      <c r="A13" s="76" t="str">
        <f>'Validation des cours mis en lig'!A11</f>
        <v>ST</v>
      </c>
      <c r="B13" s="84" t="str">
        <f>'Validation des cours mis en lig'!B11</f>
        <v>Modou</v>
      </c>
      <c r="C13" s="76" t="str">
        <f>'Validation des cours mis en lig'!C11</f>
        <v>TINE</v>
      </c>
      <c r="D13" s="76" t="str">
        <f>'Validation des cours mis en lig'!D11</f>
        <v>Physique</v>
      </c>
      <c r="E13" s="76" t="str">
        <f>'Validation des cours mis en lig'!E11</f>
        <v>Licence</v>
      </c>
      <c r="F13" s="76">
        <f>'Validation des cours mis en lig'!F11</f>
        <v>1</v>
      </c>
      <c r="G13" s="76">
        <f>'Validation des cours mis en lig'!G11</f>
        <v>1</v>
      </c>
      <c r="H13" s="76" t="str">
        <f>'Validation des cours mis en lig'!H11</f>
        <v>Physique-Chimie</v>
      </c>
      <c r="I13" s="76" t="str">
        <f>'Validation des cours mis en lig'!I11</f>
        <v>PH1160</v>
      </c>
      <c r="J13" s="84" t="str">
        <f>'Validation des cours mis en lig'!J11</f>
        <v>Physique Newtonienne</v>
      </c>
      <c r="K13" s="85">
        <f>'Validation des cours mis en lig'!K11</f>
        <v>99.8</v>
      </c>
      <c r="L13" s="86"/>
      <c r="M13" s="86">
        <v>44362.0</v>
      </c>
    </row>
    <row r="14">
      <c r="A14" s="76" t="str">
        <f>'Validation des cours mis en lig'!A41</f>
        <v>ST</v>
      </c>
      <c r="B14" s="84" t="str">
        <f>'Validation des cours mis en lig'!B41</f>
        <v>TIDIANE</v>
      </c>
      <c r="C14" s="76" t="str">
        <f>'Validation des cours mis en lig'!C41</f>
        <v>SANE</v>
      </c>
      <c r="D14" s="76" t="str">
        <f>'Validation des cours mis en lig'!D41</f>
        <v>Géographie</v>
      </c>
      <c r="E14" s="76" t="str">
        <f>'Validation des cours mis en lig'!E41</f>
        <v>Licence</v>
      </c>
      <c r="F14" s="76">
        <f>'Validation des cours mis en lig'!F41</f>
        <v>2</v>
      </c>
      <c r="G14" s="76">
        <f>'Validation des cours mis en lig'!G41</f>
        <v>3</v>
      </c>
      <c r="H14" s="76" t="str">
        <f>'Validation des cours mis en lig'!H41</f>
        <v>Geographie</v>
      </c>
      <c r="I14" s="76" t="str">
        <f>'Validation des cours mis en lig'!I41</f>
        <v>GEO2312</v>
      </c>
      <c r="J14" s="84" t="str">
        <f>'Validation des cours mis en lig'!J41</f>
        <v>Climatologie générale</v>
      </c>
      <c r="K14" s="85">
        <f>'Validation des cours mis en lig'!K41</f>
        <v>99.1</v>
      </c>
      <c r="L14" s="86"/>
      <c r="M14" s="86">
        <v>44480.0</v>
      </c>
    </row>
    <row r="15">
      <c r="A15" s="76" t="str">
        <f>'Validation des cours mis en lig'!A46</f>
        <v>LASHu</v>
      </c>
      <c r="B15" s="84" t="str">
        <f>'Validation des cours mis en lig'!B46</f>
        <v>Moussa </v>
      </c>
      <c r="C15" s="76" t="str">
        <f>'Validation des cours mis en lig'!C46</f>
        <v>Coulibaly</v>
      </c>
      <c r="D15" s="76" t="str">
        <f>'Validation des cours mis en lig'!D46</f>
        <v>Lettres</v>
      </c>
      <c r="E15" s="76" t="str">
        <f>'Validation des cours mis en lig'!E46</f>
        <v>Licence</v>
      </c>
      <c r="F15" s="76">
        <f>'Validation des cours mis en lig'!F46</f>
        <v>1</v>
      </c>
      <c r="G15" s="76">
        <f>'Validation des cours mis en lig'!G46</f>
        <v>1</v>
      </c>
      <c r="H15" s="76" t="str">
        <f>'Validation des cours mis en lig'!H46</f>
        <v>Lettres Modernes </v>
      </c>
      <c r="I15" s="76" t="str">
        <f>'Validation des cours mis en lig'!I46</f>
        <v>LM3532</v>
      </c>
      <c r="J15" s="84" t="str">
        <f>'Validation des cours mis en lig'!J46</f>
        <v>L'analyse du discours</v>
      </c>
      <c r="K15" s="85">
        <f>'Validation des cours mis en lig'!K46</f>
        <v>96</v>
      </c>
      <c r="L15" s="86"/>
      <c r="M15" s="86">
        <v>44512.0</v>
      </c>
    </row>
    <row r="16">
      <c r="A16" s="76" t="str">
        <f>'Validation des cours mis en lig'!A6</f>
        <v>ST</v>
      </c>
      <c r="B16" s="84" t="str">
        <f>'Validation des cours mis en lig'!B6</f>
        <v>Youssou</v>
      </c>
      <c r="C16" s="76" t="str">
        <f>'Validation des cours mis en lig'!C6</f>
        <v>DIENG</v>
      </c>
      <c r="D16" s="76" t="str">
        <f>'Validation des cours mis en lig'!D6</f>
        <v>Informatique</v>
      </c>
      <c r="E16" s="76" t="str">
        <f>'Validation des cours mis en lig'!E6</f>
        <v>Licence</v>
      </c>
      <c r="F16" s="76">
        <f>'Validation des cours mis en lig'!F6</f>
        <v>1</v>
      </c>
      <c r="G16" s="76">
        <f>'Validation des cours mis en lig'!G6</f>
        <v>1</v>
      </c>
      <c r="H16" s="76" t="str">
        <f>'Validation des cours mis en lig'!H6</f>
        <v>Mathématiques - Physique - Informatique</v>
      </c>
      <c r="I16" s="76" t="str">
        <f>'Validation des cours mis en lig'!I6</f>
        <v>IN1120</v>
      </c>
      <c r="J16" s="84" t="str">
        <f>'Validation des cours mis en lig'!J6</f>
        <v>Introduction à l'algorithmique et à la programmation</v>
      </c>
      <c r="K16" s="85">
        <f>'Validation des cours mis en lig'!K6</f>
        <v>100</v>
      </c>
      <c r="L16" s="77" t="s">
        <v>350</v>
      </c>
      <c r="M16" s="86">
        <v>44321.0</v>
      </c>
    </row>
    <row r="17">
      <c r="A17" s="87" t="str">
        <f>'Validation des cours mis en lig'!A30</f>
        <v>ST</v>
      </c>
      <c r="B17" s="87" t="str">
        <f>'Validation des cours mis en lig'!B30</f>
        <v>Cheikh</v>
      </c>
      <c r="C17" s="87" t="str">
        <f>'Validation des cours mis en lig'!C30</f>
        <v>FAYE</v>
      </c>
      <c r="D17" s="87" t="str">
        <f>'Validation des cours mis en lig'!D30</f>
        <v>Géographie</v>
      </c>
      <c r="E17" s="87" t="str">
        <f>'Validation des cours mis en lig'!E30</f>
        <v>Master</v>
      </c>
      <c r="F17" s="87">
        <f>'Validation des cours mis en lig'!F30</f>
        <v>1</v>
      </c>
      <c r="G17" s="87">
        <f>'Validation des cours mis en lig'!G30</f>
        <v>1</v>
      </c>
      <c r="H17" s="87" t="str">
        <f>'Validation des cours mis en lig'!H30</f>
        <v>Géographie</v>
      </c>
      <c r="I17" s="87" t="str">
        <f>'Validation des cours mis en lig'!I30</f>
        <v>GEO4112</v>
      </c>
      <c r="J17" s="87" t="str">
        <f>'Validation des cours mis en lig'!J30</f>
        <v>Ecosystème des zones humides</v>
      </c>
      <c r="K17" s="88">
        <f>'Validation des cours mis en lig'!K30</f>
        <v>99.8</v>
      </c>
      <c r="L17" s="86"/>
      <c r="M17" s="86">
        <v>44327.0</v>
      </c>
    </row>
    <row r="18">
      <c r="A18" s="76" t="str">
        <f>'Validation des cours mis en lig'!A36</f>
        <v>ST</v>
      </c>
      <c r="B18" s="76" t="str">
        <f>'Validation des cours mis en lig'!B36</f>
        <v>Cheikh</v>
      </c>
      <c r="C18" s="76" t="str">
        <f>'Validation des cours mis en lig'!C36</f>
        <v>FAYE</v>
      </c>
      <c r="D18" s="76" t="str">
        <f>'Validation des cours mis en lig'!D36</f>
        <v>Géographie</v>
      </c>
      <c r="E18" s="76" t="str">
        <f>'Validation des cours mis en lig'!E36</f>
        <v>Licence</v>
      </c>
      <c r="F18" s="76">
        <f>'Validation des cours mis en lig'!F36</f>
        <v>1</v>
      </c>
      <c r="G18" s="76">
        <f>'Validation des cours mis en lig'!G36</f>
        <v>1</v>
      </c>
      <c r="H18" s="76" t="str">
        <f>'Validation des cours mis en lig'!H36</f>
        <v>Agroforesterie</v>
      </c>
      <c r="I18" s="76" t="str">
        <f>'Validation des cours mis en lig'!I36</f>
        <v>AF4113</v>
      </c>
      <c r="J18" s="76" t="str">
        <f>'Validation des cours mis en lig'!J36</f>
        <v>Hydrologie (Ressources en eau)</v>
      </c>
      <c r="K18" s="85">
        <f>'Validation des cours mis en lig'!K36</f>
        <v>98.15</v>
      </c>
      <c r="L18" s="85" t="str">
        <f>'Validation des cours mis en lig'!L36</f>
        <v>Valide</v>
      </c>
      <c r="M18" s="86">
        <v>44341.0</v>
      </c>
    </row>
    <row r="19">
      <c r="A19" s="76" t="str">
        <f>'Validation des cours mis en lig'!A12</f>
        <v>ST</v>
      </c>
      <c r="B19" s="76" t="str">
        <f>'Validation des cours mis en lig'!B12</f>
        <v>Elhadj Balla</v>
      </c>
      <c r="C19" s="76" t="str">
        <f>'Validation des cours mis en lig'!C12</f>
        <v>DIEYE</v>
      </c>
      <c r="D19" s="76" t="str">
        <f>'Validation des cours mis en lig'!D12</f>
        <v>Géographie</v>
      </c>
      <c r="E19" s="76" t="str">
        <f>'Validation des cours mis en lig'!E12</f>
        <v>Licence</v>
      </c>
      <c r="F19" s="76">
        <f>'Validation des cours mis en lig'!F12</f>
        <v>3</v>
      </c>
      <c r="G19" s="76">
        <f>'Validation des cours mis en lig'!G12</f>
        <v>5</v>
      </c>
      <c r="H19" s="76" t="str">
        <f>'Validation des cours mis en lig'!H12</f>
        <v>Géographe</v>
      </c>
      <c r="I19" s="76" t="str">
        <f>'Validation des cours mis en lig'!I12</f>
        <v>Geo3511 </v>
      </c>
      <c r="J19" s="76" t="str">
        <f>'Validation des cours mis en lig'!J12</f>
        <v>Télédétection 1</v>
      </c>
      <c r="K19" s="85">
        <f>'Validation des cours mis en lig'!K12</f>
        <v>94.8</v>
      </c>
      <c r="L19" s="85" t="str">
        <f>'Validation des cours mis en lig'!L12</f>
        <v>Valide</v>
      </c>
      <c r="M19" s="86">
        <v>44320.0</v>
      </c>
    </row>
    <row r="20">
      <c r="A20" s="76" t="str">
        <f>'Validation des cours mis en lig'!A59</f>
        <v>SES</v>
      </c>
      <c r="B20" s="76" t="str">
        <f>'Validation des cours mis en lig'!B59</f>
        <v>Khalifa Ababacar</v>
      </c>
      <c r="C20" s="76" t="str">
        <f>'Validation des cours mis en lig'!C59</f>
        <v>KANE</v>
      </c>
      <c r="D20" s="76" t="str">
        <f>'Validation des cours mis en lig'!D59</f>
        <v>Droit</v>
      </c>
      <c r="E20" s="76" t="str">
        <f>'Validation des cours mis en lig'!E59</f>
        <v>Licence</v>
      </c>
      <c r="F20" s="76">
        <f>'Validation des cours mis en lig'!F59</f>
        <v>2</v>
      </c>
      <c r="G20" s="76">
        <f>'Validation des cours mis en lig'!G59</f>
        <v>3</v>
      </c>
      <c r="H20" s="76" t="str">
        <f>'Validation des cours mis en lig'!H59</f>
        <v>SCiences Juridiques</v>
      </c>
      <c r="I20" s="76" t="str">
        <f>'Validation des cours mis en lig'!I59</f>
        <v>DA2312</v>
      </c>
      <c r="J20" s="76" t="str">
        <f>'Validation des cours mis en lig'!J59</f>
        <v>Droit des Contrats</v>
      </c>
      <c r="K20" s="85">
        <f>'Validation des cours mis en lig'!K59</f>
        <v>92</v>
      </c>
      <c r="L20" s="86"/>
      <c r="M20" s="86">
        <v>44643.0</v>
      </c>
    </row>
    <row r="21">
      <c r="A21" s="89" t="str">
        <f>'Validation des cours mis en lig'!A53</f>
        <v>ST</v>
      </c>
      <c r="B21" s="76" t="str">
        <f>'Validation des cours mis en lig'!B53</f>
        <v>Joseph Saturnin</v>
      </c>
      <c r="C21" s="76" t="str">
        <f>'Validation des cours mis en lig'!C53</f>
        <v>DIEME</v>
      </c>
      <c r="D21" s="76" t="str">
        <f>'Validation des cours mis en lig'!D53</f>
        <v>Agroforesterie</v>
      </c>
      <c r="E21" s="76" t="str">
        <f>'Validation des cours mis en lig'!E53</f>
        <v>Licence</v>
      </c>
      <c r="F21" s="76">
        <f>'Validation des cours mis en lig'!F53</f>
        <v>1</v>
      </c>
      <c r="G21" s="76">
        <f>'Validation des cours mis en lig'!G53</f>
        <v>1</v>
      </c>
      <c r="H21" s="76" t="str">
        <f>'Validation des cours mis en lig'!H53</f>
        <v>Agroforesterie</v>
      </c>
      <c r="I21" s="76" t="str">
        <f>'Validation des cours mis en lig'!I53</f>
        <v>AF1123</v>
      </c>
      <c r="J21" s="76" t="str">
        <f>'Validation des cours mis en lig'!J53</f>
        <v>Bioclimatologie</v>
      </c>
      <c r="K21" s="85">
        <f>'Validation des cours mis en lig'!K53</f>
        <v>97.4</v>
      </c>
      <c r="L21" s="86"/>
      <c r="M21" s="86">
        <v>44635.0</v>
      </c>
    </row>
    <row r="22">
      <c r="A22" s="76" t="str">
        <f>'Validation des cours mis en lig'!A55</f>
        <v>ST</v>
      </c>
      <c r="B22" s="76" t="str">
        <f>'Validation des cours mis en lig'!B55</f>
        <v>Boubacar </v>
      </c>
      <c r="C22" s="76" t="str">
        <f>'Validation des cours mis en lig'!C55</f>
        <v>CAMARA</v>
      </c>
      <c r="D22" s="76" t="str">
        <f>'Validation des cours mis en lig'!D55</f>
        <v>Agroforesterie</v>
      </c>
      <c r="E22" s="76" t="str">
        <f>'Validation des cours mis en lig'!E55</f>
        <v>Licence</v>
      </c>
      <c r="F22" s="76">
        <f>'Validation des cours mis en lig'!F55</f>
        <v>3</v>
      </c>
      <c r="G22" s="76">
        <f>'Validation des cours mis en lig'!G55</f>
        <v>5</v>
      </c>
      <c r="H22" s="76" t="str">
        <f>'Validation des cours mis en lig'!H55</f>
        <v>Agroforesterie</v>
      </c>
      <c r="I22" s="76" t="str">
        <f>'Validation des cours mis en lig'!I55</f>
        <v>AF3542</v>
      </c>
      <c r="J22" s="76" t="str">
        <f>'Validation des cours mis en lig'!J55</f>
        <v>Recherche documentaire et Rédaction scientifique</v>
      </c>
      <c r="K22" s="85">
        <f>'Validation des cours mis en lig'!K55</f>
        <v>98.85</v>
      </c>
      <c r="L22" s="86"/>
      <c r="M22" s="86">
        <v>44635.0</v>
      </c>
    </row>
    <row r="23">
      <c r="A23" s="90" t="str">
        <f>'Validation des cours mis en lig'!A66</f>
        <v>LASHu</v>
      </c>
      <c r="B23" s="90" t="str">
        <f>'Validation des cours mis en lig'!B66</f>
        <v>Sangoul</v>
      </c>
      <c r="C23" s="90" t="str">
        <f>'Validation des cours mis en lig'!C66</f>
        <v>NDONG</v>
      </c>
      <c r="D23" s="90" t="str">
        <f>'Validation des cours mis en lig'!D66</f>
        <v>Lettres</v>
      </c>
      <c r="E23" s="90" t="str">
        <f>'Validation des cours mis en lig'!E66</f>
        <v>Licence</v>
      </c>
      <c r="F23" s="90">
        <f>'Validation des cours mis en lig'!F66</f>
        <v>1</v>
      </c>
      <c r="G23" s="90">
        <f>'Validation des cours mis en lig'!G66</f>
        <v>1</v>
      </c>
      <c r="H23" s="90" t="str">
        <f>'Validation des cours mis en lig'!H66</f>
        <v>Lettres Modernes </v>
      </c>
      <c r="I23" s="90" t="str">
        <f>'Validation des cours mis en lig'!I66</f>
        <v>LM1111</v>
      </c>
      <c r="J23" s="90" t="str">
        <f>'Validation des cours mis en lig'!J66</f>
        <v>Littèrature et morale au XVIIème Siécle</v>
      </c>
      <c r="K23" s="91">
        <f>'Validation des cours mis en lig'!K66</f>
        <v>99.65</v>
      </c>
      <c r="L23" s="91" t="str">
        <f>'Validation des cours mis en lig'!L66</f>
        <v>Valide</v>
      </c>
      <c r="M23" s="92">
        <v>44743.0</v>
      </c>
    </row>
    <row r="24">
      <c r="A24" s="90" t="str">
        <f>'Validation des cours mis en lig'!A67</f>
        <v>LASHu</v>
      </c>
      <c r="B24" s="90" t="str">
        <f>'Validation des cours mis en lig'!B67</f>
        <v>Sangoul</v>
      </c>
      <c r="C24" s="90" t="str">
        <f>'Validation des cours mis en lig'!C67</f>
        <v>NDONG</v>
      </c>
      <c r="D24" s="90" t="str">
        <f>'Validation des cours mis en lig'!D67</f>
        <v>Lettres</v>
      </c>
      <c r="E24" s="90" t="str">
        <f>'Validation des cours mis en lig'!E67</f>
        <v>Licence</v>
      </c>
      <c r="F24" s="90">
        <f>'Validation des cours mis en lig'!F67</f>
        <v>3</v>
      </c>
      <c r="G24" s="90">
        <f>'Validation des cours mis en lig'!G67</f>
        <v>5</v>
      </c>
      <c r="H24" s="90" t="str">
        <f>'Validation des cours mis en lig'!H67</f>
        <v>Lettres Modernes </v>
      </c>
      <c r="I24" s="90" t="str">
        <f>'Validation des cours mis en lig'!I67</f>
        <v>LM3551</v>
      </c>
      <c r="J24" s="90" t="str">
        <f>'Validation des cours mis en lig'!J67</f>
        <v>Parcours de Littérature française </v>
      </c>
      <c r="K24" s="91">
        <f>'Validation des cours mis en lig'!K67</f>
        <v>99.75</v>
      </c>
      <c r="L24" s="91" t="str">
        <f>'Validation des cours mis en lig'!L67</f>
        <v>Valide</v>
      </c>
      <c r="M24" s="92">
        <v>44743.0</v>
      </c>
    </row>
    <row r="25">
      <c r="A25" s="90" t="str">
        <f>'Validation des cours mis en lig'!A68</f>
        <v>LASHu</v>
      </c>
      <c r="B25" s="90" t="str">
        <f>'Validation des cours mis en lig'!B68</f>
        <v>Sangoul</v>
      </c>
      <c r="C25" s="90" t="str">
        <f>'Validation des cours mis en lig'!C68</f>
        <v>NDONG</v>
      </c>
      <c r="D25" s="90" t="str">
        <f>'Validation des cours mis en lig'!D68</f>
        <v>Lettres</v>
      </c>
      <c r="E25" s="90" t="str">
        <f>'Validation des cours mis en lig'!E68</f>
        <v>Master</v>
      </c>
      <c r="F25" s="90">
        <f>'Validation des cours mis en lig'!F68</f>
        <v>1</v>
      </c>
      <c r="G25" s="90">
        <f>'Validation des cours mis en lig'!G68</f>
        <v>1</v>
      </c>
      <c r="H25" s="90" t="str">
        <f>'Validation des cours mis en lig'!H68</f>
        <v>Lettres Modernes </v>
      </c>
      <c r="I25" s="90" t="str">
        <f>'Validation des cours mis en lig'!I68</f>
        <v>LM4121</v>
      </c>
      <c r="J25" s="90" t="str">
        <f>'Validation des cours mis en lig'!J68</f>
        <v>Parcours de Littérature française </v>
      </c>
      <c r="K25" s="91">
        <f>'Validation des cours mis en lig'!K68</f>
        <v>99.75</v>
      </c>
      <c r="L25" s="91" t="str">
        <f>'Validation des cours mis en lig'!L68</f>
        <v>Valide</v>
      </c>
      <c r="M25" s="92">
        <v>44743.0</v>
      </c>
    </row>
    <row r="26">
      <c r="A26" s="90" t="str">
        <f>'Validation des cours mis en lig'!A60</f>
        <v>ST</v>
      </c>
      <c r="B26" s="90" t="str">
        <f>'Validation des cours mis en lig'!B60</f>
        <v>Aly</v>
      </c>
      <c r="C26" s="90" t="str">
        <f>'Validation des cours mis en lig'!C60</f>
        <v>DIALLO</v>
      </c>
      <c r="D26" s="90" t="str">
        <f>'Validation des cours mis en lig'!D60</f>
        <v>Agroforesterie</v>
      </c>
      <c r="E26" s="90" t="str">
        <f>'Validation des cours mis en lig'!E60</f>
        <v>Licence</v>
      </c>
      <c r="F26" s="90">
        <f>'Validation des cours mis en lig'!F60</f>
        <v>2</v>
      </c>
      <c r="G26" s="90">
        <f>'Validation des cours mis en lig'!G60</f>
        <v>3</v>
      </c>
      <c r="H26" s="90" t="str">
        <f>'Validation des cours mis en lig'!H60</f>
        <v>Agroforesterie</v>
      </c>
      <c r="I26" s="90" t="str">
        <f>'Validation des cours mis en lig'!I60</f>
        <v>AF2321</v>
      </c>
      <c r="J26" s="90" t="str">
        <f>'Validation des cours mis en lig'!J60</f>
        <v>Ecologie forestière</v>
      </c>
      <c r="K26" s="91">
        <f>'Validation des cours mis en lig'!K60</f>
        <v>98.3</v>
      </c>
      <c r="L26" s="91" t="str">
        <f>'Validation des cours mis en lig'!L60</f>
        <v>Valide</v>
      </c>
      <c r="M26" s="92">
        <v>44743.0</v>
      </c>
    </row>
    <row r="27">
      <c r="A27" s="93" t="str">
        <f>'Validation des cours mis en lig'!A65</f>
        <v>SES</v>
      </c>
      <c r="B27" s="90" t="str">
        <f>'Validation des cours mis en lig'!B65</f>
        <v>Abel</v>
      </c>
      <c r="C27" s="90" t="str">
        <f>'Validation des cours mis en lig'!C65</f>
        <v>DIATTA</v>
      </c>
      <c r="D27" s="90" t="str">
        <f>'Validation des cours mis en lig'!D65</f>
        <v>Ecogestion</v>
      </c>
      <c r="E27" s="90" t="str">
        <f>'Validation des cours mis en lig'!E65</f>
        <v>Licence</v>
      </c>
      <c r="F27" s="90">
        <f>'Validation des cours mis en lig'!F65</f>
        <v>3</v>
      </c>
      <c r="G27" s="90">
        <f>'Validation des cours mis en lig'!G65</f>
        <v>5</v>
      </c>
      <c r="H27" s="90" t="str">
        <f>'Validation des cours mis en lig'!H65</f>
        <v>MIO</v>
      </c>
      <c r="I27" s="90" t="str">
        <f>'Validation des cours mis en lig'!I65</f>
        <v>MIO3511</v>
      </c>
      <c r="J27" s="90" t="str">
        <f>'Validation des cours mis en lig'!J65</f>
        <v>Programmation évènementielle</v>
      </c>
      <c r="K27" s="91">
        <f>'Validation des cours mis en lig'!K65</f>
        <v>99.5</v>
      </c>
      <c r="L27" s="91" t="str">
        <f>'Validation des cours mis en lig'!L65</f>
        <v>Valide</v>
      </c>
      <c r="M27" s="92">
        <v>44743.0</v>
      </c>
    </row>
    <row r="28">
      <c r="A28" s="90" t="str">
        <f>'Validation des cours mis en lig'!A64</f>
        <v>SES</v>
      </c>
      <c r="B28" s="90" t="str">
        <f>'Validation des cours mis en lig'!B64</f>
        <v>Khalifa Ababacar</v>
      </c>
      <c r="C28" s="90" t="str">
        <f>'Validation des cours mis en lig'!C64</f>
        <v>KANE</v>
      </c>
      <c r="D28" s="90" t="str">
        <f>'Validation des cours mis en lig'!D64</f>
        <v>Droit</v>
      </c>
      <c r="E28" s="90" t="str">
        <f>'Validation des cours mis en lig'!E64</f>
        <v>Master</v>
      </c>
      <c r="F28" s="90">
        <f>'Validation des cours mis en lig'!F64</f>
        <v>1</v>
      </c>
      <c r="G28" s="90">
        <f>'Validation des cours mis en lig'!G64</f>
        <v>1</v>
      </c>
      <c r="H28" s="90" t="str">
        <f>'Validation des cours mis en lig'!H64</f>
        <v>Sciences Juridiques</v>
      </c>
      <c r="I28" s="90" t="str">
        <f>'Validation des cours mis en lig'!I64</f>
        <v>DP4121</v>
      </c>
      <c r="J28" s="90" t="str">
        <f>'Validation des cours mis en lig'!J64</f>
        <v>Technique contractuelle</v>
      </c>
      <c r="K28" s="91">
        <f>'Validation des cours mis en lig'!K64</f>
        <v>98.3</v>
      </c>
      <c r="L28" s="91" t="str">
        <f>'Validation des cours mis en lig'!L64</f>
        <v>Valide</v>
      </c>
      <c r="M28" s="92">
        <v>44743.0</v>
      </c>
    </row>
    <row r="29">
      <c r="A29" s="90" t="str">
        <f>'Validation des cours mis en lig'!A39</f>
        <v>ST</v>
      </c>
      <c r="B29" s="90" t="str">
        <f>'Validation des cours mis en lig'!B39</f>
        <v>Moussa</v>
      </c>
      <c r="C29" s="90" t="str">
        <f>'Validation des cours mis en lig'!C39</f>
        <v>FALL</v>
      </c>
      <c r="D29" s="90" t="str">
        <f>'Validation des cours mis en lig'!D39</f>
        <v>Mathématiques</v>
      </c>
      <c r="E29" s="90" t="str">
        <f>'Validation des cours mis en lig'!E39</f>
        <v>Licence</v>
      </c>
      <c r="F29" s="90">
        <f>'Validation des cours mis en lig'!F39</f>
        <v>1</v>
      </c>
      <c r="G29" s="90">
        <f>'Validation des cours mis en lig'!G39</f>
        <v>1</v>
      </c>
      <c r="H29" s="90" t="str">
        <f>'Validation des cours mis en lig'!H39</f>
        <v>Physique chimie/Mathématique-Physique-Informatique</v>
      </c>
      <c r="I29" s="90" t="str">
        <f>'Validation des cours mis en lig'!I39</f>
        <v>MA1122</v>
      </c>
      <c r="J29" s="90" t="str">
        <f>'Validation des cours mis en lig'!J39</f>
        <v>Algèbre 1</v>
      </c>
      <c r="K29" s="91">
        <f>'Validation des cours mis en lig'!K39</f>
        <v>96.65</v>
      </c>
      <c r="L29" s="91" t="str">
        <f>'Validation des cours mis en lig'!L39</f>
        <v>Valide</v>
      </c>
      <c r="M29" s="92">
        <v>44743.0</v>
      </c>
    </row>
    <row r="30">
      <c r="A30" s="90" t="str">
        <f>'Validation des cours mis en lig'!A38</f>
        <v>ST</v>
      </c>
      <c r="B30" s="90" t="str">
        <f>'Validation des cours mis en lig'!B38</f>
        <v>Moussa</v>
      </c>
      <c r="C30" s="90" t="str">
        <f>'Validation des cours mis en lig'!C38</f>
        <v>FALL</v>
      </c>
      <c r="D30" s="90" t="str">
        <f>'Validation des cours mis en lig'!D38</f>
        <v>Mathématiques</v>
      </c>
      <c r="E30" s="90" t="str">
        <f>'Validation des cours mis en lig'!E38</f>
        <v>Master</v>
      </c>
      <c r="F30" s="90">
        <f>'Validation des cours mis en lig'!F38</f>
        <v>1</v>
      </c>
      <c r="G30" s="90">
        <f>'Validation des cours mis en lig'!G38</f>
        <v>1</v>
      </c>
      <c r="H30" s="90" t="str">
        <f>'Validation des cours mis en lig'!H38</f>
        <v>Mathématiques</v>
      </c>
      <c r="I30" s="90" t="str">
        <f>'Validation des cours mis en lig'!I38</f>
        <v>MA4151</v>
      </c>
      <c r="J30" s="90" t="str">
        <f>'Validation des cours mis en lig'!J38</f>
        <v>Recherche Opérationnelle</v>
      </c>
      <c r="K30" s="91">
        <f>'Validation des cours mis en lig'!K38</f>
        <v>98</v>
      </c>
      <c r="L30" s="91" t="str">
        <f>'Validation des cours mis en lig'!L38</f>
        <v>Valide</v>
      </c>
      <c r="M30" s="92">
        <v>44743.0</v>
      </c>
    </row>
    <row r="31">
      <c r="A31" s="90" t="str">
        <f>'Validation des cours mis en lig'!A5</f>
        <v>ST</v>
      </c>
      <c r="B31" s="90" t="str">
        <f>'Validation des cours mis en lig'!B5</f>
        <v>Moussa</v>
      </c>
      <c r="C31" s="90" t="str">
        <f>'Validation des cours mis en lig'!C5</f>
        <v>FALL</v>
      </c>
      <c r="D31" s="90" t="str">
        <f>'Validation des cours mis en lig'!D5</f>
        <v>Mathématiques</v>
      </c>
      <c r="E31" s="90" t="str">
        <f>'Validation des cours mis en lig'!E5</f>
        <v>Licence</v>
      </c>
      <c r="F31" s="90">
        <f>'Validation des cours mis en lig'!F5</f>
        <v>1</v>
      </c>
      <c r="G31" s="90">
        <f>'Validation des cours mis en lig'!G5</f>
        <v>1</v>
      </c>
      <c r="H31" s="90" t="str">
        <f>'Validation des cours mis en lig'!H5</f>
        <v>Mathématiques - Physique - Informatique</v>
      </c>
      <c r="I31" s="90" t="str">
        <f>'Validation des cours mis en lig'!I5</f>
        <v>MA1120</v>
      </c>
      <c r="J31" s="90" t="str">
        <f>'Validation des cours mis en lig'!J5</f>
        <v>Algèbre 2</v>
      </c>
      <c r="K31" s="91">
        <f>'Validation des cours mis en lig'!K5</f>
        <v>98.1</v>
      </c>
      <c r="L31" s="91" t="str">
        <f>'Validation des cours mis en lig'!L5</f>
        <v>Valide</v>
      </c>
      <c r="M31" s="92">
        <v>44743.0</v>
      </c>
    </row>
    <row r="32">
      <c r="A32" s="90" t="str">
        <f>'Validation des cours mis en lig'!A10</f>
        <v>ST</v>
      </c>
      <c r="B32" s="90" t="str">
        <f>'Validation des cours mis en lig'!B10</f>
        <v>Eramane</v>
      </c>
      <c r="C32" s="90" t="str">
        <f>'Validation des cours mis en lig'!C10</f>
        <v>BODIAN</v>
      </c>
      <c r="D32" s="90" t="str">
        <f>'Validation des cours mis en lig'!D10</f>
        <v>Mathématiques</v>
      </c>
      <c r="E32" s="90" t="str">
        <f>'Validation des cours mis en lig'!E10</f>
        <v>Licence</v>
      </c>
      <c r="F32" s="90">
        <f>'Validation des cours mis en lig'!F10</f>
        <v>1</v>
      </c>
      <c r="G32" s="90">
        <f>'Validation des cours mis en lig'!G10</f>
        <v>1</v>
      </c>
      <c r="H32" s="90" t="str">
        <f>'Validation des cours mis en lig'!H10</f>
        <v>Physique-Chimie</v>
      </c>
      <c r="I32" s="90" t="str">
        <f>'Validation des cours mis en lig'!I10</f>
        <v>MA1121</v>
      </c>
      <c r="J32" s="90" t="str">
        <f>'Validation des cours mis en lig'!J10</f>
        <v>Analyse 1</v>
      </c>
      <c r="K32" s="91">
        <f>'Validation des cours mis en lig'!K10</f>
        <v>100</v>
      </c>
      <c r="L32" s="91" t="str">
        <f>'Validation des cours mis en lig'!L10</f>
        <v>Valide</v>
      </c>
      <c r="M32" s="92">
        <v>44743.0</v>
      </c>
    </row>
    <row r="33">
      <c r="A33" s="90" t="str">
        <f>'Validation des cours mis en lig'!A33</f>
        <v>ST</v>
      </c>
      <c r="B33" s="90" t="str">
        <f>'Validation des cours mis en lig'!B33</f>
        <v>Diène</v>
      </c>
      <c r="C33" s="90" t="str">
        <f>'Validation des cours mis en lig'!C33</f>
        <v>NGOM</v>
      </c>
      <c r="D33" s="90" t="str">
        <f>'Validation des cours mis en lig'!D33</f>
        <v>Mathématiques</v>
      </c>
      <c r="E33" s="90" t="str">
        <f>'Validation des cours mis en lig'!E33</f>
        <v>Licence</v>
      </c>
      <c r="F33" s="90">
        <f>'Validation des cours mis en lig'!F33</f>
        <v>1</v>
      </c>
      <c r="G33" s="90">
        <f>'Validation des cours mis en lig'!G33</f>
        <v>1</v>
      </c>
      <c r="H33" s="90" t="str">
        <f>'Validation des cours mis en lig'!H33</f>
        <v>Mathematique - Physique - Informatique</v>
      </c>
      <c r="I33" s="90" t="str">
        <f>'Validation des cours mis en lig'!I33</f>
        <v>MA1110</v>
      </c>
      <c r="J33" s="90" t="str">
        <f>'Validation des cours mis en lig'!J33</f>
        <v>Analyse  1</v>
      </c>
      <c r="K33" s="91">
        <f>'Validation des cours mis en lig'!K33</f>
        <v>99</v>
      </c>
      <c r="L33" s="91" t="str">
        <f>'Validation des cours mis en lig'!L33</f>
        <v>Valide</v>
      </c>
      <c r="M33" s="92">
        <v>44743.0</v>
      </c>
    </row>
    <row r="34">
      <c r="A34" s="90" t="str">
        <f>'Validation des cours mis en lig'!A18</f>
        <v>ST</v>
      </c>
      <c r="B34" s="90" t="str">
        <f>'Validation des cours mis en lig'!B18</f>
        <v>Serigne </v>
      </c>
      <c r="C34" s="90" t="str">
        <f>'Validation des cours mis en lig'!C18</f>
        <v>Thiao</v>
      </c>
      <c r="D34" s="90" t="str">
        <f>'Validation des cours mis en lig'!D18</f>
        <v>Physique</v>
      </c>
      <c r="E34" s="90" t="str">
        <f>'Validation des cours mis en lig'!E18</f>
        <v>Licence</v>
      </c>
      <c r="F34" s="90">
        <f>'Validation des cours mis en lig'!F18</f>
        <v>2</v>
      </c>
      <c r="G34" s="90">
        <f>'Validation des cours mis en lig'!G18</f>
        <v>4</v>
      </c>
      <c r="H34" s="90" t="str">
        <f>'Validation des cours mis en lig'!H18</f>
        <v>Physique</v>
      </c>
      <c r="I34" s="90" t="str">
        <f>'Validation des cours mis en lig'!I18</f>
        <v>PH2550</v>
      </c>
      <c r="J34" s="90" t="str">
        <f>'Validation des cours mis en lig'!J18</f>
        <v>Optique Ondulatoire</v>
      </c>
      <c r="K34" s="91">
        <f>'Validation des cours mis en lig'!K18</f>
        <v>100</v>
      </c>
      <c r="L34" s="91" t="str">
        <f>'Validation des cours mis en lig'!L18</f>
        <v>Valide</v>
      </c>
      <c r="M34" s="92">
        <v>44743.0</v>
      </c>
    </row>
    <row r="35">
      <c r="A35" s="90" t="str">
        <f>'Validation des cours mis en lig'!A48</f>
        <v>SES</v>
      </c>
      <c r="B35" s="90" t="str">
        <f>'Validation des cours mis en lig'!B48</f>
        <v>Thomas</v>
      </c>
      <c r="C35" s="90" t="str">
        <f>'Validation des cours mis en lig'!C48</f>
        <v>DIATTA</v>
      </c>
      <c r="D35" s="90" t="str">
        <f>'Validation des cours mis en lig'!D48</f>
        <v>Droit</v>
      </c>
      <c r="E35" s="90" t="str">
        <f>'Validation des cours mis en lig'!E48</f>
        <v>Licence</v>
      </c>
      <c r="F35" s="90">
        <f>'Validation des cours mis en lig'!F48</f>
        <v>1</v>
      </c>
      <c r="G35" s="90">
        <f>'Validation des cours mis en lig'!G48</f>
        <v>1</v>
      </c>
      <c r="H35" s="90" t="str">
        <f>'Validation des cours mis en lig'!H48</f>
        <v>Sciences Juridiques</v>
      </c>
      <c r="I35" s="90" t="str">
        <f>'Validation des cours mis en lig'!I48</f>
        <v>DA1123</v>
      </c>
      <c r="J35" s="90" t="str">
        <f>'Validation des cours mis en lig'!J48</f>
        <v>Institutions Judiciaires</v>
      </c>
      <c r="K35" s="91">
        <f>'Validation des cours mis en lig'!K48</f>
        <v>99.5</v>
      </c>
      <c r="L35" s="91" t="str">
        <f>'Validation des cours mis en lig'!L48</f>
        <v>Valide</v>
      </c>
      <c r="M35" s="92">
        <v>44743.0</v>
      </c>
    </row>
    <row r="36">
      <c r="A36" s="90" t="str">
        <f>'Validation des cours mis en lig'!A54</f>
        <v>SES</v>
      </c>
      <c r="B36" s="90" t="str">
        <f>'Validation des cours mis en lig'!B54</f>
        <v>Abou Adolph </v>
      </c>
      <c r="C36" s="90" t="str">
        <f>'Validation des cours mis en lig'!C54</f>
        <v>DIEME</v>
      </c>
      <c r="D36" s="90" t="str">
        <f>'Validation des cours mis en lig'!D54</f>
        <v>Droit</v>
      </c>
      <c r="E36" s="90" t="str">
        <f>'Validation des cours mis en lig'!E54</f>
        <v>Licence</v>
      </c>
      <c r="F36" s="90">
        <f>'Validation des cours mis en lig'!F54</f>
        <v>3</v>
      </c>
      <c r="G36" s="90">
        <f>'Validation des cours mis en lig'!G54</f>
        <v>5</v>
      </c>
      <c r="H36" s="90" t="str">
        <f>'Validation des cours mis en lig'!H54</f>
        <v>Sciences Juridiques</v>
      </c>
      <c r="I36" s="90" t="str">
        <f>'Validation des cours mis en lig'!I54</f>
        <v>SJ3523</v>
      </c>
      <c r="J36" s="90" t="str">
        <f>'Validation des cours mis en lig'!J54</f>
        <v>Droit foncier </v>
      </c>
      <c r="K36" s="91">
        <f>'Validation des cours mis en lig'!K54</f>
        <v>93.4</v>
      </c>
      <c r="L36" s="91" t="str">
        <f>'Validation des cours mis en lig'!L54</f>
        <v>Valide</v>
      </c>
      <c r="M36" s="92">
        <v>44743.0</v>
      </c>
    </row>
    <row r="37">
      <c r="A37" s="90" t="str">
        <f>'Validation des cours mis en lig'!A51</f>
        <v>SES</v>
      </c>
      <c r="B37" s="90" t="str">
        <f>'Validation des cours mis en lig'!B51</f>
        <v>Abou Adolph </v>
      </c>
      <c r="C37" s="90" t="str">
        <f>'Validation des cours mis en lig'!C51</f>
        <v>DIEME</v>
      </c>
      <c r="D37" s="90" t="str">
        <f>'Validation des cours mis en lig'!D51</f>
        <v>Droit</v>
      </c>
      <c r="E37" s="90" t="str">
        <f>'Validation des cours mis en lig'!E51</f>
        <v>Licence</v>
      </c>
      <c r="F37" s="90">
        <f>'Validation des cours mis en lig'!F51</f>
        <v>1</v>
      </c>
      <c r="G37" s="90">
        <f>'Validation des cours mis en lig'!G51</f>
        <v>1</v>
      </c>
      <c r="H37" s="90" t="str">
        <f>'Validation des cours mis en lig'!H51</f>
        <v>Sciences Juridiques</v>
      </c>
      <c r="I37" s="90" t="str">
        <f>'Validation des cours mis en lig'!I51</f>
        <v>DA1122</v>
      </c>
      <c r="J37" s="90" t="str">
        <f>'Validation des cours mis en lig'!J51</f>
        <v>Introduction historique au Droit</v>
      </c>
      <c r="K37" s="91">
        <f>'Validation des cours mis en lig'!K51</f>
        <v>95</v>
      </c>
      <c r="L37" s="91" t="str">
        <f>'Validation des cours mis en lig'!L51</f>
        <v>Valide</v>
      </c>
      <c r="M37" s="92">
        <v>44743.0</v>
      </c>
    </row>
    <row r="38">
      <c r="A38" s="90" t="str">
        <f>'Validation des cours mis en lig'!A56</f>
        <v>SES</v>
      </c>
      <c r="B38" s="90" t="str">
        <f>'Validation des cours mis en lig'!B56</f>
        <v>Serigne Momar </v>
      </c>
      <c r="C38" s="90" t="str">
        <f>'Validation des cours mis en lig'!C56</f>
        <v>SARR</v>
      </c>
      <c r="D38" s="90" t="str">
        <f>'Validation des cours mis en lig'!D56</f>
        <v>Sociologie</v>
      </c>
      <c r="E38" s="90" t="str">
        <f>'Validation des cours mis en lig'!E56</f>
        <v>Licence</v>
      </c>
      <c r="F38" s="90">
        <f>'Validation des cours mis en lig'!F56</f>
        <v>3</v>
      </c>
      <c r="G38" s="90">
        <f>'Validation des cours mis en lig'!G56</f>
        <v>5</v>
      </c>
      <c r="H38" s="90" t="str">
        <f>'Validation des cours mis en lig'!H56</f>
        <v>Sociologie</v>
      </c>
      <c r="I38" s="90" t="str">
        <f>'Validation des cours mis en lig'!I56</f>
        <v>SOC3541</v>
      </c>
      <c r="J38" s="90" t="str">
        <f>'Validation des cours mis en lig'!J56</f>
        <v>Sociologie de l'environnement</v>
      </c>
      <c r="K38" s="91">
        <f>'Validation des cours mis en lig'!K56</f>
        <v>99.5</v>
      </c>
      <c r="L38" s="91" t="str">
        <f>'Validation des cours mis en lig'!L56</f>
        <v>Valide</v>
      </c>
      <c r="M38" s="92">
        <v>44743.0</v>
      </c>
    </row>
    <row r="39">
      <c r="A39" s="90" t="str">
        <f>'Validation des cours mis en lig'!A52</f>
        <v>SES</v>
      </c>
      <c r="B39" s="90" t="str">
        <f>'Validation des cours mis en lig'!B52</f>
        <v>Geneviève Catherine Christiane </v>
      </c>
      <c r="C39" s="90" t="str">
        <f>'Validation des cours mis en lig'!C52</f>
        <v>BREMOND</v>
      </c>
      <c r="D39" s="90" t="str">
        <f>'Validation des cours mis en lig'!D52</f>
        <v>Droit</v>
      </c>
      <c r="E39" s="90" t="str">
        <f>'Validation des cours mis en lig'!E52</f>
        <v>Licence</v>
      </c>
      <c r="F39" s="90">
        <f>'Validation des cours mis en lig'!F52</f>
        <v>2</v>
      </c>
      <c r="G39" s="90">
        <f>'Validation des cours mis en lig'!G52</f>
        <v>3</v>
      </c>
      <c r="H39" s="90" t="str">
        <f>'Validation des cours mis en lig'!H52</f>
        <v>Sciences Juridiques</v>
      </c>
      <c r="I39" s="90" t="str">
        <f>'Validation des cours mis en lig'!I52</f>
        <v>SJ2324</v>
      </c>
      <c r="J39" s="90" t="str">
        <f>'Validation des cours mis en lig'!J52</f>
        <v>Droit des biens</v>
      </c>
      <c r="K39" s="91">
        <f>'Validation des cours mis en lig'!K52</f>
        <v>99.3</v>
      </c>
      <c r="L39" s="91" t="str">
        <f>'Validation des cours mis en lig'!L52</f>
        <v>Valide</v>
      </c>
      <c r="M39" s="92">
        <v>44743.0</v>
      </c>
    </row>
    <row r="40">
      <c r="A40" s="76" t="str">
        <f>'Validation des cours mis en lig'!A69</f>
        <v>SES</v>
      </c>
      <c r="B40" s="76" t="str">
        <f>'Validation des cours mis en lig'!B69</f>
        <v>Abdoulaye </v>
      </c>
      <c r="C40" s="76" t="str">
        <f>'Validation des cours mis en lig'!C69</f>
        <v>GUISSE</v>
      </c>
      <c r="D40" s="76" t="str">
        <f>'Validation des cours mis en lig'!D69</f>
        <v>Droit</v>
      </c>
      <c r="E40" s="76" t="str">
        <f>'Validation des cours mis en lig'!E69</f>
        <v>Licence</v>
      </c>
      <c r="F40" s="76">
        <f>'Validation des cours mis en lig'!F69</f>
        <v>3</v>
      </c>
      <c r="G40" s="76">
        <f>'Validation des cours mis en lig'!G69</f>
        <v>6</v>
      </c>
      <c r="H40" s="76" t="str">
        <f>'Validation des cours mis en lig'!H69</f>
        <v>Sciences Juridiques</v>
      </c>
      <c r="I40" s="76" t="str">
        <f>'Validation des cours mis en lig'!I69</f>
        <v>DP3621</v>
      </c>
      <c r="J40" s="76" t="str">
        <f>'Validation des cours mis en lig'!J69</f>
        <v>Droit de l'homme</v>
      </c>
      <c r="K40" s="85">
        <f>'Validation des cours mis en lig'!K69</f>
        <v>99.55</v>
      </c>
      <c r="L40" s="85" t="str">
        <f>'Validation des cours mis en lig'!L69</f>
        <v>Valide</v>
      </c>
      <c r="M40" s="92">
        <v>44762.0</v>
      </c>
    </row>
    <row r="41">
      <c r="A41" s="76" t="str">
        <f>'Validation des cours mis en lig'!A70</f>
        <v>SES</v>
      </c>
      <c r="B41" s="76" t="str">
        <f>'Validation des cours mis en lig'!B70</f>
        <v>Abdoulaye </v>
      </c>
      <c r="C41" s="76" t="str">
        <f>'Validation des cours mis en lig'!C70</f>
        <v>GUISSE</v>
      </c>
      <c r="D41" s="76" t="str">
        <f>'Validation des cours mis en lig'!D70</f>
        <v>Droit</v>
      </c>
      <c r="E41" s="76" t="str">
        <f>'Validation des cours mis en lig'!E70</f>
        <v>Licence</v>
      </c>
      <c r="F41" s="76">
        <f>'Validation des cours mis en lig'!F70</f>
        <v>3</v>
      </c>
      <c r="G41" s="76">
        <f>'Validation des cours mis en lig'!G70</f>
        <v>5</v>
      </c>
      <c r="H41" s="76" t="str">
        <f>'Validation des cours mis en lig'!H70</f>
        <v>SCiences Juridiques</v>
      </c>
      <c r="I41" s="76" t="str">
        <f>'Validation des cours mis en lig'!I70</f>
        <v>DP3532</v>
      </c>
      <c r="J41" s="76" t="str">
        <f>'Validation des cours mis en lig'!J70</f>
        <v>Droit de l’urbanisme et de la construction</v>
      </c>
      <c r="K41" s="85">
        <f>'Validation des cours mis en lig'!K70</f>
        <v>98.65</v>
      </c>
      <c r="L41" s="85" t="str">
        <f>'Validation des cours mis en lig'!L70</f>
        <v>Valide</v>
      </c>
      <c r="M41" s="92">
        <v>44762.0</v>
      </c>
    </row>
    <row r="42">
      <c r="A42" s="76" t="str">
        <f>'Validation des cours mis en lig'!A71</f>
        <v>SES</v>
      </c>
      <c r="B42" s="76" t="str">
        <f>'Validation des cours mis en lig'!B71</f>
        <v>Abdoulaye </v>
      </c>
      <c r="C42" s="76" t="str">
        <f>'Validation des cours mis en lig'!C71</f>
        <v>GUISSE</v>
      </c>
      <c r="D42" s="76" t="str">
        <f>'Validation des cours mis en lig'!D71</f>
        <v>Droit</v>
      </c>
      <c r="E42" s="76" t="str">
        <f>'Validation des cours mis en lig'!E71</f>
        <v>Licence</v>
      </c>
      <c r="F42" s="76">
        <f>'Validation des cours mis en lig'!F71</f>
        <v>3</v>
      </c>
      <c r="G42" s="76">
        <f>'Validation des cours mis en lig'!G71</f>
        <v>5</v>
      </c>
      <c r="H42" s="76" t="str">
        <f>'Validation des cours mis en lig'!H71</f>
        <v>SCiences Juridiques</v>
      </c>
      <c r="I42" s="76" t="str">
        <f>'Validation des cours mis en lig'!I71</f>
        <v>DP3531</v>
      </c>
      <c r="J42" s="76" t="str">
        <f>'Validation des cours mis en lig'!J71</f>
        <v>Droit de l’environnement</v>
      </c>
      <c r="K42" s="85">
        <f>'Validation des cours mis en lig'!K71</f>
        <v>99.55</v>
      </c>
      <c r="L42" s="85" t="str">
        <f>'Validation des cours mis en lig'!L71</f>
        <v>Valide</v>
      </c>
      <c r="M42" s="92">
        <v>44762.0</v>
      </c>
    </row>
    <row r="43">
      <c r="A43" s="76" t="str">
        <f>'Validation des cours mis en lig'!A72</f>
        <v>SES</v>
      </c>
      <c r="B43" s="76" t="str">
        <f>'Validation des cours mis en lig'!B72</f>
        <v>Abdoulaye </v>
      </c>
      <c r="C43" s="76" t="str">
        <f>'Validation des cours mis en lig'!C72</f>
        <v>GUISSE</v>
      </c>
      <c r="D43" s="76" t="str">
        <f>'Validation des cours mis en lig'!D72</f>
        <v>Droit</v>
      </c>
      <c r="E43" s="76" t="str">
        <f>'Validation des cours mis en lig'!E72</f>
        <v>Licence</v>
      </c>
      <c r="F43" s="76">
        <f>'Validation des cours mis en lig'!F72</f>
        <v>3</v>
      </c>
      <c r="G43" s="76">
        <f>'Validation des cours mis en lig'!G72</f>
        <v>6</v>
      </c>
      <c r="H43" s="76" t="str">
        <f>'Validation des cours mis en lig'!H72</f>
        <v>SCiences Juridiques</v>
      </c>
      <c r="I43" s="76" t="str">
        <f>'Validation des cours mis en lig'!I72</f>
        <v>DP3631</v>
      </c>
      <c r="J43" s="76" t="str">
        <f>'Validation des cours mis en lig'!J72</f>
        <v>Droit douanier</v>
      </c>
      <c r="K43" s="85">
        <f>'Validation des cours mis en lig'!K72</f>
        <v>99.65</v>
      </c>
      <c r="L43" s="85" t="str">
        <f>'Validation des cours mis en lig'!L72</f>
        <v>Valide</v>
      </c>
      <c r="M43" s="92">
        <v>44762.0</v>
      </c>
    </row>
    <row r="44">
      <c r="A44" s="94" t="str">
        <f>'Validation des cours mis en lig'!A74</f>
        <v>ST</v>
      </c>
      <c r="B44" s="94" t="str">
        <f>'Validation des cours mis en lig'!B74</f>
        <v>Demba</v>
      </c>
      <c r="C44" s="94" t="str">
        <f>'Validation des cours mis en lig'!C74</f>
        <v>GAYE</v>
      </c>
      <c r="D44" s="94" t="str">
        <f>'Validation des cours mis en lig'!D74</f>
        <v>Géographie</v>
      </c>
      <c r="E44" s="94" t="str">
        <f>'Validation des cours mis en lig'!E74</f>
        <v>Licence</v>
      </c>
      <c r="F44" s="94">
        <f>'Validation des cours mis en lig'!F74</f>
        <v>3</v>
      </c>
      <c r="G44" s="94">
        <f>'Validation des cours mis en lig'!G74</f>
        <v>5</v>
      </c>
      <c r="H44" s="94" t="str">
        <f>'Validation des cours mis en lig'!H74</f>
        <v>Géographie</v>
      </c>
      <c r="I44" s="94" t="str">
        <f>'Validation des cours mis en lig'!I74</f>
        <v>GEO3522</v>
      </c>
      <c r="J44" s="94" t="str">
        <f>'Validation des cours mis en lig'!J74</f>
        <v>Climatologie tropicale</v>
      </c>
      <c r="K44" s="95">
        <f>'Validation des cours mis en lig'!K74</f>
        <v>99.8</v>
      </c>
      <c r="L44" s="95" t="str">
        <f>'Validation des cours mis en lig'!L74</f>
        <v>Valide</v>
      </c>
      <c r="M44" s="96">
        <v>44784.0</v>
      </c>
    </row>
    <row r="45">
      <c r="A45" s="94" t="str">
        <f>'Validation des cours mis en lig'!A76</f>
        <v>SES</v>
      </c>
      <c r="B45" s="94" t="str">
        <f>'Validation des cours mis en lig'!B76</f>
        <v>Malaw</v>
      </c>
      <c r="C45" s="94" t="str">
        <f>'Validation des cours mis en lig'!C76</f>
        <v>NDIAYE</v>
      </c>
      <c r="D45" s="94" t="str">
        <f>'Validation des cours mis en lig'!D76</f>
        <v>Ecogestion</v>
      </c>
      <c r="E45" s="94" t="str">
        <f>'Validation des cours mis en lig'!E76</f>
        <v>Licence</v>
      </c>
      <c r="F45" s="94">
        <f>'Validation des cours mis en lig'!F76</f>
        <v>1</v>
      </c>
      <c r="G45" s="94">
        <f>'Validation des cours mis en lig'!G76</f>
        <v>1</v>
      </c>
      <c r="H45" s="94" t="str">
        <f>'Validation des cours mis en lig'!H76</f>
        <v>Economie Gestion </v>
      </c>
      <c r="I45" s="94" t="str">
        <f>'Validation des cours mis en lig'!I76</f>
        <v>EG1123</v>
      </c>
      <c r="J45" s="94" t="str">
        <f>'Validation des cours mis en lig'!J76</f>
        <v>Initiation à informatique</v>
      </c>
      <c r="K45" s="95">
        <f>'Validation des cours mis en lig'!K76</f>
        <v>97.95</v>
      </c>
      <c r="L45" s="95" t="str">
        <f>'Validation des cours mis en lig'!L76</f>
        <v>Valide</v>
      </c>
      <c r="M45" s="96">
        <v>44784.0</v>
      </c>
    </row>
    <row r="46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86"/>
      <c r="M46" s="86">
        <v>44659.0</v>
      </c>
    </row>
  </sheetData>
  <mergeCells count="1">
    <mergeCell ref="B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13.14"/>
    <col customWidth="1" min="5" max="5" width="10.0"/>
    <col customWidth="1" min="6" max="6" width="3.86"/>
    <col customWidth="1" min="7" max="7" width="4.0"/>
    <col customWidth="1" min="8" max="8" width="15.57"/>
    <col customWidth="1" min="10" max="10" width="28.14"/>
    <col customWidth="1" min="11" max="11" width="8.29"/>
  </cols>
  <sheetData>
    <row r="1">
      <c r="A1" s="97" t="str">
        <f>'Cours du S1 Intégrés'!A1</f>
        <v>UFR</v>
      </c>
      <c r="B1" s="97" t="str">
        <f>'Cours du S1 Intégrés'!B1</f>
        <v>Enseignant</v>
      </c>
      <c r="C1" s="97" t="str">
        <f>'Cours du S1 Intégrés'!C1</f>
        <v/>
      </c>
      <c r="D1" s="97" t="str">
        <f>'Cours du S1 Intégrés'!D1</f>
        <v>Département</v>
      </c>
      <c r="E1" s="98" t="str">
        <f>'Cours du S1 Intégrés'!E1</f>
        <v>Informations sur le cours</v>
      </c>
      <c r="F1" s="97" t="str">
        <f>'Cours du S1 Intégrés'!F1</f>
        <v>Niveau</v>
      </c>
      <c r="G1" s="97" t="str">
        <f>'Cours du S1 Intégrés'!G1</f>
        <v>Semestre</v>
      </c>
      <c r="H1" s="97" t="str">
        <f>'Cours du S1 Intégrés'!H1</f>
        <v>Filière</v>
      </c>
      <c r="I1" s="97" t="str">
        <f>'Cours du S1 Intégrés'!I1</f>
        <v>Code</v>
      </c>
      <c r="J1" s="97" t="str">
        <f>'Cours du S1 Intégrés'!J1</f>
        <v>Libellé</v>
      </c>
      <c r="K1" s="98" t="str">
        <f>'Cours du S1 Intégrés'!K1</f>
        <v>Seuil de validation</v>
      </c>
      <c r="L1" s="97" t="str">
        <f>'Cours du S1 Intégrés'!M1</f>
        <v>Date</v>
      </c>
      <c r="M1" s="99" t="s">
        <v>351</v>
      </c>
      <c r="N1" s="100" t="str">
        <f>'Cours du S1 Intégrés'!O1</f>
        <v/>
      </c>
      <c r="O1" s="100" t="str">
        <f>'Cours du S1 Intégrés'!P1</f>
        <v/>
      </c>
      <c r="P1" s="100" t="str">
        <f>'Cours du S1 Intégrés'!Q1</f>
        <v/>
      </c>
      <c r="Q1" s="100" t="str">
        <f>'Cours du S1 Intégrés'!R1</f>
        <v/>
      </c>
      <c r="R1" s="100" t="str">
        <f>'Cours du S1 Intégrés'!S1</f>
        <v/>
      </c>
      <c r="S1" s="100" t="str">
        <f>'Cours du S1 Intégrés'!T1</f>
        <v/>
      </c>
      <c r="T1" s="100" t="str">
        <f>'Cours du S1 Intégrés'!U1</f>
        <v/>
      </c>
      <c r="U1" s="100" t="str">
        <f>'Cours du S1 Intégrés'!V1</f>
        <v/>
      </c>
      <c r="V1" s="100" t="str">
        <f>'Cours du S1 Intégrés'!W1</f>
        <v/>
      </c>
    </row>
    <row r="2">
      <c r="A2" s="76" t="str">
        <f>'Validation des cours mis en lig'!A22</f>
        <v>ST</v>
      </c>
      <c r="B2" s="76" t="str">
        <f>'Validation des cours mis en lig'!B22</f>
        <v>Cheikh</v>
      </c>
      <c r="C2" s="76" t="str">
        <f>'Validation des cours mis en lig'!C22</f>
        <v>FAYE</v>
      </c>
      <c r="D2" s="76" t="str">
        <f>'Validation des cours mis en lig'!D22</f>
        <v>Géographie</v>
      </c>
      <c r="E2" s="76" t="str">
        <f>'Validation des cours mis en lig'!E22</f>
        <v>Licence</v>
      </c>
      <c r="F2" s="76">
        <f>'Validation des cours mis en lig'!F22</f>
        <v>3</v>
      </c>
      <c r="G2" s="76">
        <f>'Validation des cours mis en lig'!G22</f>
        <v>6</v>
      </c>
      <c r="H2" s="84" t="str">
        <f>'Validation des cours mis en lig'!H22</f>
        <v>Géographie</v>
      </c>
      <c r="I2" s="76" t="str">
        <f>'Validation des cours mis en lig'!I22</f>
        <v>GEO3620</v>
      </c>
      <c r="J2" s="84" t="str">
        <f>'Validation des cours mis en lig'!J22</f>
        <v>Analyse hydrologique</v>
      </c>
      <c r="K2" s="85">
        <f>'Validation des cours mis en lig'!K22</f>
        <v>99.98</v>
      </c>
      <c r="L2" s="101">
        <v>44320.0</v>
      </c>
    </row>
    <row r="3">
      <c r="A3" s="76" t="str">
        <f>'Validation des cours mis en lig'!A50</f>
        <v>ST</v>
      </c>
      <c r="B3" s="76" t="str">
        <f>'Validation des cours mis en lig'!B50</f>
        <v>Cheikh</v>
      </c>
      <c r="C3" s="76" t="str">
        <f>'Validation des cours mis en lig'!C50</f>
        <v>FAYE</v>
      </c>
      <c r="D3" s="76" t="str">
        <f>'Validation des cours mis en lig'!D50</f>
        <v>Géographie</v>
      </c>
      <c r="E3" s="76" t="str">
        <f>'Validation des cours mis en lig'!E50</f>
        <v>Master</v>
      </c>
      <c r="F3" s="76">
        <f>'Validation des cours mis en lig'!F50</f>
        <v>1</v>
      </c>
      <c r="G3" s="76">
        <f>'Validation des cours mis en lig'!G50</f>
        <v>2</v>
      </c>
      <c r="H3" s="76" t="str">
        <f>'Validation des cours mis en lig'!H50</f>
        <v>Geographie</v>
      </c>
      <c r="I3" s="76" t="str">
        <f>'Validation des cours mis en lig'!I50</f>
        <v>GEO4242</v>
      </c>
      <c r="J3" s="76" t="str">
        <f>'Validation des cours mis en lig'!J50</f>
        <v>Informatique: Applications aux traitements statistiques des données (ACP, Analyse factorielle etc.)</v>
      </c>
      <c r="K3" s="85">
        <f>'Validation des cours mis en lig'!K50</f>
        <v>98.7</v>
      </c>
      <c r="L3" s="101">
        <v>44327.0</v>
      </c>
      <c r="M3" s="102">
        <v>3.0</v>
      </c>
    </row>
    <row r="4">
      <c r="A4" s="76" t="str">
        <f>'Validation des cours mis en lig'!A13</f>
        <v>ST</v>
      </c>
      <c r="B4" s="76" t="str">
        <f>'Validation des cours mis en lig'!B13</f>
        <v>Elhadj Balla</v>
      </c>
      <c r="C4" s="76" t="str">
        <f>'Validation des cours mis en lig'!C13</f>
        <v>DIEYE</v>
      </c>
      <c r="D4" s="76" t="str">
        <f>'Validation des cours mis en lig'!D13</f>
        <v>Géographie</v>
      </c>
      <c r="E4" s="76" t="str">
        <f>'Validation des cours mis en lig'!E13</f>
        <v>Licence</v>
      </c>
      <c r="F4" s="76">
        <f>'Validation des cours mis en lig'!F13</f>
        <v>3</v>
      </c>
      <c r="G4" s="76">
        <f>'Validation des cours mis en lig'!G13</f>
        <v>6</v>
      </c>
      <c r="H4" s="84" t="str">
        <f>'Validation des cours mis en lig'!H13</f>
        <v>Géographe</v>
      </c>
      <c r="I4" s="76" t="str">
        <f>'Validation des cours mis en lig'!I13</f>
        <v>Geo3611 </v>
      </c>
      <c r="J4" s="84" t="str">
        <f>'Validation des cours mis en lig'!J13</f>
        <v>Télédétection 2</v>
      </c>
      <c r="K4" s="85">
        <f>'Validation des cours mis en lig'!K13</f>
        <v>95.7</v>
      </c>
      <c r="L4" s="101">
        <v>44320.0</v>
      </c>
    </row>
    <row r="5">
      <c r="A5" s="76" t="str">
        <f>'Validation des cours mis en lig'!A8</f>
        <v>ST</v>
      </c>
      <c r="B5" s="76" t="str">
        <f>'Validation des cours mis en lig'!B8</f>
        <v>Moctar</v>
      </c>
      <c r="C5" s="76" t="str">
        <f>'Validation des cours mis en lig'!C8</f>
        <v>CAMARA</v>
      </c>
      <c r="D5" s="76" t="str">
        <f>'Validation des cours mis en lig'!D8</f>
        <v>Physique</v>
      </c>
      <c r="E5" s="76" t="str">
        <f>'Validation des cours mis en lig'!E8</f>
        <v>Licence</v>
      </c>
      <c r="F5" s="76">
        <f>'Validation des cours mis en lig'!F8</f>
        <v>2</v>
      </c>
      <c r="G5" s="76">
        <f>'Validation des cours mis en lig'!G8</f>
        <v>4</v>
      </c>
      <c r="H5" s="84" t="str">
        <f>'Validation des cours mis en lig'!H8</f>
        <v>Physique-Chimie</v>
      </c>
      <c r="I5" s="76" t="str">
        <f>'Validation des cours mis en lig'!I8</f>
        <v>PH2440</v>
      </c>
      <c r="J5" s="84" t="str">
        <f>'Validation des cours mis en lig'!J8</f>
        <v>Thermodynamique</v>
      </c>
      <c r="K5" s="85">
        <f>'Validation des cours mis en lig'!K8</f>
        <v>98.9</v>
      </c>
      <c r="L5" s="101">
        <v>44321.0</v>
      </c>
      <c r="M5" s="102">
        <v>5.0</v>
      </c>
    </row>
    <row r="6">
      <c r="A6" s="76" t="str">
        <f>'Validation des cours mis en lig'!A9</f>
        <v>ST</v>
      </c>
      <c r="B6" s="76" t="str">
        <f>'Validation des cours mis en lig'!B9</f>
        <v>Khadim</v>
      </c>
      <c r="C6" s="76" t="str">
        <f>'Validation des cours mis en lig'!C9</f>
        <v>DRAME</v>
      </c>
      <c r="D6" s="76" t="str">
        <f>'Validation des cours mis en lig'!D9</f>
        <v>Informatique</v>
      </c>
      <c r="E6" s="76" t="str">
        <f>'Validation des cours mis en lig'!E9</f>
        <v>Licence</v>
      </c>
      <c r="F6" s="76">
        <f>'Validation des cours mis en lig'!F9</f>
        <v>3</v>
      </c>
      <c r="G6" s="76">
        <f>'Validation des cours mis en lig'!G9</f>
        <v>6</v>
      </c>
      <c r="H6" s="84" t="str">
        <f>'Validation des cours mis en lig'!H9</f>
        <v>Informatique</v>
      </c>
      <c r="I6" s="76" t="str">
        <f>'Validation des cours mis en lig'!I9</f>
        <v>IN3630</v>
      </c>
      <c r="J6" s="84" t="str">
        <f>'Validation des cours mis en lig'!J9</f>
        <v>Programmation fonctionnelle</v>
      </c>
      <c r="K6" s="85">
        <f>'Validation des cours mis en lig'!K9</f>
        <v>96.6</v>
      </c>
      <c r="L6" s="101">
        <v>44321.0</v>
      </c>
      <c r="M6" s="102">
        <v>2.0</v>
      </c>
    </row>
    <row r="7">
      <c r="A7" s="76" t="str">
        <f>'Validation des cours mis en lig'!43:43</f>
        <v>ST</v>
      </c>
      <c r="B7" s="76" t="str">
        <f>'Validation des cours mis en lig'!43:43</f>
        <v>TIDIANE</v>
      </c>
      <c r="C7" s="76" t="str">
        <f>'Validation des cours mis en lig'!43:43</f>
        <v>SANE</v>
      </c>
      <c r="D7" s="76" t="str">
        <f>'Validation des cours mis en lig'!43:43</f>
        <v>Géographie</v>
      </c>
      <c r="E7" s="76" t="str">
        <f>'Validation des cours mis en lig'!43:43</f>
        <v>Licence</v>
      </c>
      <c r="F7" s="76">
        <f>'Validation des cours mis en lig'!43:43</f>
        <v>2</v>
      </c>
      <c r="G7" s="76">
        <f>'Validation des cours mis en lig'!43:43</f>
        <v>4</v>
      </c>
      <c r="H7" s="84" t="str">
        <f>'Validation des cours mis en lig'!43:43</f>
        <v>Geographie</v>
      </c>
      <c r="I7" s="76" t="str">
        <f>'Validation des cours mis en lig'!43:43</f>
        <v>GEO2412</v>
      </c>
      <c r="J7" s="84" t="str">
        <f>'Validation des cours mis en lig'!43:43</f>
        <v>Introduction aux systèmes d'information géographique</v>
      </c>
      <c r="K7" s="85">
        <f>'Validation des cours mis en lig'!43:43</f>
        <v>99.5</v>
      </c>
      <c r="L7" s="101">
        <v>44489.0</v>
      </c>
      <c r="M7" s="102">
        <v>3.0</v>
      </c>
    </row>
    <row r="8">
      <c r="A8" s="76" t="str">
        <f>'Validation des cours mis en lig'!26:26</f>
        <v>ST</v>
      </c>
      <c r="B8" s="76" t="str">
        <f>'Validation des cours mis en lig'!26:26</f>
        <v>Cheikh</v>
      </c>
      <c r="C8" s="76" t="str">
        <f>'Validation des cours mis en lig'!26:26</f>
        <v>FAYE</v>
      </c>
      <c r="D8" s="76" t="str">
        <f>'Validation des cours mis en lig'!26:26</f>
        <v>Géographie</v>
      </c>
      <c r="E8" s="76" t="str">
        <f>'Validation des cours mis en lig'!26:26</f>
        <v>Licence</v>
      </c>
      <c r="F8" s="76">
        <f>'Validation des cours mis en lig'!26:26</f>
        <v>2</v>
      </c>
      <c r="G8" s="76">
        <f>'Validation des cours mis en lig'!26:26</f>
        <v>4</v>
      </c>
      <c r="H8" s="84" t="str">
        <f>'Validation des cours mis en lig'!26:26</f>
        <v>Géographie</v>
      </c>
      <c r="I8" s="76" t="str">
        <f>'Validation des cours mis en lig'!26:26</f>
        <v>GEO2432</v>
      </c>
      <c r="J8" s="84" t="str">
        <f>'Validation des cours mis en lig'!26:26</f>
        <v>Statistique appliquée à la géographie</v>
      </c>
      <c r="K8" s="85">
        <f>'Validation des cours mis en lig'!26:26</f>
        <v>99.15</v>
      </c>
      <c r="L8" s="101">
        <v>44320.0</v>
      </c>
      <c r="M8" s="102">
        <v>3.5</v>
      </c>
    </row>
    <row r="9">
      <c r="A9" s="76" t="str">
        <f>'Validation des cours mis en lig'!A28</f>
        <v>ST</v>
      </c>
      <c r="B9" s="76" t="str">
        <f>'Validation des cours mis en lig'!B28</f>
        <v>Cheikh</v>
      </c>
      <c r="C9" s="76" t="str">
        <f>'Validation des cours mis en lig'!C28</f>
        <v>FAYE</v>
      </c>
      <c r="D9" s="76" t="str">
        <f>'Validation des cours mis en lig'!D28</f>
        <v>Géographie</v>
      </c>
      <c r="E9" s="76" t="str">
        <f>'Validation des cours mis en lig'!E28</f>
        <v>Licence</v>
      </c>
      <c r="F9" s="76">
        <f>'Validation des cours mis en lig'!F28</f>
        <v>1</v>
      </c>
      <c r="G9" s="76">
        <f>'Validation des cours mis en lig'!G28</f>
        <v>2</v>
      </c>
      <c r="H9" s="84" t="str">
        <f>'Validation des cours mis en lig'!H28</f>
        <v>Géographie</v>
      </c>
      <c r="I9" s="76" t="str">
        <f>'Validation des cours mis en lig'!I28</f>
        <v>GEO1233</v>
      </c>
      <c r="J9" s="84" t="str">
        <f>'Validation des cours mis en lig'!J28</f>
        <v>STATISTIQUES
DESCRIPTIVES</v>
      </c>
      <c r="K9" s="85">
        <f>'Validation des cours mis en lig'!K28</f>
        <v>96.8</v>
      </c>
      <c r="L9" s="101">
        <v>44320.0</v>
      </c>
      <c r="M9" s="102">
        <v>3.3</v>
      </c>
    </row>
    <row r="10">
      <c r="A10" s="76" t="str">
        <f>'Validation des cours mis en lig'!A23</f>
        <v>ST</v>
      </c>
      <c r="B10" s="76" t="str">
        <f>'Validation des cours mis en lig'!B23</f>
        <v>Youssou</v>
      </c>
      <c r="C10" s="76" t="str">
        <f>'Validation des cours mis en lig'!C23</f>
        <v>DIENG</v>
      </c>
      <c r="D10" s="76" t="str">
        <f>'Validation des cours mis en lig'!D23</f>
        <v>Informatique</v>
      </c>
      <c r="E10" s="76" t="str">
        <f>'Validation des cours mis en lig'!E23</f>
        <v>Licence</v>
      </c>
      <c r="F10" s="76">
        <f>'Validation des cours mis en lig'!F23</f>
        <v>3</v>
      </c>
      <c r="G10" s="76">
        <f>'Validation des cours mis en lig'!G23</f>
        <v>6</v>
      </c>
      <c r="H10" s="84" t="str">
        <f>'Validation des cours mis en lig'!H23</f>
        <v>Informatique</v>
      </c>
      <c r="I10" s="76" t="str">
        <f>'Validation des cours mis en lig'!I23</f>
        <v>IN3650</v>
      </c>
      <c r="J10" s="84" t="str">
        <f>'Validation des cours mis en lig'!J23</f>
        <v>Complexité et performances des algorithmes</v>
      </c>
      <c r="K10" s="85">
        <f>'Validation des cours mis en lig'!K23</f>
        <v>100</v>
      </c>
      <c r="L10" s="101">
        <v>44333.0</v>
      </c>
      <c r="M10" s="102">
        <v>4.0</v>
      </c>
    </row>
    <row r="11">
      <c r="A11" s="76" t="str">
        <f>'Validation des cours mis en lig'!A29</f>
        <v>ST</v>
      </c>
      <c r="B11" s="76" t="str">
        <f>'Validation des cours mis en lig'!B29</f>
        <v>Cheikh</v>
      </c>
      <c r="C11" s="76" t="str">
        <f>'Validation des cours mis en lig'!C29</f>
        <v>FAYE</v>
      </c>
      <c r="D11" s="76" t="str">
        <f>'Validation des cours mis en lig'!D29</f>
        <v>Géographie</v>
      </c>
      <c r="E11" s="76" t="str">
        <f>'Validation des cours mis en lig'!E29</f>
        <v>Licence</v>
      </c>
      <c r="F11" s="76">
        <f>'Validation des cours mis en lig'!F29</f>
        <v>1</v>
      </c>
      <c r="G11" s="76">
        <f>'Validation des cours mis en lig'!G29</f>
        <v>2</v>
      </c>
      <c r="H11" s="84" t="str">
        <f>'Validation des cours mis en lig'!H29</f>
        <v>Géographie</v>
      </c>
      <c r="I11" s="76" t="str">
        <f>'Validation des cours mis en lig'!I29</f>
        <v>GEO1231</v>
      </c>
      <c r="J11" s="84" t="str">
        <f>'Validation des cours mis en lig'!J29</f>
        <v>Epistémologie de la géographie 2</v>
      </c>
      <c r="K11" s="85">
        <f>'Validation des cours mis en lig'!K29</f>
        <v>99.7</v>
      </c>
      <c r="L11" s="101">
        <v>44327.0</v>
      </c>
      <c r="M11" s="102">
        <v>3.3</v>
      </c>
    </row>
    <row r="12">
      <c r="A12" s="76" t="str">
        <f>'Validation des cours mis en lig'!A44</f>
        <v>LASHu</v>
      </c>
      <c r="B12" s="76" t="str">
        <f>'Validation des cours mis en lig'!B44</f>
        <v>Elhadj </v>
      </c>
      <c r="C12" s="76" t="str">
        <f>'Validation des cours mis en lig'!C44</f>
        <v>CAMARA</v>
      </c>
      <c r="D12" s="76" t="str">
        <f>'Validation des cours mis en lig'!D44</f>
        <v>Lettres</v>
      </c>
      <c r="E12" s="76" t="str">
        <f>'Validation des cours mis en lig'!E44</f>
        <v>Licence</v>
      </c>
      <c r="F12" s="76">
        <f>'Validation des cours mis en lig'!F44</f>
        <v>2</v>
      </c>
      <c r="G12" s="76">
        <f>'Validation des cours mis en lig'!G44</f>
        <v>1</v>
      </c>
      <c r="H12" s="84" t="str">
        <f>'Validation des cours mis en lig'!H44</f>
        <v>Lettres Modernes </v>
      </c>
      <c r="I12" s="76" t="str">
        <f>'Validation des cours mis en lig'!I44</f>
        <v>LM2411</v>
      </c>
      <c r="J12" s="84" t="str">
        <f>'Validation des cours mis en lig'!J44</f>
        <v>La fabrication du personnage romanesque</v>
      </c>
      <c r="K12" s="85">
        <f>'Validation des cours mis en lig'!K44</f>
        <v>99.7</v>
      </c>
      <c r="L12" s="101">
        <v>44371.0</v>
      </c>
      <c r="M12" s="102">
        <v>4.0</v>
      </c>
    </row>
    <row r="13">
      <c r="A13" s="76" t="str">
        <f>'Validation des cours mis en lig'!A43</f>
        <v>ST</v>
      </c>
      <c r="B13" s="76" t="str">
        <f>'Validation des cours mis en lig'!B43</f>
        <v>TIDIANE</v>
      </c>
      <c r="C13" s="76" t="str">
        <f>'Validation des cours mis en lig'!C43</f>
        <v>SANE</v>
      </c>
      <c r="D13" s="76" t="str">
        <f>'Validation des cours mis en lig'!D43</f>
        <v>Géographie</v>
      </c>
      <c r="E13" s="76" t="str">
        <f>'Validation des cours mis en lig'!E43</f>
        <v>Licence</v>
      </c>
      <c r="F13" s="76">
        <f>'Validation des cours mis en lig'!F43</f>
        <v>2</v>
      </c>
      <c r="G13" s="76">
        <f>'Validation des cours mis en lig'!G43</f>
        <v>4</v>
      </c>
      <c r="H13" s="84" t="str">
        <f>'Validation des cours mis en lig'!H43</f>
        <v>Geographie</v>
      </c>
      <c r="I13" s="76" t="str">
        <f>'Validation des cours mis en lig'!I43</f>
        <v>GEO2412</v>
      </c>
      <c r="J13" s="84" t="str">
        <f>'Validation des cours mis en lig'!J43</f>
        <v>Introduction aux systèmes d'information géographique</v>
      </c>
      <c r="K13" s="85">
        <f>'Validation des cours mis en lig'!K43</f>
        <v>99.5</v>
      </c>
      <c r="L13" s="103">
        <v>44489.0</v>
      </c>
      <c r="M13" s="102">
        <v>3.0</v>
      </c>
    </row>
    <row r="14">
      <c r="A14" s="90" t="str">
        <f>'Validation des cours mis en lig'!A61</f>
        <v>ST</v>
      </c>
      <c r="B14" s="90" t="str">
        <f>'Validation des cours mis en lig'!B61</f>
        <v>Youssou</v>
      </c>
      <c r="C14" s="90" t="str">
        <f>'Validation des cours mis en lig'!C61</f>
        <v>DIENG</v>
      </c>
      <c r="D14" s="90" t="str">
        <f>'Validation des cours mis en lig'!D61</f>
        <v>Informatique</v>
      </c>
      <c r="E14" s="90" t="str">
        <f>'Validation des cours mis en lig'!E61</f>
        <v>Licence</v>
      </c>
      <c r="F14" s="90">
        <f>'Validation des cours mis en lig'!F61</f>
        <v>3</v>
      </c>
      <c r="G14" s="90">
        <f>'Validation des cours mis en lig'!G61</f>
        <v>6</v>
      </c>
      <c r="H14" s="90" t="str">
        <f>'Validation des cours mis en lig'!H61</f>
        <v>Informatique</v>
      </c>
      <c r="I14" s="90" t="str">
        <f>'Validation des cours mis en lig'!I61</f>
        <v>IN3670</v>
      </c>
      <c r="J14" s="90" t="str">
        <f>'Validation des cours mis en lig'!J61</f>
        <v>Recherche Opérationnelle</v>
      </c>
      <c r="K14" s="91">
        <f>'Validation des cours mis en lig'!K61</f>
        <v>99.75</v>
      </c>
      <c r="L14" s="92">
        <v>44743.0</v>
      </c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>
      <c r="A15" s="90" t="str">
        <f>'Validation des cours mis en lig'!A40</f>
        <v>ST</v>
      </c>
      <c r="B15" s="90" t="str">
        <f>'Validation des cours mis en lig'!B40</f>
        <v>Moussa</v>
      </c>
      <c r="C15" s="90" t="str">
        <f>'Validation des cours mis en lig'!C40</f>
        <v>FALL</v>
      </c>
      <c r="D15" s="90" t="str">
        <f>'Validation des cours mis en lig'!D40</f>
        <v>Mathématiques</v>
      </c>
      <c r="E15" s="90" t="str">
        <f>'Validation des cours mis en lig'!E40</f>
        <v>Licence</v>
      </c>
      <c r="F15" s="90">
        <f>'Validation des cours mis en lig'!F40</f>
        <v>1</v>
      </c>
      <c r="G15" s="90">
        <f>'Validation des cours mis en lig'!G40</f>
        <v>2</v>
      </c>
      <c r="H15" s="90" t="str">
        <f>'Validation des cours mis en lig'!H40</f>
        <v>Physique chimie</v>
      </c>
      <c r="I15" s="90" t="str">
        <f>'Validation des cours mis en lig'!I40</f>
        <v>MA1232</v>
      </c>
      <c r="J15" s="90" t="str">
        <f>'Validation des cours mis en lig'!J40</f>
        <v>Algèbre 2</v>
      </c>
      <c r="K15" s="91">
        <f>'Validation des cours mis en lig'!K40</f>
        <v>97.61</v>
      </c>
      <c r="L15" s="92">
        <v>44743.0</v>
      </c>
    </row>
    <row r="16">
      <c r="A16" s="90" t="str">
        <f>'Validation des cours mis en lig'!A32</f>
        <v>ST</v>
      </c>
      <c r="B16" s="90" t="str">
        <f>'Validation des cours mis en lig'!B32</f>
        <v>Mamadou Eramane</v>
      </c>
      <c r="C16" s="90" t="str">
        <f>'Validation des cours mis en lig'!C32</f>
        <v>BODIAN</v>
      </c>
      <c r="D16" s="90" t="str">
        <f>'Validation des cours mis en lig'!D32</f>
        <v>Mathématiques</v>
      </c>
      <c r="E16" s="90" t="str">
        <f>'Validation des cours mis en lig'!E32</f>
        <v>Licence</v>
      </c>
      <c r="F16" s="90">
        <f>'Validation des cours mis en lig'!F32</f>
        <v>1</v>
      </c>
      <c r="G16" s="90">
        <f>'Validation des cours mis en lig'!G32</f>
        <v>2</v>
      </c>
      <c r="H16" s="90" t="str">
        <f>'Validation des cours mis en lig'!H32</f>
        <v>Physique Chimie</v>
      </c>
      <c r="I16" s="90" t="str">
        <f>'Validation des cours mis en lig'!I32</f>
        <v>MA1231</v>
      </c>
      <c r="J16" s="90" t="str">
        <f>'Validation des cours mis en lig'!J32</f>
        <v>Analyse 2</v>
      </c>
      <c r="K16" s="91">
        <f>'Validation des cours mis en lig'!K32</f>
        <v>100</v>
      </c>
      <c r="L16" s="92">
        <v>44743.0</v>
      </c>
    </row>
    <row r="17">
      <c r="A17" s="94" t="str">
        <f>'Validation des cours mis en lig'!A57</f>
        <v>ST</v>
      </c>
      <c r="B17" s="94" t="str">
        <f>'Validation des cours mis en lig'!B57</f>
        <v>Boubacar </v>
      </c>
      <c r="C17" s="94" t="str">
        <f>'Validation des cours mis en lig'!C57</f>
        <v>CAMARA</v>
      </c>
      <c r="D17" s="94" t="str">
        <f>'Validation des cours mis en lig'!D57</f>
        <v>Agroforesterie</v>
      </c>
      <c r="E17" s="94" t="str">
        <f>'Validation des cours mis en lig'!E57</f>
        <v>Licence</v>
      </c>
      <c r="F17" s="94">
        <f>'Validation des cours mis en lig'!F57</f>
        <v>1</v>
      </c>
      <c r="G17" s="94">
        <f>'Validation des cours mis en lig'!G57</f>
        <v>2</v>
      </c>
      <c r="H17" s="94" t="str">
        <f>'Validation des cours mis en lig'!H57</f>
        <v>Agroforesterie</v>
      </c>
      <c r="I17" s="94" t="str">
        <f>'Validation des cours mis en lig'!I57</f>
        <v>AF1232</v>
      </c>
      <c r="J17" s="94" t="str">
        <f>'Validation des cours mis en lig'!J57</f>
        <v>Système agroforestier</v>
      </c>
      <c r="K17" s="95">
        <f>'Validation des cours mis en lig'!K57</f>
        <v>97.8</v>
      </c>
      <c r="L17" s="96">
        <v>44784.0</v>
      </c>
    </row>
    <row r="18">
      <c r="A18" s="94" t="str">
        <f>'Validation des cours mis en lig'!A75</f>
        <v>SES</v>
      </c>
      <c r="B18" s="94" t="str">
        <f>'Validation des cours mis en lig'!B75</f>
        <v>Malaw</v>
      </c>
      <c r="C18" s="94" t="str">
        <f>'Validation des cours mis en lig'!C75</f>
        <v>NDIAYE</v>
      </c>
      <c r="D18" s="94" t="str">
        <f>'Validation des cours mis en lig'!D75</f>
        <v>Droit</v>
      </c>
      <c r="E18" s="94" t="str">
        <f>'Validation des cours mis en lig'!E75</f>
        <v>Licence</v>
      </c>
      <c r="F18" s="94">
        <f>'Validation des cours mis en lig'!F75</f>
        <v>1</v>
      </c>
      <c r="G18" s="94">
        <f>'Validation des cours mis en lig'!G75</f>
        <v>2</v>
      </c>
      <c r="H18" s="94" t="str">
        <f>'Validation des cours mis en lig'!H75</f>
        <v>SCiences Juridiques</v>
      </c>
      <c r="I18" s="94" t="str">
        <f>'Validation des cours mis en lig'!I75</f>
        <v>SJ1233</v>
      </c>
      <c r="J18" s="94" t="str">
        <f>'Validation des cours mis en lig'!J75</f>
        <v>Informatique</v>
      </c>
      <c r="K18" s="95">
        <f>'Validation des cours mis en lig'!K75</f>
        <v>97.6</v>
      </c>
      <c r="L18" s="96">
        <v>44784.0</v>
      </c>
    </row>
    <row r="19">
      <c r="A19" s="94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6">
        <v>44743.0</v>
      </c>
    </row>
    <row r="20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103">
        <v>44496.0</v>
      </c>
    </row>
    <row r="21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103">
        <v>44497.0</v>
      </c>
    </row>
    <row r="22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103">
        <v>44498.0</v>
      </c>
    </row>
    <row r="23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103">
        <v>44499.0</v>
      </c>
    </row>
    <row r="24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103">
        <v>44500.0</v>
      </c>
    </row>
    <row r="25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103">
        <v>44501.0</v>
      </c>
    </row>
    <row r="26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103">
        <v>44502.0</v>
      </c>
    </row>
    <row r="27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103">
        <v>44503.0</v>
      </c>
    </row>
    <row r="28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103">
        <v>44504.0</v>
      </c>
    </row>
    <row r="29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103">
        <v>44505.0</v>
      </c>
    </row>
    <row r="30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103">
        <v>44506.0</v>
      </c>
    </row>
    <row r="31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103">
        <v>44507.0</v>
      </c>
    </row>
    <row r="32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103">
        <v>44508.0</v>
      </c>
    </row>
    <row r="33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103">
        <v>44509.0</v>
      </c>
    </row>
    <row r="34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103">
        <v>44510.0</v>
      </c>
    </row>
    <row r="35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103">
        <v>44511.0</v>
      </c>
    </row>
    <row r="36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103">
        <v>44512.0</v>
      </c>
    </row>
    <row r="37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103">
        <v>44513.0</v>
      </c>
    </row>
    <row r="38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103">
        <v>44514.0</v>
      </c>
    </row>
    <row r="39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103">
        <v>44515.0</v>
      </c>
    </row>
    <row r="40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103">
        <v>44516.0</v>
      </c>
    </row>
    <row r="41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103">
        <v>44517.0</v>
      </c>
    </row>
    <row r="42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103">
        <v>44518.0</v>
      </c>
    </row>
    <row r="43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103">
        <v>44519.0</v>
      </c>
    </row>
    <row r="44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103">
        <v>44520.0</v>
      </c>
    </row>
    <row r="45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103">
        <v>44521.0</v>
      </c>
    </row>
    <row r="46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103">
        <v>44522.0</v>
      </c>
    </row>
    <row r="47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103">
        <v>44523.0</v>
      </c>
    </row>
    <row r="48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103">
        <v>44524.0</v>
      </c>
    </row>
    <row r="49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103">
        <v>44525.0</v>
      </c>
    </row>
    <row r="50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103">
        <v>44526.0</v>
      </c>
    </row>
    <row r="51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103">
        <v>44527.0</v>
      </c>
    </row>
    <row r="5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103">
        <v>44528.0</v>
      </c>
    </row>
    <row r="53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103">
        <v>44529.0</v>
      </c>
    </row>
    <row r="54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103">
        <v>44530.0</v>
      </c>
    </row>
    <row r="55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103">
        <v>44531.0</v>
      </c>
    </row>
    <row r="56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103">
        <v>44532.0</v>
      </c>
    </row>
    <row r="57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103">
        <v>44533.0</v>
      </c>
    </row>
    <row r="58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103">
        <v>44534.0</v>
      </c>
    </row>
    <row r="59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103">
        <v>44535.0</v>
      </c>
    </row>
    <row r="60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103">
        <v>44536.0</v>
      </c>
    </row>
    <row r="61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103">
        <v>44537.0</v>
      </c>
    </row>
    <row r="62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103">
        <v>44538.0</v>
      </c>
    </row>
    <row r="63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103">
        <v>44539.0</v>
      </c>
    </row>
    <row r="64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103">
        <v>44540.0</v>
      </c>
    </row>
    <row r="65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103">
        <v>44541.0</v>
      </c>
    </row>
    <row r="66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103">
        <v>44542.0</v>
      </c>
    </row>
    <row r="67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103">
        <v>44543.0</v>
      </c>
    </row>
    <row r="68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103">
        <v>44544.0</v>
      </c>
    </row>
    <row r="69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103">
        <v>44545.0</v>
      </c>
    </row>
    <row r="70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103">
        <v>44546.0</v>
      </c>
    </row>
    <row r="71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103">
        <v>44547.0</v>
      </c>
    </row>
    <row r="72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103">
        <v>44548.0</v>
      </c>
    </row>
    <row r="73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103">
        <v>44549.0</v>
      </c>
    </row>
    <row r="74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103">
        <v>44550.0</v>
      </c>
    </row>
    <row r="75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103">
        <v>44551.0</v>
      </c>
    </row>
    <row r="76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103">
        <v>44552.0</v>
      </c>
    </row>
    <row r="77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103">
        <v>44553.0</v>
      </c>
    </row>
    <row r="78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103">
        <v>44554.0</v>
      </c>
    </row>
    <row r="79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103">
        <v>44555.0</v>
      </c>
    </row>
    <row r="80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103">
        <v>44556.0</v>
      </c>
    </row>
    <row r="81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103">
        <v>44557.0</v>
      </c>
    </row>
    <row r="82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103">
        <v>44558.0</v>
      </c>
    </row>
    <row r="83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103">
        <v>44559.0</v>
      </c>
    </row>
    <row r="84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103">
        <v>44560.0</v>
      </c>
    </row>
    <row r="85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103">
        <v>44561.0</v>
      </c>
    </row>
    <row r="86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103">
        <v>44562.0</v>
      </c>
    </row>
    <row r="87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103">
        <v>44563.0</v>
      </c>
    </row>
    <row r="88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103">
        <v>44564.0</v>
      </c>
    </row>
    <row r="89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103">
        <v>44565.0</v>
      </c>
    </row>
    <row r="90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103">
        <v>44566.0</v>
      </c>
    </row>
    <row r="91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103">
        <v>44567.0</v>
      </c>
    </row>
    <row r="92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103">
        <v>44568.0</v>
      </c>
    </row>
    <row r="93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103">
        <v>44569.0</v>
      </c>
    </row>
    <row r="94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103">
        <v>44570.0</v>
      </c>
    </row>
    <row r="95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103">
        <v>44571.0</v>
      </c>
    </row>
    <row r="96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103">
        <v>44572.0</v>
      </c>
    </row>
    <row r="97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103">
        <v>44573.0</v>
      </c>
    </row>
    <row r="98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103">
        <v>44574.0</v>
      </c>
    </row>
    <row r="99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103">
        <v>44575.0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27" width="10.71"/>
  </cols>
  <sheetData>
    <row r="2" ht="24.75" customHeight="1">
      <c r="A2" s="63" t="s">
        <v>75</v>
      </c>
      <c r="B2" s="63" t="s">
        <v>76</v>
      </c>
      <c r="C2" s="63" t="s">
        <v>77</v>
      </c>
      <c r="D2" s="63" t="s">
        <v>44</v>
      </c>
      <c r="E2" s="63">
        <v>3.0</v>
      </c>
      <c r="F2" s="63">
        <v>5.0</v>
      </c>
      <c r="G2" s="63" t="s">
        <v>78</v>
      </c>
      <c r="H2" s="63" t="s">
        <v>79</v>
      </c>
      <c r="I2" s="32" t="s">
        <v>80</v>
      </c>
      <c r="J2" s="33">
        <v>94.8</v>
      </c>
      <c r="K2" s="33" t="s">
        <v>352</v>
      </c>
      <c r="L2" s="34">
        <v>90.0</v>
      </c>
      <c r="M2" s="34">
        <v>100.0</v>
      </c>
      <c r="N2" s="34">
        <v>100.0</v>
      </c>
      <c r="O2" s="34"/>
      <c r="P2" s="34">
        <v>90.0</v>
      </c>
      <c r="Q2" s="34">
        <v>100.0</v>
      </c>
      <c r="R2" s="34">
        <v>100.0</v>
      </c>
      <c r="S2" s="34">
        <v>60.0</v>
      </c>
      <c r="T2" s="34">
        <v>100.0</v>
      </c>
      <c r="U2" s="34">
        <v>100.0</v>
      </c>
      <c r="V2" s="34">
        <v>100.0</v>
      </c>
      <c r="W2" s="34">
        <v>100.0</v>
      </c>
      <c r="X2" s="34">
        <v>100.0</v>
      </c>
      <c r="Y2" s="34">
        <v>100.0</v>
      </c>
      <c r="Z2" s="34">
        <v>90.0</v>
      </c>
      <c r="AA2" s="34">
        <v>100.0</v>
      </c>
    </row>
    <row r="3" ht="24.75" customHeight="1">
      <c r="A3" s="63" t="s">
        <v>75</v>
      </c>
      <c r="B3" s="63" t="s">
        <v>76</v>
      </c>
      <c r="C3" s="63" t="s">
        <v>77</v>
      </c>
      <c r="D3" s="63" t="s">
        <v>44</v>
      </c>
      <c r="E3" s="63">
        <v>3.0</v>
      </c>
      <c r="F3" s="63">
        <v>6.0</v>
      </c>
      <c r="G3" s="63" t="s">
        <v>78</v>
      </c>
      <c r="H3" s="63" t="s">
        <v>81</v>
      </c>
      <c r="I3" s="32" t="s">
        <v>82</v>
      </c>
      <c r="J3" s="33">
        <v>95.7</v>
      </c>
      <c r="K3" s="33" t="s">
        <v>352</v>
      </c>
      <c r="L3" s="34">
        <v>90.0</v>
      </c>
      <c r="M3" s="34">
        <v>100.0</v>
      </c>
      <c r="N3" s="34">
        <v>100.0</v>
      </c>
      <c r="O3" s="34"/>
      <c r="P3" s="34">
        <v>90.0</v>
      </c>
      <c r="Q3" s="34">
        <v>100.0</v>
      </c>
      <c r="R3" s="34">
        <v>100.0</v>
      </c>
      <c r="S3" s="34">
        <v>80.0</v>
      </c>
      <c r="T3" s="34">
        <v>100.0</v>
      </c>
      <c r="U3" s="34">
        <v>90.0</v>
      </c>
      <c r="V3" s="34">
        <v>100.0</v>
      </c>
      <c r="W3" s="34">
        <v>100.0</v>
      </c>
      <c r="X3" s="34">
        <v>100.0</v>
      </c>
      <c r="Y3" s="34">
        <v>100.0</v>
      </c>
      <c r="Z3" s="34">
        <v>95.0</v>
      </c>
      <c r="AA3" s="34">
        <v>80.0</v>
      </c>
    </row>
    <row r="4" ht="24.75" customHeight="1">
      <c r="A4" s="63" t="s">
        <v>109</v>
      </c>
      <c r="B4" s="63" t="s">
        <v>110</v>
      </c>
      <c r="C4" s="63" t="s">
        <v>77</v>
      </c>
      <c r="D4" s="63" t="s">
        <v>94</v>
      </c>
      <c r="E4" s="63">
        <v>1.0</v>
      </c>
      <c r="F4" s="63">
        <v>1.0</v>
      </c>
      <c r="G4" s="63" t="s">
        <v>77</v>
      </c>
      <c r="H4" s="63" t="s">
        <v>111</v>
      </c>
      <c r="I4" s="32" t="s">
        <v>112</v>
      </c>
      <c r="J4" s="33">
        <v>100.0</v>
      </c>
      <c r="K4" s="33" t="s">
        <v>352</v>
      </c>
      <c r="L4" s="34">
        <v>100.0</v>
      </c>
      <c r="M4" s="34">
        <v>100.0</v>
      </c>
      <c r="N4" s="34">
        <v>100.0</v>
      </c>
      <c r="O4" s="34"/>
      <c r="P4" s="34">
        <v>100.0</v>
      </c>
      <c r="Q4" s="34">
        <v>100.0</v>
      </c>
      <c r="R4" s="34">
        <v>100.0</v>
      </c>
      <c r="S4" s="34">
        <v>100.0</v>
      </c>
      <c r="T4" s="34">
        <v>100.0</v>
      </c>
      <c r="U4" s="34">
        <v>100.0</v>
      </c>
      <c r="V4" s="34">
        <v>100.0</v>
      </c>
      <c r="W4" s="34">
        <v>100.0</v>
      </c>
      <c r="X4" s="34">
        <v>100.0</v>
      </c>
      <c r="Y4" s="34">
        <v>100.0</v>
      </c>
      <c r="Z4" s="34">
        <v>100.0</v>
      </c>
      <c r="AA4" s="34">
        <v>100.0</v>
      </c>
    </row>
    <row r="5" ht="24.75" customHeight="1">
      <c r="A5" s="105" t="s">
        <v>109</v>
      </c>
      <c r="B5" s="63" t="s">
        <v>110</v>
      </c>
      <c r="C5" s="63" t="s">
        <v>77</v>
      </c>
      <c r="D5" s="63" t="s">
        <v>44</v>
      </c>
      <c r="E5" s="63">
        <v>3.0</v>
      </c>
      <c r="F5" s="58">
        <v>6.0</v>
      </c>
      <c r="G5" s="63" t="s">
        <v>77</v>
      </c>
      <c r="H5" s="63" t="s">
        <v>118</v>
      </c>
      <c r="I5" s="32" t="s">
        <v>119</v>
      </c>
      <c r="J5" s="33">
        <v>99.98</v>
      </c>
      <c r="K5" s="33" t="s">
        <v>352</v>
      </c>
      <c r="L5" s="34">
        <v>100.0</v>
      </c>
      <c r="M5" s="34">
        <v>100.0</v>
      </c>
      <c r="N5" s="34">
        <v>100.0</v>
      </c>
      <c r="O5" s="34"/>
      <c r="P5" s="34">
        <v>100.0</v>
      </c>
      <c r="Q5" s="34">
        <v>100.0</v>
      </c>
      <c r="R5" s="34">
        <v>100.0</v>
      </c>
      <c r="S5" s="34">
        <v>100.0</v>
      </c>
      <c r="T5" s="34">
        <v>99.0</v>
      </c>
      <c r="U5" s="34">
        <v>100.0</v>
      </c>
      <c r="V5" s="34">
        <v>100.0</v>
      </c>
      <c r="W5" s="34">
        <v>100.0</v>
      </c>
      <c r="X5" s="34">
        <v>100.0</v>
      </c>
      <c r="Y5" s="34">
        <v>100.0</v>
      </c>
      <c r="Z5" s="34">
        <v>100.0</v>
      </c>
      <c r="AA5" s="34">
        <v>100.0</v>
      </c>
    </row>
    <row r="6" ht="24.75" customHeight="1">
      <c r="A6" s="105" t="s">
        <v>109</v>
      </c>
      <c r="B6" s="63" t="s">
        <v>110</v>
      </c>
      <c r="C6" s="63" t="s">
        <v>77</v>
      </c>
      <c r="D6" s="63" t="s">
        <v>44</v>
      </c>
      <c r="E6" s="63">
        <v>2.0</v>
      </c>
      <c r="F6" s="63">
        <v>3.0</v>
      </c>
      <c r="G6" s="63" t="s">
        <v>77</v>
      </c>
      <c r="H6" s="63" t="s">
        <v>122</v>
      </c>
      <c r="I6" s="32" t="s">
        <v>123</v>
      </c>
      <c r="J6" s="33">
        <v>100.0</v>
      </c>
      <c r="K6" s="33" t="s">
        <v>352</v>
      </c>
      <c r="L6" s="34">
        <v>100.0</v>
      </c>
      <c r="M6" s="34">
        <v>100.0</v>
      </c>
      <c r="N6" s="34">
        <v>100.0</v>
      </c>
      <c r="O6" s="34"/>
      <c r="P6" s="34">
        <v>100.0</v>
      </c>
      <c r="Q6" s="34">
        <v>100.0</v>
      </c>
      <c r="R6" s="34">
        <v>100.0</v>
      </c>
      <c r="S6" s="34">
        <v>100.0</v>
      </c>
      <c r="T6" s="34">
        <v>100.0</v>
      </c>
      <c r="U6" s="34">
        <v>100.0</v>
      </c>
      <c r="V6" s="34">
        <v>100.0</v>
      </c>
      <c r="W6" s="34">
        <v>100.0</v>
      </c>
      <c r="X6" s="34">
        <v>100.0</v>
      </c>
      <c r="Y6" s="34">
        <v>100.0</v>
      </c>
      <c r="Z6" s="34">
        <v>100.0</v>
      </c>
      <c r="AA6" s="34">
        <v>100.0</v>
      </c>
    </row>
    <row r="7" ht="24.75" customHeight="1">
      <c r="A7" s="105" t="s">
        <v>109</v>
      </c>
      <c r="B7" s="63" t="s">
        <v>110</v>
      </c>
      <c r="C7" s="63" t="s">
        <v>77</v>
      </c>
      <c r="D7" s="63" t="s">
        <v>44</v>
      </c>
      <c r="E7" s="63">
        <v>2.0</v>
      </c>
      <c r="F7" s="63">
        <v>4.0</v>
      </c>
      <c r="G7" s="63" t="s">
        <v>77</v>
      </c>
      <c r="H7" s="63" t="s">
        <v>128</v>
      </c>
      <c r="I7" s="32" t="s">
        <v>129</v>
      </c>
      <c r="J7" s="33">
        <v>99.15</v>
      </c>
      <c r="K7" s="33" t="s">
        <v>352</v>
      </c>
      <c r="L7" s="34">
        <v>100.0</v>
      </c>
      <c r="M7" s="34">
        <v>100.0</v>
      </c>
      <c r="N7" s="34">
        <v>100.0</v>
      </c>
      <c r="O7" s="34"/>
      <c r="P7" s="34">
        <v>100.0</v>
      </c>
      <c r="Q7" s="34">
        <v>100.0</v>
      </c>
      <c r="R7" s="34">
        <v>100.0</v>
      </c>
      <c r="S7" s="34">
        <v>100.0</v>
      </c>
      <c r="T7" s="34">
        <v>70.0</v>
      </c>
      <c r="U7" s="34">
        <v>100.0</v>
      </c>
      <c r="V7" s="34">
        <v>95.0</v>
      </c>
      <c r="W7" s="34">
        <v>100.0</v>
      </c>
      <c r="X7" s="34">
        <v>100.0</v>
      </c>
      <c r="Y7" s="34">
        <v>100.0</v>
      </c>
      <c r="Z7" s="34">
        <v>100.0</v>
      </c>
      <c r="AA7" s="34">
        <v>100.0</v>
      </c>
    </row>
    <row r="8" ht="24.75" customHeight="1">
      <c r="A8" s="105" t="s">
        <v>109</v>
      </c>
      <c r="B8" s="63" t="s">
        <v>110</v>
      </c>
      <c r="C8" s="63" t="s">
        <v>77</v>
      </c>
      <c r="D8" s="63" t="s">
        <v>44</v>
      </c>
      <c r="E8" s="63">
        <v>1.0</v>
      </c>
      <c r="F8" s="63">
        <v>1.0</v>
      </c>
      <c r="G8" s="63" t="s">
        <v>77</v>
      </c>
      <c r="H8" s="63" t="s">
        <v>353</v>
      </c>
      <c r="I8" s="32" t="s">
        <v>131</v>
      </c>
      <c r="J8" s="33">
        <v>99.9</v>
      </c>
      <c r="K8" s="33" t="s">
        <v>352</v>
      </c>
      <c r="L8" s="34">
        <v>100.0</v>
      </c>
      <c r="M8" s="34">
        <v>100.0</v>
      </c>
      <c r="N8" s="34">
        <v>100.0</v>
      </c>
      <c r="O8" s="34"/>
      <c r="P8" s="34">
        <v>90.0</v>
      </c>
      <c r="Q8" s="34">
        <v>100.0</v>
      </c>
      <c r="R8" s="34">
        <v>100.0</v>
      </c>
      <c r="S8" s="34">
        <v>100.0</v>
      </c>
      <c r="T8" s="34">
        <v>100.0</v>
      </c>
      <c r="U8" s="34">
        <v>100.0</v>
      </c>
      <c r="V8" s="34">
        <v>100.0</v>
      </c>
      <c r="W8" s="34">
        <v>100.0</v>
      </c>
      <c r="X8" s="34">
        <v>100.0</v>
      </c>
      <c r="Y8" s="34">
        <v>100.0</v>
      </c>
      <c r="Z8" s="34">
        <v>100.0</v>
      </c>
      <c r="AA8" s="34">
        <v>100.0</v>
      </c>
    </row>
    <row r="9" ht="24.75" customHeight="1">
      <c r="A9" s="105" t="s">
        <v>109</v>
      </c>
      <c r="B9" s="63" t="s">
        <v>110</v>
      </c>
      <c r="C9" s="63" t="s">
        <v>77</v>
      </c>
      <c r="D9" s="63" t="s">
        <v>44</v>
      </c>
      <c r="E9" s="63">
        <v>1.0</v>
      </c>
      <c r="F9" s="63">
        <v>2.0</v>
      </c>
      <c r="G9" s="63" t="s">
        <v>77</v>
      </c>
      <c r="H9" s="63" t="s">
        <v>132</v>
      </c>
      <c r="I9" s="32" t="s">
        <v>133</v>
      </c>
      <c r="J9" s="33">
        <v>96.8</v>
      </c>
      <c r="K9" s="33" t="s">
        <v>352</v>
      </c>
      <c r="L9" s="34">
        <v>100.0</v>
      </c>
      <c r="M9" s="34">
        <v>100.0</v>
      </c>
      <c r="N9" s="34">
        <v>100.0</v>
      </c>
      <c r="O9" s="34"/>
      <c r="P9" s="34">
        <v>100.0</v>
      </c>
      <c r="Q9" s="34">
        <v>100.0</v>
      </c>
      <c r="R9" s="34">
        <v>100.0</v>
      </c>
      <c r="S9" s="34">
        <v>100.0</v>
      </c>
      <c r="T9" s="34">
        <v>100.0</v>
      </c>
      <c r="U9" s="34">
        <v>100.0</v>
      </c>
      <c r="V9" s="34">
        <v>96.0</v>
      </c>
      <c r="W9" s="34">
        <v>100.0</v>
      </c>
      <c r="X9" s="34">
        <v>100.0</v>
      </c>
      <c r="Y9" s="34">
        <v>100.0</v>
      </c>
      <c r="Z9" s="34">
        <v>100.0</v>
      </c>
      <c r="AA9" s="34"/>
    </row>
    <row r="10" ht="24.75" customHeight="1">
      <c r="A10" s="105" t="s">
        <v>109</v>
      </c>
      <c r="B10" s="105" t="s">
        <v>110</v>
      </c>
      <c r="C10" s="105" t="s">
        <v>77</v>
      </c>
      <c r="D10" s="63" t="s">
        <v>44</v>
      </c>
      <c r="E10" s="63">
        <v>1.0</v>
      </c>
      <c r="F10" s="63">
        <v>2.0</v>
      </c>
      <c r="G10" s="63" t="s">
        <v>77</v>
      </c>
      <c r="H10" s="63" t="s">
        <v>134</v>
      </c>
      <c r="I10" s="32" t="s">
        <v>135</v>
      </c>
      <c r="J10" s="33">
        <v>99.7</v>
      </c>
      <c r="K10" s="33" t="s">
        <v>352</v>
      </c>
      <c r="L10" s="34">
        <v>100.0</v>
      </c>
      <c r="M10" s="34">
        <v>100.0</v>
      </c>
      <c r="N10" s="34">
        <v>100.0</v>
      </c>
      <c r="O10" s="34"/>
      <c r="P10" s="34">
        <v>90.0</v>
      </c>
      <c r="Q10" s="34">
        <v>100.0</v>
      </c>
      <c r="R10" s="34">
        <v>100.0</v>
      </c>
      <c r="S10" s="34">
        <v>100.0</v>
      </c>
      <c r="T10" s="34">
        <v>90.0</v>
      </c>
      <c r="U10" s="34">
        <v>100.0</v>
      </c>
      <c r="V10" s="34">
        <v>100.0</v>
      </c>
      <c r="W10" s="34">
        <v>100.0</v>
      </c>
      <c r="X10" s="34">
        <v>100.0</v>
      </c>
      <c r="Y10" s="34">
        <v>100.0</v>
      </c>
      <c r="Z10" s="34">
        <v>100.0</v>
      </c>
      <c r="AA10" s="34">
        <v>100.0</v>
      </c>
    </row>
    <row r="11" ht="24.75" customHeight="1">
      <c r="A11" s="105" t="s">
        <v>109</v>
      </c>
      <c r="B11" s="105" t="s">
        <v>110</v>
      </c>
      <c r="C11" s="105" t="s">
        <v>77</v>
      </c>
      <c r="D11" s="63" t="s">
        <v>94</v>
      </c>
      <c r="E11" s="63">
        <v>1.0</v>
      </c>
      <c r="F11" s="63">
        <v>1.0</v>
      </c>
      <c r="G11" s="63" t="s">
        <v>77</v>
      </c>
      <c r="H11" s="63" t="s">
        <v>136</v>
      </c>
      <c r="I11" s="32" t="s">
        <v>137</v>
      </c>
      <c r="J11" s="33">
        <v>99.8</v>
      </c>
      <c r="K11" s="33" t="s">
        <v>352</v>
      </c>
      <c r="L11" s="34">
        <v>100.0</v>
      </c>
      <c r="M11" s="34">
        <v>100.0</v>
      </c>
      <c r="N11" s="34">
        <v>100.0</v>
      </c>
      <c r="O11" s="34"/>
      <c r="P11" s="34">
        <v>100.0</v>
      </c>
      <c r="Q11" s="34">
        <v>100.0</v>
      </c>
      <c r="R11" s="34">
        <v>100.0</v>
      </c>
      <c r="S11" s="34">
        <v>100.0</v>
      </c>
      <c r="T11" s="34">
        <v>90.0</v>
      </c>
      <c r="U11" s="34">
        <v>100.0</v>
      </c>
      <c r="V11" s="34">
        <v>100.0</v>
      </c>
      <c r="W11" s="34">
        <v>100.0</v>
      </c>
      <c r="X11" s="34">
        <v>100.0</v>
      </c>
      <c r="Y11" s="34">
        <v>100.0</v>
      </c>
      <c r="Z11" s="34">
        <v>100.0</v>
      </c>
      <c r="AA11" s="34">
        <v>100.0</v>
      </c>
    </row>
    <row r="12" ht="24.75" customHeight="1">
      <c r="A12" s="105" t="s">
        <v>109</v>
      </c>
      <c r="B12" s="105" t="s">
        <v>110</v>
      </c>
      <c r="C12" s="105" t="s">
        <v>77</v>
      </c>
      <c r="D12" s="63" t="s">
        <v>44</v>
      </c>
      <c r="E12" s="63">
        <v>1.0</v>
      </c>
      <c r="F12" s="63">
        <v>1.0</v>
      </c>
      <c r="G12" s="63" t="s">
        <v>89</v>
      </c>
      <c r="H12" s="40" t="s">
        <v>155</v>
      </c>
      <c r="I12" s="39" t="s">
        <v>156</v>
      </c>
      <c r="J12" s="33">
        <v>98.9</v>
      </c>
      <c r="K12" s="33" t="s">
        <v>352</v>
      </c>
      <c r="L12" s="40">
        <v>100.0</v>
      </c>
      <c r="M12" s="41">
        <v>100.0</v>
      </c>
      <c r="N12" s="41">
        <v>100.0</v>
      </c>
      <c r="O12" s="34"/>
      <c r="P12" s="40">
        <v>100.0</v>
      </c>
      <c r="Q12" s="41">
        <v>100.0</v>
      </c>
      <c r="R12" s="41">
        <v>100.0</v>
      </c>
      <c r="S12" s="41">
        <v>100.0</v>
      </c>
      <c r="T12" s="41">
        <v>95.0</v>
      </c>
      <c r="U12" s="41">
        <v>90.0</v>
      </c>
      <c r="V12" s="41">
        <v>100.0</v>
      </c>
      <c r="W12" s="41">
        <v>100.0</v>
      </c>
      <c r="X12" s="40">
        <v>100.0</v>
      </c>
      <c r="Y12" s="41">
        <v>100.0</v>
      </c>
      <c r="Z12" s="41">
        <v>100.0</v>
      </c>
      <c r="AA12" s="41">
        <v>100.0</v>
      </c>
    </row>
    <row r="13" ht="24.75" customHeight="1">
      <c r="A13" s="105" t="s">
        <v>109</v>
      </c>
      <c r="B13" s="105" t="s">
        <v>110</v>
      </c>
      <c r="C13" s="105" t="s">
        <v>77</v>
      </c>
      <c r="D13" s="63" t="s">
        <v>44</v>
      </c>
      <c r="E13" s="63">
        <v>1.0</v>
      </c>
      <c r="F13" s="63">
        <v>1.0</v>
      </c>
      <c r="G13" s="63" t="s">
        <v>89</v>
      </c>
      <c r="H13" s="44" t="s">
        <v>157</v>
      </c>
      <c r="I13" s="43" t="s">
        <v>158</v>
      </c>
      <c r="J13" s="33">
        <v>98.15</v>
      </c>
      <c r="K13" s="33" t="s">
        <v>352</v>
      </c>
      <c r="L13" s="44">
        <v>100.0</v>
      </c>
      <c r="M13" s="45">
        <v>100.0</v>
      </c>
      <c r="N13" s="45">
        <v>100.0</v>
      </c>
      <c r="O13" s="34"/>
      <c r="P13" s="44">
        <v>100.0</v>
      </c>
      <c r="Q13" s="45">
        <v>100.0</v>
      </c>
      <c r="R13" s="45">
        <v>100.0</v>
      </c>
      <c r="S13" s="45">
        <v>95.0</v>
      </c>
      <c r="T13" s="45">
        <v>95.0</v>
      </c>
      <c r="U13" s="45">
        <v>90.0</v>
      </c>
      <c r="V13" s="45">
        <v>95.0</v>
      </c>
      <c r="W13" s="45">
        <v>100.0</v>
      </c>
      <c r="X13" s="44">
        <v>100.0</v>
      </c>
      <c r="Y13" s="45">
        <v>100.0</v>
      </c>
      <c r="Z13" s="45">
        <v>100.0</v>
      </c>
      <c r="AA13" s="45">
        <v>100.0</v>
      </c>
    </row>
    <row r="14" ht="24.75" customHeight="1">
      <c r="A14" s="106" t="s">
        <v>159</v>
      </c>
      <c r="B14" s="49" t="s">
        <v>76</v>
      </c>
      <c r="C14" s="63" t="s">
        <v>77</v>
      </c>
      <c r="D14" s="63" t="s">
        <v>44</v>
      </c>
      <c r="E14" s="63">
        <v>2.0</v>
      </c>
      <c r="F14" s="63">
        <v>4.0</v>
      </c>
      <c r="G14" s="63" t="s">
        <v>160</v>
      </c>
      <c r="H14" s="40" t="s">
        <v>161</v>
      </c>
      <c r="I14" s="47" t="s">
        <v>162</v>
      </c>
      <c r="J14" s="33">
        <v>98.85</v>
      </c>
      <c r="K14" s="33" t="s">
        <v>352</v>
      </c>
      <c r="L14" s="48">
        <v>100.0</v>
      </c>
      <c r="M14" s="49">
        <v>100.0</v>
      </c>
      <c r="N14" s="49">
        <v>100.0</v>
      </c>
      <c r="O14" s="34"/>
      <c r="P14" s="48">
        <v>100.0</v>
      </c>
      <c r="Q14" s="49">
        <v>100.0</v>
      </c>
      <c r="R14" s="49">
        <v>100.0</v>
      </c>
      <c r="S14" s="49">
        <v>100.0</v>
      </c>
      <c r="T14" s="49">
        <v>100.0</v>
      </c>
      <c r="U14" s="49">
        <v>95.0</v>
      </c>
      <c r="V14" s="49">
        <v>95.0</v>
      </c>
      <c r="W14" s="49">
        <v>100.0</v>
      </c>
      <c r="X14" s="48">
        <v>98.0</v>
      </c>
      <c r="Y14" s="49">
        <v>100.0</v>
      </c>
      <c r="Z14" s="49">
        <v>100.0</v>
      </c>
      <c r="AA14" s="49">
        <v>100.0</v>
      </c>
    </row>
    <row r="15" ht="24.75" customHeight="1">
      <c r="A15" s="58" t="s">
        <v>170</v>
      </c>
      <c r="B15" s="63" t="s">
        <v>171</v>
      </c>
      <c r="C15" s="63" t="s">
        <v>77</v>
      </c>
      <c r="D15" s="63" t="s">
        <v>44</v>
      </c>
      <c r="E15" s="63">
        <v>2.0</v>
      </c>
      <c r="F15" s="63">
        <v>3.0</v>
      </c>
      <c r="G15" s="63" t="s">
        <v>160</v>
      </c>
      <c r="H15" s="63" t="s">
        <v>272</v>
      </c>
      <c r="I15" s="32" t="s">
        <v>173</v>
      </c>
      <c r="J15" s="33">
        <v>99.1</v>
      </c>
      <c r="K15" s="33" t="s">
        <v>352</v>
      </c>
      <c r="L15" s="34">
        <v>100.0</v>
      </c>
      <c r="M15" s="34">
        <v>100.0</v>
      </c>
      <c r="N15" s="34">
        <v>100.0</v>
      </c>
      <c r="O15" s="34"/>
      <c r="P15" s="34">
        <v>80.0</v>
      </c>
      <c r="Q15" s="34">
        <v>100.0</v>
      </c>
      <c r="R15" s="34">
        <v>100.0</v>
      </c>
      <c r="S15" s="34">
        <v>100.0</v>
      </c>
      <c r="T15" s="34">
        <v>90.0</v>
      </c>
      <c r="U15" s="34">
        <v>95.0</v>
      </c>
      <c r="V15" s="34">
        <v>100.0</v>
      </c>
      <c r="W15" s="34">
        <v>100.0</v>
      </c>
      <c r="X15" s="34">
        <v>100.0</v>
      </c>
      <c r="Y15" s="34">
        <v>100.0</v>
      </c>
      <c r="Z15" s="34">
        <v>100.0</v>
      </c>
      <c r="AA15" s="34">
        <v>100.0</v>
      </c>
    </row>
    <row r="16" ht="24.75" customHeight="1">
      <c r="A16" s="58" t="s">
        <v>170</v>
      </c>
      <c r="B16" s="63" t="s">
        <v>171</v>
      </c>
      <c r="C16" s="63" t="s">
        <v>77</v>
      </c>
      <c r="D16" s="63" t="s">
        <v>44</v>
      </c>
      <c r="E16" s="63">
        <v>2.0</v>
      </c>
      <c r="F16" s="63">
        <v>4.0</v>
      </c>
      <c r="G16" s="63" t="s">
        <v>160</v>
      </c>
      <c r="H16" s="63" t="s">
        <v>177</v>
      </c>
      <c r="I16" s="32" t="s">
        <v>178</v>
      </c>
      <c r="J16" s="33">
        <v>99.5</v>
      </c>
      <c r="K16" s="33" t="s">
        <v>352</v>
      </c>
      <c r="L16" s="52">
        <v>100.0</v>
      </c>
      <c r="M16" s="52">
        <v>100.0</v>
      </c>
      <c r="N16" s="52">
        <v>100.0</v>
      </c>
      <c r="O16" s="53"/>
      <c r="P16" s="52">
        <v>100.0</v>
      </c>
      <c r="Q16" s="52">
        <v>100.0</v>
      </c>
      <c r="R16" s="52">
        <v>100.0</v>
      </c>
      <c r="S16" s="52">
        <v>100.0</v>
      </c>
      <c r="T16" s="52">
        <v>100.0</v>
      </c>
      <c r="U16" s="52">
        <v>100.0</v>
      </c>
      <c r="V16" s="52">
        <v>90.0</v>
      </c>
      <c r="W16" s="52">
        <v>100.0</v>
      </c>
      <c r="X16" s="52">
        <v>100.0</v>
      </c>
      <c r="Y16" s="52">
        <v>100.0</v>
      </c>
      <c r="Z16" s="52">
        <v>100.0</v>
      </c>
      <c r="AA16" s="52">
        <v>100.0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2:K16">
    <cfRule type="cellIs" dxfId="1" priority="1" operator="equal">
      <formula>"Non valide"</formula>
    </cfRule>
  </conditionalFormatting>
  <conditionalFormatting sqref="K2:K16">
    <cfRule type="cellIs" dxfId="2" priority="2" operator="equal">
      <formula>"Valide"</formula>
    </cfRule>
  </conditionalFormatting>
  <conditionalFormatting sqref="J2:J16">
    <cfRule type="cellIs" dxfId="0" priority="3" operator="between">
      <formula>60</formula>
      <formula>80</formula>
    </cfRule>
  </conditionalFormatting>
  <conditionalFormatting sqref="J2:J16">
    <cfRule type="cellIs" dxfId="1" priority="4" operator="lessThan">
      <formula>60</formula>
    </cfRule>
  </conditionalFormatting>
  <conditionalFormatting sqref="J2:J16">
    <cfRule type="cellIs" dxfId="2" priority="5" operator="greaterThanOrEqual">
      <formula>80</formula>
    </cfRule>
  </conditionalFormatting>
  <dataValidations>
    <dataValidation type="decimal" allowBlank="1" showInputMessage="1" showErrorMessage="1" prompt="Erreur - Le semestre est compris entre 1 et 3" sqref="E2:E16">
      <formula1>1.0</formula1>
      <formula2>3.0</formula2>
    </dataValidation>
    <dataValidation type="list" allowBlank="1" showErrorMessage="1" sqref="C2:C16">
      <formula1>"Agroforesterie,Chimie,Géographie,Informatique,Mathématiques,Physique,Vacataire"</formula1>
    </dataValidation>
    <dataValidation type="list" allowBlank="1" showErrorMessage="1" sqref="D2:D16">
      <formula1>"Licence,Master"</formula1>
    </dataValidation>
    <dataValidation type="decimal" allowBlank="1" showInputMessage="1" showErrorMessage="1" prompt="Note - La note doit être comprise entre 0 et 100" sqref="L2:AA11 O12:O14">
      <formula1>0.0</formula1>
      <formula2>100.0</formula2>
    </dataValidation>
    <dataValidation type="decimal" allowBlank="1" showInputMessage="1" showErrorMessage="1" prompt="Erreur - Le semestre est compris entre 1 et 6" sqref="F2:F16">
      <formula1>1.0</formula1>
      <formula2>6.0</formula2>
    </dataValidation>
  </dataValidations>
  <printOptions/>
  <pageMargins bottom="0.75" footer="0.0" header="0.0" left="0.699305555555556" right="0.699305555555556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2" width="9.0"/>
    <col customWidth="1" min="3" max="3" width="14.86"/>
    <col customWidth="1" min="4" max="4" width="9.0"/>
    <col customWidth="1" min="5" max="5" width="4.43"/>
    <col customWidth="1" min="6" max="6" width="4.14"/>
    <col customWidth="1" min="7" max="7" width="21.86"/>
    <col customWidth="1" min="8" max="8" width="9.0"/>
    <col customWidth="1" min="9" max="9" width="19.43"/>
    <col customWidth="1" min="10" max="10" width="5.71"/>
    <col customWidth="1" min="11" max="11" width="6.86"/>
    <col customWidth="1" min="12" max="26" width="9.0"/>
  </cols>
  <sheetData>
    <row r="1">
      <c r="A1" s="107" t="str">
        <f>'Validation des cours mis en lig'!B1:D1</f>
        <v>#VALUE!</v>
      </c>
      <c r="B1" s="3"/>
      <c r="C1" s="4"/>
      <c r="D1" s="107" t="str">
        <f>'Validation des cours mis en lig'!E1:J1</f>
        <v>#VALUE!</v>
      </c>
      <c r="E1" s="3"/>
      <c r="F1" s="3"/>
      <c r="G1" s="3"/>
      <c r="H1" s="3"/>
      <c r="I1" s="4"/>
      <c r="J1" s="108">
        <v>1.0</v>
      </c>
      <c r="K1" s="4"/>
    </row>
    <row r="2">
      <c r="A2" s="109" t="str">
        <f>'Validation des cours mis en lig'!B2:B4</f>
        <v>Prénoms</v>
      </c>
      <c r="B2" s="109" t="str">
        <f>'Validation des cours mis en lig'!C2:C4</f>
        <v>Nom</v>
      </c>
      <c r="C2" s="109" t="str">
        <f>'Validation des cours mis en lig'!D2:D4</f>
        <v>Département</v>
      </c>
      <c r="D2" s="109" t="str">
        <f>'Validation des cours mis en lig'!E2:E4</f>
        <v>Cycle</v>
      </c>
      <c r="E2" s="110" t="str">
        <f>'Validation des cours mis en lig'!F2:F4</f>
        <v>Niveau</v>
      </c>
      <c r="F2" s="110" t="s">
        <v>8</v>
      </c>
      <c r="G2" s="110" t="s">
        <v>9</v>
      </c>
      <c r="H2" s="111" t="s">
        <v>10</v>
      </c>
      <c r="I2" s="4"/>
      <c r="J2" s="112" t="s">
        <v>11</v>
      </c>
      <c r="K2" s="15"/>
    </row>
    <row r="3" ht="58.5" customHeight="1">
      <c r="A3" s="26"/>
      <c r="B3" s="26"/>
      <c r="C3" s="26"/>
      <c r="D3" s="26"/>
      <c r="E3" s="26"/>
      <c r="F3" s="26"/>
      <c r="G3" s="26"/>
      <c r="H3" s="113" t="str">
        <f>'Validation des cours mis en lig'!I4</f>
        <v>Code</v>
      </c>
      <c r="I3" s="113" t="str">
        <f>'Validation des cours mis en lig'!J4</f>
        <v>Libellé</v>
      </c>
      <c r="J3" s="20"/>
      <c r="K3" s="21"/>
    </row>
    <row r="4" ht="44.25" customHeight="1">
      <c r="A4" s="114" t="str">
        <f>'Validation des cours mis en lig'!B5</f>
        <v>Moussa</v>
      </c>
      <c r="B4" s="114" t="str">
        <f>'Validation des cours mis en lig'!C5</f>
        <v>FALL</v>
      </c>
      <c r="C4" s="114" t="str">
        <f>'Validation des cours mis en lig'!D5</f>
        <v>Mathématiques</v>
      </c>
      <c r="D4" s="114" t="str">
        <f>'Validation des cours mis en lig'!E5</f>
        <v>Licence</v>
      </c>
      <c r="E4" s="114">
        <f>'Validation des cours mis en lig'!F5</f>
        <v>1</v>
      </c>
      <c r="F4" s="114">
        <f>'Validation des cours mis en lig'!G5</f>
        <v>1</v>
      </c>
      <c r="G4" s="115" t="str">
        <f>'Validation des cours mis en lig'!H5</f>
        <v>Mathématiques - Physique - Informatique</v>
      </c>
      <c r="H4" s="114" t="str">
        <f>'Validation des cours mis en lig'!I5</f>
        <v>MA1120</v>
      </c>
      <c r="I4" s="115" t="str">
        <f>'Validation des cours mis en lig'!J5</f>
        <v>Algèbre 2</v>
      </c>
      <c r="J4" s="116">
        <f>'Validation des cours mis en lig'!K5</f>
        <v>98.1</v>
      </c>
      <c r="K4" s="116" t="str">
        <f>'Validation des cours mis en lig'!L5</f>
        <v>Valide</v>
      </c>
    </row>
    <row r="5" ht="24.75" customHeight="1">
      <c r="A5" s="114" t="str">
        <f>'Validation des cours mis en lig'!B10</f>
        <v>Eramane</v>
      </c>
      <c r="B5" s="114" t="str">
        <f>'Validation des cours mis en lig'!C10</f>
        <v>BODIAN</v>
      </c>
      <c r="C5" s="114" t="str">
        <f>'Validation des cours mis en lig'!D10</f>
        <v>Mathématiques</v>
      </c>
      <c r="D5" s="114" t="str">
        <f>'Validation des cours mis en lig'!E10</f>
        <v>Licence</v>
      </c>
      <c r="E5" s="114">
        <f>'Validation des cours mis en lig'!F10</f>
        <v>1</v>
      </c>
      <c r="F5" s="114">
        <f>'Validation des cours mis en lig'!G10</f>
        <v>1</v>
      </c>
      <c r="G5" s="115" t="str">
        <f>'Validation des cours mis en lig'!H10</f>
        <v>Physique-Chimie</v>
      </c>
      <c r="H5" s="114" t="str">
        <f>'Validation des cours mis en lig'!I10</f>
        <v>MA1121</v>
      </c>
      <c r="I5" s="115" t="str">
        <f>'Validation des cours mis en lig'!J10</f>
        <v>Analyse 1</v>
      </c>
      <c r="J5" s="116">
        <f>'Validation des cours mis en lig'!K10</f>
        <v>100</v>
      </c>
      <c r="K5" s="116" t="str">
        <f>'Validation des cours mis en lig'!L10</f>
        <v>Valide</v>
      </c>
    </row>
    <row r="6" ht="30.75" customHeight="1">
      <c r="A6" s="114" t="str">
        <f>'Validation des cours mis en lig'!B16</f>
        <v>Alassane</v>
      </c>
      <c r="B6" s="114" t="str">
        <f>'Validation des cours mis en lig'!C16</f>
        <v>DIEDHIOU</v>
      </c>
      <c r="C6" s="114" t="str">
        <f>'Validation des cours mis en lig'!D16</f>
        <v>Mathématiques</v>
      </c>
      <c r="D6" s="114" t="str">
        <f>'Validation des cours mis en lig'!E16</f>
        <v>Master</v>
      </c>
      <c r="E6" s="114">
        <f>'Validation des cours mis en lig'!F16</f>
        <v>1</v>
      </c>
      <c r="F6" s="114">
        <f>'Validation des cours mis en lig'!G16</f>
        <v>1</v>
      </c>
      <c r="G6" s="115" t="str">
        <f>'Validation des cours mis en lig'!H16</f>
        <v>Mathématiques et Applications</v>
      </c>
      <c r="H6" s="114" t="str">
        <f>'Validation des cours mis en lig'!I16</f>
        <v>MA4120</v>
      </c>
      <c r="I6" s="115" t="str">
        <f>'Validation des cours mis en lig'!J16</f>
        <v>Modèles aléatoires</v>
      </c>
      <c r="J6" s="116">
        <f>'Validation des cours mis en lig'!K16</f>
        <v>100</v>
      </c>
      <c r="K6" s="116" t="str">
        <f>'Validation des cours mis en lig'!L16</f>
        <v>Valide</v>
      </c>
    </row>
    <row r="7" ht="27.75" customHeight="1">
      <c r="A7" s="114" t="str">
        <f>'Validation des cours mis en lig'!B17</f>
        <v>Alassane</v>
      </c>
      <c r="B7" s="114" t="str">
        <f>'Validation des cours mis en lig'!C17</f>
        <v>DIEDHIOU</v>
      </c>
      <c r="C7" s="114" t="str">
        <f>'Validation des cours mis en lig'!D17</f>
        <v>Mathématiques</v>
      </c>
      <c r="D7" s="114" t="str">
        <f>'Validation des cours mis en lig'!E17</f>
        <v>Master</v>
      </c>
      <c r="E7" s="114">
        <f>'Validation des cours mis en lig'!F17</f>
        <v>1</v>
      </c>
      <c r="F7" s="114">
        <f>'Validation des cours mis en lig'!G17</f>
        <v>2</v>
      </c>
      <c r="G7" s="115" t="str">
        <f>'Validation des cours mis en lig'!H17</f>
        <v>Mathématiques et Applications</v>
      </c>
      <c r="H7" s="114" t="str">
        <f>'Validation des cours mis en lig'!I17</f>
        <v>MA4260</v>
      </c>
      <c r="I7" s="115" t="str">
        <f>'Validation des cours mis en lig'!J17</f>
        <v>Calcul stochastique</v>
      </c>
      <c r="J7" s="116">
        <f>'Validation des cours mis en lig'!K17</f>
        <v>100</v>
      </c>
      <c r="K7" s="116" t="str">
        <f>'Validation des cours mis en lig'!L17</f>
        <v>Valide</v>
      </c>
    </row>
    <row r="8">
      <c r="A8" s="114" t="str">
        <f>'Validation des cours mis en lig'!B19</f>
        <v>Edouard</v>
      </c>
      <c r="B8" s="114" t="str">
        <f>'Validation des cours mis en lig'!C19</f>
        <v>Diouf</v>
      </c>
      <c r="C8" s="114" t="str">
        <f>'Validation des cours mis en lig'!D19</f>
        <v>Mathématiques</v>
      </c>
      <c r="D8" s="114" t="str">
        <f>'Validation des cours mis en lig'!E19</f>
        <v>Master</v>
      </c>
      <c r="E8" s="114">
        <f>'Validation des cours mis en lig'!F19</f>
        <v>1</v>
      </c>
      <c r="F8" s="114">
        <f>'Validation des cours mis en lig'!G19</f>
        <v>1</v>
      </c>
      <c r="G8" s="115" t="str">
        <f>'Validation des cours mis en lig'!H19</f>
        <v>Mathématique</v>
      </c>
      <c r="H8" s="114" t="str">
        <f>'Validation des cours mis en lig'!I19</f>
        <v>MA4160</v>
      </c>
      <c r="I8" s="115" t="str">
        <f>'Validation des cours mis en lig'!J19</f>
        <v>Théorie de l'élasticité</v>
      </c>
      <c r="J8" s="116">
        <f>'Validation des cours mis en lig'!K19</f>
        <v>100</v>
      </c>
      <c r="K8" s="116" t="str">
        <f>'Validation des cours mis en lig'!L19</f>
        <v>Valide</v>
      </c>
    </row>
    <row r="9">
      <c r="A9" s="114" t="str">
        <f>'Validation des cours mis en lig'!B33</f>
        <v>Diène</v>
      </c>
      <c r="B9" s="114" t="str">
        <f>'Validation des cours mis en lig'!C33</f>
        <v>NGOM</v>
      </c>
      <c r="C9" s="114" t="str">
        <f>'Validation des cours mis en lig'!D33</f>
        <v>Mathématiques</v>
      </c>
      <c r="D9" s="114" t="str">
        <f>'Validation des cours mis en lig'!E33</f>
        <v>Licence</v>
      </c>
      <c r="E9" s="114">
        <f>'Validation des cours mis en lig'!F33</f>
        <v>1</v>
      </c>
      <c r="F9" s="114">
        <f>'Validation des cours mis en lig'!G33</f>
        <v>1</v>
      </c>
      <c r="G9" s="114" t="str">
        <f>'Validation des cours mis en lig'!H33</f>
        <v>Mathematique - Physique - Informatique</v>
      </c>
      <c r="H9" s="114" t="str">
        <f>'Validation des cours mis en lig'!I33</f>
        <v>MA1110</v>
      </c>
      <c r="I9" s="114" t="str">
        <f>'Validation des cours mis en lig'!J33</f>
        <v>Analyse  1</v>
      </c>
      <c r="J9" s="116">
        <f>'Validation des cours mis en lig'!K33</f>
        <v>99</v>
      </c>
      <c r="K9" s="116" t="str">
        <f>'Validation des cours mis en lig'!L33</f>
        <v>Valide</v>
      </c>
    </row>
    <row r="10">
      <c r="A10" s="114" t="str">
        <f>'Validation des cours mis en lig'!B32</f>
        <v>Mamadou Eramane</v>
      </c>
      <c r="B10" s="114" t="str">
        <f>'Validation des cours mis en lig'!C32</f>
        <v>BODIAN</v>
      </c>
      <c r="C10" s="114" t="str">
        <f>'Validation des cours mis en lig'!D32</f>
        <v>Mathématiques</v>
      </c>
      <c r="D10" s="114" t="str">
        <f>'Validation des cours mis en lig'!E32</f>
        <v>Licence</v>
      </c>
      <c r="E10" s="114">
        <f>'Validation des cours mis en lig'!F32</f>
        <v>1</v>
      </c>
      <c r="F10" s="114">
        <f>'Validation des cours mis en lig'!G32</f>
        <v>2</v>
      </c>
      <c r="G10" s="114" t="str">
        <f>'Validation des cours mis en lig'!H32</f>
        <v>Physique Chimie</v>
      </c>
      <c r="H10" s="114" t="str">
        <f>'Validation des cours mis en lig'!I32</f>
        <v>MA1231</v>
      </c>
      <c r="I10" s="114" t="str">
        <f>'Validation des cours mis en lig'!J32</f>
        <v>Analyse 2</v>
      </c>
      <c r="J10" s="116">
        <f>'Validation des cours mis en lig'!K32</f>
        <v>100</v>
      </c>
      <c r="K10" s="116" t="str">
        <f>'Validation des cours mis en lig'!L32</f>
        <v>Valide</v>
      </c>
    </row>
    <row r="11">
      <c r="A11" s="114" t="str">
        <f>'Validation des cours mis en lig'!B38</f>
        <v>Moussa</v>
      </c>
      <c r="B11" s="114" t="str">
        <f>'Validation des cours mis en lig'!C38</f>
        <v>FALL</v>
      </c>
      <c r="C11" s="114" t="str">
        <f>'Validation des cours mis en lig'!D38</f>
        <v>Mathématiques</v>
      </c>
      <c r="D11" s="114" t="str">
        <f>'Validation des cours mis en lig'!E38</f>
        <v>Master</v>
      </c>
      <c r="E11" s="114">
        <f>'Validation des cours mis en lig'!F38</f>
        <v>1</v>
      </c>
      <c r="F11" s="114">
        <f>'Validation des cours mis en lig'!G38</f>
        <v>1</v>
      </c>
      <c r="G11" s="114" t="str">
        <f>'Validation des cours mis en lig'!H38</f>
        <v>Mathématiques</v>
      </c>
      <c r="H11" s="114" t="str">
        <f>'Validation des cours mis en lig'!I38</f>
        <v>MA4151</v>
      </c>
      <c r="I11" s="114" t="str">
        <f>'Validation des cours mis en lig'!J38</f>
        <v>Recherche Opérationnelle</v>
      </c>
      <c r="J11" s="116">
        <f>'Validation des cours mis en lig'!K38</f>
        <v>98</v>
      </c>
      <c r="K11" s="116" t="str">
        <f>'Validation des cours mis en lig'!L38</f>
        <v>Valide</v>
      </c>
    </row>
    <row r="12">
      <c r="A12" s="114" t="str">
        <f>'Validation des cours mis en lig'!B39</f>
        <v>Moussa</v>
      </c>
      <c r="B12" s="114" t="str">
        <f>'Validation des cours mis en lig'!C39</f>
        <v>FALL</v>
      </c>
      <c r="C12" s="114" t="str">
        <f>'Validation des cours mis en lig'!D39</f>
        <v>Mathématiques</v>
      </c>
      <c r="D12" s="114" t="str">
        <f>'Validation des cours mis en lig'!E39</f>
        <v>Licence</v>
      </c>
      <c r="E12" s="114">
        <f>'Validation des cours mis en lig'!F39</f>
        <v>1</v>
      </c>
      <c r="F12" s="114">
        <f>'Validation des cours mis en lig'!G39</f>
        <v>1</v>
      </c>
      <c r="G12" s="114" t="str">
        <f>'Validation des cours mis en lig'!H39</f>
        <v>Physique chimie/Mathématique-Physique-Informatique</v>
      </c>
      <c r="H12" s="114" t="str">
        <f>'Validation des cours mis en lig'!I39</f>
        <v>MA1122</v>
      </c>
      <c r="I12" s="114" t="str">
        <f>'Validation des cours mis en lig'!J39</f>
        <v>Algèbre 1</v>
      </c>
      <c r="J12" s="116">
        <f>'Validation des cours mis en lig'!K39</f>
        <v>96.65</v>
      </c>
      <c r="K12" s="116" t="str">
        <f>'Validation des cours mis en lig'!L39</f>
        <v>Valide</v>
      </c>
    </row>
    <row r="13">
      <c r="A13" s="114" t="str">
        <f>'Validation des cours mis en lig'!B40</f>
        <v>Moussa</v>
      </c>
      <c r="B13" s="114" t="str">
        <f>'Validation des cours mis en lig'!C40</f>
        <v>FALL</v>
      </c>
      <c r="C13" s="114" t="str">
        <f>'Validation des cours mis en lig'!D40</f>
        <v>Mathématiques</v>
      </c>
      <c r="D13" s="114" t="str">
        <f>'Validation des cours mis en lig'!E40</f>
        <v>Licence</v>
      </c>
      <c r="E13" s="114">
        <f>'Validation des cours mis en lig'!F40</f>
        <v>1</v>
      </c>
      <c r="F13" s="114">
        <f>'Validation des cours mis en lig'!G40</f>
        <v>2</v>
      </c>
      <c r="G13" s="114" t="str">
        <f>'Validation des cours mis en lig'!H40</f>
        <v>Physique chimie</v>
      </c>
      <c r="H13" s="114" t="str">
        <f>'Validation des cours mis en lig'!I40</f>
        <v>MA1232</v>
      </c>
      <c r="I13" s="114" t="str">
        <f>'Validation des cours mis en lig'!J40</f>
        <v>Algèbre 2</v>
      </c>
      <c r="J13" s="116">
        <f>'Validation des cours mis en lig'!K40</f>
        <v>97.61</v>
      </c>
      <c r="K13" s="116" t="str">
        <f>'Validation des cours mis en lig'!L40</f>
        <v>Valide</v>
      </c>
    </row>
    <row r="14">
      <c r="A14" s="114" t="str">
        <f>'Validation des cours mis en lig'!B41</f>
        <v>TIDIANE</v>
      </c>
      <c r="B14" s="114"/>
      <c r="C14" s="114"/>
      <c r="D14" s="114"/>
      <c r="E14" s="114"/>
      <c r="F14" s="114"/>
      <c r="G14" s="115"/>
      <c r="H14" s="114"/>
      <c r="I14" s="114"/>
      <c r="J14" s="114"/>
      <c r="K14" s="114"/>
    </row>
    <row r="15">
      <c r="A15" s="114"/>
      <c r="B15" s="114"/>
      <c r="C15" s="114"/>
      <c r="D15" s="114"/>
      <c r="E15" s="114"/>
      <c r="F15" s="114"/>
      <c r="G15" s="115"/>
      <c r="H15" s="114"/>
      <c r="I15" s="114"/>
      <c r="J15" s="114"/>
      <c r="K15" s="114"/>
    </row>
    <row r="16">
      <c r="A16" s="114"/>
      <c r="B16" s="114"/>
      <c r="C16" s="114"/>
      <c r="D16" s="114"/>
      <c r="E16" s="114"/>
      <c r="F16" s="114"/>
      <c r="G16" s="115"/>
      <c r="H16" s="114"/>
      <c r="I16" s="114"/>
      <c r="J16" s="114"/>
      <c r="K16" s="114"/>
    </row>
    <row r="17">
      <c r="A17" s="114"/>
      <c r="B17" s="114"/>
      <c r="C17" s="114"/>
      <c r="D17" s="114"/>
      <c r="E17" s="114"/>
      <c r="F17" s="114"/>
      <c r="G17" s="114"/>
      <c r="H17" s="114"/>
      <c r="I17" s="114"/>
      <c r="J17" s="114"/>
      <c r="K17" s="114"/>
    </row>
    <row r="18">
      <c r="A18" s="114"/>
      <c r="B18" s="114"/>
      <c r="C18" s="114"/>
      <c r="D18" s="114"/>
      <c r="E18" s="114"/>
      <c r="F18" s="114"/>
      <c r="G18" s="114"/>
      <c r="H18" s="114"/>
      <c r="I18" s="114"/>
      <c r="J18" s="114"/>
      <c r="K18" s="114"/>
    </row>
    <row r="19">
      <c r="A19" s="114"/>
      <c r="B19" s="114"/>
      <c r="C19" s="114"/>
      <c r="D19" s="114"/>
      <c r="E19" s="114"/>
      <c r="F19" s="114"/>
      <c r="G19" s="114"/>
      <c r="H19" s="114"/>
      <c r="I19" s="114"/>
      <c r="J19" s="114"/>
      <c r="K19" s="114"/>
    </row>
    <row r="20">
      <c r="A20" s="114"/>
      <c r="B20" s="114"/>
      <c r="C20" s="114"/>
      <c r="D20" s="114"/>
      <c r="E20" s="114"/>
      <c r="F20" s="114"/>
      <c r="G20" s="114"/>
      <c r="H20" s="114"/>
      <c r="I20" s="114"/>
      <c r="J20" s="114"/>
      <c r="K20" s="114"/>
    </row>
    <row r="21" ht="15.75" customHeight="1">
      <c r="A21" s="114"/>
      <c r="B21" s="114"/>
      <c r="C21" s="114"/>
      <c r="D21" s="114"/>
      <c r="E21" s="114"/>
      <c r="F21" s="114"/>
      <c r="G21" s="114"/>
      <c r="H21" s="114"/>
      <c r="I21" s="114"/>
      <c r="J21" s="114"/>
      <c r="K21" s="114"/>
    </row>
    <row r="22" ht="15.75" customHeight="1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</row>
    <row r="23" ht="15.75" customHeight="1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</row>
    <row r="24" ht="15.75" customHeight="1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</row>
    <row r="25" ht="15.75" customHeight="1">
      <c r="A25" s="114"/>
      <c r="B25" s="114"/>
      <c r="C25" s="114"/>
      <c r="D25" s="114"/>
      <c r="E25" s="114"/>
      <c r="F25" s="114"/>
      <c r="G25" s="114"/>
      <c r="H25" s="114"/>
      <c r="I25" s="114"/>
      <c r="J25" s="114"/>
      <c r="K25" s="114"/>
    </row>
    <row r="26" ht="15.75" customHeight="1">
      <c r="A26" s="114"/>
      <c r="B26" s="114"/>
      <c r="C26" s="114"/>
      <c r="D26" s="114"/>
      <c r="E26" s="114"/>
      <c r="F26" s="114"/>
      <c r="G26" s="114"/>
      <c r="H26" s="114"/>
      <c r="I26" s="114"/>
      <c r="J26" s="114"/>
      <c r="K26" s="114"/>
    </row>
    <row r="27" ht="15.75" customHeight="1">
      <c r="A27" s="114"/>
      <c r="B27" s="114"/>
      <c r="C27" s="114"/>
      <c r="D27" s="114"/>
      <c r="E27" s="114"/>
      <c r="F27" s="114"/>
      <c r="G27" s="114"/>
      <c r="H27" s="114"/>
      <c r="I27" s="114"/>
      <c r="J27" s="114"/>
      <c r="K27" s="114"/>
    </row>
    <row r="28" ht="15.75" customHeight="1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E2:E3"/>
    <mergeCell ref="F2:F3"/>
    <mergeCell ref="G2:G3"/>
    <mergeCell ref="H2:I2"/>
    <mergeCell ref="A1:C1"/>
    <mergeCell ref="D1:I1"/>
    <mergeCell ref="J1:K1"/>
    <mergeCell ref="A2:A3"/>
    <mergeCell ref="B2:B3"/>
    <mergeCell ref="C2:C3"/>
    <mergeCell ref="D2:D3"/>
    <mergeCell ref="J2:K3"/>
  </mergeCells>
  <conditionalFormatting sqref="K4:K8 K14:K22">
    <cfRule type="containsText" dxfId="3" priority="1" operator="containsText" text="Non">
      <formula>NOT(ISERROR(SEARCH(("Non"),(K4))))</formula>
    </cfRule>
  </conditionalFormatting>
  <conditionalFormatting sqref="K6:K8 K14:K28">
    <cfRule type="cellIs" dxfId="4" priority="2" operator="equal">
      <formula>"Valide"</formula>
    </cfRule>
  </conditionalFormatting>
  <conditionalFormatting sqref="K6:K8 K14:K28">
    <cfRule type="cellIs" dxfId="3" priority="3" operator="equal">
      <formula>"Valide"</formula>
    </cfRule>
  </conditionalFormatting>
  <printOptions/>
  <pageMargins bottom="0.75" footer="0.0" header="0.0" left="0.699305555555556" right="0.699305555555556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2" width="9.0"/>
    <col customWidth="1" min="3" max="3" width="15.43"/>
    <col customWidth="1" min="4" max="4" width="9.0"/>
    <col customWidth="1" min="5" max="5" width="3.86"/>
    <col customWidth="1" min="6" max="6" width="3.43"/>
    <col customWidth="1" min="7" max="7" width="13.29"/>
    <col customWidth="1" min="8" max="8" width="10.0"/>
    <col customWidth="1" min="9" max="9" width="17.86"/>
    <col customWidth="1" min="10" max="10" width="6.14"/>
    <col customWidth="1" min="11" max="11" width="10.0"/>
    <col customWidth="1" min="12" max="26" width="9.0"/>
  </cols>
  <sheetData>
    <row r="1">
      <c r="A1" s="107" t="str">
        <f>'Validation des cours mis en lig'!B1:D1</f>
        <v>#VALUE!</v>
      </c>
      <c r="B1" s="3"/>
      <c r="C1" s="4"/>
      <c r="D1" s="107" t="str">
        <f>'Validation des cours mis en lig'!E1:J1</f>
        <v>#VALUE!</v>
      </c>
      <c r="E1" s="3"/>
      <c r="F1" s="3"/>
      <c r="G1" s="3"/>
      <c r="H1" s="3"/>
      <c r="I1" s="4"/>
      <c r="J1" s="117">
        <v>1.0</v>
      </c>
      <c r="K1" s="4"/>
    </row>
    <row r="2">
      <c r="A2" s="118" t="str">
        <f>'Validation des cours mis en lig'!B2:B4</f>
        <v>Prénoms</v>
      </c>
      <c r="B2" s="118" t="str">
        <f>'Validation des cours mis en lig'!C2:C4</f>
        <v>Nom</v>
      </c>
      <c r="C2" s="118" t="str">
        <f>'Validation des cours mis en lig'!D2:D4</f>
        <v>Département</v>
      </c>
      <c r="D2" s="118" t="str">
        <f>'Validation des cours mis en lig'!E2:E4</f>
        <v>Cycle</v>
      </c>
      <c r="E2" s="119" t="str">
        <f>'Validation des cours mis en lig'!F2:F4</f>
        <v>Niveau</v>
      </c>
      <c r="F2" s="119" t="s">
        <v>8</v>
      </c>
      <c r="G2" s="120" t="s">
        <v>9</v>
      </c>
      <c r="H2" s="121" t="s">
        <v>10</v>
      </c>
      <c r="I2" s="4"/>
      <c r="J2" s="122" t="s">
        <v>11</v>
      </c>
      <c r="K2" s="15"/>
    </row>
    <row r="3" ht="49.5" customHeight="1">
      <c r="A3" s="26"/>
      <c r="B3" s="26"/>
      <c r="C3" s="26"/>
      <c r="D3" s="26"/>
      <c r="E3" s="26"/>
      <c r="F3" s="26"/>
      <c r="G3" s="123"/>
      <c r="H3" s="120" t="str">
        <f>'Validation des cours mis en lig'!I4</f>
        <v>Code</v>
      </c>
      <c r="I3" s="120" t="str">
        <f>'Validation des cours mis en lig'!J4</f>
        <v>Libellé</v>
      </c>
      <c r="J3" s="20"/>
      <c r="K3" s="21"/>
    </row>
    <row r="4">
      <c r="A4" s="124" t="str">
        <f>'Validation des cours mis en lig'!B7</f>
        <v>Moustapha</v>
      </c>
      <c r="B4" s="124" t="str">
        <f>'Validation des cours mis en lig'!C7</f>
        <v>THIAME</v>
      </c>
      <c r="C4" s="124" t="str">
        <f>'Validation des cours mis en lig'!D7</f>
        <v>Physique</v>
      </c>
      <c r="D4" s="124" t="str">
        <f>'Validation des cours mis en lig'!E7</f>
        <v>Licence</v>
      </c>
      <c r="E4" s="124">
        <f>'Validation des cours mis en lig'!F7</f>
        <v>1</v>
      </c>
      <c r="F4" s="124">
        <f>'Validation des cours mis en lig'!G7</f>
        <v>1</v>
      </c>
      <c r="G4" s="125" t="str">
        <f>'Validation des cours mis en lig'!H7</f>
        <v>Physique-Chimie</v>
      </c>
      <c r="H4" s="124" t="str">
        <f>'Validation des cours mis en lig'!I7</f>
        <v>PH1130</v>
      </c>
      <c r="I4" s="125" t="str">
        <f>'Validation des cours mis en lig'!J7</f>
        <v>Électrostatique et magnétostatique</v>
      </c>
      <c r="J4" s="126">
        <f>'Validation des cours mis en lig'!K7</f>
        <v>97</v>
      </c>
      <c r="K4" s="126" t="str">
        <f>'Validation des cours mis en lig'!L7</f>
        <v>Valide</v>
      </c>
    </row>
    <row r="5">
      <c r="A5" s="124" t="str">
        <f>'Validation des cours mis en lig'!B8</f>
        <v>Moctar</v>
      </c>
      <c r="B5" s="124" t="str">
        <f>'Validation des cours mis en lig'!C8</f>
        <v>CAMARA</v>
      </c>
      <c r="C5" s="124" t="str">
        <f>'Validation des cours mis en lig'!D8</f>
        <v>Physique</v>
      </c>
      <c r="D5" s="124" t="str">
        <f>'Validation des cours mis en lig'!E8</f>
        <v>Licence</v>
      </c>
      <c r="E5" s="124">
        <f>'Validation des cours mis en lig'!F8</f>
        <v>2</v>
      </c>
      <c r="F5" s="124">
        <f>'Validation des cours mis en lig'!G8</f>
        <v>4</v>
      </c>
      <c r="G5" s="125" t="str">
        <f>'Validation des cours mis en lig'!H8</f>
        <v>Physique-Chimie</v>
      </c>
      <c r="H5" s="124" t="str">
        <f>'Validation des cours mis en lig'!I8</f>
        <v>PH2440</v>
      </c>
      <c r="I5" s="125" t="str">
        <f>'Validation des cours mis en lig'!J8</f>
        <v>Thermodynamique</v>
      </c>
      <c r="J5" s="126">
        <f>'Validation des cours mis en lig'!K8</f>
        <v>98.9</v>
      </c>
      <c r="K5" s="126" t="str">
        <f>'Validation des cours mis en lig'!L8</f>
        <v>Valide</v>
      </c>
    </row>
    <row r="6">
      <c r="A6" s="124" t="str">
        <f>'Validation des cours mis en lig'!B11</f>
        <v>Modou</v>
      </c>
      <c r="B6" s="124" t="str">
        <f>'Validation des cours mis en lig'!C11</f>
        <v>TINE</v>
      </c>
      <c r="C6" s="124" t="str">
        <f>'Validation des cours mis en lig'!D11</f>
        <v>Physique</v>
      </c>
      <c r="D6" s="124" t="str">
        <f>'Validation des cours mis en lig'!E11</f>
        <v>Licence</v>
      </c>
      <c r="E6" s="124">
        <f>'Validation des cours mis en lig'!F11</f>
        <v>1</v>
      </c>
      <c r="F6" s="124">
        <f>'Validation des cours mis en lig'!G11</f>
        <v>1</v>
      </c>
      <c r="G6" s="125" t="str">
        <f>'Validation des cours mis en lig'!H11</f>
        <v>Physique-Chimie</v>
      </c>
      <c r="H6" s="124" t="str">
        <f>'Validation des cours mis en lig'!I11</f>
        <v>PH1160</v>
      </c>
      <c r="I6" s="125" t="str">
        <f>'Validation des cours mis en lig'!J11</f>
        <v>Physique Newtonienne</v>
      </c>
      <c r="J6" s="126">
        <f>'Validation des cours mis en lig'!K11</f>
        <v>99.8</v>
      </c>
      <c r="K6" s="126" t="str">
        <f>'Validation des cours mis en lig'!L11</f>
        <v>Valide</v>
      </c>
    </row>
    <row r="7">
      <c r="A7" s="124" t="str">
        <f>'Validation des cours mis en lig'!B14</f>
        <v>Mamadou Lamine</v>
      </c>
      <c r="B7" s="124" t="str">
        <f>'Validation des cours mis en lig'!C14</f>
        <v>MBAYE</v>
      </c>
      <c r="C7" s="124" t="str">
        <f>'Validation des cours mis en lig'!D14</f>
        <v>Physique</v>
      </c>
      <c r="D7" s="124" t="str">
        <f>'Validation des cours mis en lig'!E14</f>
        <v>Licence</v>
      </c>
      <c r="E7" s="124">
        <f>'Validation des cours mis en lig'!F14</f>
        <v>3</v>
      </c>
      <c r="F7" s="124">
        <f>'Validation des cours mis en lig'!G14</f>
        <v>5</v>
      </c>
      <c r="G7" s="125" t="str">
        <f>'Validation des cours mis en lig'!H14</f>
        <v>Physique-Chimie</v>
      </c>
      <c r="H7" s="124" t="str">
        <f>'Validation des cours mis en lig'!I14</f>
        <v>PH3570</v>
      </c>
      <c r="I7" s="125" t="str">
        <f>'Validation des cours mis en lig'!J14</f>
        <v>Système d'eploitation : Initiation à Linux</v>
      </c>
      <c r="J7" s="126">
        <f>'Validation des cours mis en lig'!K14</f>
        <v>99.1</v>
      </c>
      <c r="K7" s="126" t="str">
        <f>'Validation des cours mis en lig'!L14</f>
        <v>Valide</v>
      </c>
    </row>
    <row r="8" ht="33.75" customHeight="1">
      <c r="A8" s="124" t="str">
        <f>'Validation des cours mis en lig'!B18</f>
        <v>Serigne </v>
      </c>
      <c r="B8" s="124" t="str">
        <f>'Validation des cours mis en lig'!C18</f>
        <v>Thiao</v>
      </c>
      <c r="C8" s="124" t="str">
        <f>'Validation des cours mis en lig'!D18</f>
        <v>Physique</v>
      </c>
      <c r="D8" s="124" t="str">
        <f>'Validation des cours mis en lig'!E18</f>
        <v>Licence</v>
      </c>
      <c r="E8" s="124">
        <f>'Validation des cours mis en lig'!F18</f>
        <v>2</v>
      </c>
      <c r="F8" s="124">
        <f>'Validation des cours mis en lig'!G18</f>
        <v>4</v>
      </c>
      <c r="G8" s="125" t="str">
        <f>'Validation des cours mis en lig'!H18</f>
        <v>Physique</v>
      </c>
      <c r="H8" s="124" t="str">
        <f>'Validation des cours mis en lig'!I18</f>
        <v>PH2550</v>
      </c>
      <c r="I8" s="125" t="str">
        <f>'Validation des cours mis en lig'!J18</f>
        <v>Optique Ondulatoire</v>
      </c>
      <c r="J8" s="126">
        <f>'Validation des cours mis en lig'!K18</f>
        <v>100</v>
      </c>
      <c r="K8" s="126" t="str">
        <f>'Validation des cours mis en lig'!L18</f>
        <v>Valide</v>
      </c>
    </row>
    <row r="9">
      <c r="A9" s="124" t="str">
        <f>'Validation des cours mis en lig'!B21</f>
        <v>Joseph Sambasene </v>
      </c>
      <c r="B9" s="124" t="str">
        <f>'Validation des cours mis en lig'!C21</f>
        <v>Diatta</v>
      </c>
      <c r="C9" s="124" t="str">
        <f>'Validation des cours mis en lig'!D21</f>
        <v>Physique</v>
      </c>
      <c r="D9" s="124" t="str">
        <f>'Validation des cours mis en lig'!E21</f>
        <v>Licence</v>
      </c>
      <c r="E9" s="124">
        <f>'Validation des cours mis en lig'!F21</f>
        <v>2</v>
      </c>
      <c r="F9" s="124">
        <f>'Validation des cours mis en lig'!G21</f>
        <v>3</v>
      </c>
      <c r="G9" s="125" t="str">
        <f>'Validation des cours mis en lig'!H21</f>
        <v>MPI et PC</v>
      </c>
      <c r="H9" s="124" t="str">
        <f>'Validation des cours mis en lig'!I21</f>
        <v>PH2371</v>
      </c>
      <c r="I9" s="125" t="str">
        <f>'Validation des cours mis en lig'!J21</f>
        <v>Mécanique du Solide</v>
      </c>
      <c r="J9" s="126">
        <f>'Validation des cours mis en lig'!K21</f>
        <v>100</v>
      </c>
      <c r="K9" s="126" t="str">
        <f>'Validation des cours mis en lig'!L21</f>
        <v>Valide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E2:E3"/>
    <mergeCell ref="F2:F3"/>
    <mergeCell ref="J1:K1"/>
    <mergeCell ref="J2:K3"/>
    <mergeCell ref="A1:C1"/>
    <mergeCell ref="D1:I1"/>
    <mergeCell ref="A2:A3"/>
    <mergeCell ref="B2:B3"/>
    <mergeCell ref="C2:C3"/>
    <mergeCell ref="D2:D3"/>
    <mergeCell ref="H2:I2"/>
  </mergeCells>
  <printOptions/>
  <pageMargins bottom="0.75" footer="0.0" header="0.0" left="0.699305555555556" right="0.699305555555556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10.71"/>
  </cols>
  <sheetData>
    <row r="1">
      <c r="A1" s="63" t="s">
        <v>48</v>
      </c>
      <c r="B1" s="63" t="s">
        <v>49</v>
      </c>
      <c r="C1" s="63" t="s">
        <v>50</v>
      </c>
      <c r="D1" s="63" t="s">
        <v>44</v>
      </c>
      <c r="E1" s="63"/>
      <c r="F1" s="63">
        <v>1.0</v>
      </c>
      <c r="G1" s="63" t="s">
        <v>45</v>
      </c>
      <c r="H1" s="63" t="s">
        <v>51</v>
      </c>
      <c r="I1" s="32" t="s">
        <v>52</v>
      </c>
      <c r="J1" s="33">
        <v>100.0</v>
      </c>
      <c r="K1" s="33" t="s">
        <v>352</v>
      </c>
      <c r="L1" s="34">
        <v>100.0</v>
      </c>
      <c r="M1" s="34">
        <v>100.0</v>
      </c>
      <c r="N1" s="34">
        <v>100.0</v>
      </c>
      <c r="O1" s="34"/>
      <c r="P1" s="34">
        <v>100.0</v>
      </c>
      <c r="Q1" s="34">
        <v>100.0</v>
      </c>
      <c r="R1" s="34">
        <v>100.0</v>
      </c>
      <c r="S1" s="34">
        <v>100.0</v>
      </c>
      <c r="T1" s="34">
        <v>100.0</v>
      </c>
      <c r="U1" s="34">
        <v>100.0</v>
      </c>
      <c r="V1" s="34">
        <v>100.0</v>
      </c>
      <c r="W1" s="34">
        <v>100.0</v>
      </c>
      <c r="X1" s="34">
        <v>100.0</v>
      </c>
      <c r="Y1" s="34">
        <v>100.0</v>
      </c>
      <c r="Z1" s="34">
        <v>100.0</v>
      </c>
      <c r="AA1" s="34">
        <v>100.0</v>
      </c>
    </row>
    <row r="2">
      <c r="A2" s="63" t="s">
        <v>63</v>
      </c>
      <c r="B2" s="63" t="s">
        <v>64</v>
      </c>
      <c r="C2" s="63" t="s">
        <v>50</v>
      </c>
      <c r="D2" s="63" t="s">
        <v>44</v>
      </c>
      <c r="E2" s="63">
        <v>3.0</v>
      </c>
      <c r="F2" s="63">
        <v>6.0</v>
      </c>
      <c r="G2" s="63" t="s">
        <v>50</v>
      </c>
      <c r="H2" s="63" t="s">
        <v>65</v>
      </c>
      <c r="I2" s="32" t="s">
        <v>66</v>
      </c>
      <c r="J2" s="33">
        <v>96.6</v>
      </c>
      <c r="K2" s="33" t="s">
        <v>352</v>
      </c>
      <c r="L2" s="34">
        <v>100.0</v>
      </c>
      <c r="M2" s="34">
        <v>100.0</v>
      </c>
      <c r="N2" s="34">
        <v>100.0</v>
      </c>
      <c r="O2" s="34"/>
      <c r="P2" s="34">
        <v>100.0</v>
      </c>
      <c r="Q2" s="34">
        <v>90.0</v>
      </c>
      <c r="R2" s="34">
        <v>90.0</v>
      </c>
      <c r="S2" s="34">
        <v>100.0</v>
      </c>
      <c r="T2" s="34">
        <v>80.0</v>
      </c>
      <c r="U2" s="34">
        <v>100.0</v>
      </c>
      <c r="V2" s="34">
        <v>50.0</v>
      </c>
      <c r="W2" s="34">
        <v>100.0</v>
      </c>
      <c r="X2" s="34">
        <v>100.0</v>
      </c>
      <c r="Y2" s="34">
        <v>100.0</v>
      </c>
      <c r="Z2" s="34">
        <v>100.0</v>
      </c>
      <c r="AA2" s="34">
        <v>100.0</v>
      </c>
    </row>
    <row r="3">
      <c r="A3" s="105" t="s">
        <v>48</v>
      </c>
      <c r="B3" s="63" t="s">
        <v>49</v>
      </c>
      <c r="C3" s="63" t="s">
        <v>50</v>
      </c>
      <c r="D3" s="63" t="s">
        <v>44</v>
      </c>
      <c r="E3" s="63">
        <v>3.0</v>
      </c>
      <c r="F3" s="63">
        <v>6.0</v>
      </c>
      <c r="G3" s="63" t="s">
        <v>50</v>
      </c>
      <c r="H3" s="63" t="s">
        <v>120</v>
      </c>
      <c r="I3" s="32" t="s">
        <v>121</v>
      </c>
      <c r="J3" s="33">
        <v>100.0</v>
      </c>
      <c r="K3" s="33" t="s">
        <v>352</v>
      </c>
      <c r="L3" s="34">
        <v>100.0</v>
      </c>
      <c r="M3" s="34">
        <v>100.0</v>
      </c>
      <c r="N3" s="34">
        <v>100.0</v>
      </c>
      <c r="O3" s="34"/>
      <c r="P3" s="34">
        <v>100.0</v>
      </c>
      <c r="Q3" s="34">
        <v>100.0</v>
      </c>
      <c r="R3" s="34">
        <v>100.0</v>
      </c>
      <c r="S3" s="34">
        <v>100.0</v>
      </c>
      <c r="T3" s="34">
        <v>100.0</v>
      </c>
      <c r="U3" s="34">
        <v>100.0</v>
      </c>
      <c r="V3" s="34">
        <v>100.0</v>
      </c>
      <c r="W3" s="34">
        <v>100.0</v>
      </c>
      <c r="X3" s="34">
        <v>100.0</v>
      </c>
      <c r="Y3" s="34">
        <v>100.0</v>
      </c>
      <c r="Z3" s="34">
        <v>100.0</v>
      </c>
      <c r="AA3" s="34">
        <v>100.0</v>
      </c>
    </row>
    <row r="4">
      <c r="A4" s="58" t="s">
        <v>124</v>
      </c>
      <c r="B4" s="63" t="s">
        <v>125</v>
      </c>
      <c r="C4" s="63" t="s">
        <v>50</v>
      </c>
      <c r="D4" s="63" t="s">
        <v>44</v>
      </c>
      <c r="E4" s="63">
        <v>3.0</v>
      </c>
      <c r="F4" s="63">
        <v>5.0</v>
      </c>
      <c r="G4" s="63" t="s">
        <v>50</v>
      </c>
      <c r="H4" s="63" t="s">
        <v>126</v>
      </c>
      <c r="I4" s="32" t="s">
        <v>127</v>
      </c>
      <c r="J4" s="33">
        <v>99.5</v>
      </c>
      <c r="K4" s="33" t="s">
        <v>352</v>
      </c>
      <c r="L4" s="34">
        <v>100.0</v>
      </c>
      <c r="M4" s="34">
        <v>100.0</v>
      </c>
      <c r="N4" s="34">
        <v>100.0</v>
      </c>
      <c r="O4" s="34"/>
      <c r="P4" s="34">
        <v>100.0</v>
      </c>
      <c r="Q4" s="34">
        <v>100.0</v>
      </c>
      <c r="R4" s="34">
        <v>100.0</v>
      </c>
      <c r="S4" s="34">
        <v>100.0</v>
      </c>
      <c r="T4" s="34">
        <v>100.0</v>
      </c>
      <c r="U4" s="34">
        <v>100.0</v>
      </c>
      <c r="V4" s="34">
        <v>100.0</v>
      </c>
      <c r="W4" s="34">
        <v>100.0</v>
      </c>
      <c r="X4" s="34">
        <v>100.0</v>
      </c>
      <c r="Y4" s="34">
        <v>100.0</v>
      </c>
      <c r="Z4" s="34">
        <v>95.0</v>
      </c>
      <c r="AA4" s="34">
        <v>100.0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J1:J4">
    <cfRule type="cellIs" dxfId="0" priority="1" operator="between">
      <formula>60</formula>
      <formula>80</formula>
    </cfRule>
  </conditionalFormatting>
  <conditionalFormatting sqref="J1:J4">
    <cfRule type="cellIs" dxfId="1" priority="2" operator="lessThan">
      <formula>60</formula>
    </cfRule>
  </conditionalFormatting>
  <conditionalFormatting sqref="J1:J4">
    <cfRule type="cellIs" dxfId="2" priority="3" operator="greaterThanOrEqual">
      <formula>80</formula>
    </cfRule>
  </conditionalFormatting>
  <conditionalFormatting sqref="K1:K4">
    <cfRule type="cellIs" dxfId="1" priority="4" operator="equal">
      <formula>"Non valide"</formula>
    </cfRule>
  </conditionalFormatting>
  <conditionalFormatting sqref="K1:K4">
    <cfRule type="cellIs" dxfId="2" priority="5" operator="equal">
      <formula>"Valide"</formula>
    </cfRule>
  </conditionalFormatting>
  <dataValidations>
    <dataValidation type="decimal" allowBlank="1" showInputMessage="1" showErrorMessage="1" prompt="Erreur - Le semestre est compris entre 1 et 3" sqref="E1:E4">
      <formula1>1.0</formula1>
      <formula2>3.0</formula2>
    </dataValidation>
    <dataValidation type="list" allowBlank="1" showErrorMessage="1" sqref="D1:D4">
      <formula1>"Licence,Master"</formula1>
    </dataValidation>
    <dataValidation type="list" allowBlank="1" showErrorMessage="1" sqref="C1:C4">
      <formula1>"Agroforesterie,Chimie,Géographie,Informatique,Mathématiques,Physique,Vacataire,Lettres,Droit,Histoire,Sociologie,LEA,Ecogestion,Santé,Tourisme"</formula1>
    </dataValidation>
    <dataValidation type="decimal" allowBlank="1" showInputMessage="1" showErrorMessage="1" prompt="Note - La note doit être comprise entre 0 et 100" sqref="L1:AA4">
      <formula1>0.0</formula1>
      <formula2>100.0</formula2>
    </dataValidation>
    <dataValidation type="decimal" allowBlank="1" showInputMessage="1" showErrorMessage="1" prompt="Erreur - Le semestre est compris entre 1 et 6" sqref="F1:F4">
      <formula1>1.0</formula1>
      <formula2>6.0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4.71"/>
    <col customWidth="1" min="2" max="2" width="9.0"/>
    <col customWidth="1" min="3" max="3" width="17.0"/>
    <col customWidth="1" min="4" max="4" width="9.0"/>
    <col customWidth="1" min="5" max="5" width="5.29"/>
    <col customWidth="1" min="6" max="6" width="4.86"/>
    <col customWidth="1" min="7" max="8" width="9.0"/>
    <col customWidth="1" min="9" max="9" width="21.14"/>
    <col customWidth="1" min="10" max="26" width="9.0"/>
  </cols>
  <sheetData>
    <row r="1">
      <c r="A1" s="107" t="str">
        <f>'Validation des cours mis en lig'!B1:D1</f>
        <v>#VALUE!</v>
      </c>
      <c r="B1" s="3"/>
      <c r="C1" s="4"/>
      <c r="D1" s="107" t="str">
        <f>'Validation des cours mis en lig'!E1:J1</f>
        <v>#VALUE!</v>
      </c>
      <c r="E1" s="3"/>
      <c r="F1" s="3"/>
      <c r="G1" s="3"/>
      <c r="H1" s="3"/>
      <c r="I1" s="4"/>
      <c r="J1" s="108">
        <v>1.0</v>
      </c>
      <c r="K1" s="4"/>
    </row>
    <row r="2">
      <c r="A2" s="109" t="str">
        <f>'Validation des cours mis en lig'!B2:B4</f>
        <v>Prénoms</v>
      </c>
      <c r="B2" s="109" t="str">
        <f>'Validation des cours mis en lig'!C2:C4</f>
        <v>Nom</v>
      </c>
      <c r="C2" s="109" t="str">
        <f>'Validation des cours mis en lig'!D2:D4</f>
        <v>Département</v>
      </c>
      <c r="D2" s="109" t="str">
        <f>'Validation des cours mis en lig'!E2:E4</f>
        <v>Cycle</v>
      </c>
      <c r="E2" s="127" t="str">
        <f>'Validation des cours mis en lig'!F2:F4</f>
        <v>Niveau</v>
      </c>
      <c r="F2" s="127" t="s">
        <v>8</v>
      </c>
      <c r="G2" s="113" t="s">
        <v>9</v>
      </c>
      <c r="H2" s="111" t="s">
        <v>10</v>
      </c>
      <c r="I2" s="4"/>
      <c r="J2" s="112" t="s">
        <v>11</v>
      </c>
      <c r="K2" s="15"/>
    </row>
    <row r="3">
      <c r="A3" s="26"/>
      <c r="B3" s="26"/>
      <c r="C3" s="26"/>
      <c r="D3" s="26"/>
      <c r="E3" s="26"/>
      <c r="F3" s="26"/>
      <c r="G3" s="128"/>
      <c r="H3" s="113" t="str">
        <f>'Validation des cours mis en lig'!I4</f>
        <v>Code</v>
      </c>
      <c r="I3" s="113" t="str">
        <f>'Validation des cours mis en lig'!J4</f>
        <v>Libellé</v>
      </c>
      <c r="J3" s="20"/>
      <c r="K3" s="21"/>
    </row>
    <row r="4">
      <c r="A4" s="114" t="str">
        <f>'Validation des cours mis en lig'!B15</f>
        <v>Joseph Saturnin</v>
      </c>
      <c r="B4" s="114" t="str">
        <f>'Validation des cours mis en lig'!C15</f>
        <v>DIEME</v>
      </c>
      <c r="C4" s="114" t="str">
        <f>'Validation des cours mis en lig'!D15</f>
        <v>Agroforesterie</v>
      </c>
      <c r="D4" s="114" t="str">
        <f>'Validation des cours mis en lig'!E15</f>
        <v>Licence</v>
      </c>
      <c r="E4" s="114">
        <f>'Validation des cours mis en lig'!F15</f>
        <v>2</v>
      </c>
      <c r="F4" s="114">
        <f>'Validation des cours mis en lig'!G15</f>
        <v>3</v>
      </c>
      <c r="G4" s="114" t="str">
        <f>'Validation des cours mis en lig'!H15</f>
        <v>Agroforesterie</v>
      </c>
      <c r="H4" s="114" t="str">
        <f>'Validation des cours mis en lig'!I15</f>
        <v>AF2322</v>
      </c>
      <c r="I4" s="115" t="str">
        <f>'Validation des cours mis en lig'!J15</f>
        <v>Changement climatique</v>
      </c>
      <c r="J4" s="116">
        <f>'Validation des cours mis en lig'!K15</f>
        <v>99</v>
      </c>
      <c r="K4" s="116" t="str">
        <f>'Validation des cours mis en lig'!L15</f>
        <v>Valide</v>
      </c>
    </row>
    <row r="5">
      <c r="A5" s="114" t="str">
        <f>'Validation des cours mis en lig'!B34</f>
        <v>Aly</v>
      </c>
      <c r="B5" s="114" t="str">
        <f>'Validation des cours mis en lig'!C34</f>
        <v>DIALLO</v>
      </c>
      <c r="C5" s="114" t="str">
        <f>'Validation des cours mis en lig'!D34</f>
        <v>Agroforesterie</v>
      </c>
      <c r="D5" s="114" t="str">
        <f>'Validation des cours mis en lig'!E34</f>
        <v>Licence</v>
      </c>
      <c r="E5" s="114">
        <f>'Validation des cours mis en lig'!F34</f>
        <v>1</v>
      </c>
      <c r="F5" s="114">
        <f>'Validation des cours mis en lig'!G34</f>
        <v>1</v>
      </c>
      <c r="G5" s="114" t="str">
        <f>'Validation des cours mis en lig'!H34</f>
        <v>Agroforesterie</v>
      </c>
      <c r="H5" s="114" t="str">
        <f>'Validation des cours mis en lig'!I34</f>
        <v> AF1121</v>
      </c>
      <c r="I5" s="114" t="str">
        <f>'Validation des cours mis en lig'!J34</f>
        <v>Ecologie générale</v>
      </c>
      <c r="J5" s="116">
        <f>'Validation des cours mis en lig'!K34</f>
        <v>84.7</v>
      </c>
      <c r="K5" s="116" t="str">
        <f>'Validation des cours mis en lig'!L34</f>
        <v>Valide</v>
      </c>
    </row>
    <row r="6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</row>
    <row r="7">
      <c r="A7" s="114"/>
      <c r="B7" s="114"/>
      <c r="C7" s="114"/>
      <c r="D7" s="114"/>
      <c r="E7" s="114"/>
      <c r="F7" s="114"/>
      <c r="G7" s="114"/>
      <c r="H7" s="114"/>
      <c r="I7" s="114"/>
      <c r="J7" s="114"/>
      <c r="K7" s="114"/>
    </row>
    <row r="8">
      <c r="A8" s="114"/>
      <c r="B8" s="114"/>
      <c r="C8" s="114"/>
      <c r="D8" s="114"/>
      <c r="E8" s="114"/>
      <c r="F8" s="114"/>
      <c r="G8" s="114"/>
      <c r="H8" s="114"/>
      <c r="I8" s="114"/>
      <c r="J8" s="114"/>
      <c r="K8" s="114"/>
    </row>
    <row r="9">
      <c r="A9" s="114"/>
      <c r="B9" s="114"/>
      <c r="C9" s="114"/>
      <c r="D9" s="114"/>
      <c r="E9" s="114"/>
      <c r="F9" s="114"/>
      <c r="G9" s="114"/>
      <c r="H9" s="114"/>
      <c r="I9" s="114"/>
      <c r="J9" s="114"/>
      <c r="K9" s="114"/>
    </row>
    <row r="10">
      <c r="A10" s="114"/>
      <c r="B10" s="114"/>
      <c r="C10" s="114"/>
      <c r="D10" s="114"/>
      <c r="E10" s="114"/>
      <c r="F10" s="114"/>
      <c r="G10" s="114"/>
      <c r="H10" s="114"/>
      <c r="I10" s="114"/>
      <c r="J10" s="114"/>
      <c r="K10" s="114"/>
    </row>
    <row r="11">
      <c r="A11" s="114"/>
      <c r="B11" s="114"/>
      <c r="C11" s="114"/>
      <c r="D11" s="114"/>
      <c r="E11" s="114"/>
      <c r="F11" s="114"/>
      <c r="G11" s="114"/>
      <c r="H11" s="114"/>
      <c r="I11" s="114"/>
      <c r="J11" s="114"/>
      <c r="K11" s="114"/>
    </row>
    <row r="12">
      <c r="A12" s="114"/>
      <c r="B12" s="114"/>
      <c r="C12" s="114"/>
      <c r="D12" s="114"/>
      <c r="E12" s="114"/>
      <c r="F12" s="114"/>
      <c r="G12" s="114"/>
      <c r="H12" s="114"/>
      <c r="I12" s="114"/>
      <c r="J12" s="114"/>
      <c r="K12" s="114"/>
    </row>
    <row r="13">
      <c r="A13" s="114"/>
      <c r="B13" s="114"/>
      <c r="C13" s="114"/>
      <c r="D13" s="114"/>
      <c r="E13" s="114"/>
      <c r="F13" s="114"/>
      <c r="G13" s="114"/>
      <c r="H13" s="114"/>
      <c r="I13" s="114"/>
      <c r="J13" s="114"/>
      <c r="K13" s="114"/>
    </row>
    <row r="14">
      <c r="A14" s="114"/>
      <c r="B14" s="114"/>
      <c r="C14" s="114"/>
      <c r="D14" s="114"/>
      <c r="E14" s="114"/>
      <c r="F14" s="114"/>
      <c r="G14" s="114"/>
      <c r="H14" s="114"/>
      <c r="I14" s="114"/>
      <c r="J14" s="114"/>
      <c r="K14" s="114"/>
    </row>
    <row r="15">
      <c r="A15" s="114"/>
      <c r="B15" s="114"/>
      <c r="C15" s="114"/>
      <c r="D15" s="114"/>
      <c r="E15" s="114"/>
      <c r="F15" s="114"/>
      <c r="G15" s="114"/>
      <c r="H15" s="114"/>
      <c r="I15" s="114"/>
      <c r="J15" s="114"/>
      <c r="K15" s="114"/>
    </row>
    <row r="16">
      <c r="A16" s="114"/>
      <c r="B16" s="114"/>
      <c r="C16" s="114"/>
      <c r="D16" s="114"/>
      <c r="E16" s="114"/>
      <c r="F16" s="114"/>
      <c r="G16" s="114"/>
      <c r="H16" s="114"/>
      <c r="I16" s="114"/>
      <c r="J16" s="114"/>
      <c r="K16" s="114"/>
    </row>
    <row r="17">
      <c r="A17" s="114"/>
      <c r="B17" s="114"/>
      <c r="C17" s="114"/>
      <c r="D17" s="114"/>
      <c r="E17" s="114"/>
      <c r="F17" s="114"/>
      <c r="G17" s="114"/>
      <c r="H17" s="114"/>
      <c r="I17" s="114"/>
      <c r="J17" s="114"/>
      <c r="K17" s="114"/>
    </row>
    <row r="18">
      <c r="A18" s="114"/>
      <c r="B18" s="114"/>
      <c r="C18" s="114"/>
      <c r="D18" s="114"/>
      <c r="E18" s="114"/>
      <c r="F18" s="114"/>
      <c r="G18" s="114"/>
      <c r="H18" s="114"/>
      <c r="I18" s="114"/>
      <c r="J18" s="114"/>
      <c r="K18" s="114"/>
    </row>
    <row r="19">
      <c r="A19" s="114"/>
      <c r="B19" s="114"/>
      <c r="C19" s="114"/>
      <c r="D19" s="114"/>
      <c r="E19" s="114"/>
      <c r="F19" s="114"/>
      <c r="G19" s="114"/>
      <c r="H19" s="114"/>
      <c r="I19" s="114"/>
      <c r="J19" s="114"/>
      <c r="K19" s="114"/>
    </row>
    <row r="20">
      <c r="A20" s="114"/>
      <c r="B20" s="114"/>
      <c r="C20" s="114"/>
      <c r="D20" s="114"/>
      <c r="E20" s="114"/>
      <c r="F20" s="114"/>
      <c r="G20" s="114"/>
      <c r="H20" s="114"/>
      <c r="I20" s="114"/>
      <c r="J20" s="114"/>
      <c r="K20" s="114"/>
    </row>
    <row r="21" ht="15.75" customHeight="1">
      <c r="A21" s="114"/>
      <c r="B21" s="114"/>
      <c r="C21" s="114"/>
      <c r="D21" s="114"/>
      <c r="E21" s="114"/>
      <c r="F21" s="114"/>
      <c r="G21" s="114"/>
      <c r="H21" s="114"/>
      <c r="I21" s="114"/>
      <c r="J21" s="114"/>
      <c r="K21" s="114"/>
    </row>
    <row r="22" ht="15.75" customHeight="1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</row>
    <row r="23" ht="15.75" customHeight="1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</row>
    <row r="24" ht="15.75" customHeight="1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</row>
    <row r="25" ht="15.75" customHeight="1">
      <c r="A25" s="114"/>
      <c r="B25" s="114"/>
      <c r="C25" s="114"/>
      <c r="D25" s="114"/>
      <c r="E25" s="114"/>
      <c r="F25" s="114"/>
      <c r="G25" s="114"/>
      <c r="H25" s="114"/>
      <c r="I25" s="114"/>
      <c r="J25" s="114"/>
      <c r="K25" s="114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E2:E3"/>
    <mergeCell ref="F2:F3"/>
    <mergeCell ref="J1:K1"/>
    <mergeCell ref="J2:K3"/>
    <mergeCell ref="A1:C1"/>
    <mergeCell ref="D1:I1"/>
    <mergeCell ref="A2:A3"/>
    <mergeCell ref="B2:B3"/>
    <mergeCell ref="C2:C3"/>
    <mergeCell ref="D2:D3"/>
    <mergeCell ref="H2:I2"/>
  </mergeCells>
  <printOptions/>
  <pageMargins bottom="0.75" footer="0.0" header="0.0" left="0.699305555555556" right="0.699305555555556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2021-01-26T01:19:00Z</dcterms:created>
  <dc:creator>Guy MBATCHOU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