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ven Onderbeke\Desktop\PMT leech\hardware_development\"/>
    </mc:Choice>
  </mc:AlternateContent>
  <xr:revisionPtr revIDLastSave="0" documentId="13_ncr:1_{BC8A55CC-3F5F-4ABE-95DF-25CE89C15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1" i="1" l="1"/>
  <c r="AI16" i="1"/>
  <c r="Z24" i="1"/>
  <c r="Z25" i="1"/>
  <c r="AR21" i="1"/>
  <c r="AR22" i="1"/>
  <c r="AR23" i="1"/>
  <c r="H52" i="1"/>
  <c r="H51" i="1" s="1"/>
  <c r="H50" i="1" s="1"/>
  <c r="H53" i="1"/>
  <c r="H17" i="1"/>
  <c r="H13" i="1"/>
  <c r="H54" i="1"/>
  <c r="H12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13" i="1"/>
  <c r="AR16" i="1"/>
  <c r="AR14" i="1"/>
  <c r="AR17" i="1"/>
  <c r="AR18" i="1"/>
  <c r="AR19" i="1"/>
  <c r="AR20" i="1"/>
  <c r="AR12" i="1"/>
  <c r="AR15" i="1"/>
  <c r="H11" i="1" l="1"/>
  <c r="C6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3" i="1"/>
  <c r="Z22" i="1"/>
  <c r="Z21" i="1"/>
  <c r="Z20" i="1"/>
  <c r="Z19" i="1"/>
  <c r="Z18" i="1"/>
  <c r="Z17" i="1"/>
  <c r="Z16" i="1"/>
  <c r="Z15" i="1"/>
  <c r="Z14" i="1"/>
  <c r="Z13" i="1"/>
  <c r="Z1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AI11" i="1" l="1"/>
  <c r="C5" i="1" s="1"/>
  <c r="Q11" i="1"/>
  <c r="C3" i="1" s="1"/>
  <c r="Z11" i="1"/>
  <c r="C4" i="1" s="1"/>
  <c r="C2" i="1"/>
  <c r="C7" i="1" l="1"/>
</calcChain>
</file>

<file path=xl/sharedStrings.xml><?xml version="1.0" encoding="utf-8"?>
<sst xmlns="http://schemas.openxmlformats.org/spreadsheetml/2006/main" count="81" uniqueCount="43">
  <si>
    <t>Electronic components (ICs, resistors, capacitors, diodes, ...)</t>
  </si>
  <si>
    <t>Component Description</t>
  </si>
  <si>
    <t>Mfr. Nr</t>
  </si>
  <si>
    <t>Supplier No.</t>
  </si>
  <si>
    <t>Supplier</t>
  </si>
  <si>
    <t>Unit Price</t>
  </si>
  <si>
    <t>Quantity</t>
  </si>
  <si>
    <t>Total Price</t>
  </si>
  <si>
    <t>Connectors</t>
  </si>
  <si>
    <t>Electronic units (Micro-controllers, displays, ...)</t>
  </si>
  <si>
    <t>Mounting (Screws, standoffs, spacers, ...)</t>
  </si>
  <si>
    <t>Total price</t>
  </si>
  <si>
    <t>Category</t>
  </si>
  <si>
    <t>Total segment price</t>
  </si>
  <si>
    <t>Electronic components</t>
  </si>
  <si>
    <t>Electronic units</t>
  </si>
  <si>
    <t>Mounting</t>
  </si>
  <si>
    <t>Total segment price (€)</t>
  </si>
  <si>
    <t>Connectors/Large components</t>
  </si>
  <si>
    <t>PCB and casing</t>
  </si>
  <si>
    <t>TXB0108PWR level shifter</t>
  </si>
  <si>
    <t>TXB0108PWR</t>
  </si>
  <si>
    <t>595-TXB0108PWR</t>
  </si>
  <si>
    <t>Mouser</t>
  </si>
  <si>
    <t>330R 0805 weerstand</t>
  </si>
  <si>
    <t>CRCW0805330RJNEAHP</t>
  </si>
  <si>
    <t>71-CRCW0805330RJNEAH</t>
  </si>
  <si>
    <t>Teensy 4.1</t>
  </si>
  <si>
    <t>002700</t>
  </si>
  <si>
    <t>TINYTRONICS</t>
  </si>
  <si>
    <t>LEDS 0805</t>
  </si>
  <si>
    <t>2322075</t>
  </si>
  <si>
    <t>150080BS75000</t>
  </si>
  <si>
    <t>Farnell</t>
  </si>
  <si>
    <t>teensy koelvin</t>
  </si>
  <si>
    <t>HSB03-121218</t>
  </si>
  <si>
    <t>490-HSB03-121218</t>
  </si>
  <si>
    <t>PMT Leech PCB 5 stuks</t>
  </si>
  <si>
    <t xml:space="preserve"> W202502242057287 </t>
  </si>
  <si>
    <t>JLCPCB</t>
  </si>
  <si>
    <t xml:space="preserve">IC voet lange poten </t>
  </si>
  <si>
    <t>esengo</t>
  </si>
  <si>
    <t>t2AJ1401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</si>
</sst>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2" borderId="1" xfId="0" applyNumberFormat="1" applyFill="1" applyBorder="1"/>
    <xf numFmtId="2" fontId="0" fillId="2" borderId="2" xfId="0" applyNumberFormat="1" applyFill="1" applyBorder="1"/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B715AE-5EC0-4216-8658-7A8A06A293DC}" name="Table13" displayName="Table13" ref="K10:Q41" totalsRowShown="0" headerRowDxfId="48" dataDxfId="47">
  <autoFilter ref="K10:Q41" xr:uid="{51B715AE-5EC0-4216-8658-7A8A06A293DC}"/>
  <tableColumns count="7">
    <tableColumn id="1" xr3:uid="{090FE8E0-31B4-409C-9D97-E958AD82A86D}" name="Component Description" dataDxfId="46"/>
    <tableColumn id="2" xr3:uid="{DC030527-2D5C-4440-8938-270075A5DDE7}" name="Mfr. Nr" dataDxfId="45"/>
    <tableColumn id="3" xr3:uid="{448339E5-0294-4656-8CB4-7883E8C2C376}" name="Supplier No." dataDxfId="44"/>
    <tableColumn id="4" xr3:uid="{AD15F5FC-A5F1-43AA-92D1-C8AEF94BC569}" name="Supplier" dataDxfId="43"/>
    <tableColumn id="5" xr3:uid="{72D2B091-6876-46BC-8355-45B8B8335D2D}" name="Unit Price" dataDxfId="42"/>
    <tableColumn id="6" xr3:uid="{9ABE2336-3798-4D6A-8E3D-C04BE01B3FB6}" name="Quantity" dataDxfId="41"/>
    <tableColumn id="7" xr3:uid="{CA917CFF-31E9-4DC9-88EC-BFA2EEB2EB78}" name="Total Price" dataDxfId="40">
      <calculatedColumnFormula>SUM(Q12:Q200)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319F7-F05B-4B4A-BAE3-780E0033C44E}" name="Table134" displayName="Table134" ref="T10:Z41" totalsRowShown="0" headerRowDxfId="39" dataDxfId="38">
  <autoFilter ref="T10:Z41" xr:uid="{3BA319F7-F05B-4B4A-BAE3-780E0033C44E}"/>
  <tableColumns count="7">
    <tableColumn id="1" xr3:uid="{C302ED4A-ACB1-46B2-97B4-476AC44041C3}" name="Component Description" dataDxfId="37"/>
    <tableColumn id="2" xr3:uid="{06042FFA-E76D-475E-94A0-875F95FA3DB9}" name="Mfr. Nr" dataDxfId="36"/>
    <tableColumn id="3" xr3:uid="{02AB5BC9-5B1D-45C3-AC37-4275FF4BEB89}" name="Supplier No." dataDxfId="35"/>
    <tableColumn id="4" xr3:uid="{98E0D4F6-00C1-4F5A-A787-C492DC54A94B}" name="Supplier" dataDxfId="34"/>
    <tableColumn id="5" xr3:uid="{7471B7AE-E0F2-49A8-9302-704397712468}" name="Unit Price" dataDxfId="33"/>
    <tableColumn id="6" xr3:uid="{3D27D63A-DBDA-4929-A847-3C1488A673C0}" name="Quantity" dataDxfId="32"/>
    <tableColumn id="7" xr3:uid="{0CA10387-3A1B-4996-92A7-2F192BE77B19}" name="Total Price" dataDxfId="31">
      <calculatedColumnFormula>SUM(Z12:Z200)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E26BAF-5D46-4B57-9DA1-2C2CC17B8D88}" name="Table135" displayName="Table135" ref="AC10:AI41" totalsRowShown="0" headerRowDxfId="30" dataDxfId="29">
  <autoFilter ref="AC10:AI41" xr:uid="{90E26BAF-5D46-4B57-9DA1-2C2CC17B8D88}"/>
  <tableColumns count="7">
    <tableColumn id="1" xr3:uid="{E4D75FD0-C8D6-4691-AB63-75668858A647}" name="Component Description" dataDxfId="28"/>
    <tableColumn id="2" xr3:uid="{CADF0D68-B761-47AF-AF1C-280EFC153CD4}" name="Mfr. Nr" dataDxfId="27"/>
    <tableColumn id="3" xr3:uid="{1D18ED90-BABD-44C2-A551-4D76925A4D2B}" name="Supplier No." dataDxfId="26"/>
    <tableColumn id="4" xr3:uid="{D4389C30-138F-4C19-B0D4-908B3C18DC80}" name="Supplier" dataDxfId="25"/>
    <tableColumn id="5" xr3:uid="{B183D98E-4DD8-4723-95AD-F787826F2855}" name="Unit Price" dataDxfId="24"/>
    <tableColumn id="6" xr3:uid="{30BADB04-F996-469A-B1C2-8EE23AA1C0D9}" name="Quantity" dataDxfId="23"/>
    <tableColumn id="7" xr3:uid="{FC0606EC-6891-4ABC-A50C-A28F5BAB849F}" name="Total Price" dataDxfId="22">
      <calculatedColumnFormula>SUM(AI12:AI200)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5D4F19-EA44-4494-A146-D92C3A3F6027}" name="Table5" displayName="Table5" ref="B1:C7" totalsRowShown="0" headerRowDxfId="21" dataDxfId="20">
  <autoFilter ref="B1:C7" xr:uid="{F45D4F19-EA44-4494-A146-D92C3A3F6027}"/>
  <tableColumns count="2">
    <tableColumn id="1" xr3:uid="{8DD7A466-8F75-49F1-9668-721AC186F2A4}" name="Category" dataDxfId="19"/>
    <tableColumn id="2" xr3:uid="{1EF2BBFE-5E02-43AF-A249-E197D34474C4}" name="Total segment price (€)" dataDxfId="18">
      <calculatedColumnFormula>H11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C25D29-EA6D-45C0-9A9A-BE3FAFCD8A78}" name="Table1358" displayName="Table1358" ref="AL10:AR41" totalsRowShown="0" headerRowDxfId="17" dataDxfId="16">
  <autoFilter ref="AL10:AR41" xr:uid="{B1C25D29-EA6D-45C0-9A9A-BE3FAFCD8A78}"/>
  <tableColumns count="7">
    <tableColumn id="1" xr3:uid="{1A830128-CFDE-46D0-944D-350787C72619}" name="Component Description" dataDxfId="15"/>
    <tableColumn id="2" xr3:uid="{69367E76-BE9F-42EF-BA6C-FE469FA40A34}" name="Mfr. Nr" dataDxfId="14"/>
    <tableColumn id="3" xr3:uid="{AA6B8071-7624-4B65-992A-5608487F4812}" name="Supplier No." dataDxfId="13"/>
    <tableColumn id="4" xr3:uid="{E5A4AF00-54E5-4A3B-ADCB-F4E6D05FC8F7}" name="Supplier" dataDxfId="12"/>
    <tableColumn id="5" xr3:uid="{716949C7-A47A-4214-B926-F75DF4AFEC0C}" name="Unit Price" dataDxfId="11"/>
    <tableColumn id="6" xr3:uid="{FD15A788-7C69-45A0-B956-91BCEA963BA2}" name="Quantity" dataDxfId="10"/>
    <tableColumn id="7" xr3:uid="{E7549EB7-9A77-42FE-A637-DB98B554BA34}" name="Total Price" dataDxfId="9">
      <calculatedColumnFormula>SUM(AR15:AR200)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323C8-F18A-4BE9-A9F7-76F2C3CD4258}" name="Table1" displayName="Table1" ref="B10:H54" totalsRowShown="0" headerRowDxfId="8" dataDxfId="7">
  <autoFilter ref="B10:H54" xr:uid="{EA0323C8-F18A-4BE9-A9F7-76F2C3CD4258}"/>
  <tableColumns count="7">
    <tableColumn id="1" xr3:uid="{1C8D549B-4EE6-48AC-AAAA-59A037CAB5A1}" name="Component Description" dataDxfId="6"/>
    <tableColumn id="2" xr3:uid="{988DED24-5326-4B95-9457-297373C98A6C}" name="Mfr. Nr" dataDxfId="5"/>
    <tableColumn id="3" xr3:uid="{4E47EC89-42A9-49C1-8877-80020F3A4F1A}" name="Supplier No." dataDxfId="4"/>
    <tableColumn id="4" xr3:uid="{A40A4EB7-C1A2-48A4-8229-733D4523AE04}" name="Supplier" dataDxfId="3"/>
    <tableColumn id="5" xr3:uid="{C60AFDA1-4DD1-4F8A-B155-19A5DA8A6D2A}" name="Unit Price" dataDxfId="2"/>
    <tableColumn id="6" xr3:uid="{5B0FD83B-A2D3-435F-96FA-CA23E66E3739}" name="Quantity" dataDxfId="1"/>
    <tableColumn id="7" xr3:uid="{38406400-66D0-41E2-AE6D-6703D27763E3}" name="Total Price" dataDxfId="0">
      <calculatedColumnFormula>SUM(H12:H201)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54"/>
  <sheetViews>
    <sheetView tabSelected="1" zoomScale="115" zoomScaleNormal="115" workbookViewId="0">
      <selection activeCell="C21" sqref="C21"/>
    </sheetView>
  </sheetViews>
  <sheetFormatPr defaultRowHeight="14.4" x14ac:dyDescent="0.3"/>
  <cols>
    <col min="1" max="1" width="10.33203125" customWidth="1"/>
    <col min="2" max="5" width="25.6640625" customWidth="1"/>
    <col min="6" max="8" width="12.6640625" customWidth="1"/>
    <col min="11" max="14" width="25.6640625" customWidth="1"/>
    <col min="15" max="17" width="12.6640625" customWidth="1"/>
    <col min="20" max="23" width="25.6640625" customWidth="1"/>
    <col min="24" max="26" width="12.6640625" customWidth="1"/>
    <col min="29" max="32" width="25.6640625" customWidth="1"/>
    <col min="33" max="35" width="12.6640625" customWidth="1"/>
    <col min="38" max="41" width="25.6640625" customWidth="1"/>
    <col min="42" max="44" width="12.6640625" customWidth="1"/>
  </cols>
  <sheetData>
    <row r="1" spans="2:44" x14ac:dyDescent="0.3">
      <c r="B1" t="s">
        <v>12</v>
      </c>
      <c r="C1" t="s">
        <v>17</v>
      </c>
    </row>
    <row r="2" spans="2:44" x14ac:dyDescent="0.3">
      <c r="B2" t="s">
        <v>14</v>
      </c>
      <c r="C2" s="2">
        <f>H11</f>
        <v>20.955000000000002</v>
      </c>
    </row>
    <row r="3" spans="2:44" x14ac:dyDescent="0.3">
      <c r="B3" t="s">
        <v>15</v>
      </c>
      <c r="C3" s="2">
        <f>Q11</f>
        <v>59.5</v>
      </c>
    </row>
    <row r="4" spans="2:44" x14ac:dyDescent="0.3">
      <c r="B4" t="s">
        <v>8</v>
      </c>
      <c r="C4" s="2">
        <f>Z11</f>
        <v>0</v>
      </c>
    </row>
    <row r="5" spans="2:44" x14ac:dyDescent="0.3">
      <c r="B5" t="s">
        <v>19</v>
      </c>
      <c r="C5" s="2">
        <f>AI11</f>
        <v>29.19</v>
      </c>
    </row>
    <row r="6" spans="2:44" ht="15" thickBot="1" x14ac:dyDescent="0.35">
      <c r="B6" t="s">
        <v>16</v>
      </c>
      <c r="C6" s="2">
        <f>AR11</f>
        <v>0</v>
      </c>
    </row>
    <row r="7" spans="2:44" x14ac:dyDescent="0.3">
      <c r="B7" t="s">
        <v>11</v>
      </c>
      <c r="C7" s="4">
        <f>SUM(C2:C6)</f>
        <v>109.645</v>
      </c>
    </row>
    <row r="9" spans="2:44" x14ac:dyDescent="0.3">
      <c r="B9" t="s">
        <v>0</v>
      </c>
      <c r="K9" t="s">
        <v>9</v>
      </c>
      <c r="T9" t="s">
        <v>18</v>
      </c>
      <c r="AC9" t="s">
        <v>19</v>
      </c>
      <c r="AL9" t="s">
        <v>10</v>
      </c>
    </row>
    <row r="10" spans="2:44" ht="15" thickBot="1" x14ac:dyDescent="0.3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T10" t="s">
        <v>1</v>
      </c>
      <c r="U10" t="s">
        <v>2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L10" t="s">
        <v>1</v>
      </c>
      <c r="AM10" t="s">
        <v>2</v>
      </c>
      <c r="AN10" t="s">
        <v>3</v>
      </c>
      <c r="AO10" t="s">
        <v>4</v>
      </c>
      <c r="AP10" t="s">
        <v>5</v>
      </c>
      <c r="AQ10" t="s">
        <v>6</v>
      </c>
      <c r="AR10" t="s">
        <v>7</v>
      </c>
    </row>
    <row r="11" spans="2:44" ht="15" thickBot="1" x14ac:dyDescent="0.35">
      <c r="B11" t="s">
        <v>13</v>
      </c>
      <c r="H11" s="3">
        <f>SUM(H12:H201)</f>
        <v>20.955000000000002</v>
      </c>
      <c r="K11" t="s">
        <v>13</v>
      </c>
      <c r="Q11" s="3">
        <f>SUM(Q12:Q200)</f>
        <v>59.5</v>
      </c>
      <c r="T11" t="s">
        <v>13</v>
      </c>
      <c r="U11" s="1"/>
      <c r="V11" s="1"/>
      <c r="Z11" s="3">
        <f>SUM(Z12:Z200)</f>
        <v>0</v>
      </c>
      <c r="AC11" t="s">
        <v>13</v>
      </c>
      <c r="AI11" s="3">
        <f>SUM(AI12:AI200)</f>
        <v>29.19</v>
      </c>
      <c r="AL11" t="s">
        <v>13</v>
      </c>
      <c r="AR11" s="3">
        <f>SUM(AR12:AR200)</f>
        <v>0</v>
      </c>
    </row>
    <row r="12" spans="2:44" x14ac:dyDescent="0.3">
      <c r="B12" s="1" t="s">
        <v>20</v>
      </c>
      <c r="C12" s="1" t="s">
        <v>21</v>
      </c>
      <c r="D12" s="1" t="s">
        <v>22</v>
      </c>
      <c r="E12" s="1" t="s">
        <v>23</v>
      </c>
      <c r="F12" s="2">
        <v>0.88500000000000001</v>
      </c>
      <c r="G12">
        <v>10</v>
      </c>
      <c r="H12" s="2">
        <f>PRODUCT(Table1[[#This Row],[Unit Price]],Table1[[#This Row],[Quantity]])</f>
        <v>8.85</v>
      </c>
      <c r="K12" s="1" t="s">
        <v>27</v>
      </c>
      <c r="L12" s="1" t="s">
        <v>27</v>
      </c>
      <c r="M12" s="1" t="s">
        <v>28</v>
      </c>
      <c r="N12" s="1" t="s">
        <v>29</v>
      </c>
      <c r="O12" s="2">
        <v>29.75</v>
      </c>
      <c r="P12">
        <v>2</v>
      </c>
      <c r="Q12" s="2">
        <f>PRODUCT(Table13[[#This Row],[Unit Price]],Table13[[#This Row],[Quantity]])</f>
        <v>59.5</v>
      </c>
      <c r="T12" s="1"/>
      <c r="U12" s="1"/>
      <c r="V12" s="1"/>
      <c r="W12" s="1"/>
      <c r="X12" s="2"/>
      <c r="Z12" s="2">
        <f>PRODUCT(Table134[[#This Row],[Unit Price]],Table134[[#This Row],[Quantity]])</f>
        <v>0</v>
      </c>
      <c r="AC12" s="1" t="s">
        <v>37</v>
      </c>
      <c r="AD12" s="1" t="s">
        <v>38</v>
      </c>
      <c r="AE12" s="1" t="s">
        <v>38</v>
      </c>
      <c r="AF12" s="1" t="s">
        <v>39</v>
      </c>
      <c r="AG12" s="2">
        <v>29.19</v>
      </c>
      <c r="AH12">
        <v>1</v>
      </c>
      <c r="AI12" s="2">
        <f>PRODUCT(Table135[[#This Row],[Unit Price]],Table135[[#This Row],[Quantity]])</f>
        <v>29.19</v>
      </c>
      <c r="AL12" s="1"/>
      <c r="AM12" s="1"/>
      <c r="AN12" s="1"/>
      <c r="AO12" s="1"/>
      <c r="AP12" s="2"/>
      <c r="AR12" s="2">
        <f>PRODUCT(Table1358[[#This Row],[Unit Price]],Table1358[[#This Row],[Quantity]])</f>
        <v>0</v>
      </c>
    </row>
    <row r="13" spans="2:44" x14ac:dyDescent="0.3">
      <c r="B13" s="1" t="s">
        <v>24</v>
      </c>
      <c r="C13" s="1" t="s">
        <v>25</v>
      </c>
      <c r="D13" s="1" t="s">
        <v>26</v>
      </c>
      <c r="E13" s="1" t="s">
        <v>23</v>
      </c>
      <c r="F13" s="2">
        <v>3.9E-2</v>
      </c>
      <c r="G13">
        <v>100</v>
      </c>
      <c r="H13" s="2">
        <f>PRODUCT(Table1[[#This Row],[Unit Price]],Table1[[#This Row],[Quantity]])</f>
        <v>3.9</v>
      </c>
      <c r="K13" s="1"/>
      <c r="L13" s="1"/>
      <c r="M13" s="1"/>
      <c r="N13" s="1"/>
      <c r="O13" s="2"/>
      <c r="Q13" s="2">
        <f>PRODUCT(Table13[[#This Row],[Unit Price]],Table13[[#This Row],[Quantity]])</f>
        <v>0</v>
      </c>
      <c r="T13" s="1"/>
      <c r="U13" s="1"/>
      <c r="V13" s="1"/>
      <c r="W13" s="1"/>
      <c r="X13" s="2"/>
      <c r="Z13" s="2">
        <f>PRODUCT(Table134[[#This Row],[Unit Price]],Table134[[#This Row],[Quantity]])</f>
        <v>0</v>
      </c>
      <c r="AC13" s="1"/>
      <c r="AD13" s="1"/>
      <c r="AE13" s="1"/>
      <c r="AF13" s="1"/>
      <c r="AG13" s="2"/>
      <c r="AI13" s="2">
        <f>PRODUCT(Table135[[#This Row],[Unit Price]],Table135[[#This Row],[Quantity]])</f>
        <v>0</v>
      </c>
      <c r="AL13" s="1"/>
      <c r="AM13" s="1"/>
      <c r="AN13" s="1"/>
      <c r="AO13" s="1"/>
      <c r="AP13" s="2"/>
      <c r="AR13" s="2">
        <f>PRODUCT(Table1358[[#This Row],[Unit Price]],Table1358[[#This Row],[Quantity]])</f>
        <v>0</v>
      </c>
    </row>
    <row r="14" spans="2:44" x14ac:dyDescent="0.3">
      <c r="B14" s="1" t="s">
        <v>30</v>
      </c>
      <c r="C14" s="1" t="s">
        <v>32</v>
      </c>
      <c r="D14" s="1" t="s">
        <v>31</v>
      </c>
      <c r="E14" s="1" t="s">
        <v>33</v>
      </c>
      <c r="F14" s="2">
        <v>0.185</v>
      </c>
      <c r="G14">
        <v>35</v>
      </c>
      <c r="H14" s="2">
        <f>PRODUCT(Table1[[#This Row],[Unit Price]],Table1[[#This Row],[Quantity]])</f>
        <v>6.4749999999999996</v>
      </c>
      <c r="K14" s="1"/>
      <c r="L14" s="1"/>
      <c r="M14" s="1"/>
      <c r="N14" s="1"/>
      <c r="O14" s="2"/>
      <c r="Q14" s="2">
        <f>PRODUCT(Table13[[#This Row],[Unit Price]],Table13[[#This Row],[Quantity]])</f>
        <v>0</v>
      </c>
      <c r="T14" s="1"/>
      <c r="U14" s="1"/>
      <c r="V14" s="1"/>
      <c r="W14" s="1"/>
      <c r="X14" s="2"/>
      <c r="Z14" s="2">
        <f>PRODUCT(Table134[[#This Row],[Unit Price]],Table134[[#This Row],[Quantity]])</f>
        <v>0</v>
      </c>
      <c r="AC14" s="1"/>
      <c r="AD14" s="1"/>
      <c r="AE14" s="1"/>
      <c r="AF14" s="1"/>
      <c r="AG14" s="2"/>
      <c r="AI14" s="2">
        <f>PRODUCT(Table135[[#This Row],[Unit Price]],Table135[[#This Row],[Quantity]])</f>
        <v>0</v>
      </c>
      <c r="AL14" s="1"/>
      <c r="AM14" s="1"/>
      <c r="AN14" s="1"/>
      <c r="AO14" s="1"/>
      <c r="AP14" s="2"/>
      <c r="AR14" s="2">
        <f>PRODUCT(Table1358[[#This Row],[Unit Price]],Table1358[[#This Row],[Quantity]])</f>
        <v>0</v>
      </c>
    </row>
    <row r="15" spans="2:44" x14ac:dyDescent="0.3">
      <c r="B15" s="1" t="s">
        <v>34</v>
      </c>
      <c r="C15" s="1" t="s">
        <v>35</v>
      </c>
      <c r="D15" s="1" t="s">
        <v>36</v>
      </c>
      <c r="E15" s="1" t="s">
        <v>23</v>
      </c>
      <c r="F15" s="2">
        <v>0.86499999999999999</v>
      </c>
      <c r="G15">
        <v>2</v>
      </c>
      <c r="H15" s="2">
        <f>PRODUCT(Table1[[#This Row],[Unit Price]],Table1[[#This Row],[Quantity]])</f>
        <v>1.73</v>
      </c>
      <c r="K15" s="1"/>
      <c r="L15" s="1"/>
      <c r="M15" s="1"/>
      <c r="N15" s="1"/>
      <c r="O15" s="2"/>
      <c r="Q15" s="2">
        <f>PRODUCT(Table13[[#This Row],[Unit Price]],Table13[[#This Row],[Quantity]])</f>
        <v>0</v>
      </c>
      <c r="T15" s="1"/>
      <c r="U15" s="1"/>
      <c r="V15" s="1"/>
      <c r="W15" s="1"/>
      <c r="X15" s="2"/>
      <c r="Z15" s="2">
        <f>PRODUCT(Table134[[#This Row],[Unit Price]],Table134[[#This Row],[Quantity]])</f>
        <v>0</v>
      </c>
      <c r="AC15" s="1"/>
      <c r="AD15" s="1"/>
      <c r="AE15" s="1"/>
      <c r="AF15" s="1"/>
      <c r="AG15" s="2"/>
      <c r="AI15" s="2">
        <f>PRODUCT(Table135[[#This Row],[Unit Price]],Table135[[#This Row],[Quantity]])</f>
        <v>0</v>
      </c>
      <c r="AL15" s="1"/>
      <c r="AM15" s="1"/>
      <c r="AN15" s="1"/>
      <c r="AO15" s="1"/>
      <c r="AP15" s="2"/>
      <c r="AR15" s="2">
        <f>PRODUCT(Table1358[[#This Row],[Unit Price]],Table1358[[#This Row],[Quantity]])</f>
        <v>0</v>
      </c>
    </row>
    <row r="16" spans="2:44" x14ac:dyDescent="0.3">
      <c r="B16" s="1" t="s">
        <v>40</v>
      </c>
      <c r="C16" s="1" t="s">
        <v>42</v>
      </c>
      <c r="D16" s="1" t="s">
        <v>42</v>
      </c>
      <c r="E16" s="1" t="s">
        <v>41</v>
      </c>
      <c r="F16" s="2"/>
      <c r="H16" s="2">
        <f>PRODUCT(Table1[[#This Row],[Unit Price]],Table1[[#This Row],[Quantity]])</f>
        <v>0</v>
      </c>
      <c r="K16" s="1"/>
      <c r="L16" s="1"/>
      <c r="M16" s="1"/>
      <c r="N16" s="1"/>
      <c r="O16" s="2"/>
      <c r="Q16" s="2">
        <f>PRODUCT(Table13[[#This Row],[Unit Price]],Table13[[#This Row],[Quantity]])</f>
        <v>0</v>
      </c>
      <c r="T16" s="1"/>
      <c r="U16" s="1"/>
      <c r="V16" s="1"/>
      <c r="W16" s="1"/>
      <c r="X16" s="2"/>
      <c r="Z16" s="2">
        <f>PRODUCT(Table134[[#This Row],[Unit Price]],Table134[[#This Row],[Quantity]])</f>
        <v>0</v>
      </c>
      <c r="AC16" s="1"/>
      <c r="AD16" s="1"/>
      <c r="AE16" s="1"/>
      <c r="AF16" s="1"/>
      <c r="AG16" s="2"/>
      <c r="AI16" s="2">
        <f>PRODUCT(Table135[[#This Row],[Unit Price]],Table135[[#This Row],[Quantity]])</f>
        <v>0</v>
      </c>
      <c r="AL16" s="1"/>
      <c r="AM16" s="1"/>
      <c r="AN16" s="1"/>
      <c r="AO16" s="1"/>
      <c r="AP16" s="2"/>
      <c r="AR16" s="2">
        <f>PRODUCT(Table1358[[#This Row],[Unit Price]],Table1358[[#This Row],[Quantity]])</f>
        <v>0</v>
      </c>
    </row>
    <row r="17" spans="2:44" x14ac:dyDescent="0.3">
      <c r="B17" s="1"/>
      <c r="C17" s="1"/>
      <c r="D17" s="1"/>
      <c r="E17" s="1"/>
      <c r="F17" s="2"/>
      <c r="H17" s="2">
        <f>PRODUCT(Table1[[#This Row],[Unit Price]],Table1[[#This Row],[Quantity]])</f>
        <v>0</v>
      </c>
      <c r="K17" s="1"/>
      <c r="L17" s="1"/>
      <c r="M17" s="1"/>
      <c r="N17" s="1"/>
      <c r="O17" s="2"/>
      <c r="Q17" s="2">
        <f>PRODUCT(Table13[[#This Row],[Unit Price]],Table13[[#This Row],[Quantity]])</f>
        <v>0</v>
      </c>
      <c r="T17" s="1"/>
      <c r="U17" s="1"/>
      <c r="V17" s="1"/>
      <c r="W17" s="1"/>
      <c r="X17" s="2"/>
      <c r="Z17" s="2">
        <f>PRODUCT(Table134[[#This Row],[Unit Price]],Table134[[#This Row],[Quantity]])</f>
        <v>0</v>
      </c>
      <c r="AC17" s="1"/>
      <c r="AD17" s="1"/>
      <c r="AE17" s="1"/>
      <c r="AF17" s="1"/>
      <c r="AG17" s="2"/>
      <c r="AI17" s="2">
        <f>PRODUCT(Table135[[#This Row],[Unit Price]],Table135[[#This Row],[Quantity]])</f>
        <v>0</v>
      </c>
      <c r="AL17" s="1"/>
      <c r="AM17" s="1"/>
      <c r="AN17" s="1"/>
      <c r="AO17" s="1"/>
      <c r="AP17" s="2"/>
      <c r="AR17" s="2">
        <f>PRODUCT(Table1358[[#This Row],[Unit Price]],Table1358[[#This Row],[Quantity]])</f>
        <v>0</v>
      </c>
    </row>
    <row r="18" spans="2:44" x14ac:dyDescent="0.3">
      <c r="B18" s="1"/>
      <c r="C18" s="1"/>
      <c r="D18" s="1"/>
      <c r="E18" s="1"/>
      <c r="F18" s="2"/>
      <c r="H18" s="2">
        <f>PRODUCT(Table1[[#This Row],[Unit Price]],Table1[[#This Row],[Quantity]])</f>
        <v>0</v>
      </c>
      <c r="K18" s="1"/>
      <c r="L18" s="1"/>
      <c r="M18" s="1"/>
      <c r="N18" s="1"/>
      <c r="O18" s="2"/>
      <c r="Q18" s="2">
        <f>PRODUCT(Table13[[#This Row],[Unit Price]],Table13[[#This Row],[Quantity]])</f>
        <v>0</v>
      </c>
      <c r="T18" s="1"/>
      <c r="U18" s="1"/>
      <c r="V18" s="1"/>
      <c r="W18" s="1"/>
      <c r="X18" s="2"/>
      <c r="Z18" s="2">
        <f>PRODUCT(Table134[[#This Row],[Unit Price]],Table134[[#This Row],[Quantity]])</f>
        <v>0</v>
      </c>
      <c r="AC18" s="1"/>
      <c r="AD18" s="1"/>
      <c r="AE18" s="1"/>
      <c r="AF18" s="1"/>
      <c r="AG18" s="2"/>
      <c r="AI18" s="2">
        <f>PRODUCT(Table135[[#This Row],[Unit Price]],Table135[[#This Row],[Quantity]])</f>
        <v>0</v>
      </c>
      <c r="AL18" s="1"/>
      <c r="AM18" s="1"/>
      <c r="AN18" s="1"/>
      <c r="AO18" s="1"/>
      <c r="AP18" s="2"/>
      <c r="AR18" s="2">
        <f>PRODUCT(Table1358[[#This Row],[Unit Price]],Table1358[[#This Row],[Quantity]])</f>
        <v>0</v>
      </c>
    </row>
    <row r="19" spans="2:44" x14ac:dyDescent="0.3">
      <c r="B19" s="1"/>
      <c r="C19" s="1"/>
      <c r="D19" s="1"/>
      <c r="E19" s="1"/>
      <c r="F19" s="2"/>
      <c r="H19" s="2">
        <f>PRODUCT(Table1[[#This Row],[Unit Price]],Table1[[#This Row],[Quantity]])</f>
        <v>0</v>
      </c>
      <c r="K19" s="1"/>
      <c r="L19" s="1"/>
      <c r="M19" s="1"/>
      <c r="N19" s="1"/>
      <c r="O19" s="2"/>
      <c r="Q19" s="2">
        <f>PRODUCT(Table13[[#This Row],[Unit Price]],Table13[[#This Row],[Quantity]])</f>
        <v>0</v>
      </c>
      <c r="T19" s="1"/>
      <c r="U19" s="1"/>
      <c r="V19" s="1"/>
      <c r="W19" s="1"/>
      <c r="X19" s="2"/>
      <c r="Z19" s="2">
        <f>PRODUCT(Table134[[#This Row],[Unit Price]],Table134[[#This Row],[Quantity]])</f>
        <v>0</v>
      </c>
      <c r="AC19" s="1"/>
      <c r="AD19" s="1"/>
      <c r="AE19" s="1"/>
      <c r="AF19" s="1"/>
      <c r="AG19" s="2"/>
      <c r="AI19" s="2">
        <f>PRODUCT(Table135[[#This Row],[Unit Price]],Table135[[#This Row],[Quantity]])</f>
        <v>0</v>
      </c>
      <c r="AL19" s="1"/>
      <c r="AM19" s="1"/>
      <c r="AN19" s="1"/>
      <c r="AO19" s="1"/>
      <c r="AP19" s="2"/>
      <c r="AR19" s="2">
        <f>PRODUCT(Table1358[[#This Row],[Unit Price]],Table1358[[#This Row],[Quantity]])</f>
        <v>0</v>
      </c>
    </row>
    <row r="20" spans="2:44" x14ac:dyDescent="0.3">
      <c r="B20" s="1"/>
      <c r="C20" s="1"/>
      <c r="D20" s="1"/>
      <c r="E20" s="1"/>
      <c r="F20" s="2"/>
      <c r="H20" s="2">
        <f>PRODUCT(Table1[[#This Row],[Unit Price]],Table1[[#This Row],[Quantity]])</f>
        <v>0</v>
      </c>
      <c r="K20" s="1"/>
      <c r="L20" s="1"/>
      <c r="M20" s="1"/>
      <c r="N20" s="1"/>
      <c r="O20" s="2"/>
      <c r="Q20" s="2">
        <f>PRODUCT(Table13[[#This Row],[Unit Price]],Table13[[#This Row],[Quantity]])</f>
        <v>0</v>
      </c>
      <c r="T20" s="1"/>
      <c r="U20" s="1"/>
      <c r="V20" s="1"/>
      <c r="W20" s="1"/>
      <c r="X20" s="2"/>
      <c r="Z20" s="2">
        <f>PRODUCT(Table134[[#This Row],[Unit Price]],Table134[[#This Row],[Quantity]])</f>
        <v>0</v>
      </c>
      <c r="AC20" s="1"/>
      <c r="AD20" s="1"/>
      <c r="AE20" s="1"/>
      <c r="AF20" s="1"/>
      <c r="AG20" s="2"/>
      <c r="AI20" s="2">
        <f>PRODUCT(Table135[[#This Row],[Unit Price]],Table135[[#This Row],[Quantity]])</f>
        <v>0</v>
      </c>
      <c r="AL20" s="1"/>
      <c r="AM20" s="1"/>
      <c r="AN20" s="1"/>
      <c r="AO20" s="1"/>
      <c r="AP20" s="2"/>
      <c r="AR20" s="2">
        <f>PRODUCT(Table1358[[#This Row],[Unit Price]],Table1358[[#This Row],[Quantity]])</f>
        <v>0</v>
      </c>
    </row>
    <row r="21" spans="2:44" x14ac:dyDescent="0.3">
      <c r="B21" s="1"/>
      <c r="C21" s="1"/>
      <c r="D21" s="1"/>
      <c r="E21" s="1"/>
      <c r="F21" s="2"/>
      <c r="H21" s="2">
        <f>PRODUCT(Table1[[#This Row],[Unit Price]],Table1[[#This Row],[Quantity]])</f>
        <v>0</v>
      </c>
      <c r="K21" s="1"/>
      <c r="L21" s="1"/>
      <c r="M21" s="1"/>
      <c r="N21" s="1"/>
      <c r="O21" s="2"/>
      <c r="Q21" s="2">
        <f>PRODUCT(Table13[[#This Row],[Unit Price]],Table13[[#This Row],[Quantity]])</f>
        <v>0</v>
      </c>
      <c r="T21" s="1"/>
      <c r="U21" s="1"/>
      <c r="V21" s="1"/>
      <c r="W21" s="1"/>
      <c r="X21" s="2"/>
      <c r="Z21" s="2">
        <f>PRODUCT(Table134[[#This Row],[Unit Price]],Table134[[#This Row],[Quantity]])</f>
        <v>0</v>
      </c>
      <c r="AC21" s="1"/>
      <c r="AD21" s="1"/>
      <c r="AE21" s="1"/>
      <c r="AF21" s="1"/>
      <c r="AG21" s="2"/>
      <c r="AI21" s="2">
        <f>PRODUCT(Table135[[#This Row],[Unit Price]],Table135[[#This Row],[Quantity]])</f>
        <v>0</v>
      </c>
      <c r="AL21" s="1"/>
      <c r="AM21" s="1"/>
      <c r="AN21" s="1"/>
      <c r="AO21" s="1"/>
      <c r="AP21" s="2"/>
      <c r="AR21" s="2">
        <f>PRODUCT(Table1358[[#This Row],[Unit Price]],Table1358[[#This Row],[Quantity]])</f>
        <v>0</v>
      </c>
    </row>
    <row r="22" spans="2:44" x14ac:dyDescent="0.3">
      <c r="B22" s="1"/>
      <c r="C22" s="1"/>
      <c r="D22" s="1"/>
      <c r="E22" s="1"/>
      <c r="F22" s="2"/>
      <c r="H22" s="2">
        <f>PRODUCT(Table1[[#This Row],[Unit Price]],Table1[[#This Row],[Quantity]])</f>
        <v>0</v>
      </c>
      <c r="K22" s="1"/>
      <c r="L22" s="1"/>
      <c r="M22" s="1"/>
      <c r="N22" s="1"/>
      <c r="O22" s="2"/>
      <c r="Q22" s="2">
        <f>PRODUCT(Table13[[#This Row],[Unit Price]],Table13[[#This Row],[Quantity]])</f>
        <v>0</v>
      </c>
      <c r="T22" s="1"/>
      <c r="U22" s="1"/>
      <c r="V22" s="1"/>
      <c r="W22" s="1"/>
      <c r="X22" s="2"/>
      <c r="Z22" s="2">
        <f>PRODUCT(Table134[[#This Row],[Unit Price]],Table134[[#This Row],[Quantity]])</f>
        <v>0</v>
      </c>
      <c r="AC22" s="1"/>
      <c r="AD22" s="1"/>
      <c r="AE22" s="1"/>
      <c r="AF22" s="1"/>
      <c r="AG22" s="2"/>
      <c r="AI22" s="2">
        <f>PRODUCT(Table135[[#This Row],[Unit Price]],Table135[[#This Row],[Quantity]])</f>
        <v>0</v>
      </c>
      <c r="AL22" s="1"/>
      <c r="AM22" s="1"/>
      <c r="AN22" s="1"/>
      <c r="AO22" s="1"/>
      <c r="AP22" s="2"/>
      <c r="AR22" s="2">
        <f>PRODUCT(Table1358[[#This Row],[Unit Price]],Table1358[[#This Row],[Quantity]])</f>
        <v>0</v>
      </c>
    </row>
    <row r="23" spans="2:44" x14ac:dyDescent="0.3">
      <c r="B23" s="1"/>
      <c r="C23" s="1"/>
      <c r="D23" s="1"/>
      <c r="E23" s="1"/>
      <c r="F23" s="2"/>
      <c r="H23" s="2">
        <f>PRODUCT(Table1[[#This Row],[Unit Price]],Table1[[#This Row],[Quantity]])</f>
        <v>0</v>
      </c>
      <c r="K23" s="1"/>
      <c r="L23" s="1"/>
      <c r="M23" s="1"/>
      <c r="N23" s="1"/>
      <c r="O23" s="2"/>
      <c r="Q23" s="2">
        <f>PRODUCT(Table13[[#This Row],[Unit Price]],Table13[[#This Row],[Quantity]])</f>
        <v>0</v>
      </c>
      <c r="T23" s="1"/>
      <c r="U23" s="1"/>
      <c r="V23" s="1"/>
      <c r="W23" s="1"/>
      <c r="X23" s="2"/>
      <c r="Z23" s="2">
        <f>PRODUCT(Table134[[#This Row],[Unit Price]],Table134[[#This Row],[Quantity]])</f>
        <v>0</v>
      </c>
      <c r="AC23" s="1"/>
      <c r="AD23" s="1"/>
      <c r="AE23" s="1"/>
      <c r="AF23" s="1"/>
      <c r="AG23" s="2"/>
      <c r="AI23" s="2">
        <f>PRODUCT(Table135[[#This Row],[Unit Price]],Table135[[#This Row],[Quantity]])</f>
        <v>0</v>
      </c>
      <c r="AL23" s="1"/>
      <c r="AM23" s="1"/>
      <c r="AN23" s="1"/>
      <c r="AO23" s="1"/>
      <c r="AP23" s="2"/>
      <c r="AR23" s="2">
        <f>PRODUCT(Table1358[[#This Row],[Unit Price]],Table1358[[#This Row],[Quantity]])</f>
        <v>0</v>
      </c>
    </row>
    <row r="24" spans="2:44" x14ac:dyDescent="0.3">
      <c r="B24" s="1"/>
      <c r="C24" s="1"/>
      <c r="D24" s="1"/>
      <c r="E24" s="1"/>
      <c r="F24" s="2"/>
      <c r="H24" s="2">
        <f>PRODUCT(Table1[[#This Row],[Unit Price]],Table1[[#This Row],[Quantity]])</f>
        <v>0</v>
      </c>
      <c r="K24" s="1"/>
      <c r="L24" s="1"/>
      <c r="M24" s="1"/>
      <c r="N24" s="1"/>
      <c r="O24" s="2"/>
      <c r="Q24" s="2">
        <f>PRODUCT(Table13[[#This Row],[Unit Price]],Table13[[#This Row],[Quantity]])</f>
        <v>0</v>
      </c>
      <c r="T24" s="1"/>
      <c r="U24" s="1"/>
      <c r="V24" s="1"/>
      <c r="W24" s="1"/>
      <c r="X24" s="2"/>
      <c r="Z24" s="2">
        <f>PRODUCT(Table134[[#This Row],[Unit Price]],Table134[[#This Row],[Quantity]])</f>
        <v>0</v>
      </c>
      <c r="AC24" s="1"/>
      <c r="AD24" s="1"/>
      <c r="AE24" s="1"/>
      <c r="AF24" s="1"/>
      <c r="AG24" s="2"/>
      <c r="AI24" s="2">
        <f>PRODUCT(Table135[[#This Row],[Unit Price]],Table135[[#This Row],[Quantity]])</f>
        <v>0</v>
      </c>
      <c r="AL24" s="1"/>
      <c r="AM24" s="1"/>
      <c r="AN24" s="1"/>
      <c r="AO24" s="1"/>
      <c r="AP24" s="2"/>
      <c r="AR24" s="2">
        <f>PRODUCT(Table1358[[#This Row],[Unit Price]],Table1358[[#This Row],[Quantity]])</f>
        <v>0</v>
      </c>
    </row>
    <row r="25" spans="2:44" x14ac:dyDescent="0.3">
      <c r="B25" s="1"/>
      <c r="C25" s="1"/>
      <c r="D25" s="1"/>
      <c r="E25" s="1"/>
      <c r="F25" s="2"/>
      <c r="H25" s="2">
        <f>PRODUCT(Table1[[#This Row],[Unit Price]],Table1[[#This Row],[Quantity]])</f>
        <v>0</v>
      </c>
      <c r="K25" s="1"/>
      <c r="L25" s="1"/>
      <c r="M25" s="1"/>
      <c r="N25" s="1"/>
      <c r="O25" s="2"/>
      <c r="Q25" s="2">
        <f>PRODUCT(Table13[[#This Row],[Unit Price]],Table13[[#This Row],[Quantity]])</f>
        <v>0</v>
      </c>
      <c r="T25" s="1"/>
      <c r="U25" s="1"/>
      <c r="V25" s="1"/>
      <c r="W25" s="1"/>
      <c r="X25" s="2"/>
      <c r="Z25" s="2">
        <f>PRODUCT(Table134[[#This Row],[Unit Price]],Table134[[#This Row],[Quantity]])</f>
        <v>0</v>
      </c>
      <c r="AC25" s="1"/>
      <c r="AD25" s="1"/>
      <c r="AE25" s="1"/>
      <c r="AF25" s="1"/>
      <c r="AG25" s="2"/>
      <c r="AI25" s="2">
        <f>PRODUCT(Table135[[#This Row],[Unit Price]],Table135[[#This Row],[Quantity]])</f>
        <v>0</v>
      </c>
      <c r="AL25" s="1"/>
      <c r="AM25" s="1"/>
      <c r="AN25" s="1"/>
      <c r="AO25" s="1"/>
      <c r="AP25" s="2"/>
      <c r="AR25" s="2">
        <f>PRODUCT(Table1358[[#This Row],[Unit Price]],Table1358[[#This Row],[Quantity]])</f>
        <v>0</v>
      </c>
    </row>
    <row r="26" spans="2:44" x14ac:dyDescent="0.3">
      <c r="B26" s="1"/>
      <c r="C26" s="1"/>
      <c r="D26" s="1"/>
      <c r="E26" s="1"/>
      <c r="F26" s="2"/>
      <c r="H26" s="2">
        <f>PRODUCT(Table1[[#This Row],[Unit Price]],Table1[[#This Row],[Quantity]])</f>
        <v>0</v>
      </c>
      <c r="K26" s="1"/>
      <c r="L26" s="1"/>
      <c r="M26" s="1"/>
      <c r="N26" s="1"/>
      <c r="O26" s="2"/>
      <c r="Q26" s="2">
        <f>PRODUCT(Table13[[#This Row],[Unit Price]],Table13[[#This Row],[Quantity]])</f>
        <v>0</v>
      </c>
      <c r="T26" s="1"/>
      <c r="U26" s="1"/>
      <c r="V26" s="1"/>
      <c r="W26" s="1"/>
      <c r="X26" s="2"/>
      <c r="Z26" s="2">
        <f>PRODUCT(Table134[[#This Row],[Unit Price]],Table134[[#This Row],[Quantity]])</f>
        <v>0</v>
      </c>
      <c r="AC26" s="1"/>
      <c r="AD26" s="1"/>
      <c r="AE26" s="1"/>
      <c r="AF26" s="1"/>
      <c r="AG26" s="2"/>
      <c r="AI26" s="2">
        <f>PRODUCT(Table135[[#This Row],[Unit Price]],Table135[[#This Row],[Quantity]])</f>
        <v>0</v>
      </c>
      <c r="AL26" s="1"/>
      <c r="AM26" s="1"/>
      <c r="AN26" s="1"/>
      <c r="AO26" s="1"/>
      <c r="AP26" s="2"/>
      <c r="AR26" s="2">
        <f>PRODUCT(Table1358[[#This Row],[Unit Price]],Table1358[[#This Row],[Quantity]])</f>
        <v>0</v>
      </c>
    </row>
    <row r="27" spans="2:44" x14ac:dyDescent="0.3">
      <c r="B27" s="1"/>
      <c r="C27" s="1"/>
      <c r="D27" s="1"/>
      <c r="E27" s="1"/>
      <c r="F27" s="2"/>
      <c r="H27" s="2">
        <f>PRODUCT(Table1[[#This Row],[Unit Price]],Table1[[#This Row],[Quantity]])</f>
        <v>0</v>
      </c>
      <c r="K27" s="1"/>
      <c r="L27" s="1"/>
      <c r="M27" s="1"/>
      <c r="N27" s="1"/>
      <c r="O27" s="2"/>
      <c r="Q27" s="2">
        <f>PRODUCT(Table13[[#This Row],[Unit Price]],Table13[[#This Row],[Quantity]])</f>
        <v>0</v>
      </c>
      <c r="T27" s="1"/>
      <c r="U27" s="1"/>
      <c r="V27" s="1"/>
      <c r="W27" s="1"/>
      <c r="X27" s="2"/>
      <c r="Z27" s="2">
        <f>PRODUCT(Table134[[#This Row],[Unit Price]],Table134[[#This Row],[Quantity]])</f>
        <v>0</v>
      </c>
      <c r="AC27" s="1"/>
      <c r="AD27" s="1"/>
      <c r="AE27" s="1"/>
      <c r="AF27" s="1"/>
      <c r="AG27" s="2"/>
      <c r="AI27" s="2">
        <f>PRODUCT(Table135[[#This Row],[Unit Price]],Table135[[#This Row],[Quantity]])</f>
        <v>0</v>
      </c>
      <c r="AL27" s="1"/>
      <c r="AM27" s="1"/>
      <c r="AN27" s="1"/>
      <c r="AO27" s="1"/>
      <c r="AP27" s="2"/>
      <c r="AR27" s="2">
        <f>PRODUCT(Table1358[[#This Row],[Unit Price]],Table1358[[#This Row],[Quantity]])</f>
        <v>0</v>
      </c>
    </row>
    <row r="28" spans="2:44" x14ac:dyDescent="0.3">
      <c r="B28" s="1"/>
      <c r="C28" s="1"/>
      <c r="D28" s="1"/>
      <c r="E28" s="1"/>
      <c r="F28" s="2"/>
      <c r="H28" s="2">
        <f>PRODUCT(Table1[[#This Row],[Unit Price]],Table1[[#This Row],[Quantity]])</f>
        <v>0</v>
      </c>
      <c r="K28" s="1"/>
      <c r="L28" s="1"/>
      <c r="M28" s="1"/>
      <c r="N28" s="1"/>
      <c r="O28" s="2"/>
      <c r="Q28" s="2">
        <f>PRODUCT(Table13[[#This Row],[Unit Price]],Table13[[#This Row],[Quantity]])</f>
        <v>0</v>
      </c>
      <c r="T28" s="1"/>
      <c r="U28" s="1"/>
      <c r="V28" s="1"/>
      <c r="W28" s="1"/>
      <c r="X28" s="2"/>
      <c r="Z28" s="2">
        <f>PRODUCT(Table134[[#This Row],[Unit Price]],Table134[[#This Row],[Quantity]])</f>
        <v>0</v>
      </c>
      <c r="AC28" s="1"/>
      <c r="AD28" s="1"/>
      <c r="AE28" s="1"/>
      <c r="AF28" s="1"/>
      <c r="AG28" s="2"/>
      <c r="AI28" s="2">
        <f>PRODUCT(Table135[[#This Row],[Unit Price]],Table135[[#This Row],[Quantity]])</f>
        <v>0</v>
      </c>
      <c r="AL28" s="1"/>
      <c r="AM28" s="1"/>
      <c r="AN28" s="1"/>
      <c r="AO28" s="1"/>
      <c r="AP28" s="2"/>
      <c r="AR28" s="2">
        <f>PRODUCT(Table1358[[#This Row],[Unit Price]],Table1358[[#This Row],[Quantity]])</f>
        <v>0</v>
      </c>
    </row>
    <row r="29" spans="2:44" x14ac:dyDescent="0.3">
      <c r="B29" s="1"/>
      <c r="C29" s="1"/>
      <c r="D29" s="1"/>
      <c r="E29" s="1"/>
      <c r="F29" s="2"/>
      <c r="H29" s="2">
        <f>PRODUCT(Table1[[#This Row],[Unit Price]],Table1[[#This Row],[Quantity]])</f>
        <v>0</v>
      </c>
      <c r="K29" s="1"/>
      <c r="L29" s="1"/>
      <c r="M29" s="1"/>
      <c r="N29" s="1"/>
      <c r="O29" s="2"/>
      <c r="Q29" s="2">
        <f>PRODUCT(Table13[[#This Row],[Unit Price]],Table13[[#This Row],[Quantity]])</f>
        <v>0</v>
      </c>
      <c r="T29" s="1"/>
      <c r="U29" s="1"/>
      <c r="V29" s="1"/>
      <c r="W29" s="1"/>
      <c r="X29" s="2"/>
      <c r="Z29" s="2">
        <f>PRODUCT(Table134[[#This Row],[Unit Price]],Table134[[#This Row],[Quantity]])</f>
        <v>0</v>
      </c>
      <c r="AC29" s="1"/>
      <c r="AD29" s="1"/>
      <c r="AE29" s="1"/>
      <c r="AF29" s="1"/>
      <c r="AG29" s="2"/>
      <c r="AI29" s="2">
        <f>PRODUCT(Table135[[#This Row],[Unit Price]],Table135[[#This Row],[Quantity]])</f>
        <v>0</v>
      </c>
      <c r="AL29" s="1"/>
      <c r="AM29" s="1"/>
      <c r="AN29" s="1"/>
      <c r="AO29" s="1"/>
      <c r="AP29" s="2"/>
      <c r="AR29" s="2">
        <f>PRODUCT(Table1358[[#This Row],[Unit Price]],Table1358[[#This Row],[Quantity]])</f>
        <v>0</v>
      </c>
    </row>
    <row r="30" spans="2:44" x14ac:dyDescent="0.3">
      <c r="B30" s="1"/>
      <c r="C30" s="1"/>
      <c r="D30" s="1"/>
      <c r="E30" s="1"/>
      <c r="F30" s="2"/>
      <c r="H30" s="2">
        <f>PRODUCT(Table1[[#This Row],[Unit Price]],Table1[[#This Row],[Quantity]])</f>
        <v>0</v>
      </c>
      <c r="K30" s="1"/>
      <c r="L30" s="1"/>
      <c r="M30" s="1"/>
      <c r="N30" s="1"/>
      <c r="O30" s="2"/>
      <c r="Q30" s="2">
        <f>PRODUCT(Table13[[#This Row],[Unit Price]],Table13[[#This Row],[Quantity]])</f>
        <v>0</v>
      </c>
      <c r="T30" s="1"/>
      <c r="U30" s="1"/>
      <c r="V30" s="1"/>
      <c r="W30" s="1"/>
      <c r="X30" s="2"/>
      <c r="Z30" s="2">
        <f>PRODUCT(Table134[[#This Row],[Unit Price]],Table134[[#This Row],[Quantity]])</f>
        <v>0</v>
      </c>
      <c r="AC30" s="1"/>
      <c r="AD30" s="1"/>
      <c r="AE30" s="1"/>
      <c r="AF30" s="1"/>
      <c r="AG30" s="2"/>
      <c r="AI30" s="2">
        <f>PRODUCT(Table135[[#This Row],[Unit Price]],Table135[[#This Row],[Quantity]])</f>
        <v>0</v>
      </c>
      <c r="AL30" s="1"/>
      <c r="AM30" s="1"/>
      <c r="AN30" s="1"/>
      <c r="AO30" s="1"/>
      <c r="AP30" s="2"/>
      <c r="AR30" s="2">
        <f>PRODUCT(Table1358[[#This Row],[Unit Price]],Table1358[[#This Row],[Quantity]])</f>
        <v>0</v>
      </c>
    </row>
    <row r="31" spans="2:44" x14ac:dyDescent="0.3">
      <c r="B31" s="1"/>
      <c r="C31" s="1"/>
      <c r="D31" s="1"/>
      <c r="E31" s="1"/>
      <c r="F31" s="2"/>
      <c r="H31" s="2">
        <f>PRODUCT(Table1[[#This Row],[Unit Price]],Table1[[#This Row],[Quantity]])</f>
        <v>0</v>
      </c>
      <c r="K31" s="1"/>
      <c r="L31" s="1"/>
      <c r="M31" s="1"/>
      <c r="N31" s="1"/>
      <c r="O31" s="2"/>
      <c r="Q31" s="2">
        <f>PRODUCT(Table13[[#This Row],[Unit Price]],Table13[[#This Row],[Quantity]])</f>
        <v>0</v>
      </c>
      <c r="T31" s="1"/>
      <c r="U31" s="1"/>
      <c r="V31" s="1"/>
      <c r="W31" s="1"/>
      <c r="X31" s="2"/>
      <c r="Z31" s="2">
        <f>PRODUCT(Table134[[#This Row],[Unit Price]],Table134[[#This Row],[Quantity]])</f>
        <v>0</v>
      </c>
      <c r="AC31" s="1"/>
      <c r="AD31" s="1"/>
      <c r="AE31" s="1"/>
      <c r="AF31" s="1"/>
      <c r="AG31" s="2"/>
      <c r="AI31" s="2">
        <f>PRODUCT(Table135[[#This Row],[Unit Price]],Table135[[#This Row],[Quantity]])</f>
        <v>0</v>
      </c>
      <c r="AL31" s="1"/>
      <c r="AM31" s="1"/>
      <c r="AN31" s="1"/>
      <c r="AO31" s="1"/>
      <c r="AP31" s="2"/>
      <c r="AR31" s="2">
        <f>PRODUCT(Table1358[[#This Row],[Unit Price]],Table1358[[#This Row],[Quantity]])</f>
        <v>0</v>
      </c>
    </row>
    <row r="32" spans="2:44" x14ac:dyDescent="0.3">
      <c r="B32" s="1"/>
      <c r="C32" s="1"/>
      <c r="D32" s="1"/>
      <c r="E32" s="1"/>
      <c r="F32" s="2"/>
      <c r="H32" s="2">
        <f>PRODUCT(Table1[[#This Row],[Unit Price]],Table1[[#This Row],[Quantity]])</f>
        <v>0</v>
      </c>
      <c r="K32" s="1"/>
      <c r="L32" s="1"/>
      <c r="M32" s="1"/>
      <c r="N32" s="1"/>
      <c r="O32" s="2"/>
      <c r="Q32" s="2">
        <f>PRODUCT(Table13[[#This Row],[Unit Price]],Table13[[#This Row],[Quantity]])</f>
        <v>0</v>
      </c>
      <c r="T32" s="1"/>
      <c r="U32" s="1"/>
      <c r="V32" s="1"/>
      <c r="W32" s="1"/>
      <c r="X32" s="2"/>
      <c r="Z32" s="2">
        <f>PRODUCT(Table134[[#This Row],[Unit Price]],Table134[[#This Row],[Quantity]])</f>
        <v>0</v>
      </c>
      <c r="AC32" s="1"/>
      <c r="AD32" s="1"/>
      <c r="AE32" s="1"/>
      <c r="AF32" s="1"/>
      <c r="AG32" s="2"/>
      <c r="AI32" s="2">
        <f>PRODUCT(Table135[[#This Row],[Unit Price]],Table135[[#This Row],[Quantity]])</f>
        <v>0</v>
      </c>
      <c r="AL32" s="1"/>
      <c r="AM32" s="1"/>
      <c r="AN32" s="1"/>
      <c r="AO32" s="1"/>
      <c r="AP32" s="2"/>
      <c r="AR32" s="2">
        <f>PRODUCT(Table1358[[#This Row],[Unit Price]],Table1358[[#This Row],[Quantity]])</f>
        <v>0</v>
      </c>
    </row>
    <row r="33" spans="2:44" x14ac:dyDescent="0.3">
      <c r="B33" s="1"/>
      <c r="C33" s="1"/>
      <c r="D33" s="1"/>
      <c r="E33" s="1"/>
      <c r="F33" s="2"/>
      <c r="H33" s="2">
        <f>PRODUCT(Table1[[#This Row],[Unit Price]],Table1[[#This Row],[Quantity]])</f>
        <v>0</v>
      </c>
      <c r="K33" s="1"/>
      <c r="L33" s="1"/>
      <c r="M33" s="1"/>
      <c r="N33" s="1"/>
      <c r="O33" s="2"/>
      <c r="Q33" s="2">
        <f>PRODUCT(Table13[[#This Row],[Unit Price]],Table13[[#This Row],[Quantity]])</f>
        <v>0</v>
      </c>
      <c r="T33" s="1"/>
      <c r="U33" s="1"/>
      <c r="V33" s="1"/>
      <c r="W33" s="1"/>
      <c r="X33" s="2"/>
      <c r="Z33" s="2">
        <f>PRODUCT(Table134[[#This Row],[Unit Price]],Table134[[#This Row],[Quantity]])</f>
        <v>0</v>
      </c>
      <c r="AC33" s="1"/>
      <c r="AD33" s="1"/>
      <c r="AE33" s="1"/>
      <c r="AF33" s="1"/>
      <c r="AG33" s="2"/>
      <c r="AI33" s="2">
        <f>PRODUCT(Table135[[#This Row],[Unit Price]],Table135[[#This Row],[Quantity]])</f>
        <v>0</v>
      </c>
      <c r="AL33" s="1"/>
      <c r="AM33" s="1"/>
      <c r="AN33" s="1"/>
      <c r="AO33" s="1"/>
      <c r="AP33" s="2"/>
      <c r="AR33" s="2">
        <f>PRODUCT(Table1358[[#This Row],[Unit Price]],Table1358[[#This Row],[Quantity]])</f>
        <v>0</v>
      </c>
    </row>
    <row r="34" spans="2:44" x14ac:dyDescent="0.3">
      <c r="B34" s="1"/>
      <c r="C34" s="1"/>
      <c r="D34" s="1"/>
      <c r="E34" s="1"/>
      <c r="F34" s="2"/>
      <c r="H34" s="2">
        <f>PRODUCT(Table1[[#This Row],[Unit Price]],Table1[[#This Row],[Quantity]])</f>
        <v>0</v>
      </c>
      <c r="K34" s="1"/>
      <c r="L34" s="1"/>
      <c r="M34" s="1"/>
      <c r="N34" s="1"/>
      <c r="O34" s="2"/>
      <c r="Q34" s="2">
        <f>PRODUCT(Table13[[#This Row],[Unit Price]],Table13[[#This Row],[Quantity]])</f>
        <v>0</v>
      </c>
      <c r="T34" s="1"/>
      <c r="U34" s="1"/>
      <c r="V34" s="1"/>
      <c r="W34" s="1"/>
      <c r="X34" s="2"/>
      <c r="Z34" s="2">
        <f>PRODUCT(Table134[[#This Row],[Unit Price]],Table134[[#This Row],[Quantity]])</f>
        <v>0</v>
      </c>
      <c r="AC34" s="1"/>
      <c r="AD34" s="1"/>
      <c r="AE34" s="1"/>
      <c r="AF34" s="1"/>
      <c r="AG34" s="2"/>
      <c r="AI34" s="2">
        <f>PRODUCT(Table135[[#This Row],[Unit Price]],Table135[[#This Row],[Quantity]])</f>
        <v>0</v>
      </c>
      <c r="AL34" s="1"/>
      <c r="AM34" s="1"/>
      <c r="AN34" s="1"/>
      <c r="AO34" s="1"/>
      <c r="AP34" s="2"/>
      <c r="AR34" s="2">
        <f>PRODUCT(Table1358[[#This Row],[Unit Price]],Table1358[[#This Row],[Quantity]])</f>
        <v>0</v>
      </c>
    </row>
    <row r="35" spans="2:44" x14ac:dyDescent="0.3">
      <c r="B35" s="1"/>
      <c r="C35" s="1"/>
      <c r="D35" s="1"/>
      <c r="E35" s="1"/>
      <c r="F35" s="2"/>
      <c r="H35" s="2">
        <f>PRODUCT(Table1[[#This Row],[Unit Price]],Table1[[#This Row],[Quantity]])</f>
        <v>0</v>
      </c>
      <c r="K35" s="1"/>
      <c r="L35" s="1"/>
      <c r="M35" s="1"/>
      <c r="N35" s="1"/>
      <c r="O35" s="2"/>
      <c r="Q35" s="2">
        <f>PRODUCT(Table13[[#This Row],[Unit Price]],Table13[[#This Row],[Quantity]])</f>
        <v>0</v>
      </c>
      <c r="T35" s="1"/>
      <c r="U35" s="1"/>
      <c r="V35" s="1"/>
      <c r="W35" s="1"/>
      <c r="X35" s="2"/>
      <c r="Z35" s="2">
        <f>PRODUCT(Table134[[#This Row],[Unit Price]],Table134[[#This Row],[Quantity]])</f>
        <v>0</v>
      </c>
      <c r="AC35" s="1"/>
      <c r="AD35" s="1"/>
      <c r="AE35" s="1"/>
      <c r="AF35" s="1"/>
      <c r="AG35" s="2"/>
      <c r="AI35" s="2">
        <f>PRODUCT(Table135[[#This Row],[Unit Price]],Table135[[#This Row],[Quantity]])</f>
        <v>0</v>
      </c>
      <c r="AL35" s="1"/>
      <c r="AM35" s="1"/>
      <c r="AN35" s="1"/>
      <c r="AO35" s="1"/>
      <c r="AP35" s="2"/>
      <c r="AR35" s="2">
        <f>PRODUCT(Table1358[[#This Row],[Unit Price]],Table1358[[#This Row],[Quantity]])</f>
        <v>0</v>
      </c>
    </row>
    <row r="36" spans="2:44" x14ac:dyDescent="0.3">
      <c r="B36" s="1"/>
      <c r="C36" s="1"/>
      <c r="D36" s="1"/>
      <c r="E36" s="1"/>
      <c r="F36" s="2"/>
      <c r="H36" s="2">
        <f>PRODUCT(Table1[[#This Row],[Unit Price]],Table1[[#This Row],[Quantity]])</f>
        <v>0</v>
      </c>
      <c r="K36" s="1"/>
      <c r="L36" s="1"/>
      <c r="M36" s="1"/>
      <c r="N36" s="1"/>
      <c r="O36" s="2"/>
      <c r="Q36" s="2">
        <f>PRODUCT(Table13[[#This Row],[Unit Price]],Table13[[#This Row],[Quantity]])</f>
        <v>0</v>
      </c>
      <c r="T36" s="1"/>
      <c r="U36" s="1"/>
      <c r="V36" s="1"/>
      <c r="W36" s="1"/>
      <c r="X36" s="2"/>
      <c r="Z36" s="2">
        <f>PRODUCT(Table134[[#This Row],[Unit Price]],Table134[[#This Row],[Quantity]])</f>
        <v>0</v>
      </c>
      <c r="AC36" s="1"/>
      <c r="AD36" s="1"/>
      <c r="AE36" s="1"/>
      <c r="AF36" s="1"/>
      <c r="AG36" s="2"/>
      <c r="AI36" s="2">
        <f>PRODUCT(Table135[[#This Row],[Unit Price]],Table135[[#This Row],[Quantity]])</f>
        <v>0</v>
      </c>
      <c r="AL36" s="1"/>
      <c r="AM36" s="1"/>
      <c r="AN36" s="1"/>
      <c r="AO36" s="1"/>
      <c r="AP36" s="2"/>
      <c r="AR36" s="2">
        <f>PRODUCT(Table1358[[#This Row],[Unit Price]],Table1358[[#This Row],[Quantity]])</f>
        <v>0</v>
      </c>
    </row>
    <row r="37" spans="2:44" x14ac:dyDescent="0.3">
      <c r="B37" s="1"/>
      <c r="C37" s="1"/>
      <c r="D37" s="1"/>
      <c r="E37" s="1"/>
      <c r="F37" s="2"/>
      <c r="H37" s="2">
        <f>PRODUCT(Table1[[#This Row],[Unit Price]],Table1[[#This Row],[Quantity]])</f>
        <v>0</v>
      </c>
      <c r="K37" s="1"/>
      <c r="L37" s="1"/>
      <c r="M37" s="1"/>
      <c r="N37" s="1"/>
      <c r="O37" s="2"/>
      <c r="Q37" s="2">
        <f>PRODUCT(Table13[[#This Row],[Unit Price]],Table13[[#This Row],[Quantity]])</f>
        <v>0</v>
      </c>
      <c r="T37" s="1"/>
      <c r="U37" s="1"/>
      <c r="V37" s="1"/>
      <c r="W37" s="1"/>
      <c r="X37" s="2"/>
      <c r="Z37" s="2">
        <f>PRODUCT(Table134[[#This Row],[Unit Price]],Table134[[#This Row],[Quantity]])</f>
        <v>0</v>
      </c>
      <c r="AC37" s="1"/>
      <c r="AD37" s="1"/>
      <c r="AE37" s="1"/>
      <c r="AF37" s="1"/>
      <c r="AG37" s="2"/>
      <c r="AI37" s="2">
        <f>PRODUCT(Table135[[#This Row],[Unit Price]],Table135[[#This Row],[Quantity]])</f>
        <v>0</v>
      </c>
      <c r="AL37" s="1"/>
      <c r="AM37" s="1"/>
      <c r="AN37" s="1"/>
      <c r="AO37" s="1"/>
      <c r="AP37" s="2"/>
      <c r="AR37" s="2">
        <f>PRODUCT(Table1358[[#This Row],[Unit Price]],Table1358[[#This Row],[Quantity]])</f>
        <v>0</v>
      </c>
    </row>
    <row r="38" spans="2:44" x14ac:dyDescent="0.3">
      <c r="B38" s="1"/>
      <c r="C38" s="1"/>
      <c r="D38" s="1"/>
      <c r="E38" s="1"/>
      <c r="F38" s="2"/>
      <c r="H38" s="2">
        <f>PRODUCT(Table1[[#This Row],[Unit Price]],Table1[[#This Row],[Quantity]])</f>
        <v>0</v>
      </c>
      <c r="K38" s="1"/>
      <c r="L38" s="1"/>
      <c r="M38" s="1"/>
      <c r="N38" s="1"/>
      <c r="O38" s="2"/>
      <c r="Q38" s="2">
        <f>PRODUCT(Table13[[#This Row],[Unit Price]],Table13[[#This Row],[Quantity]])</f>
        <v>0</v>
      </c>
      <c r="T38" s="1"/>
      <c r="U38" s="1"/>
      <c r="V38" s="1"/>
      <c r="W38" s="1"/>
      <c r="X38" s="2"/>
      <c r="Z38" s="2">
        <f>PRODUCT(Table134[[#This Row],[Unit Price]],Table134[[#This Row],[Quantity]])</f>
        <v>0</v>
      </c>
      <c r="AC38" s="1"/>
      <c r="AD38" s="1"/>
      <c r="AE38" s="1"/>
      <c r="AF38" s="1"/>
      <c r="AG38" s="2"/>
      <c r="AI38" s="2">
        <f>PRODUCT(Table135[[#This Row],[Unit Price]],Table135[[#This Row],[Quantity]])</f>
        <v>0</v>
      </c>
      <c r="AL38" s="1"/>
      <c r="AM38" s="1"/>
      <c r="AN38" s="1"/>
      <c r="AO38" s="1"/>
      <c r="AP38" s="2"/>
      <c r="AR38" s="2">
        <f>PRODUCT(Table1358[[#This Row],[Unit Price]],Table1358[[#This Row],[Quantity]])</f>
        <v>0</v>
      </c>
    </row>
    <row r="39" spans="2:44" x14ac:dyDescent="0.3">
      <c r="B39" s="1"/>
      <c r="C39" s="1"/>
      <c r="D39" s="1"/>
      <c r="E39" s="1"/>
      <c r="F39" s="2"/>
      <c r="H39" s="2">
        <f>PRODUCT(Table1[[#This Row],[Unit Price]],Table1[[#This Row],[Quantity]])</f>
        <v>0</v>
      </c>
      <c r="K39" s="1"/>
      <c r="L39" s="1"/>
      <c r="M39" s="1"/>
      <c r="N39" s="1"/>
      <c r="O39" s="2"/>
      <c r="Q39" s="2">
        <f>PRODUCT(Table13[[#This Row],[Unit Price]],Table13[[#This Row],[Quantity]])</f>
        <v>0</v>
      </c>
      <c r="T39" s="1"/>
      <c r="U39" s="1"/>
      <c r="V39" s="1"/>
      <c r="W39" s="1"/>
      <c r="X39" s="2"/>
      <c r="Z39" s="2">
        <f>PRODUCT(Table134[[#This Row],[Unit Price]],Table134[[#This Row],[Quantity]])</f>
        <v>0</v>
      </c>
      <c r="AC39" s="1"/>
      <c r="AD39" s="1"/>
      <c r="AE39" s="1"/>
      <c r="AF39" s="1"/>
      <c r="AG39" s="2"/>
      <c r="AI39" s="2">
        <f>PRODUCT(Table135[[#This Row],[Unit Price]],Table135[[#This Row],[Quantity]])</f>
        <v>0</v>
      </c>
      <c r="AL39" s="1"/>
      <c r="AM39" s="1"/>
      <c r="AN39" s="1"/>
      <c r="AO39" s="1"/>
      <c r="AP39" s="2"/>
      <c r="AR39" s="2">
        <f>PRODUCT(Table1358[[#This Row],[Unit Price]],Table1358[[#This Row],[Quantity]])</f>
        <v>0</v>
      </c>
    </row>
    <row r="40" spans="2:44" x14ac:dyDescent="0.3">
      <c r="B40" s="1"/>
      <c r="C40" s="1"/>
      <c r="D40" s="1"/>
      <c r="E40" s="1"/>
      <c r="F40" s="2"/>
      <c r="H40" s="2">
        <f>PRODUCT(Table1[[#This Row],[Unit Price]],Table1[[#This Row],[Quantity]])</f>
        <v>0</v>
      </c>
      <c r="K40" s="1"/>
      <c r="L40" s="1"/>
      <c r="M40" s="1"/>
      <c r="N40" s="1"/>
      <c r="O40" s="2"/>
      <c r="Q40" s="2">
        <f>PRODUCT(Table13[[#This Row],[Unit Price]],Table13[[#This Row],[Quantity]])</f>
        <v>0</v>
      </c>
      <c r="T40" s="1"/>
      <c r="U40" s="1"/>
      <c r="V40" s="1"/>
      <c r="W40" s="1"/>
      <c r="X40" s="2"/>
      <c r="Z40" s="2">
        <f>PRODUCT(Table134[[#This Row],[Unit Price]],Table134[[#This Row],[Quantity]])</f>
        <v>0</v>
      </c>
      <c r="AC40" s="1"/>
      <c r="AD40" s="1"/>
      <c r="AE40" s="1"/>
      <c r="AF40" s="1"/>
      <c r="AG40" s="2"/>
      <c r="AI40" s="2">
        <f>PRODUCT(Table135[[#This Row],[Unit Price]],Table135[[#This Row],[Quantity]])</f>
        <v>0</v>
      </c>
      <c r="AL40" s="1"/>
      <c r="AM40" s="1"/>
      <c r="AN40" s="1"/>
      <c r="AO40" s="1"/>
      <c r="AP40" s="2"/>
      <c r="AR40" s="2">
        <f>PRODUCT(Table1358[[#This Row],[Unit Price]],Table1358[[#This Row],[Quantity]])</f>
        <v>0</v>
      </c>
    </row>
    <row r="41" spans="2:44" x14ac:dyDescent="0.3">
      <c r="B41" s="1"/>
      <c r="C41" s="1"/>
      <c r="D41" s="1"/>
      <c r="E41" s="1"/>
      <c r="F41" s="2"/>
      <c r="H41" s="2">
        <f>PRODUCT(Table1[[#This Row],[Unit Price]],Table1[[#This Row],[Quantity]])</f>
        <v>0</v>
      </c>
      <c r="K41" s="1"/>
      <c r="L41" s="1"/>
      <c r="M41" s="1"/>
      <c r="N41" s="1"/>
      <c r="O41" s="2"/>
      <c r="Q41" s="2">
        <f>PRODUCT(Table13[[#This Row],[Unit Price]],Table13[[#This Row],[Quantity]])</f>
        <v>0</v>
      </c>
      <c r="T41" s="1"/>
      <c r="U41" s="1"/>
      <c r="V41" s="1"/>
      <c r="W41" s="1"/>
      <c r="X41" s="2"/>
      <c r="Z41" s="2">
        <f>PRODUCT(Table134[[#This Row],[Unit Price]],Table134[[#This Row],[Quantity]])</f>
        <v>0</v>
      </c>
      <c r="AC41" s="1"/>
      <c r="AD41" s="1"/>
      <c r="AE41" s="1"/>
      <c r="AF41" s="1"/>
      <c r="AG41" s="2"/>
      <c r="AI41" s="2">
        <f>PRODUCT(Table135[[#This Row],[Unit Price]],Table135[[#This Row],[Quantity]])</f>
        <v>0</v>
      </c>
      <c r="AL41" s="1"/>
      <c r="AM41" s="1"/>
      <c r="AN41" s="1"/>
      <c r="AO41" s="1"/>
      <c r="AP41" s="2"/>
      <c r="AR41" s="2">
        <f>PRODUCT(Table1358[[#This Row],[Unit Price]],Table1358[[#This Row],[Quantity]])</f>
        <v>0</v>
      </c>
    </row>
    <row r="42" spans="2:44" x14ac:dyDescent="0.3">
      <c r="B42" s="1"/>
      <c r="C42" s="1"/>
      <c r="D42" s="1"/>
      <c r="E42" s="1"/>
      <c r="F42" s="2"/>
      <c r="H42" s="2">
        <f>PRODUCT(Table1[[#This Row],[Unit Price]],Table1[[#This Row],[Quantity]])</f>
        <v>0</v>
      </c>
    </row>
    <row r="43" spans="2:44" x14ac:dyDescent="0.3">
      <c r="B43" s="1"/>
      <c r="C43" s="1"/>
      <c r="D43" s="1"/>
      <c r="E43" s="1"/>
      <c r="F43" s="2"/>
      <c r="H43" s="2">
        <f>PRODUCT(Table1[[#This Row],[Unit Price]],Table1[[#This Row],[Quantity]])</f>
        <v>0</v>
      </c>
    </row>
    <row r="44" spans="2:44" x14ac:dyDescent="0.3">
      <c r="B44" s="1"/>
      <c r="C44" s="1"/>
      <c r="D44" s="1"/>
      <c r="E44" s="1"/>
      <c r="F44" s="2"/>
      <c r="H44" s="2">
        <f>PRODUCT(Table1[[#This Row],[Unit Price]],Table1[[#This Row],[Quantity]])</f>
        <v>0</v>
      </c>
    </row>
    <row r="45" spans="2:44" x14ac:dyDescent="0.3">
      <c r="B45" s="1"/>
      <c r="C45" s="1"/>
      <c r="D45" s="1"/>
      <c r="E45" s="1"/>
      <c r="F45" s="2"/>
      <c r="H45" s="2">
        <f>PRODUCT(Table1[[#This Row],[Unit Price]],Table1[[#This Row],[Quantity]])</f>
        <v>0</v>
      </c>
    </row>
    <row r="46" spans="2:44" x14ac:dyDescent="0.3">
      <c r="B46" s="1"/>
      <c r="C46" s="1"/>
      <c r="D46" s="1"/>
      <c r="E46" s="1"/>
      <c r="F46" s="2"/>
      <c r="H46" s="2">
        <f>PRODUCT(Table1[[#This Row],[Unit Price]],Table1[[#This Row],[Quantity]])</f>
        <v>0</v>
      </c>
    </row>
    <row r="47" spans="2:44" x14ac:dyDescent="0.3">
      <c r="B47" s="1"/>
      <c r="C47" s="1"/>
      <c r="D47" s="1"/>
      <c r="E47" s="1"/>
      <c r="F47" s="2"/>
      <c r="H47" s="2">
        <f>PRODUCT(Table1[[#This Row],[Unit Price]],Table1[[#This Row],[Quantity]])</f>
        <v>0</v>
      </c>
    </row>
    <row r="48" spans="2:44" x14ac:dyDescent="0.3">
      <c r="B48" s="1"/>
      <c r="C48" s="1"/>
      <c r="D48" s="1"/>
      <c r="E48" s="1"/>
      <c r="F48" s="2"/>
      <c r="H48" s="2">
        <f>PRODUCT(Table1[[#This Row],[Unit Price]],Table1[[#This Row],[Quantity]])</f>
        <v>0</v>
      </c>
    </row>
    <row r="49" spans="2:8" x14ac:dyDescent="0.3">
      <c r="B49" s="1"/>
      <c r="C49" s="1"/>
      <c r="D49" s="1"/>
      <c r="E49" s="1"/>
      <c r="F49" s="2"/>
      <c r="H49" s="2">
        <f>PRODUCT(Table1[[#This Row],[Unit Price]],Table1[[#This Row],[Quantity]])</f>
        <v>0</v>
      </c>
    </row>
    <row r="50" spans="2:8" x14ac:dyDescent="0.3">
      <c r="B50" s="1"/>
      <c r="C50" s="1"/>
      <c r="D50" s="1"/>
      <c r="E50" s="1"/>
      <c r="F50" s="2"/>
      <c r="H50" s="2">
        <f t="shared" ref="H50:H54" si="0">SUM(H51:H240)</f>
        <v>0</v>
      </c>
    </row>
    <row r="51" spans="2:8" x14ac:dyDescent="0.3">
      <c r="B51" s="1"/>
      <c r="C51" s="1"/>
      <c r="D51" s="1"/>
      <c r="E51" s="1"/>
      <c r="F51" s="2"/>
      <c r="H51" s="2">
        <f t="shared" si="0"/>
        <v>0</v>
      </c>
    </row>
    <row r="52" spans="2:8" x14ac:dyDescent="0.3">
      <c r="B52" s="1"/>
      <c r="C52" s="1"/>
      <c r="D52" s="1"/>
      <c r="E52" s="1"/>
      <c r="F52" s="2"/>
      <c r="H52" s="2">
        <f t="shared" si="0"/>
        <v>0</v>
      </c>
    </row>
    <row r="53" spans="2:8" x14ac:dyDescent="0.3">
      <c r="B53" s="1"/>
      <c r="C53" s="1"/>
      <c r="D53" s="1"/>
      <c r="E53" s="1"/>
      <c r="F53" s="2"/>
      <c r="H53" s="2">
        <f t="shared" si="0"/>
        <v>0</v>
      </c>
    </row>
    <row r="54" spans="2:8" x14ac:dyDescent="0.3">
      <c r="B54" s="1"/>
      <c r="C54" s="1"/>
      <c r="D54" s="1"/>
      <c r="E54" s="1"/>
      <c r="F54" s="2"/>
      <c r="H54" s="2">
        <f t="shared" si="0"/>
        <v>0</v>
      </c>
    </row>
  </sheetData>
  <phoneticPr fontId="1" type="noConversion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Sven Onderbeke</cp:lastModifiedBy>
  <dcterms:created xsi:type="dcterms:W3CDTF">2015-06-05T18:17:20Z</dcterms:created>
  <dcterms:modified xsi:type="dcterms:W3CDTF">2025-02-24T20:59:22Z</dcterms:modified>
</cp:coreProperties>
</file>