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D:\Codage\www\med_registery\public\"/>
    </mc:Choice>
  </mc:AlternateContent>
  <xr:revisionPtr revIDLastSave="0" documentId="13_ncr:1_{9C1F9D79-012B-4A10-BA60-332CD8DE0D1E}" xr6:coauthVersionLast="47" xr6:coauthVersionMax="47" xr10:uidLastSave="{00000000-0000-0000-0000-000000000000}"/>
  <bookViews>
    <workbookView xWindow="28680" yWindow="-2745" windowWidth="51840" windowHeight="21120" tabRatio="829" activeTab="5" xr2:uid="{00000000-000D-0000-FFFF-FFFF00000000}"/>
  </bookViews>
  <sheets>
    <sheet name="Page de garde" sheetId="7" r:id="rId1"/>
    <sheet name="Carnet de stage" sheetId="1" r:id="rId2"/>
    <sheet name="Liste récapitulative" sheetId="8" r:id="rId3"/>
    <sheet name="Prestation de consultations" sheetId="3" r:id="rId4"/>
    <sheet name="Prestations de gardes" sheetId="6" r:id="rId5"/>
    <sheet name="Rapport d'activité" sheetId="4" r:id="rId6"/>
    <sheet name="Evaluation candidat" sheetId="5" r:id="rId7"/>
    <sheet name="Evaluation maître de stage" sheetId="9" r:id="rId8"/>
  </sheets>
  <definedNames>
    <definedName name="_xlnm.Print_Area" localSheetId="6">'Evaluation candidat'!$A$1:$X$83,'Evaluation candidat'!$A$86:$X$114,'Evaluation candidat'!$A$117:$X$154</definedName>
    <definedName name="_xlnm.Print_Area" localSheetId="2">'Liste récapitulative'!$A$2:$V$17</definedName>
    <definedName name="_xlnm.Print_Area" localSheetId="5">'Rapport d''activité'!$A$2:$Z$26,'Rapport d''activité'!$AB$2:$BA$26,'Rapport d''activité'!$A$28:$Z$52,'Rapport d''activité'!$AB$28:$BA$52,'Rapport d''activité'!$C$57:$P$74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4" i="1" l="1"/>
  <c r="N60" i="1"/>
  <c r="L60" i="1"/>
  <c r="L64" i="1"/>
  <c r="F18" i="8"/>
  <c r="G18" i="8"/>
  <c r="H18" i="8"/>
  <c r="I18" i="8"/>
  <c r="J18" i="8"/>
  <c r="K18" i="8"/>
  <c r="N128" i="8"/>
  <c r="O128" i="8"/>
  <c r="P128" i="8"/>
  <c r="Q128" i="8"/>
  <c r="R128" i="8"/>
  <c r="S128" i="8"/>
  <c r="M128" i="8"/>
  <c r="N124" i="8"/>
  <c r="O124" i="8"/>
  <c r="P124" i="8"/>
  <c r="Q124" i="8"/>
  <c r="R124" i="8"/>
  <c r="S124" i="8"/>
  <c r="M124" i="8"/>
  <c r="N120" i="8"/>
  <c r="O120" i="8"/>
  <c r="P120" i="8"/>
  <c r="Q120" i="8"/>
  <c r="R120" i="8"/>
  <c r="S120" i="8"/>
  <c r="M120" i="8"/>
  <c r="N112" i="8"/>
  <c r="O112" i="8"/>
  <c r="P112" i="8"/>
  <c r="Q112" i="8"/>
  <c r="R112" i="8"/>
  <c r="S112" i="8"/>
  <c r="M112" i="8"/>
  <c r="N88" i="8"/>
  <c r="O88" i="8"/>
  <c r="P88" i="8"/>
  <c r="Q88" i="8"/>
  <c r="R88" i="8"/>
  <c r="S88" i="8"/>
  <c r="N92" i="8"/>
  <c r="O92" i="8"/>
  <c r="P92" i="8"/>
  <c r="Q92" i="8"/>
  <c r="R92" i="8"/>
  <c r="S92" i="8"/>
  <c r="N96" i="8"/>
  <c r="O96" i="8"/>
  <c r="P96" i="8"/>
  <c r="Q96" i="8"/>
  <c r="R96" i="8"/>
  <c r="S96" i="8"/>
  <c r="N100" i="8"/>
  <c r="O100" i="8"/>
  <c r="P100" i="8"/>
  <c r="Q100" i="8"/>
  <c r="R100" i="8"/>
  <c r="S100" i="8"/>
  <c r="M100" i="8"/>
  <c r="M92" i="8"/>
  <c r="F128" i="8"/>
  <c r="G128" i="8"/>
  <c r="H128" i="8"/>
  <c r="I128" i="8"/>
  <c r="J128" i="8"/>
  <c r="K128" i="8"/>
  <c r="E128" i="8"/>
  <c r="F124" i="8"/>
  <c r="G124" i="8"/>
  <c r="H124" i="8"/>
  <c r="I124" i="8"/>
  <c r="J124" i="8"/>
  <c r="K124" i="8"/>
  <c r="E124" i="8"/>
  <c r="F120" i="8"/>
  <c r="G120" i="8"/>
  <c r="H120" i="8"/>
  <c r="I120" i="8"/>
  <c r="J120" i="8"/>
  <c r="K120" i="8"/>
  <c r="E120" i="8"/>
  <c r="F88" i="8"/>
  <c r="G88" i="8"/>
  <c r="H88" i="8"/>
  <c r="I88" i="8"/>
  <c r="J88" i="8"/>
  <c r="K88" i="8"/>
  <c r="F92" i="8"/>
  <c r="G92" i="8"/>
  <c r="H92" i="8"/>
  <c r="I92" i="8"/>
  <c r="J92" i="8"/>
  <c r="K92" i="8"/>
  <c r="F96" i="8"/>
  <c r="G96" i="8"/>
  <c r="H96" i="8"/>
  <c r="I96" i="8"/>
  <c r="J96" i="8"/>
  <c r="K96" i="8"/>
  <c r="F100" i="8"/>
  <c r="G100" i="8"/>
  <c r="H100" i="8"/>
  <c r="I100" i="8"/>
  <c r="J100" i="8"/>
  <c r="K100" i="8"/>
  <c r="F104" i="8"/>
  <c r="G104" i="8"/>
  <c r="H104" i="8"/>
  <c r="I104" i="8"/>
  <c r="J104" i="8"/>
  <c r="K104" i="8"/>
  <c r="F108" i="8"/>
  <c r="G108" i="8"/>
  <c r="H108" i="8"/>
  <c r="I108" i="8"/>
  <c r="J108" i="8"/>
  <c r="K108" i="8"/>
  <c r="F112" i="8"/>
  <c r="G112" i="8"/>
  <c r="H112" i="8"/>
  <c r="I112" i="8"/>
  <c r="J112" i="8"/>
  <c r="K112" i="8"/>
  <c r="E112" i="8"/>
  <c r="E100" i="8"/>
  <c r="E92" i="8"/>
  <c r="F58" i="8"/>
  <c r="G58" i="8"/>
  <c r="H58" i="8"/>
  <c r="I58" i="8"/>
  <c r="J58" i="8"/>
  <c r="K58" i="8"/>
  <c r="E58" i="8"/>
  <c r="F54" i="8"/>
  <c r="G54" i="8"/>
  <c r="H54" i="8"/>
  <c r="I54" i="8"/>
  <c r="J54" i="8"/>
  <c r="K54" i="8"/>
  <c r="E54" i="8"/>
  <c r="F50" i="8"/>
  <c r="G50" i="8"/>
  <c r="H50" i="8"/>
  <c r="I50" i="8"/>
  <c r="J50" i="8"/>
  <c r="K50" i="8"/>
  <c r="E50" i="8"/>
  <c r="F42" i="8"/>
  <c r="G42" i="8"/>
  <c r="H42" i="8"/>
  <c r="I42" i="8"/>
  <c r="J42" i="8"/>
  <c r="K42" i="8"/>
  <c r="E42" i="8"/>
  <c r="F30" i="8"/>
  <c r="G30" i="8"/>
  <c r="H30" i="8"/>
  <c r="I30" i="8"/>
  <c r="J30" i="8"/>
  <c r="K30" i="8"/>
  <c r="E30" i="8"/>
  <c r="F22" i="8"/>
  <c r="G22" i="8"/>
  <c r="H22" i="8"/>
  <c r="I22" i="8"/>
  <c r="J22" i="8"/>
  <c r="K22" i="8"/>
  <c r="E22" i="8"/>
  <c r="N58" i="8"/>
  <c r="O58" i="8"/>
  <c r="P58" i="8"/>
  <c r="Q58" i="8"/>
  <c r="R58" i="8"/>
  <c r="S58" i="8"/>
  <c r="M58" i="8"/>
  <c r="N54" i="8"/>
  <c r="O54" i="8"/>
  <c r="P54" i="8"/>
  <c r="Q54" i="8"/>
  <c r="R54" i="8"/>
  <c r="S54" i="8"/>
  <c r="M54" i="8"/>
  <c r="N50" i="8"/>
  <c r="O50" i="8"/>
  <c r="P50" i="8"/>
  <c r="Q50" i="8"/>
  <c r="R50" i="8"/>
  <c r="S50" i="8"/>
  <c r="M50" i="8"/>
  <c r="N42" i="8"/>
  <c r="O42" i="8"/>
  <c r="P42" i="8"/>
  <c r="Q42" i="8"/>
  <c r="R42" i="8"/>
  <c r="S42" i="8"/>
  <c r="M42" i="8"/>
  <c r="S30" i="8"/>
  <c r="N30" i="8"/>
  <c r="O30" i="8"/>
  <c r="P30" i="8"/>
  <c r="Q30" i="8"/>
  <c r="R30" i="8"/>
  <c r="M30" i="8"/>
  <c r="S22" i="8"/>
  <c r="N22" i="8"/>
  <c r="O22" i="8"/>
  <c r="P22" i="8"/>
  <c r="Q22" i="8"/>
  <c r="R22" i="8"/>
  <c r="M22" i="8"/>
  <c r="T187" i="8"/>
  <c r="N187" i="8"/>
  <c r="O187" i="8"/>
  <c r="P187" i="8"/>
  <c r="Q187" i="8"/>
  <c r="R187" i="8"/>
  <c r="S187" i="8"/>
  <c r="M187" i="8"/>
  <c r="L187" i="8"/>
  <c r="K187" i="8"/>
  <c r="J187" i="8"/>
  <c r="I187" i="8"/>
  <c r="H187" i="8"/>
  <c r="G186" i="8"/>
  <c r="G182" i="8"/>
  <c r="G178" i="8"/>
  <c r="G174" i="8"/>
  <c r="G170" i="8"/>
  <c r="G166" i="8"/>
  <c r="G162" i="8"/>
  <c r="G158" i="8"/>
  <c r="S166" i="8"/>
  <c r="R166" i="8"/>
  <c r="Q166" i="8"/>
  <c r="P166" i="8"/>
  <c r="O166" i="8"/>
  <c r="N166" i="8"/>
  <c r="M166" i="8"/>
  <c r="I166" i="8"/>
  <c r="H166" i="8"/>
  <c r="F166" i="8"/>
  <c r="E166" i="8"/>
  <c r="T165" i="8"/>
  <c r="V165" i="8" s="1"/>
  <c r="L165" i="8"/>
  <c r="U164" i="8"/>
  <c r="T164" i="8"/>
  <c r="V164" i="8" s="1"/>
  <c r="L164" i="8"/>
  <c r="S186" i="8"/>
  <c r="R186" i="8"/>
  <c r="Q186" i="8"/>
  <c r="P186" i="8"/>
  <c r="O186" i="8"/>
  <c r="N186" i="8"/>
  <c r="M186" i="8"/>
  <c r="I186" i="8"/>
  <c r="H186" i="8"/>
  <c r="F186" i="8"/>
  <c r="E186" i="8"/>
  <c r="T185" i="8"/>
  <c r="V185" i="8" s="1"/>
  <c r="L185" i="8"/>
  <c r="T184" i="8"/>
  <c r="V184" i="8" s="1"/>
  <c r="L184" i="8"/>
  <c r="S182" i="8"/>
  <c r="R182" i="8"/>
  <c r="Q182" i="8"/>
  <c r="P182" i="8"/>
  <c r="O182" i="8"/>
  <c r="N182" i="8"/>
  <c r="M182" i="8"/>
  <c r="I182" i="8"/>
  <c r="H182" i="8"/>
  <c r="J182" i="8" s="1"/>
  <c r="F182" i="8"/>
  <c r="E182" i="8"/>
  <c r="T181" i="8"/>
  <c r="V181" i="8" s="1"/>
  <c r="L181" i="8"/>
  <c r="T180" i="8"/>
  <c r="V180" i="8" s="1"/>
  <c r="L180" i="8"/>
  <c r="S178" i="8"/>
  <c r="R178" i="8"/>
  <c r="Q178" i="8"/>
  <c r="P178" i="8"/>
  <c r="O178" i="8"/>
  <c r="N178" i="8"/>
  <c r="M178" i="8"/>
  <c r="I178" i="8"/>
  <c r="H178" i="8"/>
  <c r="F178" i="8"/>
  <c r="E178" i="8"/>
  <c r="T177" i="8"/>
  <c r="V177" i="8" s="1"/>
  <c r="L177" i="8"/>
  <c r="T176" i="8"/>
  <c r="V176" i="8" s="1"/>
  <c r="L176" i="8"/>
  <c r="S174" i="8"/>
  <c r="R174" i="8"/>
  <c r="Q174" i="8"/>
  <c r="P174" i="8"/>
  <c r="O174" i="8"/>
  <c r="N174" i="8"/>
  <c r="M174" i="8"/>
  <c r="I174" i="8"/>
  <c r="H174" i="8"/>
  <c r="F174" i="8"/>
  <c r="E174" i="8"/>
  <c r="T173" i="8"/>
  <c r="V173" i="8" s="1"/>
  <c r="L173" i="8"/>
  <c r="T172" i="8"/>
  <c r="V172" i="8" s="1"/>
  <c r="L172" i="8"/>
  <c r="S170" i="8"/>
  <c r="R170" i="8"/>
  <c r="Q170" i="8"/>
  <c r="P170" i="8"/>
  <c r="O170" i="8"/>
  <c r="N170" i="8"/>
  <c r="M170" i="8"/>
  <c r="I170" i="8"/>
  <c r="H170" i="8"/>
  <c r="F170" i="8"/>
  <c r="E170" i="8"/>
  <c r="T169" i="8"/>
  <c r="V169" i="8" s="1"/>
  <c r="L169" i="8"/>
  <c r="T168" i="8"/>
  <c r="L168" i="8"/>
  <c r="S162" i="8"/>
  <c r="R162" i="8"/>
  <c r="Q162" i="8"/>
  <c r="P162" i="8"/>
  <c r="O162" i="8"/>
  <c r="N162" i="8"/>
  <c r="M162" i="8"/>
  <c r="I162" i="8"/>
  <c r="H162" i="8"/>
  <c r="F162" i="8"/>
  <c r="E162" i="8"/>
  <c r="T161" i="8"/>
  <c r="V161" i="8" s="1"/>
  <c r="L161" i="8"/>
  <c r="T160" i="8"/>
  <c r="L160" i="8"/>
  <c r="T17" i="8"/>
  <c r="V17" i="8" s="1"/>
  <c r="L17" i="8"/>
  <c r="T16" i="8"/>
  <c r="V16" i="8" s="1"/>
  <c r="L16" i="8"/>
  <c r="S144" i="8"/>
  <c r="R144" i="8"/>
  <c r="Q144" i="8"/>
  <c r="P144" i="8"/>
  <c r="O144" i="8"/>
  <c r="N144" i="8"/>
  <c r="M144" i="8"/>
  <c r="K144" i="8"/>
  <c r="J144" i="8"/>
  <c r="I144" i="8"/>
  <c r="H144" i="8"/>
  <c r="G144" i="8"/>
  <c r="F144" i="8"/>
  <c r="E144" i="8"/>
  <c r="T143" i="8"/>
  <c r="V143" i="8" s="1"/>
  <c r="L143" i="8"/>
  <c r="T142" i="8"/>
  <c r="V142" i="8" s="1"/>
  <c r="L142" i="8"/>
  <c r="S140" i="8"/>
  <c r="R140" i="8"/>
  <c r="Q140" i="8"/>
  <c r="P140" i="8"/>
  <c r="O140" i="8"/>
  <c r="N140" i="8"/>
  <c r="M140" i="8"/>
  <c r="K140" i="8"/>
  <c r="J140" i="8"/>
  <c r="I140" i="8"/>
  <c r="H140" i="8"/>
  <c r="G140" i="8"/>
  <c r="F140" i="8"/>
  <c r="E140" i="8"/>
  <c r="T139" i="8"/>
  <c r="V139" i="8" s="1"/>
  <c r="L139" i="8"/>
  <c r="T138" i="8"/>
  <c r="V138" i="8" s="1"/>
  <c r="L138" i="8"/>
  <c r="S136" i="8"/>
  <c r="R136" i="8"/>
  <c r="Q136" i="8"/>
  <c r="P136" i="8"/>
  <c r="O136" i="8"/>
  <c r="N136" i="8"/>
  <c r="M136" i="8"/>
  <c r="K136" i="8"/>
  <c r="J136" i="8"/>
  <c r="I136" i="8"/>
  <c r="H136" i="8"/>
  <c r="G136" i="8"/>
  <c r="F136" i="8"/>
  <c r="E136" i="8"/>
  <c r="T135" i="8"/>
  <c r="V135" i="8" s="1"/>
  <c r="L135" i="8"/>
  <c r="T134" i="8"/>
  <c r="V134" i="8" s="1"/>
  <c r="L134" i="8"/>
  <c r="S132" i="8"/>
  <c r="R132" i="8"/>
  <c r="Q132" i="8"/>
  <c r="P132" i="8"/>
  <c r="O132" i="8"/>
  <c r="N132" i="8"/>
  <c r="M132" i="8"/>
  <c r="K132" i="8"/>
  <c r="J132" i="8"/>
  <c r="I132" i="8"/>
  <c r="H132" i="8"/>
  <c r="G132" i="8"/>
  <c r="F132" i="8"/>
  <c r="E132" i="8"/>
  <c r="T131" i="8"/>
  <c r="V131" i="8" s="1"/>
  <c r="L131" i="8"/>
  <c r="T130" i="8"/>
  <c r="L130" i="8"/>
  <c r="T127" i="8"/>
  <c r="V127" i="8" s="1"/>
  <c r="L127" i="8"/>
  <c r="T126" i="8"/>
  <c r="V126" i="8" s="1"/>
  <c r="L126" i="8"/>
  <c r="T123" i="8"/>
  <c r="V123" i="8" s="1"/>
  <c r="L123" i="8"/>
  <c r="T122" i="8"/>
  <c r="V122" i="8" s="1"/>
  <c r="L122" i="8"/>
  <c r="T119" i="8"/>
  <c r="V119" i="8" s="1"/>
  <c r="L119" i="8"/>
  <c r="T118" i="8"/>
  <c r="V118" i="8" s="1"/>
  <c r="L118" i="8"/>
  <c r="S116" i="8"/>
  <c r="R116" i="8"/>
  <c r="Q116" i="8"/>
  <c r="P116" i="8"/>
  <c r="O116" i="8"/>
  <c r="N116" i="8"/>
  <c r="M116" i="8"/>
  <c r="K116" i="8"/>
  <c r="J116" i="8"/>
  <c r="I116" i="8"/>
  <c r="H116" i="8"/>
  <c r="G116" i="8"/>
  <c r="F116" i="8"/>
  <c r="E116" i="8"/>
  <c r="T115" i="8"/>
  <c r="V115" i="8" s="1"/>
  <c r="L115" i="8"/>
  <c r="T114" i="8"/>
  <c r="V114" i="8" s="1"/>
  <c r="L114" i="8"/>
  <c r="T111" i="8"/>
  <c r="V111" i="8" s="1"/>
  <c r="L111" i="8"/>
  <c r="T110" i="8"/>
  <c r="V110" i="8" s="1"/>
  <c r="L110" i="8"/>
  <c r="S108" i="8"/>
  <c r="R108" i="8"/>
  <c r="Q108" i="8"/>
  <c r="P108" i="8"/>
  <c r="O108" i="8"/>
  <c r="N108" i="8"/>
  <c r="M108" i="8"/>
  <c r="E108" i="8"/>
  <c r="T107" i="8"/>
  <c r="V107" i="8" s="1"/>
  <c r="L107" i="8"/>
  <c r="T106" i="8"/>
  <c r="V106" i="8" s="1"/>
  <c r="L106" i="8"/>
  <c r="S104" i="8"/>
  <c r="R104" i="8"/>
  <c r="Q104" i="8"/>
  <c r="P104" i="8"/>
  <c r="O104" i="8"/>
  <c r="N104" i="8"/>
  <c r="M104" i="8"/>
  <c r="E104" i="8"/>
  <c r="T103" i="8"/>
  <c r="V103" i="8" s="1"/>
  <c r="L103" i="8"/>
  <c r="T102" i="8"/>
  <c r="V102" i="8" s="1"/>
  <c r="L102" i="8"/>
  <c r="T99" i="8"/>
  <c r="V99" i="8" s="1"/>
  <c r="L99" i="8"/>
  <c r="T98" i="8"/>
  <c r="V98" i="8" s="1"/>
  <c r="L98" i="8"/>
  <c r="M96" i="8"/>
  <c r="E96" i="8"/>
  <c r="T95" i="8"/>
  <c r="V95" i="8" s="1"/>
  <c r="L95" i="8"/>
  <c r="T94" i="8"/>
  <c r="V94" i="8" s="1"/>
  <c r="L94" i="8"/>
  <c r="T91" i="8"/>
  <c r="V91" i="8" s="1"/>
  <c r="L91" i="8"/>
  <c r="T90" i="8"/>
  <c r="V90" i="8" s="1"/>
  <c r="L90" i="8"/>
  <c r="M88" i="8"/>
  <c r="E88" i="8"/>
  <c r="T87" i="8"/>
  <c r="V87" i="8" s="1"/>
  <c r="L87" i="8"/>
  <c r="T86" i="8"/>
  <c r="L86" i="8"/>
  <c r="T57" i="8"/>
  <c r="V57" i="8" s="1"/>
  <c r="L57" i="8"/>
  <c r="T56" i="8"/>
  <c r="V56" i="8" s="1"/>
  <c r="L56" i="8"/>
  <c r="T53" i="8"/>
  <c r="V53" i="8" s="1"/>
  <c r="L53" i="8"/>
  <c r="T52" i="8"/>
  <c r="V52" i="8" s="1"/>
  <c r="L52" i="8"/>
  <c r="T49" i="8"/>
  <c r="V49" i="8" s="1"/>
  <c r="L49" i="8"/>
  <c r="T48" i="8"/>
  <c r="V48" i="8" s="1"/>
  <c r="L48" i="8"/>
  <c r="T20" i="8"/>
  <c r="L20" i="8"/>
  <c r="L21" i="8"/>
  <c r="T21" i="8"/>
  <c r="S158" i="8"/>
  <c r="R158" i="8"/>
  <c r="Q158" i="8"/>
  <c r="P158" i="8"/>
  <c r="O158" i="8"/>
  <c r="N158" i="8"/>
  <c r="M158" i="8"/>
  <c r="I158" i="8"/>
  <c r="H158" i="8"/>
  <c r="F158" i="8"/>
  <c r="E158" i="8"/>
  <c r="T157" i="8"/>
  <c r="V157" i="8" s="1"/>
  <c r="L157" i="8"/>
  <c r="T156" i="8"/>
  <c r="L156" i="8"/>
  <c r="S74" i="8"/>
  <c r="R74" i="8"/>
  <c r="Q74" i="8"/>
  <c r="P74" i="8"/>
  <c r="O74" i="8"/>
  <c r="N74" i="8"/>
  <c r="M74" i="8"/>
  <c r="K74" i="8"/>
  <c r="J74" i="8"/>
  <c r="I74" i="8"/>
  <c r="H74" i="8"/>
  <c r="G74" i="8"/>
  <c r="F74" i="8"/>
  <c r="E74" i="8"/>
  <c r="T73" i="8"/>
  <c r="L73" i="8"/>
  <c r="T72" i="8"/>
  <c r="L72" i="8"/>
  <c r="S70" i="8"/>
  <c r="R70" i="8"/>
  <c r="Q70" i="8"/>
  <c r="P70" i="8"/>
  <c r="O70" i="8"/>
  <c r="N70" i="8"/>
  <c r="M70" i="8"/>
  <c r="K70" i="8"/>
  <c r="J70" i="8"/>
  <c r="I70" i="8"/>
  <c r="H70" i="8"/>
  <c r="G70" i="8"/>
  <c r="F70" i="8"/>
  <c r="E70" i="8"/>
  <c r="T69" i="8"/>
  <c r="V69" i="8" s="1"/>
  <c r="L69" i="8"/>
  <c r="T68" i="8"/>
  <c r="L68" i="8"/>
  <c r="S66" i="8"/>
  <c r="R66" i="8"/>
  <c r="Q66" i="8"/>
  <c r="P66" i="8"/>
  <c r="O66" i="8"/>
  <c r="N66" i="8"/>
  <c r="M66" i="8"/>
  <c r="K66" i="8"/>
  <c r="J66" i="8"/>
  <c r="I66" i="8"/>
  <c r="H66" i="8"/>
  <c r="G66" i="8"/>
  <c r="F66" i="8"/>
  <c r="E66" i="8"/>
  <c r="T65" i="8"/>
  <c r="V65" i="8" s="1"/>
  <c r="L65" i="8"/>
  <c r="T64" i="8"/>
  <c r="L64" i="8"/>
  <c r="S62" i="8"/>
  <c r="R62" i="8"/>
  <c r="Q62" i="8"/>
  <c r="P62" i="8"/>
  <c r="O62" i="8"/>
  <c r="N62" i="8"/>
  <c r="M62" i="8"/>
  <c r="K62" i="8"/>
  <c r="J62" i="8"/>
  <c r="I62" i="8"/>
  <c r="H62" i="8"/>
  <c r="G62" i="8"/>
  <c r="F62" i="8"/>
  <c r="E62" i="8"/>
  <c r="T61" i="8"/>
  <c r="V61" i="8" s="1"/>
  <c r="L61" i="8"/>
  <c r="T60" i="8"/>
  <c r="L60" i="8"/>
  <c r="S46" i="8"/>
  <c r="R46" i="8"/>
  <c r="Q46" i="8"/>
  <c r="P46" i="8"/>
  <c r="O46" i="8"/>
  <c r="N46" i="8"/>
  <c r="M46" i="8"/>
  <c r="K46" i="8"/>
  <c r="J46" i="8"/>
  <c r="I46" i="8"/>
  <c r="H46" i="8"/>
  <c r="G46" i="8"/>
  <c r="F46" i="8"/>
  <c r="E46" i="8"/>
  <c r="T45" i="8"/>
  <c r="V45" i="8" s="1"/>
  <c r="L45" i="8"/>
  <c r="T44" i="8"/>
  <c r="V44" i="8" s="1"/>
  <c r="L44" i="8"/>
  <c r="T41" i="8"/>
  <c r="L41" i="8"/>
  <c r="T40" i="8"/>
  <c r="L40" i="8"/>
  <c r="S38" i="8"/>
  <c r="R38" i="8"/>
  <c r="Q38" i="8"/>
  <c r="P38" i="8"/>
  <c r="O38" i="8"/>
  <c r="N38" i="8"/>
  <c r="M38" i="8"/>
  <c r="K38" i="8"/>
  <c r="J38" i="8"/>
  <c r="I38" i="8"/>
  <c r="H38" i="8"/>
  <c r="G38" i="8"/>
  <c r="F38" i="8"/>
  <c r="E38" i="8"/>
  <c r="T37" i="8"/>
  <c r="V37" i="8" s="1"/>
  <c r="L37" i="8"/>
  <c r="T36" i="8"/>
  <c r="V36" i="8" s="1"/>
  <c r="L36" i="8"/>
  <c r="S34" i="8"/>
  <c r="R34" i="8"/>
  <c r="Q34" i="8"/>
  <c r="P34" i="8"/>
  <c r="O34" i="8"/>
  <c r="N34" i="8"/>
  <c r="M34" i="8"/>
  <c r="K34" i="8"/>
  <c r="J34" i="8"/>
  <c r="I34" i="8"/>
  <c r="H34" i="8"/>
  <c r="G34" i="8"/>
  <c r="F34" i="8"/>
  <c r="E34" i="8"/>
  <c r="T33" i="8"/>
  <c r="L33" i="8"/>
  <c r="T32" i="8"/>
  <c r="V32" i="8" s="1"/>
  <c r="L32" i="8"/>
  <c r="T29" i="8"/>
  <c r="L29" i="8"/>
  <c r="T28" i="8"/>
  <c r="L28" i="8"/>
  <c r="S26" i="8"/>
  <c r="R26" i="8"/>
  <c r="Q26" i="8"/>
  <c r="P26" i="8"/>
  <c r="O26" i="8"/>
  <c r="N26" i="8"/>
  <c r="M26" i="8"/>
  <c r="K26" i="8"/>
  <c r="J26" i="8"/>
  <c r="I26" i="8"/>
  <c r="H26" i="8"/>
  <c r="G26" i="8"/>
  <c r="F26" i="8"/>
  <c r="E26" i="8"/>
  <c r="T25" i="8"/>
  <c r="V25" i="8" s="1"/>
  <c r="L25" i="8"/>
  <c r="T24" i="8"/>
  <c r="L24" i="8"/>
  <c r="S18" i="8"/>
  <c r="R18" i="8"/>
  <c r="Q18" i="8"/>
  <c r="P18" i="8"/>
  <c r="O18" i="8"/>
  <c r="N18" i="8"/>
  <c r="M18" i="8"/>
  <c r="E18" i="8"/>
  <c r="K60" i="1"/>
  <c r="I52" i="1"/>
  <c r="M50" i="1"/>
  <c r="M60" i="1" s="1"/>
  <c r="L50" i="1"/>
  <c r="J50" i="1"/>
  <c r="I50" i="1"/>
  <c r="R12" i="6"/>
  <c r="M64" i="1"/>
  <c r="K64" i="1"/>
  <c r="N34" i="6"/>
  <c r="N32" i="6"/>
  <c r="N30" i="6"/>
  <c r="N28" i="6"/>
  <c r="N26" i="6"/>
  <c r="N24" i="6"/>
  <c r="N22" i="6"/>
  <c r="N20" i="6"/>
  <c r="N18" i="6"/>
  <c r="N16" i="6"/>
  <c r="N14" i="6"/>
  <c r="N12" i="6"/>
  <c r="N14" i="3"/>
  <c r="N16" i="3"/>
  <c r="N18" i="3"/>
  <c r="N20" i="3"/>
  <c r="N22" i="3"/>
  <c r="N24" i="3"/>
  <c r="N26" i="3"/>
  <c r="N28" i="3"/>
  <c r="N30" i="3"/>
  <c r="N32" i="3"/>
  <c r="N34" i="3"/>
  <c r="N12" i="3"/>
  <c r="BA51" i="4"/>
  <c r="AZ51" i="4"/>
  <c r="AY51" i="4"/>
  <c r="AX51" i="4"/>
  <c r="AW51" i="4"/>
  <c r="AV51" i="4"/>
  <c r="AU51" i="4"/>
  <c r="AT51" i="4"/>
  <c r="AS51" i="4"/>
  <c r="AR51" i="4"/>
  <c r="AQ51" i="4"/>
  <c r="AP51" i="4"/>
  <c r="AO51" i="4"/>
  <c r="AN51" i="4"/>
  <c r="AM51" i="4"/>
  <c r="AL51" i="4"/>
  <c r="AK51" i="4"/>
  <c r="AJ51" i="4"/>
  <c r="AI51" i="4"/>
  <c r="AH51" i="4"/>
  <c r="AG51" i="4"/>
  <c r="AF51" i="4"/>
  <c r="AE51" i="4"/>
  <c r="AD51" i="4"/>
  <c r="Z51" i="4"/>
  <c r="Y51" i="4"/>
  <c r="X51" i="4"/>
  <c r="W51" i="4"/>
  <c r="V51" i="4"/>
  <c r="U51" i="4"/>
  <c r="T51" i="4"/>
  <c r="S51" i="4"/>
  <c r="R51" i="4"/>
  <c r="Q51" i="4"/>
  <c r="P51" i="4"/>
  <c r="O51" i="4"/>
  <c r="N51" i="4"/>
  <c r="M51" i="4"/>
  <c r="L51" i="4"/>
  <c r="K51" i="4"/>
  <c r="J51" i="4"/>
  <c r="I51" i="4"/>
  <c r="H51" i="4"/>
  <c r="G51" i="4"/>
  <c r="F51" i="4"/>
  <c r="E51" i="4"/>
  <c r="D51" i="4"/>
  <c r="C51" i="4"/>
  <c r="BA25" i="4"/>
  <c r="AZ25" i="4"/>
  <c r="AY25" i="4"/>
  <c r="AX25" i="4"/>
  <c r="AW25" i="4"/>
  <c r="AV25" i="4"/>
  <c r="AU25" i="4"/>
  <c r="AT25" i="4"/>
  <c r="AS25" i="4"/>
  <c r="AR25" i="4"/>
  <c r="AQ25" i="4"/>
  <c r="AP25" i="4"/>
  <c r="AO25" i="4"/>
  <c r="AN25" i="4"/>
  <c r="AM25" i="4"/>
  <c r="AL25" i="4"/>
  <c r="AK25" i="4"/>
  <c r="AJ25" i="4"/>
  <c r="AI25" i="4"/>
  <c r="AH25" i="4"/>
  <c r="AG25" i="4"/>
  <c r="AF25" i="4"/>
  <c r="AE25" i="4"/>
  <c r="AD25" i="4"/>
  <c r="Z25" i="4"/>
  <c r="Y25" i="4"/>
  <c r="X25" i="4"/>
  <c r="W25" i="4"/>
  <c r="V25" i="4"/>
  <c r="U25" i="4"/>
  <c r="T25" i="4"/>
  <c r="S25" i="4"/>
  <c r="R25" i="4"/>
  <c r="Q25" i="4"/>
  <c r="P25" i="4"/>
  <c r="O25" i="4"/>
  <c r="N25" i="4"/>
  <c r="M25" i="4"/>
  <c r="L25" i="4"/>
  <c r="K25" i="4"/>
  <c r="J25" i="4"/>
  <c r="I25" i="4"/>
  <c r="H25" i="4"/>
  <c r="G25" i="4"/>
  <c r="F25" i="4"/>
  <c r="E25" i="4"/>
  <c r="D25" i="4"/>
  <c r="C25" i="4"/>
  <c r="G187" i="8" l="1"/>
  <c r="T166" i="8"/>
  <c r="U165" i="8"/>
  <c r="F187" i="8"/>
  <c r="E187" i="8"/>
  <c r="J166" i="8"/>
  <c r="K166" i="8" s="1"/>
  <c r="L166" i="8" s="1"/>
  <c r="U166" i="8" s="1"/>
  <c r="V166" i="8"/>
  <c r="U184" i="8"/>
  <c r="T186" i="8"/>
  <c r="V186" i="8" s="1"/>
  <c r="K182" i="8"/>
  <c r="U185" i="8"/>
  <c r="J186" i="8"/>
  <c r="K186" i="8" s="1"/>
  <c r="T182" i="8"/>
  <c r="V182" i="8" s="1"/>
  <c r="U181" i="8"/>
  <c r="U180" i="8"/>
  <c r="U172" i="8"/>
  <c r="U176" i="8"/>
  <c r="T178" i="8"/>
  <c r="V178" i="8" s="1"/>
  <c r="U173" i="8"/>
  <c r="J178" i="8"/>
  <c r="K178" i="8" s="1"/>
  <c r="L178" i="8" s="1"/>
  <c r="U177" i="8"/>
  <c r="T174" i="8"/>
  <c r="V174" i="8" s="1"/>
  <c r="J174" i="8"/>
  <c r="K174" i="8" s="1"/>
  <c r="U168" i="8"/>
  <c r="U169" i="8"/>
  <c r="T170" i="8"/>
  <c r="V170" i="8" s="1"/>
  <c r="V168" i="8"/>
  <c r="J170" i="8"/>
  <c r="U127" i="8"/>
  <c r="U143" i="8"/>
  <c r="T162" i="8"/>
  <c r="V162" i="8" s="1"/>
  <c r="J162" i="8"/>
  <c r="K162" i="8" s="1"/>
  <c r="U160" i="8"/>
  <c r="V160" i="8"/>
  <c r="U161" i="8"/>
  <c r="U16" i="8"/>
  <c r="U17" i="8"/>
  <c r="T120" i="8"/>
  <c r="V120" i="8" s="1"/>
  <c r="U91" i="8"/>
  <c r="U123" i="8"/>
  <c r="U139" i="8"/>
  <c r="L92" i="8"/>
  <c r="U130" i="8"/>
  <c r="K145" i="8"/>
  <c r="U86" i="8"/>
  <c r="T136" i="8"/>
  <c r="V136" i="8" s="1"/>
  <c r="V86" i="8"/>
  <c r="Q145" i="8"/>
  <c r="U111" i="8"/>
  <c r="T104" i="8"/>
  <c r="V104" i="8" s="1"/>
  <c r="L96" i="8"/>
  <c r="U107" i="8"/>
  <c r="U95" i="8"/>
  <c r="U119" i="8"/>
  <c r="R145" i="8"/>
  <c r="M145" i="8"/>
  <c r="U87" i="8"/>
  <c r="T88" i="8"/>
  <c r="V88" i="8" s="1"/>
  <c r="L104" i="8"/>
  <c r="U114" i="8"/>
  <c r="L120" i="8"/>
  <c r="V130" i="8"/>
  <c r="L136" i="8"/>
  <c r="E145" i="8"/>
  <c r="N145" i="8"/>
  <c r="U135" i="8"/>
  <c r="U98" i="8"/>
  <c r="J145" i="8"/>
  <c r="O145" i="8"/>
  <c r="F145" i="8"/>
  <c r="T116" i="8"/>
  <c r="T124" i="8"/>
  <c r="T128" i="8"/>
  <c r="V128" i="8" s="1"/>
  <c r="T132" i="8"/>
  <c r="V132" i="8" s="1"/>
  <c r="P145" i="8"/>
  <c r="G145" i="8"/>
  <c r="T100" i="8"/>
  <c r="V100" i="8" s="1"/>
  <c r="T108" i="8"/>
  <c r="V108" i="8" s="1"/>
  <c r="T112" i="8"/>
  <c r="L116" i="8"/>
  <c r="U118" i="8"/>
  <c r="L124" i="8"/>
  <c r="L128" i="8"/>
  <c r="L132" i="8"/>
  <c r="U134" i="8"/>
  <c r="T140" i="8"/>
  <c r="H145" i="8"/>
  <c r="T92" i="8"/>
  <c r="V92" i="8" s="1"/>
  <c r="T96" i="8"/>
  <c r="V96" i="8" s="1"/>
  <c r="L100" i="8"/>
  <c r="U102" i="8"/>
  <c r="L108" i="8"/>
  <c r="L112" i="8"/>
  <c r="L140" i="8"/>
  <c r="S145" i="8"/>
  <c r="T144" i="8"/>
  <c r="U90" i="8"/>
  <c r="U99" i="8"/>
  <c r="U106" i="8"/>
  <c r="U115" i="8"/>
  <c r="U122" i="8"/>
  <c r="U131" i="8"/>
  <c r="U138" i="8"/>
  <c r="U94" i="8"/>
  <c r="U103" i="8"/>
  <c r="U110" i="8"/>
  <c r="U126" i="8"/>
  <c r="U142" i="8"/>
  <c r="I145" i="8"/>
  <c r="L144" i="8"/>
  <c r="T58" i="8"/>
  <c r="V58" i="8" s="1"/>
  <c r="U56" i="8"/>
  <c r="L58" i="8"/>
  <c r="U52" i="8"/>
  <c r="T54" i="8"/>
  <c r="V54" i="8" s="1"/>
  <c r="U57" i="8"/>
  <c r="L54" i="8"/>
  <c r="T50" i="8"/>
  <c r="V50" i="8" s="1"/>
  <c r="U53" i="8"/>
  <c r="L50" i="8"/>
  <c r="U48" i="8"/>
  <c r="U49" i="8"/>
  <c r="U20" i="8"/>
  <c r="U36" i="8"/>
  <c r="U44" i="8"/>
  <c r="U24" i="8"/>
  <c r="V20" i="8"/>
  <c r="U68" i="8"/>
  <c r="V68" i="8" s="1"/>
  <c r="L22" i="8"/>
  <c r="T22" i="8"/>
  <c r="U21" i="8"/>
  <c r="U33" i="8"/>
  <c r="L46" i="8"/>
  <c r="V21" i="8"/>
  <c r="T30" i="8"/>
  <c r="T34" i="8"/>
  <c r="L34" i="8"/>
  <c r="J158" i="8"/>
  <c r="K158" i="8" s="1"/>
  <c r="U64" i="8"/>
  <c r="T66" i="8"/>
  <c r="V66" i="8" s="1"/>
  <c r="L66" i="8"/>
  <c r="U25" i="8"/>
  <c r="L38" i="8"/>
  <c r="U65" i="8"/>
  <c r="U156" i="8"/>
  <c r="E75" i="8"/>
  <c r="V24" i="8"/>
  <c r="U41" i="8"/>
  <c r="V41" i="8" s="1"/>
  <c r="V64" i="8"/>
  <c r="H75" i="8"/>
  <c r="T42" i="8"/>
  <c r="U60" i="8"/>
  <c r="V60" i="8" s="1"/>
  <c r="U72" i="8"/>
  <c r="V72" i="8" s="1"/>
  <c r="T158" i="8"/>
  <c r="V158" i="8" s="1"/>
  <c r="L30" i="8"/>
  <c r="L42" i="8"/>
  <c r="U32" i="8"/>
  <c r="V156" i="8"/>
  <c r="J75" i="8"/>
  <c r="T26" i="8"/>
  <c r="V33" i="8"/>
  <c r="T70" i="8"/>
  <c r="T18" i="8"/>
  <c r="L26" i="8"/>
  <c r="U28" i="8"/>
  <c r="V28" i="8" s="1"/>
  <c r="T62" i="8"/>
  <c r="L70" i="8"/>
  <c r="U73" i="8"/>
  <c r="V73" i="8" s="1"/>
  <c r="G75" i="8"/>
  <c r="T38" i="8"/>
  <c r="U40" i="8"/>
  <c r="V40" i="8" s="1"/>
  <c r="T46" i="8"/>
  <c r="L62" i="8"/>
  <c r="Q75" i="8"/>
  <c r="O75" i="8"/>
  <c r="P75" i="8"/>
  <c r="R75" i="8"/>
  <c r="S75" i="8"/>
  <c r="M75" i="8"/>
  <c r="K75" i="8"/>
  <c r="F75" i="8"/>
  <c r="U29" i="8"/>
  <c r="V29" i="8" s="1"/>
  <c r="U37" i="8"/>
  <c r="U45" i="8"/>
  <c r="U61" i="8"/>
  <c r="U69" i="8"/>
  <c r="U157" i="8"/>
  <c r="I75" i="8"/>
  <c r="L74" i="8"/>
  <c r="T74" i="8"/>
  <c r="N75" i="8"/>
  <c r="H51" i="1"/>
  <c r="M52" i="1"/>
  <c r="L52" i="1"/>
  <c r="J52" i="1"/>
  <c r="AE52" i="4"/>
  <c r="AF52" i="4"/>
  <c r="AG52" i="4"/>
  <c r="AH52" i="4"/>
  <c r="AK52" i="4"/>
  <c r="AD52" i="4"/>
  <c r="N36" i="6"/>
  <c r="N36" i="3"/>
  <c r="L182" i="8" l="1"/>
  <c r="U182" i="8" s="1"/>
  <c r="L186" i="8"/>
  <c r="U186" i="8" s="1"/>
  <c r="U178" i="8"/>
  <c r="L174" i="8"/>
  <c r="U174" i="8" s="1"/>
  <c r="U104" i="8"/>
  <c r="L162" i="8"/>
  <c r="U162" i="8" s="1"/>
  <c r="K170" i="8"/>
  <c r="L170" i="8" s="1"/>
  <c r="U170" i="8" s="1"/>
  <c r="U136" i="8"/>
  <c r="U120" i="8"/>
  <c r="U100" i="8"/>
  <c r="U112" i="8"/>
  <c r="U116" i="8"/>
  <c r="L88" i="8"/>
  <c r="U88" i="8" s="1"/>
  <c r="U92" i="8"/>
  <c r="V116" i="8"/>
  <c r="U140" i="8"/>
  <c r="V112" i="8"/>
  <c r="U96" i="8"/>
  <c r="U124" i="8"/>
  <c r="T145" i="8"/>
  <c r="V145" i="8" s="1"/>
  <c r="V140" i="8"/>
  <c r="U108" i="8"/>
  <c r="U132" i="8"/>
  <c r="U128" i="8"/>
  <c r="V124" i="8"/>
  <c r="U58" i="8"/>
  <c r="V144" i="8"/>
  <c r="U144" i="8"/>
  <c r="U54" i="8"/>
  <c r="U30" i="8"/>
  <c r="V30" i="8" s="1"/>
  <c r="U50" i="8"/>
  <c r="U66" i="8"/>
  <c r="U22" i="8"/>
  <c r="V22" i="8" s="1"/>
  <c r="L158" i="8"/>
  <c r="U46" i="8"/>
  <c r="V46" i="8" s="1"/>
  <c r="U34" i="8"/>
  <c r="V34" i="8" s="1"/>
  <c r="U70" i="8"/>
  <c r="V70" i="8" s="1"/>
  <c r="L18" i="8"/>
  <c r="U18" i="8" s="1"/>
  <c r="V18" i="8" s="1"/>
  <c r="U42" i="8"/>
  <c r="V42" i="8" s="1"/>
  <c r="U26" i="8"/>
  <c r="V26" i="8" s="1"/>
  <c r="U38" i="8"/>
  <c r="V38" i="8" s="1"/>
  <c r="U62" i="8"/>
  <c r="V62" i="8" s="1"/>
  <c r="T75" i="8"/>
  <c r="U74" i="8"/>
  <c r="V74" i="8" s="1"/>
  <c r="U187" i="8" l="1"/>
  <c r="V187" i="8" s="1"/>
  <c r="L145" i="8"/>
  <c r="U145" i="8" s="1"/>
  <c r="U158" i="8"/>
  <c r="L75" i="8"/>
  <c r="U75" i="8" s="1"/>
  <c r="V75" i="8" s="1"/>
</calcChain>
</file>

<file path=xl/sharedStrings.xml><?xml version="1.0" encoding="utf-8"?>
<sst xmlns="http://schemas.openxmlformats.org/spreadsheetml/2006/main" count="686" uniqueCount="326">
  <si>
    <t>MINISTERE DE LA FEDERATION</t>
  </si>
  <si>
    <t>WALLONIE - BRUXELLES</t>
  </si>
  <si>
    <t>DIRECTION DE L'AGREMENT DES PRESTATAIRES DE SOINS DE SANTE</t>
  </si>
  <si>
    <t>AGREMENT DES MEDECINS SPECIALISTES</t>
  </si>
  <si>
    <t xml:space="preserve">Carnet de stage et liste récapitulative du médecin candidat spécialiste en </t>
  </si>
  <si>
    <t>CHIRURGIE ORTHOPEDIQUE</t>
  </si>
  <si>
    <t xml:space="preserve">  NOM et PRENOM</t>
  </si>
  <si>
    <t xml:space="preserve">  Adresse</t>
  </si>
  <si>
    <t xml:space="preserve">  Hôpital de stage:</t>
  </si>
  <si>
    <t>Maître de stage</t>
  </si>
  <si>
    <t xml:space="preserve">  Date de début de stage</t>
  </si>
  <si>
    <t xml:space="preserve">  Année de stage</t>
  </si>
  <si>
    <t xml:space="preserve">  Carnet rentré le :</t>
  </si>
  <si>
    <t>CARNET DE STAGE</t>
  </si>
  <si>
    <t>Code assistance et code surveillance : nom du responsable ayant été aidé par le candidat ou ayant supervisé l'intervention effectuée par le candidat</t>
  </si>
  <si>
    <t xml:space="preserve">  Maître de stage</t>
  </si>
  <si>
    <t xml:space="preserve">  Superviseurs</t>
  </si>
  <si>
    <t>Date</t>
  </si>
  <si>
    <t>Nomenclature</t>
  </si>
  <si>
    <t>Nature des prestations</t>
  </si>
  <si>
    <t>Prestations du Candidat</t>
  </si>
  <si>
    <t>ASSISTANT</t>
  </si>
  <si>
    <t>CODE âiné</t>
  </si>
  <si>
    <t>OPERATEUR</t>
  </si>
  <si>
    <t>1er</t>
  </si>
  <si>
    <t>2ème</t>
  </si>
  <si>
    <t>seul</t>
  </si>
  <si>
    <t>+âiné</t>
  </si>
  <si>
    <t>Nbre total des interventions</t>
  </si>
  <si>
    <t>POURCENTAGE:</t>
  </si>
  <si>
    <t>NOMBRES D'INTERVENTIONS AIDEES PAR LE MAITRE DE STAGE OU SES COLLABORATEURS</t>
  </si>
  <si>
    <t>ASSISTANCES</t>
  </si>
  <si>
    <t>OPERATEUR + AINE</t>
  </si>
  <si>
    <t>Nombre</t>
  </si>
  <si>
    <t>%</t>
  </si>
  <si>
    <t xml:space="preserve">  LISTE RECAPITULATIVE DES CONSULTATIONS</t>
  </si>
  <si>
    <t xml:space="preserve">  Par le Docteur :</t>
  </si>
  <si>
    <t xml:space="preserve">  Hôpital de stage :</t>
  </si>
  <si>
    <t xml:space="preserve">  Maître de stage :</t>
  </si>
  <si>
    <t xml:space="preserve">  Année de formation :</t>
  </si>
  <si>
    <t>DATE</t>
  </si>
  <si>
    <t xml:space="preserve">  Type de consultation</t>
  </si>
  <si>
    <t xml:space="preserve">  OCTOBRE</t>
  </si>
  <si>
    <t xml:space="preserve">  Nb de patient</t>
  </si>
  <si>
    <t xml:space="preserve">  NOVEMBRE</t>
  </si>
  <si>
    <t xml:space="preserve">  DECEMBRE</t>
  </si>
  <si>
    <t xml:space="preserve">  JANVIER</t>
  </si>
  <si>
    <t xml:space="preserve">  FEVRIER</t>
  </si>
  <si>
    <t xml:space="preserve">  MARS</t>
  </si>
  <si>
    <t xml:space="preserve">  AVRIL</t>
  </si>
  <si>
    <t xml:space="preserve">  MAI</t>
  </si>
  <si>
    <t xml:space="preserve">  JUIN</t>
  </si>
  <si>
    <t xml:space="preserve">  JUILLET</t>
  </si>
  <si>
    <t xml:space="preserve">  AOUT</t>
  </si>
  <si>
    <t xml:space="preserve">  SEPTEMBRE</t>
  </si>
  <si>
    <t>SEPTEMBRE</t>
  </si>
  <si>
    <t>OCTOBRE</t>
  </si>
  <si>
    <t>NOVEMBRE</t>
  </si>
  <si>
    <t>DECEMBRE</t>
  </si>
  <si>
    <t>JANVIER</t>
  </si>
  <si>
    <t>FEVRIER</t>
  </si>
  <si>
    <t xml:space="preserve">  REUNION DE STAFF</t>
  </si>
  <si>
    <t xml:space="preserve">  JOURNAL CLUB</t>
  </si>
  <si>
    <t xml:space="preserve">  COURS</t>
  </si>
  <si>
    <t xml:space="preserve">  CONGRES</t>
  </si>
  <si>
    <t xml:space="preserve">  CONSULTATIONS</t>
  </si>
  <si>
    <t xml:space="preserve">  INTERVENTION CF ASSISTANT</t>
  </si>
  <si>
    <t xml:space="preserve">  INTERVENTION CF OPERATEUR</t>
  </si>
  <si>
    <t xml:space="preserve">  GARDE</t>
  </si>
  <si>
    <t>LUNDI</t>
  </si>
  <si>
    <t>Matin</t>
  </si>
  <si>
    <t>APRES-MIDI</t>
  </si>
  <si>
    <t>SOIR</t>
  </si>
  <si>
    <t>MARDI</t>
  </si>
  <si>
    <t>MERCREDI</t>
  </si>
  <si>
    <t>JEUDI</t>
  </si>
  <si>
    <t>VENDREDI</t>
  </si>
  <si>
    <t>SAMEDI</t>
  </si>
  <si>
    <t>DIMANCHE</t>
  </si>
  <si>
    <t>TOTAL</t>
  </si>
  <si>
    <t>MARS</t>
  </si>
  <si>
    <t>AVRIL</t>
  </si>
  <si>
    <t>MAI</t>
  </si>
  <si>
    <t>JUIN</t>
  </si>
  <si>
    <t>JUILLET</t>
  </si>
  <si>
    <t>AOUT</t>
  </si>
  <si>
    <t>ASSISTANCES AUX COURS, SEMINAIRES ET COLLOQUES DE L'HOPITAL DE STAGE</t>
  </si>
  <si>
    <t>Lieu</t>
  </si>
  <si>
    <t>Titre</t>
  </si>
  <si>
    <t>Commentaire</t>
  </si>
  <si>
    <t>ASSISTANCES AUX COURS, SEMINAIRES ET COLLOQUES EN DEHORS DE L'HOPITAL DE STAGE</t>
  </si>
  <si>
    <t>PARTICIPATIONS ACTIVES AUX  COURS, COLLOQUES ET CONGRES</t>
  </si>
  <si>
    <t>ORTHOPEDIE</t>
  </si>
  <si>
    <t>Téléphone :</t>
  </si>
  <si>
    <t>Adresse email :</t>
  </si>
  <si>
    <t>Prénom :</t>
  </si>
  <si>
    <t>NOM :</t>
  </si>
  <si>
    <t>Prénom + nom :</t>
  </si>
  <si>
    <t>Je déclare que les informations contenues dans le présent formulaire sont exactes.
 </t>
  </si>
  <si>
    <t>Date :</t>
  </si>
  <si>
    <t>Signature :</t>
  </si>
  <si>
    <t>Prestations effectuées par le Dr</t>
  </si>
  <si>
    <t>Hôpital de Stage :</t>
  </si>
  <si>
    <t>Maitre de stage :</t>
  </si>
  <si>
    <t>Année de Formation:</t>
  </si>
  <si>
    <t xml:space="preserve">Période du </t>
  </si>
  <si>
    <t>ANNEE</t>
  </si>
  <si>
    <t>REGIONS</t>
  </si>
  <si>
    <t>TOTAL A+O</t>
  </si>
  <si>
    <t>Sous total</t>
  </si>
  <si>
    <r>
      <t>Le carnet de stage et la liste récapitulative</t>
    </r>
    <r>
      <rPr>
        <sz val="14"/>
        <rFont val="Calibri"/>
        <family val="2"/>
        <scheme val="minor"/>
      </rPr>
      <t xml:space="preserve"> vous sont donnés pour toute la durée de votre formation,  Vous devez en faire une copie avant de l'utiliser et faire régulièrement des copies de sauvegarde datées après avoir complété le document,  Voudriez vous compléter chaque année la colonne correspondante à l'année de stage et en fin d'annnée imprimer tous les documents,  Les documents imprimés par vos soins et la disquette seront envoyés au Ministère </t>
    </r>
    <r>
      <rPr>
        <b/>
        <u/>
        <sz val="14"/>
        <rFont val="Calibri"/>
        <family val="2"/>
        <scheme val="minor"/>
      </rPr>
      <t>pour le 30 octobre au plus tard.</t>
    </r>
    <r>
      <rPr>
        <sz val="14"/>
        <rFont val="Calibri"/>
        <family val="2"/>
        <scheme val="minor"/>
      </rPr>
      <t xml:space="preserve">  La demande d'agrément peut être introduite sur le formulaire " Demande d'agrément " au cours des trois derniers mois de la formation avec le carnet de stage incomplet et la grille complétée jusquà la fin de l'activité clinique,  Avant d'imprimer les documents, voudriez vous faire un print preview   et adapter les marges de votre feuille et réduire si nécessaire avec "page set up" - "scaling" - " adjust to 60% " la grandeur de la feuille à imprimer,  </t>
    </r>
    <r>
      <rPr>
        <u/>
        <sz val="14"/>
        <rFont val="Calibri"/>
        <family val="2"/>
        <scheme val="minor"/>
      </rPr>
      <t>En cas de problème ( bogue ) vous pouvez demander de l'aide au 02/ 690. 89.40 ou agrementsante@cfwb.be</t>
    </r>
  </si>
  <si>
    <t>LISTE RECAPITULATIVE DES PRESTATIONS EFFECTUEES</t>
  </si>
  <si>
    <t>DISCIPLINE OPERATOIRE</t>
  </si>
  <si>
    <t xml:space="preserve">  LISTE RECAPITULATIVE DES GARDES</t>
  </si>
  <si>
    <t>RAPPORT  ANNUEL SUR L'ANNEE DE FORMATION</t>
  </si>
  <si>
    <t>Formation en:</t>
  </si>
  <si>
    <t>Année de formation</t>
  </si>
  <si>
    <t xml:space="preserve">Période </t>
  </si>
  <si>
    <t>APPRECIATIONS</t>
  </si>
  <si>
    <t>Critères</t>
  </si>
  <si>
    <t>Excellent</t>
  </si>
  <si>
    <t>Bon</t>
  </si>
  <si>
    <t>Passable</t>
  </si>
  <si>
    <t>Insuffisant</t>
  </si>
  <si>
    <t>Commentaires</t>
  </si>
  <si>
    <t>A+  A  A-</t>
  </si>
  <si>
    <t>B+ B  B-</t>
  </si>
  <si>
    <t>C+  C</t>
  </si>
  <si>
    <t>C- D+DE</t>
  </si>
  <si>
    <t>Activité opératoire globale du service</t>
  </si>
  <si>
    <t>A</t>
  </si>
  <si>
    <t>Temps en salle d'opération</t>
  </si>
  <si>
    <t>Temps en salle, pré et post-op</t>
  </si>
  <si>
    <t>C</t>
  </si>
  <si>
    <t>Activité en garde</t>
  </si>
  <si>
    <t>Activité de consultation</t>
  </si>
  <si>
    <t>B</t>
  </si>
  <si>
    <t>Encadrement pédagogique en salle d'op</t>
  </si>
  <si>
    <t>Idem en salle d'hospitalisation</t>
  </si>
  <si>
    <t>Idem en consultation</t>
  </si>
  <si>
    <t>Organisation du service</t>
  </si>
  <si>
    <t>Organisation en salle d'opération</t>
  </si>
  <si>
    <t>Organisation en consultation</t>
  </si>
  <si>
    <t>Séminaires</t>
  </si>
  <si>
    <t>Travail scientifique du service</t>
  </si>
  <si>
    <t>Encouragement à participer à un trav scientifique</t>
  </si>
  <si>
    <t>Activité de recherche</t>
  </si>
  <si>
    <t>Evaluation globale du stage</t>
  </si>
  <si>
    <t>Evaluation du département  de chir. digestive</t>
  </si>
  <si>
    <t>Idem en chirurgie vasculaire</t>
  </si>
  <si>
    <t>Idem en chirurgie urologique</t>
  </si>
  <si>
    <t>Idem en orthopédie</t>
  </si>
  <si>
    <t>COMMENTAIRES</t>
  </si>
  <si>
    <t>PUBLICATIONS ( Titres et références + copie du document )</t>
  </si>
  <si>
    <t>ACTIVITES DE RECHERCHE</t>
  </si>
  <si>
    <t>RECAPITULATIF DES ABSENCES</t>
  </si>
  <si>
    <t>Année 1</t>
  </si>
  <si>
    <t>Année 2</t>
  </si>
  <si>
    <t>Année 3</t>
  </si>
  <si>
    <t>Année 4</t>
  </si>
  <si>
    <t>Année 5</t>
  </si>
  <si>
    <t>Année 6</t>
  </si>
  <si>
    <t>Année …</t>
  </si>
  <si>
    <t>D</t>
  </si>
  <si>
    <t>E</t>
  </si>
  <si>
    <t>F</t>
  </si>
  <si>
    <t>A= nombre de jour d'absence pout maladie*
B=  nombre de jours d'absence pour congé de maternité*
C= nombre de jour de congés scientifiques*
D= nombre de jours d'absence pour congés de circonstance (mariage, décès, etc.)
E= journées de travail effectives*
F = Autres absences
*= 1 par jour plein; 0,5 par demi-jour</t>
  </si>
  <si>
    <r>
      <t>EVALUATION DU CANDIDAT PAR LE MAITRE DE STAGE</t>
    </r>
    <r>
      <rPr>
        <sz val="10"/>
        <rFont val="Calibri"/>
        <family val="2"/>
      </rPr>
      <t xml:space="preserve">  </t>
    </r>
    <r>
      <rPr>
        <b/>
        <sz val="10"/>
        <rFont val="Calibri"/>
        <family val="2"/>
      </rPr>
      <t>(OBLIGATOIRE)</t>
    </r>
  </si>
  <si>
    <t>CRITERES D’EVALUATION</t>
  </si>
  <si>
    <t>APPRECIATION Du Dr</t>
  </si>
  <si>
    <t>……………………………………………………………………….</t>
  </si>
  <si>
    <t>1ere année</t>
  </si>
  <si>
    <t>2e année</t>
  </si>
  <si>
    <t>3e année</t>
  </si>
  <si>
    <t>4e année</t>
  </si>
  <si>
    <t>5e année</t>
  </si>
  <si>
    <t>6e année</t>
  </si>
  <si>
    <t xml:space="preserve">… année </t>
  </si>
  <si>
    <t>Par qui l’évaluation est-elle effectuée :</t>
  </si>
  <si>
    <t>Connaissance des sciences cliniques :</t>
  </si>
  <si>
    <t>Connaissance des sciences fondamentales :</t>
  </si>
  <si>
    <t>Par le Maître de stage seul</t>
  </si>
  <si>
    <t>Connaissances techniques :</t>
  </si>
  <si>
    <t>Par la collégialité des médecins ayant le candidat en supervision : voudriez-vous fournir à chaque responsable de secteur une copie de ce document et en faire une synthèse en rapportant les notes obtenues</t>
  </si>
  <si>
    <t>Habileté technique :</t>
  </si>
  <si>
    <t>Recueil et interprétation des données :</t>
  </si>
  <si>
    <t>Appréciation pour chaque rubrique :</t>
  </si>
  <si>
    <t>Décisions appropriées :</t>
  </si>
  <si>
    <r>
      <t xml:space="preserve">- </t>
    </r>
    <r>
      <rPr>
        <b/>
        <sz val="10"/>
        <rFont val="Calibri"/>
        <family val="2"/>
      </rPr>
      <t>A</t>
    </r>
    <r>
      <rPr>
        <sz val="10"/>
        <rFont val="Calibri"/>
        <family val="2"/>
      </rPr>
      <t xml:space="preserve"> (80%)= excellent</t>
    </r>
  </si>
  <si>
    <t>Prise de responsabilité :</t>
  </si>
  <si>
    <r>
      <t xml:space="preserve">- </t>
    </r>
    <r>
      <rPr>
        <b/>
        <sz val="10"/>
        <rFont val="Calibri"/>
        <family val="2"/>
      </rPr>
      <t>B</t>
    </r>
    <r>
      <rPr>
        <sz val="10"/>
        <rFont val="Calibri"/>
        <family val="2"/>
      </rPr>
      <t xml:space="preserve"> (60%)= satisfaisant</t>
    </r>
  </si>
  <si>
    <t>Efficacité en cas d'urgence :</t>
  </si>
  <si>
    <r>
      <t xml:space="preserve">- </t>
    </r>
    <r>
      <rPr>
        <b/>
        <sz val="10"/>
        <rFont val="Calibri"/>
        <family val="2"/>
      </rPr>
      <t xml:space="preserve">C </t>
    </r>
    <r>
      <rPr>
        <sz val="10"/>
        <rFont val="Calibri"/>
        <family val="2"/>
      </rPr>
      <t>(50%)= moyen mais pouvant faire l'objet d'une correction aisée dans la suite du stage ou par une formation  complémentaire</t>
    </r>
  </si>
  <si>
    <t>Organisation du travail et efficacité</t>
  </si>
  <si>
    <t>Tâches administratives : courrier, protocole..</t>
  </si>
  <si>
    <r>
      <t xml:space="preserve">- </t>
    </r>
    <r>
      <rPr>
        <b/>
        <sz val="10"/>
        <rFont val="Calibri"/>
        <family val="2"/>
      </rPr>
      <t>D</t>
    </r>
    <r>
      <rPr>
        <sz val="10"/>
        <rFont val="Calibri"/>
        <family val="2"/>
      </rPr>
      <t xml:space="preserve"> (40%)= en dessous du niveau attendu pour le stade de formation</t>
    </r>
  </si>
  <si>
    <t>Discipline et ponctualité :</t>
  </si>
  <si>
    <r>
      <t xml:space="preserve">- </t>
    </r>
    <r>
      <rPr>
        <b/>
        <sz val="10"/>
        <rFont val="Calibri"/>
        <family val="2"/>
      </rPr>
      <t>E</t>
    </r>
    <r>
      <rPr>
        <sz val="10"/>
        <rFont val="Calibri"/>
        <family val="2"/>
      </rPr>
      <t xml:space="preserve"> (20%)= insuffisance majeure ne permettant pas d'envisager l’agrément ou le passage dans une année supérieure de formation </t>
    </r>
  </si>
  <si>
    <t>Relation avec les patients :</t>
  </si>
  <si>
    <t>Relations professionnelles :</t>
  </si>
  <si>
    <r>
      <t xml:space="preserve">1. </t>
    </r>
    <r>
      <rPr>
        <u/>
        <sz val="10"/>
        <rFont val="Calibri"/>
        <family val="2"/>
      </rPr>
      <t>Connaissance des sciences cliniques</t>
    </r>
    <r>
      <rPr>
        <sz val="10"/>
        <rFont val="Calibri"/>
        <family val="2"/>
      </rPr>
      <t xml:space="preserve"> :</t>
    </r>
  </si>
  <si>
    <t>Curiosité scientifique :</t>
  </si>
  <si>
    <t>Intérêt porté à la clinique des cas étudiés, aux données radiologiques et biologiques, aux aspects endoscopiques, etc. ...</t>
  </si>
  <si>
    <t>Participation active aux séminaires :</t>
  </si>
  <si>
    <t>Ouverture à I' évolution des autres disciplines médicales et méthodes diagnostiques.</t>
  </si>
  <si>
    <t>Publications scientifiques :</t>
  </si>
  <si>
    <t>Ethique :</t>
  </si>
  <si>
    <r>
      <t xml:space="preserve">2. </t>
    </r>
    <r>
      <rPr>
        <u/>
        <sz val="10"/>
        <rFont val="Calibri"/>
        <family val="2"/>
      </rPr>
      <t>Connaissance et intérêt portés aux sciences fondamentales</t>
    </r>
    <r>
      <rPr>
        <sz val="10"/>
        <rFont val="Calibri"/>
        <family val="2"/>
      </rPr>
      <t xml:space="preserve"> :</t>
    </r>
  </si>
  <si>
    <t>Evaluation globale</t>
  </si>
  <si>
    <t>Connaissance des techniques chirurgicales, de l'anatomie, de l'anatomie pathologique générale, de l'histologie, de la physiopathologie et de la biochimie…</t>
  </si>
  <si>
    <t>Nom et signature du maitre de stage</t>
  </si>
  <si>
    <r>
      <t xml:space="preserve">3. </t>
    </r>
    <r>
      <rPr>
        <u/>
        <sz val="10"/>
        <rFont val="Calibri"/>
        <family val="2"/>
      </rPr>
      <t>Connaissance et habileté technique</t>
    </r>
    <r>
      <rPr>
        <sz val="10"/>
        <rFont val="Calibri"/>
        <family val="2"/>
      </rPr>
      <t xml:space="preserve"> :</t>
    </r>
  </si>
  <si>
    <t>Connaissance pratique des principes fondamentaux de la technique de base.</t>
  </si>
  <si>
    <t>Commentaires année 1</t>
  </si>
  <si>
    <t>Capacité d'effectuer personnellement les techniques de base.</t>
  </si>
  <si>
    <t>Soin et habileté dans la dissection.</t>
  </si>
  <si>
    <t>Habileté dans l’exécution et le protocole des prestations techniques.</t>
  </si>
  <si>
    <t>Habileté manuelle comme assistant.</t>
  </si>
  <si>
    <t>Habileté manuelle comme opérateur.</t>
  </si>
  <si>
    <t>Commentaires année 2</t>
  </si>
  <si>
    <r>
      <t xml:space="preserve">4. </t>
    </r>
    <r>
      <rPr>
        <u/>
        <sz val="10"/>
        <rFont val="Calibri"/>
        <family val="2"/>
      </rPr>
      <t>Recueil et interprétation des données</t>
    </r>
    <r>
      <rPr>
        <sz val="10"/>
        <rFont val="Calibri"/>
        <family val="2"/>
      </rPr>
      <t xml:space="preserve"> :</t>
    </r>
  </si>
  <si>
    <t>Qualité de l’anamnèse et de l’examen des patients</t>
  </si>
  <si>
    <t xml:space="preserve">Analyse et intégration des différents aspects des examens cliniques, biologiques, radiologiques, … </t>
  </si>
  <si>
    <t>Etude des antécédents des patients, du contexte clinique et intégration au diagnostic.</t>
  </si>
  <si>
    <t>Commentaires année 3</t>
  </si>
  <si>
    <t>Soin apporté à poser le diagnostic et à prescrire le traitement.</t>
  </si>
  <si>
    <r>
      <t xml:space="preserve">5. </t>
    </r>
    <r>
      <rPr>
        <u/>
        <sz val="10"/>
        <rFont val="Calibri"/>
        <family val="2"/>
      </rPr>
      <t>Décision appropriée et sens des responsabilités</t>
    </r>
    <r>
      <rPr>
        <sz val="10"/>
        <rFont val="Calibri"/>
        <family val="2"/>
      </rPr>
      <t xml:space="preserve"> :</t>
    </r>
  </si>
  <si>
    <t>Orientation correcte des examens, demande adéquate des techniques.</t>
  </si>
  <si>
    <t>Maintien du calme dans des situations difficiles.</t>
  </si>
  <si>
    <t>Commentaires année 4</t>
  </si>
  <si>
    <t>Indépendance de jugement, même sous la pression des cliniciens.</t>
  </si>
  <si>
    <t>Prise, à bon escient, de I' avis d'un senior.</t>
  </si>
  <si>
    <t>Connaissance de ses propres limites.</t>
  </si>
  <si>
    <t>Conscience des sanctions thérapeutiques engendrées par le diagnostic.</t>
  </si>
  <si>
    <t>Prise des décisions adéquates concernant I' exploitation didactique et l'iconographie.</t>
  </si>
  <si>
    <t>Commentaires année 5</t>
  </si>
  <si>
    <r>
      <t xml:space="preserve">6 </t>
    </r>
    <r>
      <rPr>
        <u/>
        <sz val="10"/>
        <rFont val="Calibri"/>
        <family val="2"/>
      </rPr>
      <t>Efficacité en cas d'urgence</t>
    </r>
  </si>
  <si>
    <t>Sang froid et attitude devant les situations tendues ou de stress</t>
  </si>
  <si>
    <t>Disponibilité, fiabilité, efficacité.</t>
  </si>
  <si>
    <r>
      <t xml:space="preserve">7 </t>
    </r>
    <r>
      <rPr>
        <u/>
        <sz val="10"/>
        <rFont val="Calibri"/>
        <family val="2"/>
      </rPr>
      <t>Organisation du travail et efficacité</t>
    </r>
    <r>
      <rPr>
        <sz val="10"/>
        <rFont val="Calibri"/>
        <family val="2"/>
      </rPr>
      <t xml:space="preserve"> :</t>
    </r>
  </si>
  <si>
    <t>Méthode et rigueur dans le travail, vision des choses.</t>
  </si>
  <si>
    <t>Efficacité à "sérier" les problèmes et à terminer le travail entamé jusqu'au bout.</t>
  </si>
  <si>
    <t xml:space="preserve">Ordre dans le bureau du médecin, </t>
  </si>
  <si>
    <t>Qualité des notes et connaissance du dossier.</t>
  </si>
  <si>
    <t xml:space="preserve">Soin dans les tâches administratives, </t>
  </si>
  <si>
    <t>Gestion et rédaction du courrier</t>
  </si>
  <si>
    <t>Clarté des ordres de soin.</t>
  </si>
  <si>
    <t>Examens préopératoires et postopératoires</t>
  </si>
  <si>
    <r>
      <t xml:space="preserve">8 </t>
    </r>
    <r>
      <rPr>
        <u/>
        <sz val="10"/>
        <rFont val="Calibri"/>
        <family val="2"/>
      </rPr>
      <t xml:space="preserve">Discipline </t>
    </r>
    <r>
      <rPr>
        <b/>
        <u/>
        <sz val="10"/>
        <rFont val="Calibri"/>
        <family val="2"/>
      </rPr>
      <t xml:space="preserve">- </t>
    </r>
    <r>
      <rPr>
        <u/>
        <sz val="10"/>
        <rFont val="Calibri"/>
        <family val="2"/>
      </rPr>
      <t>ponctualité</t>
    </r>
    <r>
      <rPr>
        <sz val="10"/>
        <rFont val="Calibri"/>
        <family val="2"/>
      </rPr>
      <t xml:space="preserve"> :</t>
    </r>
  </si>
  <si>
    <t>Fiabilité et respect des horaires du service, disponibilité (plus tard ou plus tôt, si nécessaire ).</t>
  </si>
  <si>
    <r>
      <t xml:space="preserve">9 </t>
    </r>
    <r>
      <rPr>
        <u/>
        <sz val="10"/>
        <rFont val="Calibri"/>
        <family val="2"/>
      </rPr>
      <t>Relation avec les patients :</t>
    </r>
  </si>
  <si>
    <t>Qualité du contact avec le patient et sa famille : gentillesse, inspire confiance.</t>
  </si>
  <si>
    <t>Aptitude à la communication à l’information</t>
  </si>
  <si>
    <r>
      <t xml:space="preserve">10 </t>
    </r>
    <r>
      <rPr>
        <u/>
        <sz val="10"/>
        <rFont val="Calibri"/>
        <family val="2"/>
      </rPr>
      <t>Relations paramédicales</t>
    </r>
    <r>
      <rPr>
        <sz val="10"/>
        <rFont val="Calibri"/>
        <family val="2"/>
      </rPr>
      <t xml:space="preserve"> :</t>
    </r>
  </si>
  <si>
    <t xml:space="preserve">Qualité des contacts avec le personnel technique, infirmier et le secrétariat, </t>
  </si>
  <si>
    <t xml:space="preserve">Respect de leur travail, </t>
  </si>
  <si>
    <t>Ecoute des problèmes éventuels et aide apporte à les résoudre ( ex. dicter un protocole en parlant distinctement).</t>
  </si>
  <si>
    <t>Gestion appropriée des situations conflictuelles.</t>
  </si>
  <si>
    <t>Opinion du personnel.</t>
  </si>
  <si>
    <r>
      <t xml:space="preserve">11 </t>
    </r>
    <r>
      <rPr>
        <u/>
        <sz val="10"/>
        <rFont val="Calibri"/>
        <family val="2"/>
      </rPr>
      <t>Relations professionnelles</t>
    </r>
    <r>
      <rPr>
        <sz val="10"/>
        <rFont val="Calibri"/>
        <family val="2"/>
      </rPr>
      <t xml:space="preserve"> :</t>
    </r>
  </si>
  <si>
    <t>Sens de I' équipe, collaboration, humeur égale et dialogue.</t>
  </si>
  <si>
    <r>
      <t xml:space="preserve">12. </t>
    </r>
    <r>
      <rPr>
        <u/>
        <sz val="10"/>
        <rFont val="Calibri"/>
        <family val="2"/>
      </rPr>
      <t>Curiosité scientifique</t>
    </r>
    <r>
      <rPr>
        <sz val="10"/>
        <rFont val="Calibri"/>
        <family val="2"/>
      </rPr>
      <t xml:space="preserve"> :</t>
    </r>
  </si>
  <si>
    <t>Suivi des données de la littérature, recours aux livres, revues et recherche bibliographique.</t>
  </si>
  <si>
    <t>Aptitude à I' exploitation scientifique du matériel ou à la mise en route éventuelle d’expérimentations en rapport avec les problématiques cliniques.</t>
  </si>
  <si>
    <t>Intérêt à suivre de près le développement méthodologique et scientifique.</t>
  </si>
  <si>
    <t>13 Participation active aux séminaire :</t>
  </si>
  <si>
    <t>Aptitude à la présentation des cas cliniques ou exposés…</t>
  </si>
  <si>
    <t>14 Publications scientifiques :</t>
  </si>
  <si>
    <t>Désir de réaliser une publication.  Demande d’aide…</t>
  </si>
  <si>
    <r>
      <t xml:space="preserve">15 </t>
    </r>
    <r>
      <rPr>
        <u/>
        <sz val="10"/>
        <rFont val="Calibri"/>
        <family val="2"/>
      </rPr>
      <t>Ethique</t>
    </r>
    <r>
      <rPr>
        <sz val="10"/>
        <rFont val="Calibri"/>
        <family val="2"/>
      </rPr>
      <t xml:space="preserve"> :</t>
    </r>
  </si>
  <si>
    <t xml:space="preserve">Honnêteté intellectuelle, </t>
  </si>
  <si>
    <t xml:space="preserve">Reconnaissance de ses propres erreurs, </t>
  </si>
  <si>
    <t>Modestie, savoir dire "je ne sais pas".</t>
  </si>
  <si>
    <t>Résistance physique</t>
  </si>
  <si>
    <t xml:space="preserve"> Info complémentaire</t>
  </si>
  <si>
    <t>Nb patients traités</t>
  </si>
  <si>
    <t>Nb total de gardes</t>
  </si>
  <si>
    <t>TOTAL ANNUEL</t>
  </si>
  <si>
    <t>Nb de demi-journée</t>
  </si>
  <si>
    <t>Nb de patient vu</t>
  </si>
  <si>
    <t>Nb d'intervention</t>
  </si>
  <si>
    <t xml:space="preserve"> REUNION DE STAFF :</t>
  </si>
  <si>
    <t xml:space="preserve">  JOURNAL CLUB :</t>
  </si>
  <si>
    <t xml:space="preserve">  COURS :</t>
  </si>
  <si>
    <t xml:space="preserve">  CONGRES :</t>
  </si>
  <si>
    <t xml:space="preserve">  CONSULTATIONS :</t>
  </si>
  <si>
    <t xml:space="preserve">  INTERVENTION CF ASSISTANT :</t>
  </si>
  <si>
    <t xml:space="preserve">  INTERVENTION CF OPERATEUR :</t>
  </si>
  <si>
    <t xml:space="preserve">    GARDE :</t>
  </si>
  <si>
    <t xml:space="preserve"> du         au         /          /20</t>
  </si>
  <si>
    <t>LEGENDES</t>
  </si>
  <si>
    <t>Candidat en tant que</t>
  </si>
  <si>
    <t>Maitre de stage</t>
  </si>
  <si>
    <t>Total</t>
  </si>
  <si>
    <t>Nous certifions que les prestations réalisées personnellement par le Candidat sont réelles et exactes.</t>
  </si>
  <si>
    <t>Signatures  :</t>
  </si>
  <si>
    <t>Le Candidat</t>
  </si>
  <si>
    <t>Le Maître de stage</t>
  </si>
  <si>
    <t>Date:</t>
  </si>
  <si>
    <t>EPAULE</t>
  </si>
  <si>
    <t>HUMERUS</t>
  </si>
  <si>
    <t>COUDE</t>
  </si>
  <si>
    <t>AVANT-BRAS</t>
  </si>
  <si>
    <t>POIGNET-MAIN</t>
  </si>
  <si>
    <t>RACHIS</t>
  </si>
  <si>
    <t>BASSIN</t>
  </si>
  <si>
    <t>HANCHE</t>
  </si>
  <si>
    <t>FEMUR PROXIMAL</t>
  </si>
  <si>
    <t>FEMUR DIAPHYSE</t>
  </si>
  <si>
    <t>FEMUR DISTAL</t>
  </si>
  <si>
    <t>GENOU</t>
  </si>
  <si>
    <t>JAMBE</t>
  </si>
  <si>
    <t>CHEVILLE</t>
  </si>
  <si>
    <t>PIED</t>
  </si>
  <si>
    <t>TOTAL GENERAL</t>
  </si>
  <si>
    <t>TRAUMATOLOGIE</t>
  </si>
  <si>
    <t>CHIRURGIE GENERALE</t>
  </si>
  <si>
    <t>TYPE DE CHIRURGIE</t>
  </si>
  <si>
    <t>VASCULAIRE</t>
  </si>
  <si>
    <t>DIGESTIVE</t>
  </si>
  <si>
    <t>UROLOGIE</t>
  </si>
  <si>
    <t>GENERAL</t>
  </si>
  <si>
    <t>THORACIQUE</t>
  </si>
  <si>
    <t>PLASTIQUE</t>
  </si>
  <si>
    <t>NEUROLOGIE</t>
  </si>
  <si>
    <t>TRANSPLANTATION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</si>
</sst>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x14ac:knownFonts="1">
    <font>
      <sz val="11"/>
      <color rgb="FF000000"/>
      <name val="Calibri"/>
    </font>
    <font>
      <b/>
      <sz val="11"/>
      <color rgb="FFFFFFFF"/>
      <name val="Calibri"/>
      <family val="2"/>
    </font>
    <font>
      <b/>
      <sz val="16"/>
      <color rgb="FFFFFFFF"/>
      <name val="Calibri"/>
      <family val="2"/>
    </font>
    <font>
      <b/>
      <sz val="14"/>
      <color rgb="FFFFFFFF"/>
      <name val="Calibri"/>
      <family val="2"/>
    </font>
    <font>
      <sz val="14"/>
      <color rgb="FF000000"/>
      <name val="Calibri"/>
      <family val="2"/>
    </font>
    <font>
      <sz val="12"/>
      <color rgb="FF000000"/>
      <name val="Calibri"/>
      <family val="2"/>
    </font>
    <font>
      <b/>
      <sz val="12"/>
      <color rgb="FFFFFFFF"/>
      <name val="Calibri"/>
      <family val="2"/>
    </font>
    <font>
      <b/>
      <sz val="11"/>
      <color rgb="FF000000"/>
      <name val="Calibri"/>
      <family val="2"/>
    </font>
    <font>
      <sz val="11"/>
      <color rgb="FF000000"/>
      <name val="Calibri"/>
      <family val="2"/>
    </font>
    <font>
      <b/>
      <sz val="20"/>
      <color rgb="FF000000"/>
      <name val="Times New Roman"/>
      <family val="1"/>
    </font>
    <font>
      <sz val="11"/>
      <color rgb="FF000000"/>
      <name val="Times New Roman"/>
      <family val="1"/>
    </font>
    <font>
      <b/>
      <sz val="11"/>
      <color rgb="FF000000"/>
      <name val="Times New Roman"/>
      <family val="1"/>
    </font>
    <font>
      <b/>
      <sz val="12"/>
      <name val="Calibri"/>
      <family val="2"/>
      <scheme val="minor"/>
    </font>
    <font>
      <b/>
      <u/>
      <sz val="14"/>
      <name val="Calibri"/>
      <family val="2"/>
      <scheme val="minor"/>
    </font>
    <font>
      <sz val="14"/>
      <name val="Calibri"/>
      <family val="2"/>
      <scheme val="minor"/>
    </font>
    <font>
      <u/>
      <sz val="14"/>
      <name val="Calibri"/>
      <family val="2"/>
      <scheme val="minor"/>
    </font>
    <font>
      <sz val="11"/>
      <color rgb="FF000000"/>
      <name val="Calibri"/>
      <family val="2"/>
      <scheme val="minor"/>
    </font>
    <font>
      <sz val="12"/>
      <name val="Calibri"/>
      <family val="2"/>
      <scheme val="minor"/>
    </font>
    <font>
      <sz val="10"/>
      <name val="Calibri"/>
      <family val="2"/>
      <scheme val="minor"/>
    </font>
    <font>
      <sz val="9.5"/>
      <name val="Calibri"/>
      <family val="2"/>
      <scheme val="minor"/>
    </font>
    <font>
      <b/>
      <sz val="10"/>
      <name val="Calibri"/>
      <family val="2"/>
      <scheme val="minor"/>
    </font>
    <font>
      <b/>
      <sz val="10"/>
      <color indexed="10"/>
      <name val="Calibri"/>
      <family val="2"/>
      <scheme val="minor"/>
    </font>
    <font>
      <b/>
      <sz val="14"/>
      <name val="Calibri"/>
      <family val="2"/>
      <scheme val="minor"/>
    </font>
    <font>
      <b/>
      <sz val="20"/>
      <color theme="0"/>
      <name val="Calibri"/>
      <family val="2"/>
      <scheme val="minor"/>
    </font>
    <font>
      <sz val="11"/>
      <color rgb="FF000000"/>
      <name val="Calibri"/>
      <family val="2"/>
    </font>
    <font>
      <sz val="10"/>
      <name val="Times New Roman"/>
      <family val="1"/>
    </font>
    <font>
      <b/>
      <sz val="14"/>
      <name val="Times New Roman"/>
      <family val="1"/>
    </font>
    <font>
      <sz val="18"/>
      <name val="Times New Roman"/>
      <family val="1"/>
    </font>
    <font>
      <b/>
      <sz val="12"/>
      <name val="Times New Roman"/>
      <family val="1"/>
    </font>
    <font>
      <sz val="12"/>
      <name val="Times New Roman"/>
      <family val="1"/>
    </font>
    <font>
      <b/>
      <sz val="11"/>
      <name val="Times New Roman"/>
      <family val="1"/>
    </font>
    <font>
      <sz val="14"/>
      <name val="Times New Roman"/>
      <family val="1"/>
    </font>
    <font>
      <b/>
      <sz val="10"/>
      <name val="Times New Roman"/>
      <family val="1"/>
    </font>
    <font>
      <sz val="9.5"/>
      <name val="Times New Roman"/>
      <family val="1"/>
    </font>
    <font>
      <sz val="8"/>
      <color rgb="FF000000"/>
      <name val="Segoe UI"/>
      <family val="2"/>
    </font>
    <font>
      <u/>
      <sz val="10"/>
      <name val="Calibri"/>
      <family val="2"/>
    </font>
    <font>
      <sz val="10"/>
      <name val="Calibri"/>
      <family val="2"/>
    </font>
    <font>
      <b/>
      <sz val="10"/>
      <name val="Calibri"/>
      <family val="2"/>
    </font>
    <font>
      <b/>
      <u/>
      <sz val="10"/>
      <name val="Calibri"/>
      <family val="2"/>
    </font>
    <font>
      <b/>
      <u/>
      <sz val="8"/>
      <name val="Calibri"/>
      <family val="2"/>
    </font>
    <font>
      <i/>
      <sz val="8"/>
      <name val="Calibri"/>
      <family val="2"/>
    </font>
    <font>
      <b/>
      <sz val="11"/>
      <name val="Calibri"/>
      <family val="2"/>
    </font>
    <font>
      <sz val="9"/>
      <name val="Calibri"/>
      <family val="2"/>
    </font>
    <font>
      <sz val="8"/>
      <name val="Calibri"/>
      <family val="2"/>
    </font>
    <font>
      <sz val="11"/>
      <name val="Calibri"/>
      <family val="2"/>
    </font>
    <font>
      <b/>
      <i/>
      <u/>
      <sz val="9"/>
      <name val="Calibri"/>
      <family val="2"/>
    </font>
    <font>
      <b/>
      <u/>
      <sz val="11"/>
      <name val="Calibri"/>
      <family val="2"/>
    </font>
    <font>
      <b/>
      <sz val="11"/>
      <color indexed="48"/>
      <name val="Arial"/>
      <family val="2"/>
    </font>
    <font>
      <b/>
      <sz val="14"/>
      <color theme="0"/>
      <name val="Calibri"/>
      <family val="2"/>
    </font>
    <font>
      <b/>
      <sz val="11"/>
      <color indexed="10"/>
      <name val="Times New Roman"/>
      <family val="1"/>
    </font>
    <font>
      <sz val="8"/>
      <name val="Times New Roman"/>
      <family val="1"/>
    </font>
    <font>
      <b/>
      <sz val="10"/>
      <color indexed="14"/>
      <name val="Arial Narrow"/>
      <family val="2"/>
    </font>
    <font>
      <sz val="10"/>
      <name val="Arial Narrow"/>
      <family val="2"/>
    </font>
    <font>
      <b/>
      <sz val="10"/>
      <color indexed="12"/>
      <name val="Arial Narrow"/>
      <family val="2"/>
    </font>
    <font>
      <sz val="10"/>
      <color indexed="10"/>
      <name val="Arial Narrow"/>
      <family val="2"/>
    </font>
    <font>
      <sz val="10"/>
      <color rgb="FF000000"/>
      <name val="Roboto"/>
    </font>
    <font>
      <b/>
      <sz val="14"/>
      <color indexed="10"/>
      <name val="Times New Roman"/>
      <family val="1"/>
    </font>
    <font>
      <b/>
      <sz val="16"/>
      <color indexed="8"/>
      <name val="Times New Roman"/>
      <family val="1"/>
    </font>
    <font>
      <sz val="9.5"/>
      <name val="Arial Narrow"/>
      <family val="2"/>
    </font>
    <font>
      <b/>
      <sz val="10"/>
      <name val="Arial Narrow"/>
      <family val="2"/>
    </font>
    <font>
      <b/>
      <sz val="10"/>
      <color indexed="10"/>
      <name val="Arial Narrow"/>
      <family val="2"/>
    </font>
  </fonts>
  <fills count="20">
    <fill>
      <patternFill patternType="none"/>
    </fill>
    <fill>
      <patternFill patternType="gray125"/>
    </fill>
    <fill>
      <patternFill patternType="solid">
        <fgColor rgb="FF538ED5"/>
        <bgColor rgb="FF000000"/>
      </patternFill>
    </fill>
    <fill>
      <patternFill patternType="solid">
        <fgColor rgb="FF8DB4E2"/>
        <bgColor rgb="FF000000"/>
      </patternFill>
    </fill>
    <fill>
      <patternFill patternType="solid">
        <fgColor rgb="FFDDE9F7"/>
        <bgColor rgb="FF000000"/>
      </patternFill>
    </fill>
    <fill>
      <patternFill patternType="solid">
        <fgColor rgb="FFFFFFFF"/>
        <bgColor rgb="FF000000"/>
      </patternFill>
    </fill>
    <fill>
      <patternFill patternType="solid">
        <fgColor theme="3" tint="0.59999389629810485"/>
        <bgColor indexed="8"/>
      </patternFill>
    </fill>
    <fill>
      <patternFill patternType="solid">
        <fgColor theme="3" tint="0.59999389629810485"/>
        <bgColor indexed="64"/>
      </patternFill>
    </fill>
    <fill>
      <patternFill patternType="solid">
        <fgColor rgb="FF538ED5"/>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0070C0"/>
        <bgColor indexed="64"/>
      </patternFill>
    </fill>
    <fill>
      <patternFill patternType="solid">
        <fgColor theme="0"/>
        <bgColor indexed="64"/>
      </patternFill>
    </fill>
    <fill>
      <patternFill patternType="solid">
        <fgColor indexed="15"/>
        <bgColor indexed="64"/>
      </patternFill>
    </fill>
    <fill>
      <patternFill patternType="solid">
        <fgColor rgb="FF00B0F0"/>
        <bgColor indexed="64"/>
      </patternFill>
    </fill>
    <fill>
      <patternFill patternType="solid">
        <fgColor theme="4" tint="0.39997558519241921"/>
        <bgColor indexed="64"/>
      </patternFill>
    </fill>
    <fill>
      <patternFill patternType="solid">
        <fgColor indexed="42"/>
        <bgColor indexed="8"/>
      </patternFill>
    </fill>
  </fills>
  <borders count="140">
    <border>
      <left/>
      <right/>
      <top/>
      <bottom/>
      <diagonal/>
    </border>
    <border>
      <left style="thick">
        <color rgb="FF16365C"/>
      </left>
      <right/>
      <top style="thick">
        <color rgb="FF16365C"/>
      </top>
      <bottom style="thick">
        <color rgb="FF16365C"/>
      </bottom>
      <diagonal/>
    </border>
    <border>
      <left/>
      <right/>
      <top style="thick">
        <color rgb="FF16365C"/>
      </top>
      <bottom style="thick">
        <color rgb="FF16365C"/>
      </bottom>
      <diagonal/>
    </border>
    <border>
      <left/>
      <right style="thick">
        <color rgb="FF16365C"/>
      </right>
      <top style="thick">
        <color rgb="FF16365C"/>
      </top>
      <bottom style="thick">
        <color rgb="FF16365C"/>
      </bottom>
      <diagonal/>
    </border>
    <border>
      <left style="thick">
        <color rgb="FF16365C"/>
      </left>
      <right/>
      <top style="thick">
        <color rgb="FF16365C"/>
      </top>
      <bottom/>
      <diagonal/>
    </border>
    <border>
      <left style="thick">
        <color rgb="FF16365C"/>
      </left>
      <right/>
      <top/>
      <bottom style="thick">
        <color rgb="FF16365C"/>
      </bottom>
      <diagonal/>
    </border>
    <border>
      <left/>
      <right/>
      <top style="thick">
        <color rgb="FF16365C"/>
      </top>
      <bottom/>
      <diagonal/>
    </border>
    <border>
      <left/>
      <right/>
      <top/>
      <bottom style="thick">
        <color rgb="FF16365C"/>
      </bottom>
      <diagonal/>
    </border>
    <border>
      <left/>
      <right style="thick">
        <color rgb="FF16365C"/>
      </right>
      <top style="thick">
        <color rgb="FF16365C"/>
      </top>
      <bottom/>
      <diagonal/>
    </border>
    <border>
      <left/>
      <right style="thick">
        <color rgb="FF16365C"/>
      </right>
      <top/>
      <bottom style="thick">
        <color rgb="FF16365C"/>
      </bottom>
      <diagonal/>
    </border>
    <border>
      <left style="thick">
        <color rgb="FF16365C"/>
      </left>
      <right/>
      <top/>
      <bottom/>
      <diagonal/>
    </border>
    <border>
      <left/>
      <right style="thick">
        <color rgb="FF16365C"/>
      </right>
      <top/>
      <bottom/>
      <diagonal/>
    </border>
    <border>
      <left style="thick">
        <color rgb="FF16365C"/>
      </left>
      <right style="thick">
        <color rgb="FF16365C"/>
      </right>
      <top style="thick">
        <color rgb="FF16365C"/>
      </top>
      <bottom/>
      <diagonal/>
    </border>
    <border>
      <left style="thick">
        <color rgb="FF16365C"/>
      </left>
      <right style="thick">
        <color rgb="FF16365C"/>
      </right>
      <top/>
      <bottom/>
      <diagonal/>
    </border>
    <border>
      <left style="thick">
        <color rgb="FF16365C"/>
      </left>
      <right style="thick">
        <color rgb="FF16365C"/>
      </right>
      <top/>
      <bottom style="thick">
        <color rgb="FF16365C"/>
      </bottom>
      <diagonal/>
    </border>
    <border>
      <left style="thick">
        <color rgb="FF16365C"/>
      </left>
      <right style="thick">
        <color rgb="FF16365C"/>
      </right>
      <top style="thick">
        <color rgb="FF16365C"/>
      </top>
      <bottom style="thick">
        <color rgb="FF16365C"/>
      </bottom>
      <diagonal/>
    </border>
    <border>
      <left/>
      <right style="thin">
        <color rgb="FF16365C"/>
      </right>
      <top/>
      <bottom/>
      <diagonal/>
    </border>
    <border>
      <left/>
      <right style="thin">
        <color rgb="FF16365C"/>
      </right>
      <top/>
      <bottom style="thick">
        <color rgb="FF16365C"/>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ck">
        <color rgb="FF16365C"/>
      </left>
      <right style="thin">
        <color rgb="FF16365C"/>
      </right>
      <top style="thick">
        <color rgb="FF16365C"/>
      </top>
      <bottom style="thick">
        <color rgb="FF16365C"/>
      </bottom>
      <diagonal/>
    </border>
    <border>
      <left/>
      <right style="thin">
        <color rgb="FF16365C"/>
      </right>
      <top style="thick">
        <color rgb="FF16365C"/>
      </top>
      <bottom style="thick">
        <color rgb="FF16365C"/>
      </bottom>
      <diagonal/>
    </border>
    <border>
      <left style="thick">
        <color rgb="FF16365C"/>
      </left>
      <right/>
      <top style="thin">
        <color rgb="FF16365C"/>
      </top>
      <bottom style="thin">
        <color rgb="FF16365C"/>
      </bottom>
      <diagonal/>
    </border>
    <border>
      <left style="thick">
        <color rgb="FF16365C"/>
      </left>
      <right/>
      <top style="thin">
        <color rgb="FF16365C"/>
      </top>
      <bottom style="thick">
        <color rgb="FF16365C"/>
      </bottom>
      <diagonal/>
    </border>
    <border>
      <left/>
      <right style="thin">
        <color rgb="FF16365C"/>
      </right>
      <top style="thin">
        <color rgb="FF16365C"/>
      </top>
      <bottom style="thick">
        <color rgb="FF16365C"/>
      </bottom>
      <diagonal/>
    </border>
    <border>
      <left style="thin">
        <color rgb="FF16365C"/>
      </left>
      <right/>
      <top style="thin">
        <color rgb="FF16365C"/>
      </top>
      <bottom style="thick">
        <color rgb="FF16365C"/>
      </bottom>
      <diagonal/>
    </border>
    <border>
      <left/>
      <right/>
      <top style="thin">
        <color rgb="FF16365C"/>
      </top>
      <bottom style="thick">
        <color rgb="FF16365C"/>
      </bottom>
      <diagonal/>
    </border>
    <border>
      <left/>
      <right style="thick">
        <color rgb="FF16365C"/>
      </right>
      <top style="thin">
        <color rgb="FF16365C"/>
      </top>
      <bottom style="thin">
        <color rgb="FF16365C"/>
      </bottom>
      <diagonal/>
    </border>
    <border>
      <left/>
      <right style="thick">
        <color rgb="FF16365C"/>
      </right>
      <top style="thin">
        <color rgb="FF16365C"/>
      </top>
      <bottom style="thick">
        <color rgb="FF16365C"/>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hair">
        <color indexed="64"/>
      </bottom>
      <diagonal/>
    </border>
    <border>
      <left style="thin">
        <color indexed="64"/>
      </left>
      <right/>
      <top/>
      <bottom style="hair">
        <color indexed="64"/>
      </bottom>
      <diagonal/>
    </border>
    <border>
      <left/>
      <right style="medium">
        <color indexed="64"/>
      </right>
      <top/>
      <bottom/>
      <diagonal/>
    </border>
    <border>
      <left style="thin">
        <color indexed="64"/>
      </left>
      <right style="thin">
        <color indexed="64"/>
      </right>
      <top style="thick">
        <color rgb="FF16365C"/>
      </top>
      <bottom style="thick">
        <color rgb="FF16365C"/>
      </bottom>
      <diagonal/>
    </border>
    <border>
      <left style="thick">
        <color rgb="FF16365C"/>
      </left>
      <right style="thin">
        <color indexed="64"/>
      </right>
      <top style="thick">
        <color rgb="FF16365C"/>
      </top>
      <bottom style="thick">
        <color rgb="FF16365C"/>
      </bottom>
      <diagonal/>
    </border>
    <border>
      <left/>
      <right style="thin">
        <color indexed="64"/>
      </right>
      <top style="thick">
        <color rgb="FF16365C"/>
      </top>
      <bottom style="thick">
        <color rgb="FF16365C"/>
      </bottom>
      <diagonal/>
    </border>
    <border>
      <left style="thin">
        <color indexed="64"/>
      </left>
      <right style="thick">
        <color indexed="64"/>
      </right>
      <top style="thick">
        <color rgb="FF16365C"/>
      </top>
      <bottom style="thick">
        <color rgb="FF16365C"/>
      </bottom>
      <diagonal/>
    </border>
    <border>
      <left style="thin">
        <color rgb="FF16365C"/>
      </left>
      <right style="thin">
        <color indexed="64"/>
      </right>
      <top style="thick">
        <color rgb="FF16365C"/>
      </top>
      <bottom style="thick">
        <color rgb="FF16365C"/>
      </bottom>
      <diagonal/>
    </border>
    <border>
      <left style="thin">
        <color rgb="FF16365C"/>
      </left>
      <right style="thin">
        <color indexed="64"/>
      </right>
      <top style="thick">
        <color rgb="FF16365C"/>
      </top>
      <bottom/>
      <diagonal/>
    </border>
    <border>
      <left style="thin">
        <color rgb="FF16365C"/>
      </left>
      <right style="thin">
        <color indexed="64"/>
      </right>
      <top/>
      <bottom/>
      <diagonal/>
    </border>
    <border>
      <left style="thin">
        <color rgb="FF16365C"/>
      </left>
      <right style="thin">
        <color indexed="64"/>
      </right>
      <top/>
      <bottom style="thick">
        <color rgb="FF16365C"/>
      </bottom>
      <diagonal/>
    </border>
    <border>
      <left style="thick">
        <color rgb="FF16365C"/>
      </left>
      <right/>
      <top/>
      <bottom style="thin">
        <color rgb="FF16365C"/>
      </bottom>
      <diagonal/>
    </border>
    <border>
      <left/>
      <right/>
      <top/>
      <bottom style="thin">
        <color rgb="FF16365C"/>
      </bottom>
      <diagonal/>
    </border>
    <border>
      <left/>
      <right style="thick">
        <color rgb="FF16365C"/>
      </right>
      <top/>
      <bottom style="thin">
        <color rgb="FF16365C"/>
      </bottom>
      <diagonal/>
    </border>
    <border>
      <left style="thick">
        <color rgb="FF16365C"/>
      </left>
      <right/>
      <top/>
      <bottom style="thin">
        <color indexed="64"/>
      </bottom>
      <diagonal/>
    </border>
    <border>
      <left/>
      <right style="thick">
        <color rgb="FF16365C"/>
      </right>
      <top/>
      <bottom style="thin">
        <color indexed="64"/>
      </bottom>
      <diagonal/>
    </border>
    <border>
      <left style="thick">
        <color rgb="FF16365C"/>
      </left>
      <right/>
      <top style="thin">
        <color rgb="FF16365C"/>
      </top>
      <bottom style="thin">
        <color indexed="64"/>
      </bottom>
      <diagonal/>
    </border>
    <border>
      <left/>
      <right/>
      <top style="thin">
        <color rgb="FF16365C"/>
      </top>
      <bottom style="thin">
        <color indexed="64"/>
      </bottom>
      <diagonal/>
    </border>
    <border>
      <left/>
      <right style="thick">
        <color rgb="FF16365C"/>
      </right>
      <top style="thin">
        <color rgb="FF16365C"/>
      </top>
      <bottom style="thin">
        <color indexed="64"/>
      </bottom>
      <diagonal/>
    </border>
    <border>
      <left style="thick">
        <color rgb="FF16365C"/>
      </left>
      <right/>
      <top style="thin">
        <color indexed="64"/>
      </top>
      <bottom style="thin">
        <color indexed="64"/>
      </bottom>
      <diagonal/>
    </border>
    <border>
      <left/>
      <right style="thick">
        <color rgb="FF16365C"/>
      </right>
      <top style="thin">
        <color indexed="64"/>
      </top>
      <bottom style="thin">
        <color indexed="64"/>
      </bottom>
      <diagonal/>
    </border>
    <border>
      <left style="thin">
        <color indexed="64"/>
      </left>
      <right style="thick">
        <color indexed="64"/>
      </right>
      <top style="thick">
        <color rgb="FF16365C"/>
      </top>
      <bottom/>
      <diagonal/>
    </border>
    <border>
      <left style="thin">
        <color indexed="64"/>
      </left>
      <right style="thick">
        <color indexed="64"/>
      </right>
      <top/>
      <bottom/>
      <diagonal/>
    </border>
    <border>
      <left style="thin">
        <color indexed="64"/>
      </left>
      <right style="thick">
        <color indexed="64"/>
      </right>
      <top/>
      <bottom style="thick">
        <color rgb="FF16365C"/>
      </bottom>
      <diagonal/>
    </border>
    <border>
      <left/>
      <right style="thick">
        <color indexed="64"/>
      </right>
      <top style="thick">
        <color rgb="FF16365C"/>
      </top>
      <bottom style="thick">
        <color rgb="FF16365C"/>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rgb="FF16365C"/>
      </left>
      <right/>
      <top style="thick">
        <color rgb="FF16365C"/>
      </top>
      <bottom style="thin">
        <color rgb="FF16365C"/>
      </bottom>
      <diagonal/>
    </border>
    <border>
      <left/>
      <right/>
      <top style="thick">
        <color rgb="FF16365C"/>
      </top>
      <bottom style="thin">
        <color rgb="FF16365C"/>
      </bottom>
      <diagonal/>
    </border>
    <border>
      <left/>
      <right style="thick">
        <color rgb="FF16365C"/>
      </right>
      <top style="thick">
        <color rgb="FF16365C"/>
      </top>
      <bottom style="thin">
        <color rgb="FF16365C"/>
      </bottom>
      <diagonal/>
    </border>
    <border>
      <left style="medium">
        <color indexed="64"/>
      </left>
      <right style="medium">
        <color indexed="64"/>
      </right>
      <top/>
      <bottom style="medium">
        <color indexed="64"/>
      </bottom>
      <diagonal/>
    </border>
    <border>
      <left style="thin">
        <color rgb="FF16365C"/>
      </left>
      <right style="thick">
        <color rgb="FF16365C"/>
      </right>
      <top style="thick">
        <color rgb="FF16365C"/>
      </top>
      <bottom/>
      <diagonal/>
    </border>
    <border>
      <left style="thin">
        <color rgb="FF16365C"/>
      </left>
      <right style="thick">
        <color rgb="FF16365C"/>
      </right>
      <top/>
      <bottom/>
      <diagonal/>
    </border>
    <border>
      <left style="thin">
        <color rgb="FF16365C"/>
      </left>
      <right style="thick">
        <color rgb="FF16365C"/>
      </right>
      <top/>
      <bottom style="thick">
        <color rgb="FF16365C"/>
      </bottom>
      <diagonal/>
    </border>
    <border>
      <left style="medium">
        <color indexed="64"/>
      </left>
      <right/>
      <top style="thick">
        <color rgb="FF16365C"/>
      </top>
      <bottom style="medium">
        <color indexed="64"/>
      </bottom>
      <diagonal/>
    </border>
    <border>
      <left/>
      <right style="medium">
        <color indexed="64"/>
      </right>
      <top style="thick">
        <color rgb="FF16365C"/>
      </top>
      <bottom style="medium">
        <color indexed="64"/>
      </bottom>
      <diagonal/>
    </border>
    <border>
      <left style="thin">
        <color indexed="64"/>
      </left>
      <right style="thick">
        <color indexed="64"/>
      </right>
      <top style="thick">
        <color rgb="FF16365C"/>
      </top>
      <bottom style="medium">
        <color indexed="64"/>
      </bottom>
      <diagonal/>
    </border>
    <border>
      <left style="thick">
        <color rgb="FF16365C"/>
      </left>
      <right/>
      <top style="thick">
        <color rgb="FF16365C"/>
      </top>
      <bottom style="thin">
        <color indexed="64"/>
      </bottom>
      <diagonal/>
    </border>
    <border>
      <left/>
      <right/>
      <top style="thick">
        <color rgb="FF16365C"/>
      </top>
      <bottom style="thin">
        <color indexed="64"/>
      </bottom>
      <diagonal/>
    </border>
    <border>
      <left style="thick">
        <color indexed="64"/>
      </left>
      <right/>
      <top style="thick">
        <color rgb="FF16365C"/>
      </top>
      <bottom style="thin">
        <color indexed="64"/>
      </bottom>
      <diagonal/>
    </border>
    <border>
      <left style="thick">
        <color indexed="64"/>
      </left>
      <right/>
      <top/>
      <bottom/>
      <diagonal/>
    </border>
    <border>
      <left style="thick">
        <color indexed="64"/>
      </left>
      <right/>
      <top/>
      <bottom style="thick">
        <color rgb="FF16365C"/>
      </bottom>
      <diagonal/>
    </border>
    <border>
      <left style="thin">
        <color indexed="64"/>
      </left>
      <right style="thick">
        <color rgb="FF16365C"/>
      </right>
      <top style="thick">
        <color rgb="FF16365C"/>
      </top>
      <bottom style="thin">
        <color indexed="64"/>
      </bottom>
      <diagonal/>
    </border>
    <border>
      <left style="thin">
        <color indexed="64"/>
      </left>
      <right style="thick">
        <color rgb="FF16365C"/>
      </right>
      <top/>
      <bottom/>
      <diagonal/>
    </border>
    <border>
      <left style="thin">
        <color indexed="64"/>
      </left>
      <right style="thick">
        <color rgb="FF16365C"/>
      </right>
      <top/>
      <bottom style="thick">
        <color rgb="FF16365C"/>
      </bottom>
      <diagonal/>
    </border>
    <border>
      <left style="thin">
        <color indexed="64"/>
      </left>
      <right style="thick">
        <color indexed="64"/>
      </right>
      <top style="thick">
        <color rgb="FF16365C"/>
      </top>
      <bottom style="thin">
        <color indexed="64"/>
      </bottom>
      <diagonal/>
    </border>
    <border>
      <left/>
      <right style="thick">
        <color indexed="64"/>
      </right>
      <top style="medium">
        <color indexed="64"/>
      </top>
      <bottom style="medium">
        <color indexed="64"/>
      </bottom>
      <diagonal/>
    </border>
    <border>
      <left/>
      <right/>
      <top style="thick">
        <color rgb="FF16365C"/>
      </top>
      <bottom style="medium">
        <color indexed="64"/>
      </bottom>
      <diagonal/>
    </border>
    <border>
      <left style="thick">
        <color rgb="FF16365C"/>
      </left>
      <right/>
      <top style="thick">
        <color rgb="FF16365C"/>
      </top>
      <bottom style="medium">
        <color indexed="64"/>
      </bottom>
      <diagonal/>
    </border>
    <border>
      <left/>
      <right style="thick">
        <color rgb="FF16365C"/>
      </right>
      <top style="thick">
        <color rgb="FF16365C"/>
      </top>
      <bottom style="medium">
        <color indexed="64"/>
      </bottom>
      <diagonal/>
    </border>
    <border>
      <left style="thick">
        <color rgb="FF16365C"/>
      </left>
      <right style="thin">
        <color indexed="64"/>
      </right>
      <top style="thick">
        <color rgb="FF16365C"/>
      </top>
      <bottom style="medium">
        <color indexed="64"/>
      </bottom>
      <diagonal/>
    </border>
    <border>
      <left style="medium">
        <color indexed="64"/>
      </left>
      <right/>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top style="hair">
        <color indexed="64"/>
      </top>
      <bottom/>
      <diagonal/>
    </border>
    <border>
      <left/>
      <right style="thin">
        <color indexed="64"/>
      </right>
      <top/>
      <bottom style="medium">
        <color indexed="64"/>
      </bottom>
      <diagonal/>
    </border>
    <border>
      <left style="medium">
        <color indexed="64"/>
      </left>
      <right style="medium">
        <color indexed="64"/>
      </right>
      <top style="hair">
        <color indexed="64"/>
      </top>
      <bottom/>
      <diagonal/>
    </border>
    <border>
      <left/>
      <right style="thick">
        <color indexed="64"/>
      </right>
      <top style="thick">
        <color rgb="FF16365C"/>
      </top>
      <bottom style="thin">
        <color rgb="FF16365C"/>
      </bottom>
      <diagonal/>
    </border>
  </borders>
  <cellStyleXfs count="3">
    <xf numFmtId="0" fontId="0" fillId="0" borderId="0"/>
    <xf numFmtId="0" fontId="8" fillId="0" borderId="0"/>
    <xf numFmtId="9" fontId="24" fillId="0" borderId="0" applyFont="0" applyFill="0" applyBorder="0" applyAlignment="0" applyProtection="0"/>
  </cellStyleXfs>
  <cellXfs count="716">
    <xf numFmtId="0" fontId="0" fillId="0" borderId="0" xfId="0"/>
    <xf numFmtId="0" fontId="0" fillId="0" borderId="4" xfId="0" applyBorder="1"/>
    <xf numFmtId="0" fontId="0" fillId="0" borderId="8" xfId="0" applyBorder="1"/>
    <xf numFmtId="0" fontId="4" fillId="0" borderId="0" xfId="0" applyFont="1"/>
    <xf numFmtId="0" fontId="4" fillId="0" borderId="0" xfId="0" applyFont="1" applyAlignment="1">
      <alignment vertical="center"/>
    </xf>
    <xf numFmtId="0" fontId="5" fillId="0" borderId="0" xfId="0" applyFont="1"/>
    <xf numFmtId="0" fontId="0" fillId="3" borderId="0" xfId="0" applyFill="1"/>
    <xf numFmtId="0" fontId="0" fillId="3" borderId="2" xfId="0" applyFill="1" applyBorder="1"/>
    <xf numFmtId="0" fontId="0" fillId="3" borderId="3" xfId="0" applyFill="1" applyBorder="1"/>
    <xf numFmtId="0" fontId="0" fillId="0" borderId="11" xfId="0" applyBorder="1"/>
    <xf numFmtId="0" fontId="0" fillId="0" borderId="10" xfId="0" applyBorder="1" applyAlignment="1">
      <alignment horizontal="left"/>
    </xf>
    <xf numFmtId="0" fontId="0" fillId="0" borderId="5" xfId="0" applyBorder="1" applyAlignment="1">
      <alignment horizontal="left"/>
    </xf>
    <xf numFmtId="0" fontId="7" fillId="3" borderId="1" xfId="0" applyFont="1" applyFill="1" applyBorder="1"/>
    <xf numFmtId="0" fontId="0" fillId="0" borderId="0" xfId="0" applyAlignment="1">
      <alignment horizontal="center"/>
    </xf>
    <xf numFmtId="0" fontId="1" fillId="3" borderId="0" xfId="0" applyFont="1" applyFill="1" applyAlignment="1">
      <alignment horizontal="center" vertical="center"/>
    </xf>
    <xf numFmtId="0" fontId="0" fillId="0" borderId="13" xfId="0" applyBorder="1"/>
    <xf numFmtId="0" fontId="0" fillId="0" borderId="14" xfId="0" applyBorder="1"/>
    <xf numFmtId="0" fontId="0" fillId="4" borderId="14"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3" borderId="5" xfId="0" applyFill="1" applyBorder="1"/>
    <xf numFmtId="0" fontId="0" fillId="3" borderId="7" xfId="0" applyFill="1" applyBorder="1"/>
    <xf numFmtId="0" fontId="0" fillId="3" borderId="11" xfId="0" applyFill="1" applyBorder="1"/>
    <xf numFmtId="0" fontId="0" fillId="3" borderId="9" xfId="0" applyFill="1" applyBorder="1"/>
    <xf numFmtId="0" fontId="0" fillId="0" borderId="16" xfId="0" applyBorder="1" applyAlignment="1">
      <alignment horizontal="center"/>
    </xf>
    <xf numFmtId="0" fontId="7" fillId="0" borderId="16" xfId="0" applyFont="1" applyBorder="1" applyAlignment="1">
      <alignment horizontal="center"/>
    </xf>
    <xf numFmtId="0" fontId="7" fillId="4" borderId="16" xfId="0" applyFont="1"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7" fillId="0" borderId="12" xfId="0" applyFont="1" applyBorder="1"/>
    <xf numFmtId="0" fontId="7" fillId="4" borderId="13" xfId="0" applyFont="1" applyFill="1" applyBorder="1"/>
    <xf numFmtId="0" fontId="0" fillId="4" borderId="13" xfId="0" applyFill="1" applyBorder="1"/>
    <xf numFmtId="0" fontId="7" fillId="0" borderId="13" xfId="0" applyFont="1" applyBorder="1"/>
    <xf numFmtId="0" fontId="0" fillId="4" borderId="14" xfId="0" applyFill="1" applyBorder="1"/>
    <xf numFmtId="0" fontId="0" fillId="0" borderId="21" xfId="0" applyBorder="1" applyAlignment="1">
      <alignment horizontal="center"/>
    </xf>
    <xf numFmtId="0" fontId="0" fillId="0" borderId="22" xfId="0"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textRotation="90"/>
    </xf>
    <xf numFmtId="0" fontId="0" fillId="0" borderId="2" xfId="0" applyBorder="1" applyAlignment="1">
      <alignment textRotation="90"/>
    </xf>
    <xf numFmtId="0" fontId="0" fillId="0" borderId="3" xfId="0" applyBorder="1" applyAlignment="1">
      <alignment textRotation="90"/>
    </xf>
    <xf numFmtId="0" fontId="0" fillId="0" borderId="1" xfId="0" applyBorder="1" applyAlignment="1">
      <alignment horizontal="center" textRotation="90"/>
    </xf>
    <xf numFmtId="0" fontId="0" fillId="0" borderId="2" xfId="0" applyBorder="1" applyAlignment="1">
      <alignment horizontal="center" textRotation="90"/>
    </xf>
    <xf numFmtId="0" fontId="0" fillId="0" borderId="3" xfId="0" applyBorder="1" applyAlignment="1">
      <alignment horizontal="center" textRotation="90"/>
    </xf>
    <xf numFmtId="0" fontId="10" fillId="0" borderId="0" xfId="0" applyFont="1"/>
    <xf numFmtId="0" fontId="10" fillId="0" borderId="30" xfId="0" applyFont="1" applyBorder="1"/>
    <xf numFmtId="0" fontId="0" fillId="0" borderId="7" xfId="0" applyBorder="1"/>
    <xf numFmtId="0" fontId="0" fillId="0" borderId="9" xfId="0" applyBorder="1"/>
    <xf numFmtId="0" fontId="0" fillId="0" borderId="7" xfId="0" applyBorder="1" applyAlignment="1">
      <alignment horizontal="center"/>
    </xf>
    <xf numFmtId="0" fontId="0" fillId="4" borderId="13" xfId="0" applyFill="1" applyBorder="1" applyAlignment="1">
      <alignment horizontal="center"/>
    </xf>
    <xf numFmtId="0" fontId="16" fillId="0" borderId="0" xfId="0" applyFont="1"/>
    <xf numFmtId="0" fontId="14" fillId="0" borderId="41" xfId="0" applyFont="1" applyBorder="1" applyAlignment="1" applyProtection="1">
      <alignment horizontal="center" vertical="center"/>
      <protection hidden="1"/>
    </xf>
    <xf numFmtId="0" fontId="18" fillId="0" borderId="0" xfId="0" applyFont="1" applyProtection="1">
      <protection hidden="1"/>
    </xf>
    <xf numFmtId="14" fontId="18" fillId="0" borderId="0" xfId="0" applyNumberFormat="1" applyFont="1" applyProtection="1">
      <protection hidden="1"/>
    </xf>
    <xf numFmtId="0" fontId="18" fillId="0" borderId="0" xfId="0" applyFont="1" applyAlignment="1" applyProtection="1">
      <alignment horizontal="center"/>
      <protection hidden="1"/>
    </xf>
    <xf numFmtId="0" fontId="18" fillId="0" borderId="34" xfId="0" applyFont="1" applyBorder="1" applyAlignment="1" applyProtection="1">
      <alignment horizontal="center"/>
      <protection hidden="1"/>
    </xf>
    <xf numFmtId="14" fontId="18" fillId="0" borderId="0" xfId="0" applyNumberFormat="1" applyFont="1" applyAlignment="1" applyProtection="1">
      <alignment horizontal="center"/>
      <protection hidden="1"/>
    </xf>
    <xf numFmtId="0" fontId="18" fillId="0" borderId="0" xfId="0" applyFont="1" applyAlignment="1" applyProtection="1">
      <alignment horizontal="centerContinuous"/>
      <protection hidden="1"/>
    </xf>
    <xf numFmtId="0" fontId="18" fillId="0" borderId="34"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14" fontId="18" fillId="0" borderId="0" xfId="0" applyNumberFormat="1" applyFont="1" applyAlignment="1" applyProtection="1">
      <alignment horizontal="center" vertical="center"/>
      <protection hidden="1"/>
    </xf>
    <xf numFmtId="0" fontId="20" fillId="0" borderId="46" xfId="0" applyFont="1" applyBorder="1" applyAlignment="1" applyProtection="1">
      <alignment horizontal="centerContinuous" vertical="center"/>
      <protection hidden="1"/>
    </xf>
    <xf numFmtId="0" fontId="20" fillId="0" borderId="46" xfId="0" applyFont="1" applyBorder="1" applyAlignment="1" applyProtection="1">
      <alignment horizontal="center" vertical="center"/>
      <protection hidden="1"/>
    </xf>
    <xf numFmtId="0" fontId="18" fillId="0" borderId="0" xfId="0" applyFont="1" applyAlignment="1" applyProtection="1">
      <alignment horizontal="left" vertical="center"/>
      <protection hidden="1"/>
    </xf>
    <xf numFmtId="0" fontId="20" fillId="0" borderId="47" xfId="0" applyFont="1" applyBorder="1" applyAlignment="1" applyProtection="1">
      <alignment horizontal="centerContinuous" vertical="center"/>
      <protection hidden="1"/>
    </xf>
    <xf numFmtId="0" fontId="20" fillId="0" borderId="47" xfId="0" applyFont="1" applyBorder="1" applyAlignment="1" applyProtection="1">
      <alignment horizontal="center" vertical="center"/>
      <protection hidden="1"/>
    </xf>
    <xf numFmtId="0" fontId="18" fillId="8" borderId="42" xfId="0" applyFont="1" applyFill="1" applyBorder="1" applyAlignment="1" applyProtection="1">
      <alignment horizontal="left" vertical="center"/>
      <protection hidden="1"/>
    </xf>
    <xf numFmtId="9" fontId="0" fillId="0" borderId="0" xfId="2" applyFont="1" applyAlignment="1">
      <alignment horizontal="center"/>
    </xf>
    <xf numFmtId="164" fontId="0" fillId="0" borderId="0" xfId="2" applyNumberFormat="1" applyFont="1" applyAlignment="1">
      <alignment horizontal="center"/>
    </xf>
    <xf numFmtId="0" fontId="7" fillId="3" borderId="15" xfId="0" applyFont="1" applyFill="1" applyBorder="1" applyAlignment="1">
      <alignment horizontal="center"/>
    </xf>
    <xf numFmtId="0" fontId="0" fillId="0" borderId="11" xfId="0" applyBorder="1" applyAlignment="1">
      <alignment horizontal="center"/>
    </xf>
    <xf numFmtId="0" fontId="0" fillId="0" borderId="1" xfId="0" applyBorder="1"/>
    <xf numFmtId="0" fontId="0" fillId="0" borderId="3" xfId="0" applyBorder="1"/>
    <xf numFmtId="0" fontId="0" fillId="0" borderId="5" xfId="0" applyBorder="1"/>
    <xf numFmtId="0" fontId="0" fillId="0" borderId="10" xfId="0" applyBorder="1"/>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8" fillId="0" borderId="0" xfId="1"/>
    <xf numFmtId="0" fontId="0" fillId="0" borderId="68" xfId="0" applyBorder="1" applyAlignment="1">
      <alignment horizontal="center"/>
    </xf>
    <xf numFmtId="0" fontId="7" fillId="0" borderId="69" xfId="0" applyFont="1" applyBorder="1" applyAlignment="1">
      <alignment horizontal="center"/>
    </xf>
    <xf numFmtId="0" fontId="0" fillId="0" borderId="70" xfId="0" applyBorder="1" applyAlignment="1">
      <alignment horizontal="center"/>
    </xf>
    <xf numFmtId="0" fontId="7" fillId="4" borderId="70" xfId="0" applyFont="1" applyFill="1" applyBorder="1" applyAlignment="1">
      <alignment horizontal="center"/>
    </xf>
    <xf numFmtId="0" fontId="0" fillId="4" borderId="70" xfId="0" applyFill="1" applyBorder="1" applyAlignment="1">
      <alignment horizontal="center"/>
    </xf>
    <xf numFmtId="0" fontId="7" fillId="0" borderId="70" xfId="0" applyFont="1" applyBorder="1" applyAlignment="1">
      <alignment horizontal="center"/>
    </xf>
    <xf numFmtId="0" fontId="0" fillId="4" borderId="71" xfId="0" applyFill="1" applyBorder="1" applyAlignment="1">
      <alignment horizontal="center"/>
    </xf>
    <xf numFmtId="0" fontId="0" fillId="0" borderId="28" xfId="0" applyBorder="1" applyAlignment="1">
      <alignment horizontal="center"/>
    </xf>
    <xf numFmtId="0" fontId="0" fillId="0" borderId="74" xfId="0" applyBorder="1" applyAlignment="1">
      <alignment horizontal="center"/>
    </xf>
    <xf numFmtId="0" fontId="0" fillId="0" borderId="76" xfId="0" applyBorder="1" applyAlignment="1">
      <alignment horizontal="center"/>
    </xf>
    <xf numFmtId="0" fontId="0" fillId="0" borderId="79" xfId="0" applyBorder="1" applyAlignment="1">
      <alignment horizontal="center"/>
    </xf>
    <xf numFmtId="0" fontId="0" fillId="0" borderId="81" xfId="0" applyBorder="1"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7" fillId="0" borderId="82" xfId="0" applyFont="1" applyBorder="1" applyAlignment="1">
      <alignment horizontal="center"/>
    </xf>
    <xf numFmtId="0" fontId="0" fillId="0" borderId="83" xfId="0" applyBorder="1" applyAlignment="1">
      <alignment horizontal="center"/>
    </xf>
    <xf numFmtId="0" fontId="7" fillId="4" borderId="83" xfId="0" applyFont="1" applyFill="1" applyBorder="1" applyAlignment="1">
      <alignment horizontal="center"/>
    </xf>
    <xf numFmtId="0" fontId="0" fillId="4" borderId="83" xfId="0" applyFill="1" applyBorder="1" applyAlignment="1">
      <alignment horizontal="center"/>
    </xf>
    <xf numFmtId="0" fontId="7" fillId="0" borderId="83" xfId="0" applyFont="1" applyBorder="1" applyAlignment="1">
      <alignment horizontal="center"/>
    </xf>
    <xf numFmtId="0" fontId="0" fillId="4" borderId="84" xfId="0" applyFill="1" applyBorder="1" applyAlignment="1">
      <alignment horizontal="center"/>
    </xf>
    <xf numFmtId="0" fontId="0" fillId="0" borderId="85" xfId="0" applyBorder="1" applyAlignment="1">
      <alignment horizontal="center"/>
    </xf>
    <xf numFmtId="0" fontId="25" fillId="0" borderId="0" xfId="0" applyFont="1" applyAlignment="1">
      <alignment horizontal="left"/>
    </xf>
    <xf numFmtId="0" fontId="26" fillId="0" borderId="38" xfId="0" applyFont="1" applyBorder="1" applyAlignment="1" applyProtection="1">
      <alignment horizontal="centerContinuous"/>
      <protection hidden="1"/>
    </xf>
    <xf numFmtId="0" fontId="27" fillId="0" borderId="0" xfId="0" applyFont="1" applyAlignment="1" applyProtection="1">
      <alignment horizontal="centerContinuous"/>
      <protection hidden="1"/>
    </xf>
    <xf numFmtId="0" fontId="28" fillId="0" borderId="0" xfId="0" applyFont="1" applyAlignment="1" applyProtection="1">
      <alignment horizontal="left"/>
      <protection hidden="1"/>
    </xf>
    <xf numFmtId="14" fontId="29" fillId="0" borderId="0" xfId="0" applyNumberFormat="1" applyFont="1" applyAlignment="1" applyProtection="1">
      <alignment horizontal="left"/>
      <protection hidden="1"/>
    </xf>
    <xf numFmtId="0" fontId="29" fillId="0" borderId="0" xfId="0" applyFont="1" applyAlignment="1" applyProtection="1">
      <alignment horizontal="left"/>
      <protection hidden="1"/>
    </xf>
    <xf numFmtId="0" fontId="29" fillId="0" borderId="0" xfId="0" quotePrefix="1" applyFont="1" applyAlignment="1" applyProtection="1">
      <alignment horizontal="left"/>
      <protection hidden="1"/>
    </xf>
    <xf numFmtId="0" fontId="29" fillId="0" borderId="0" xfId="0" applyFont="1" applyAlignment="1" applyProtection="1">
      <alignment horizontal="left"/>
      <protection locked="0"/>
    </xf>
    <xf numFmtId="0" fontId="29" fillId="0" borderId="0" xfId="0" applyFont="1" applyAlignment="1">
      <alignment horizontal="left"/>
    </xf>
    <xf numFmtId="0" fontId="28" fillId="0" borderId="0" xfId="0" quotePrefix="1" applyFont="1" applyAlignment="1" applyProtection="1">
      <alignment horizontal="left"/>
      <protection hidden="1"/>
    </xf>
    <xf numFmtId="0" fontId="28" fillId="0" borderId="0" xfId="0" applyFont="1" applyAlignment="1">
      <alignment horizontal="left"/>
    </xf>
    <xf numFmtId="0" fontId="30" fillId="0" borderId="0" xfId="0" applyFont="1" applyAlignment="1">
      <alignment horizontal="left"/>
    </xf>
    <xf numFmtId="0" fontId="29" fillId="0" borderId="0" xfId="0" applyFont="1" applyAlignment="1" applyProtection="1">
      <alignment horizontal="centerContinuous"/>
      <protection hidden="1"/>
    </xf>
    <xf numFmtId="0" fontId="25" fillId="0" borderId="0" xfId="0" applyFont="1" applyAlignment="1" applyProtection="1">
      <alignment horizontal="left"/>
      <protection hidden="1"/>
    </xf>
    <xf numFmtId="0" fontId="26" fillId="0" borderId="39" xfId="0" applyFont="1" applyBorder="1" applyAlignment="1" applyProtection="1">
      <alignment horizontal="centerContinuous"/>
      <protection hidden="1"/>
    </xf>
    <xf numFmtId="0" fontId="31" fillId="0" borderId="39" xfId="0" applyFont="1" applyBorder="1" applyAlignment="1" applyProtection="1">
      <alignment horizontal="centerContinuous"/>
      <protection hidden="1"/>
    </xf>
    <xf numFmtId="0" fontId="31" fillId="0" borderId="39" xfId="0" applyFont="1" applyBorder="1" applyAlignment="1">
      <alignment horizontal="centerContinuous"/>
    </xf>
    <xf numFmtId="0" fontId="31" fillId="0" borderId="40" xfId="0" applyFont="1" applyBorder="1" applyAlignment="1">
      <alignment horizontal="centerContinuous"/>
    </xf>
    <xf numFmtId="0" fontId="28" fillId="0" borderId="35" xfId="0" applyFont="1" applyBorder="1" applyAlignment="1" applyProtection="1">
      <alignment horizontal="centerContinuous"/>
      <protection hidden="1"/>
    </xf>
    <xf numFmtId="0" fontId="25" fillId="0" borderId="36" xfId="0" applyFont="1" applyBorder="1" applyAlignment="1" applyProtection="1">
      <alignment horizontal="centerContinuous"/>
      <protection hidden="1"/>
    </xf>
    <xf numFmtId="0" fontId="25" fillId="0" borderId="36" xfId="0" applyFont="1" applyBorder="1" applyAlignment="1">
      <alignment horizontal="centerContinuous"/>
    </xf>
    <xf numFmtId="0" fontId="32" fillId="0" borderId="36" xfId="0" applyFont="1" applyBorder="1" applyAlignment="1" applyProtection="1">
      <alignment horizontal="centerContinuous"/>
      <protection hidden="1"/>
    </xf>
    <xf numFmtId="0" fontId="25" fillId="0" borderId="41" xfId="0" applyFont="1" applyBorder="1" applyAlignment="1" applyProtection="1">
      <alignment horizontal="centerContinuous"/>
      <protection hidden="1"/>
    </xf>
    <xf numFmtId="0" fontId="25" fillId="0" borderId="41" xfId="0" applyFont="1" applyBorder="1" applyAlignment="1">
      <alignment horizontal="centerContinuous"/>
    </xf>
    <xf numFmtId="0" fontId="33" fillId="0" borderId="37" xfId="0" applyFont="1" applyBorder="1" applyAlignment="1" applyProtection="1">
      <alignment horizontal="centerContinuous"/>
      <protection hidden="1"/>
    </xf>
    <xf numFmtId="0" fontId="32" fillId="0" borderId="35" xfId="0" applyFont="1" applyBorder="1" applyAlignment="1" applyProtection="1">
      <alignment horizontal="centerContinuous"/>
      <protection hidden="1"/>
    </xf>
    <xf numFmtId="0" fontId="25" fillId="0" borderId="37" xfId="0" applyFont="1" applyBorder="1" applyAlignment="1">
      <alignment horizontal="centerContinuous"/>
    </xf>
    <xf numFmtId="0" fontId="25" fillId="0" borderId="86" xfId="0" applyFont="1" applyBorder="1" applyAlignment="1" applyProtection="1">
      <alignment horizontal="left"/>
      <protection hidden="1"/>
    </xf>
    <xf numFmtId="0" fontId="25" fillId="0" borderId="30" xfId="0" applyFont="1" applyBorder="1" applyProtection="1">
      <protection hidden="1"/>
    </xf>
    <xf numFmtId="0" fontId="25" fillId="0" borderId="30" xfId="0" applyFont="1" applyBorder="1" applyAlignment="1">
      <alignment horizontal="left"/>
    </xf>
    <xf numFmtId="0" fontId="25" fillId="0" borderId="87" xfId="0" applyFont="1" applyBorder="1" applyAlignment="1" applyProtection="1">
      <alignment horizontal="centerContinuous"/>
      <protection hidden="1"/>
    </xf>
    <xf numFmtId="0" fontId="25" fillId="0" borderId="87" xfId="0" applyFont="1" applyBorder="1" applyAlignment="1">
      <alignment horizontal="centerContinuous"/>
    </xf>
    <xf numFmtId="0" fontId="25" fillId="0" borderId="30" xfId="0" applyFont="1" applyBorder="1" applyAlignment="1" applyProtection="1">
      <alignment horizontal="centerContinuous"/>
      <protection hidden="1"/>
    </xf>
    <xf numFmtId="0" fontId="25" fillId="0" borderId="30" xfId="0" applyFont="1" applyBorder="1" applyAlignment="1">
      <alignment horizontal="centerContinuous"/>
    </xf>
    <xf numFmtId="0" fontId="25" fillId="0" borderId="57" xfId="0" applyFont="1" applyBorder="1" applyAlignment="1">
      <alignment horizontal="centerContinuous"/>
    </xf>
    <xf numFmtId="0" fontId="25" fillId="0" borderId="86" xfId="0" applyFont="1" applyBorder="1"/>
    <xf numFmtId="0" fontId="25" fillId="0" borderId="30" xfId="0" applyFont="1" applyBorder="1"/>
    <xf numFmtId="0" fontId="25" fillId="0" borderId="57" xfId="0" applyFont="1" applyBorder="1"/>
    <xf numFmtId="0" fontId="25" fillId="0" borderId="0" xfId="0" applyFont="1" applyAlignment="1" applyProtection="1">
      <alignment horizontal="centerContinuous"/>
      <protection hidden="1"/>
    </xf>
    <xf numFmtId="0" fontId="25" fillId="0" borderId="0" xfId="0" applyFont="1" applyAlignment="1" applyProtection="1">
      <alignment horizontal="centerContinuous"/>
      <protection locked="0"/>
    </xf>
    <xf numFmtId="0" fontId="25" fillId="0" borderId="0" xfId="0" applyFont="1" applyAlignment="1" applyProtection="1">
      <alignment horizontal="left"/>
      <protection locked="0"/>
    </xf>
    <xf numFmtId="0" fontId="25" fillId="0" borderId="35" xfId="0" applyFont="1" applyBorder="1" applyProtection="1">
      <protection hidden="1"/>
    </xf>
    <xf numFmtId="0" fontId="25" fillId="0" borderId="36" xfId="0" applyFont="1" applyBorder="1" applyProtection="1">
      <protection hidden="1"/>
    </xf>
    <xf numFmtId="0" fontId="25" fillId="0" borderId="36" xfId="0" applyFont="1" applyBorder="1" applyProtection="1">
      <protection locked="0"/>
    </xf>
    <xf numFmtId="0" fontId="25" fillId="0" borderId="36" xfId="0" applyFont="1" applyBorder="1" applyAlignment="1">
      <alignment horizontal="left"/>
    </xf>
    <xf numFmtId="0" fontId="25" fillId="0" borderId="37" xfId="0" applyFont="1" applyBorder="1" applyAlignment="1">
      <alignment horizontal="left"/>
    </xf>
    <xf numFmtId="0" fontId="25" fillId="0" borderId="0" xfId="0" applyFont="1" applyAlignment="1">
      <alignment horizontal="centerContinuous"/>
    </xf>
    <xf numFmtId="0" fontId="25" fillId="0" borderId="86" xfId="0" applyFont="1" applyBorder="1" applyProtection="1">
      <protection hidden="1"/>
    </xf>
    <xf numFmtId="0" fontId="25" fillId="0" borderId="30" xfId="0" applyFont="1" applyBorder="1" applyProtection="1">
      <protection locked="0"/>
    </xf>
    <xf numFmtId="0" fontId="25" fillId="0" borderId="57" xfId="0" applyFont="1" applyBorder="1" applyAlignment="1">
      <alignment horizontal="left"/>
    </xf>
    <xf numFmtId="0" fontId="30" fillId="0" borderId="0" xfId="0" applyFont="1" applyAlignment="1" applyProtection="1">
      <alignment horizontal="centerContinuous"/>
      <protection locked="0"/>
    </xf>
    <xf numFmtId="0" fontId="0" fillId="0" borderId="0" xfId="0" applyAlignment="1">
      <alignment vertical="center"/>
    </xf>
    <xf numFmtId="0" fontId="26" fillId="0" borderId="31" xfId="0" applyFont="1" applyBorder="1" applyAlignment="1" applyProtection="1">
      <alignment horizontal="centerContinuous"/>
      <protection hidden="1"/>
    </xf>
    <xf numFmtId="0" fontId="26" fillId="0" borderId="32" xfId="0" applyFont="1" applyBorder="1" applyAlignment="1" applyProtection="1">
      <alignment horizontal="centerContinuous"/>
      <protection hidden="1"/>
    </xf>
    <xf numFmtId="0" fontId="31" fillId="0" borderId="32" xfId="0" applyFont="1" applyBorder="1" applyAlignment="1">
      <alignment horizontal="centerContinuous"/>
    </xf>
    <xf numFmtId="0" fontId="31" fillId="0" borderId="33" xfId="0" applyFont="1" applyBorder="1" applyAlignment="1">
      <alignment horizontal="centerContinuous"/>
    </xf>
    <xf numFmtId="0" fontId="31" fillId="0" borderId="0" xfId="0" applyFont="1" applyAlignment="1">
      <alignment horizontal="left"/>
    </xf>
    <xf numFmtId="0" fontId="25" fillId="0" borderId="0" xfId="0" applyFont="1"/>
    <xf numFmtId="0" fontId="25" fillId="0" borderId="7" xfId="0" applyFont="1" applyBorder="1" applyAlignment="1">
      <alignment horizontal="left"/>
    </xf>
    <xf numFmtId="0" fontId="25" fillId="0" borderId="0" xfId="0" applyFont="1" applyAlignment="1">
      <alignment vertical="center"/>
    </xf>
    <xf numFmtId="0" fontId="28" fillId="0" borderId="0" xfId="0" applyFont="1" applyAlignment="1">
      <alignment horizontal="center" vertical="center"/>
    </xf>
    <xf numFmtId="0" fontId="40" fillId="0" borderId="89" xfId="0" applyFont="1" applyBorder="1" applyAlignment="1">
      <alignment horizontal="center" vertical="center" wrapText="1"/>
    </xf>
    <xf numFmtId="0" fontId="40" fillId="0" borderId="63" xfId="0" applyFont="1" applyBorder="1" applyAlignment="1">
      <alignment horizontal="center" vertical="center" wrapText="1"/>
    </xf>
    <xf numFmtId="0" fontId="41" fillId="10" borderId="0" xfId="0" applyFont="1" applyFill="1" applyAlignment="1">
      <alignment horizontal="left" vertical="center"/>
    </xf>
    <xf numFmtId="0" fontId="42" fillId="10" borderId="47" xfId="0" applyFont="1" applyFill="1" applyBorder="1" applyAlignment="1">
      <alignment vertical="center" wrapText="1"/>
    </xf>
    <xf numFmtId="0" fontId="43" fillId="11" borderId="89" xfId="0" applyFont="1" applyFill="1" applyBorder="1" applyAlignment="1" applyProtection="1">
      <alignment vertical="center" wrapText="1"/>
      <protection locked="0"/>
    </xf>
    <xf numFmtId="0" fontId="44" fillId="0" borderId="0" xfId="0" applyFont="1" applyAlignment="1">
      <alignment vertical="center"/>
    </xf>
    <xf numFmtId="0" fontId="42" fillId="10" borderId="93" xfId="0" applyFont="1" applyFill="1" applyBorder="1" applyAlignment="1">
      <alignment vertical="center" wrapText="1"/>
    </xf>
    <xf numFmtId="0" fontId="36" fillId="0" borderId="47" xfId="0" applyFont="1" applyBorder="1" applyAlignment="1">
      <alignment horizontal="justify" vertical="center" wrapText="1"/>
    </xf>
    <xf numFmtId="0" fontId="36" fillId="11" borderId="33" xfId="0" applyFont="1" applyFill="1" applyBorder="1" applyAlignment="1">
      <alignment vertical="center" wrapText="1"/>
    </xf>
    <xf numFmtId="0" fontId="36" fillId="0" borderId="93" xfId="0" applyFont="1" applyBorder="1" applyAlignment="1">
      <alignment vertical="center" wrapText="1"/>
    </xf>
    <xf numFmtId="0" fontId="36" fillId="11" borderId="89" xfId="0" applyFont="1" applyFill="1" applyBorder="1" applyAlignment="1">
      <alignment vertical="center" wrapText="1"/>
    </xf>
    <xf numFmtId="0" fontId="36" fillId="0" borderId="0" xfId="0" applyFont="1" applyAlignment="1">
      <alignment horizontal="justify" vertical="center"/>
    </xf>
    <xf numFmtId="0" fontId="45" fillId="10" borderId="93" xfId="0" applyFont="1" applyFill="1" applyBorder="1" applyAlignment="1">
      <alignment horizontal="center" vertical="center" wrapText="1"/>
    </xf>
    <xf numFmtId="0" fontId="42" fillId="10" borderId="93" xfId="0" applyFont="1" applyFill="1" applyBorder="1" applyAlignment="1">
      <alignment horizontal="center" vertical="center" wrapText="1"/>
    </xf>
    <xf numFmtId="0" fontId="46" fillId="0" borderId="0" xfId="0" applyFont="1" applyAlignment="1">
      <alignment vertical="center" wrapText="1"/>
    </xf>
    <xf numFmtId="0" fontId="36" fillId="0" borderId="0" xfId="0" applyFont="1" applyAlignment="1">
      <alignment vertical="center"/>
    </xf>
    <xf numFmtId="0" fontId="36" fillId="0" borderId="0" xfId="0" applyFont="1" applyAlignment="1">
      <alignment vertical="center" wrapText="1"/>
    </xf>
    <xf numFmtId="0" fontId="35" fillId="0" borderId="0" xfId="0" applyFont="1" applyAlignment="1">
      <alignment vertical="center"/>
    </xf>
    <xf numFmtId="0" fontId="36" fillId="0" borderId="0" xfId="0" applyFont="1" applyAlignment="1" applyProtection="1">
      <alignment vertical="center"/>
      <protection locked="0"/>
    </xf>
    <xf numFmtId="0" fontId="36" fillId="0" borderId="0" xfId="0" applyFont="1" applyAlignment="1">
      <alignment horizontal="left" vertical="center"/>
    </xf>
    <xf numFmtId="0" fontId="37" fillId="0" borderId="0" xfId="0" applyFont="1" applyAlignment="1">
      <alignment vertical="center" wrapText="1"/>
    </xf>
    <xf numFmtId="0" fontId="37" fillId="0" borderId="0" xfId="0" applyFont="1" applyAlignment="1">
      <alignment wrapText="1"/>
    </xf>
    <xf numFmtId="0" fontId="7" fillId="0" borderId="94" xfId="0" applyFont="1" applyBorder="1" applyAlignment="1">
      <alignment horizontal="center"/>
    </xf>
    <xf numFmtId="0" fontId="0" fillId="0" borderId="95" xfId="0" applyBorder="1" applyAlignment="1">
      <alignment horizontal="center"/>
    </xf>
    <xf numFmtId="0" fontId="7" fillId="4" borderId="95" xfId="0" applyFont="1" applyFill="1" applyBorder="1" applyAlignment="1">
      <alignment horizontal="center"/>
    </xf>
    <xf numFmtId="0" fontId="0" fillId="4" borderId="95" xfId="0" applyFill="1" applyBorder="1" applyAlignment="1">
      <alignment horizontal="center"/>
    </xf>
    <xf numFmtId="0" fontId="7" fillId="0" borderId="95" xfId="0" applyFont="1" applyBorder="1" applyAlignment="1">
      <alignment horizontal="center"/>
    </xf>
    <xf numFmtId="0" fontId="0" fillId="4" borderId="96" xfId="0"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47" fillId="0" borderId="52" xfId="0" applyFont="1" applyBorder="1" applyAlignment="1">
      <alignment horizontal="center" vertical="center"/>
    </xf>
    <xf numFmtId="0" fontId="7" fillId="0" borderId="0" xfId="0" applyFont="1"/>
    <xf numFmtId="0" fontId="8" fillId="0" borderId="1" xfId="0" applyFont="1" applyBorder="1" applyAlignment="1">
      <alignment textRotation="90"/>
    </xf>
    <xf numFmtId="0" fontId="8" fillId="0" borderId="2" xfId="0" applyFont="1" applyBorder="1" applyAlignment="1">
      <alignment textRotation="90"/>
    </xf>
    <xf numFmtId="0" fontId="8" fillId="0" borderId="2" xfId="0" applyFont="1" applyBorder="1" applyAlignment="1">
      <alignment horizontal="center" textRotation="90"/>
    </xf>
    <xf numFmtId="0" fontId="8" fillId="0" borderId="3" xfId="0" applyFont="1" applyBorder="1" applyAlignment="1">
      <alignment textRotation="90"/>
    </xf>
    <xf numFmtId="0" fontId="47" fillId="0" borderId="99" xfId="0" applyFont="1" applyBorder="1" applyAlignment="1">
      <alignment horizontal="center" vertical="center"/>
    </xf>
    <xf numFmtId="0" fontId="0" fillId="0" borderId="102" xfId="0" applyBorder="1" applyAlignment="1">
      <alignment horizontal="center"/>
    </xf>
    <xf numFmtId="0" fontId="0" fillId="0" borderId="103" xfId="0"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84" xfId="0" applyBorder="1" applyAlignment="1">
      <alignment horizontal="center"/>
    </xf>
    <xf numFmtId="0" fontId="0" fillId="0" borderId="100" xfId="0" applyBorder="1" applyAlignment="1">
      <alignment horizontal="center"/>
    </xf>
    <xf numFmtId="0" fontId="33" fillId="0" borderId="0" xfId="0" applyFont="1" applyAlignment="1" applyProtection="1">
      <alignment horizontal="left"/>
      <protection hidden="1"/>
    </xf>
    <xf numFmtId="0" fontId="33" fillId="0" borderId="0" xfId="0" applyFont="1" applyAlignment="1" applyProtection="1">
      <alignment horizontal="center"/>
      <protection hidden="1"/>
    </xf>
    <xf numFmtId="0" fontId="33" fillId="0" borderId="0" xfId="0" applyFont="1" applyAlignment="1" applyProtection="1">
      <alignment wrapText="1"/>
      <protection hidden="1"/>
    </xf>
    <xf numFmtId="0" fontId="49" fillId="0" borderId="0" xfId="0" applyFont="1" applyAlignment="1" applyProtection="1">
      <alignment horizontal="centerContinuous" wrapText="1"/>
      <protection hidden="1"/>
    </xf>
    <xf numFmtId="0" fontId="30" fillId="0" borderId="0" xfId="0" applyFont="1" applyAlignment="1" applyProtection="1">
      <alignment horizontal="centerContinuous"/>
      <protection hidden="1"/>
    </xf>
    <xf numFmtId="0" fontId="30" fillId="0" borderId="0" xfId="0" applyFont="1" applyAlignment="1" applyProtection="1">
      <alignment horizontal="center"/>
      <protection hidden="1"/>
    </xf>
    <xf numFmtId="0" fontId="30" fillId="0" borderId="0" xfId="0" applyFont="1" applyAlignment="1" applyProtection="1">
      <alignment horizontal="left"/>
      <protection hidden="1"/>
    </xf>
    <xf numFmtId="0" fontId="33" fillId="0" borderId="0" xfId="0" quotePrefix="1" applyFont="1" applyAlignment="1" applyProtection="1">
      <alignment horizontal="left"/>
      <protection hidden="1"/>
    </xf>
    <xf numFmtId="0" fontId="49" fillId="0" borderId="0" xfId="0" applyFont="1" applyAlignment="1" applyProtection="1">
      <alignment horizontal="center" wrapText="1"/>
      <protection hidden="1"/>
    </xf>
    <xf numFmtId="0" fontId="25" fillId="0" borderId="0" xfId="0" applyFont="1" applyProtection="1">
      <protection hidden="1"/>
    </xf>
    <xf numFmtId="0" fontId="31" fillId="0" borderId="0" xfId="0" applyFont="1" applyAlignment="1" applyProtection="1">
      <alignment horizontal="centerContinuous"/>
      <protection hidden="1"/>
    </xf>
    <xf numFmtId="0" fontId="33" fillId="0" borderId="0" xfId="0" applyFont="1" applyProtection="1">
      <protection hidden="1"/>
    </xf>
    <xf numFmtId="0" fontId="33" fillId="0" borderId="0" xfId="0" applyFont="1" applyAlignment="1" applyProtection="1">
      <alignment horizontal="centerContinuous"/>
      <protection hidden="1"/>
    </xf>
    <xf numFmtId="0" fontId="49" fillId="0" borderId="0" xfId="0" applyFont="1" applyAlignment="1" applyProtection="1">
      <alignment horizontal="center"/>
      <protection hidden="1"/>
    </xf>
    <xf numFmtId="0" fontId="50" fillId="0" borderId="0" xfId="0" applyFont="1" applyProtection="1">
      <protection hidden="1"/>
    </xf>
    <xf numFmtId="0" fontId="7" fillId="0" borderId="113" xfId="0" applyFont="1" applyBorder="1" applyAlignment="1">
      <alignment horizontal="center" vertical="center"/>
    </xf>
    <xf numFmtId="0" fontId="18" fillId="0" borderId="47" xfId="0" applyFont="1" applyBorder="1" applyAlignment="1" applyProtection="1">
      <alignment horizontal="center" vertical="center" wrapText="1"/>
      <protection hidden="1"/>
    </xf>
    <xf numFmtId="0" fontId="20" fillId="0" borderId="47" xfId="0" applyFont="1" applyBorder="1" applyAlignment="1" applyProtection="1">
      <alignment horizontal="center" vertical="center" wrapText="1"/>
      <protection hidden="1"/>
    </xf>
    <xf numFmtId="0" fontId="5" fillId="0" borderId="10" xfId="0" applyFont="1" applyBorder="1" applyAlignment="1">
      <alignment horizontal="left" indent="1"/>
    </xf>
    <xf numFmtId="0" fontId="5" fillId="0" borderId="5" xfId="0" applyFont="1" applyBorder="1" applyAlignment="1">
      <alignment horizontal="left"/>
    </xf>
    <xf numFmtId="0" fontId="5" fillId="0" borderId="7" xfId="0" applyFont="1" applyBorder="1" applyAlignment="1">
      <alignment horizontal="left"/>
    </xf>
    <xf numFmtId="0" fontId="5" fillId="0" borderId="9" xfId="0" applyFont="1" applyBorder="1" applyAlignment="1">
      <alignment horizontal="left"/>
    </xf>
    <xf numFmtId="0" fontId="5" fillId="0" borderId="0" xfId="0" applyFont="1" applyAlignment="1">
      <alignment horizontal="left"/>
    </xf>
    <xf numFmtId="0" fontId="5" fillId="0" borderId="11" xfId="0" applyFont="1" applyBorder="1" applyAlignment="1">
      <alignment horizontal="left"/>
    </xf>
    <xf numFmtId="0" fontId="0" fillId="0" borderId="0" xfId="0" applyAlignment="1">
      <alignment horizontal="left"/>
    </xf>
    <xf numFmtId="0" fontId="25" fillId="0" borderId="114" xfId="0" applyFont="1" applyBorder="1" applyAlignment="1" applyProtection="1">
      <alignment horizontal="left" vertical="center"/>
      <protection hidden="1"/>
    </xf>
    <xf numFmtId="0" fontId="25" fillId="0" borderId="48" xfId="0" applyFont="1" applyBorder="1" applyAlignment="1" applyProtection="1">
      <alignment horizontal="center" vertical="center"/>
      <protection hidden="1"/>
    </xf>
    <xf numFmtId="0" fontId="25" fillId="0" borderId="49" xfId="0" applyFont="1" applyBorder="1" applyAlignment="1" applyProtection="1">
      <alignment horizontal="center" vertical="center"/>
      <protection hidden="1"/>
    </xf>
    <xf numFmtId="0" fontId="25" fillId="0" borderId="50" xfId="0" applyFont="1" applyBorder="1" applyAlignment="1" applyProtection="1">
      <alignment horizontal="center" vertical="center"/>
      <protection hidden="1"/>
    </xf>
    <xf numFmtId="1" fontId="51" fillId="0" borderId="117" xfId="0" applyNumberFormat="1" applyFont="1" applyBorder="1" applyAlignment="1" applyProtection="1">
      <alignment horizontal="center" vertical="center" wrapText="1"/>
      <protection hidden="1"/>
    </xf>
    <xf numFmtId="1" fontId="52" fillId="0" borderId="116" xfId="0" applyNumberFormat="1" applyFont="1" applyBorder="1" applyAlignment="1" applyProtection="1">
      <alignment horizontal="center" vertical="center" wrapText="1"/>
      <protection hidden="1"/>
    </xf>
    <xf numFmtId="1" fontId="52" fillId="0" borderId="118" xfId="0" applyNumberFormat="1" applyFont="1" applyBorder="1" applyAlignment="1" applyProtection="1">
      <alignment horizontal="center" vertical="center" wrapText="1"/>
      <protection hidden="1"/>
    </xf>
    <xf numFmtId="1" fontId="52" fillId="0" borderId="119" xfId="0" applyNumberFormat="1" applyFont="1" applyBorder="1" applyAlignment="1" applyProtection="1">
      <alignment horizontal="center" vertical="center" wrapText="1"/>
      <protection hidden="1"/>
    </xf>
    <xf numFmtId="1" fontId="51" fillId="0" borderId="120" xfId="0" applyNumberFormat="1" applyFont="1" applyBorder="1" applyAlignment="1" applyProtection="1">
      <alignment horizontal="center" vertical="center" wrapText="1"/>
      <protection hidden="1"/>
    </xf>
    <xf numFmtId="1" fontId="53" fillId="0" borderId="120" xfId="0" applyNumberFormat="1" applyFont="1" applyBorder="1" applyAlignment="1" applyProtection="1">
      <alignment horizontal="center" vertical="center" wrapText="1"/>
      <protection hidden="1"/>
    </xf>
    <xf numFmtId="9" fontId="54" fillId="0" borderId="117" xfId="0" applyNumberFormat="1" applyFont="1" applyBorder="1" applyAlignment="1" applyProtection="1">
      <alignment horizontal="center" vertical="center" wrapText="1"/>
      <protection hidden="1"/>
    </xf>
    <xf numFmtId="1" fontId="52" fillId="0" borderId="49" xfId="0" applyNumberFormat="1" applyFont="1" applyBorder="1" applyAlignment="1" applyProtection="1">
      <alignment horizontal="center" vertical="center" wrapText="1"/>
      <protection hidden="1"/>
    </xf>
    <xf numFmtId="1" fontId="52" fillId="0" borderId="48" xfId="0" applyNumberFormat="1" applyFont="1" applyBorder="1" applyAlignment="1" applyProtection="1">
      <alignment horizontal="center" vertical="center" wrapText="1"/>
      <protection hidden="1"/>
    </xf>
    <xf numFmtId="1" fontId="52" fillId="0" borderId="62" xfId="0" applyNumberFormat="1" applyFont="1" applyBorder="1" applyAlignment="1" applyProtection="1">
      <alignment horizontal="center" vertical="center" wrapText="1"/>
      <protection hidden="1"/>
    </xf>
    <xf numFmtId="1" fontId="53" fillId="0" borderId="117" xfId="0" applyNumberFormat="1" applyFont="1" applyBorder="1" applyAlignment="1" applyProtection="1">
      <alignment horizontal="center" vertical="center" wrapText="1"/>
      <protection hidden="1"/>
    </xf>
    <xf numFmtId="1" fontId="52" fillId="0" borderId="122" xfId="0" applyNumberFormat="1" applyFont="1" applyBorder="1" applyAlignment="1" applyProtection="1">
      <alignment horizontal="center" vertical="center" wrapText="1"/>
      <protection hidden="1"/>
    </xf>
    <xf numFmtId="1" fontId="52" fillId="0" borderId="124" xfId="0" applyNumberFormat="1" applyFont="1" applyBorder="1" applyAlignment="1" applyProtection="1">
      <alignment horizontal="center" vertical="center" wrapText="1"/>
      <protection hidden="1"/>
    </xf>
    <xf numFmtId="1" fontId="52" fillId="0" borderId="125" xfId="0" applyNumberFormat="1" applyFont="1" applyBorder="1" applyAlignment="1" applyProtection="1">
      <alignment horizontal="center" vertical="center" wrapText="1"/>
      <protection hidden="1"/>
    </xf>
    <xf numFmtId="0" fontId="25" fillId="0" borderId="123" xfId="0" applyFont="1" applyBorder="1"/>
    <xf numFmtId="0" fontId="25" fillId="0" borderId="31" xfId="0" applyFont="1" applyBorder="1" applyAlignment="1" applyProtection="1">
      <alignment horizontal="centerContinuous"/>
      <protection hidden="1"/>
    </xf>
    <xf numFmtId="0" fontId="25" fillId="0" borderId="32" xfId="0" applyFont="1" applyBorder="1" applyAlignment="1" applyProtection="1">
      <alignment horizontal="centerContinuous"/>
      <protection hidden="1"/>
    </xf>
    <xf numFmtId="0" fontId="32" fillId="0" borderId="51" xfId="0" applyFont="1" applyBorder="1" applyAlignment="1" applyProtection="1">
      <alignment horizontal="center"/>
      <protection hidden="1"/>
    </xf>
    <xf numFmtId="0" fontId="32" fillId="0" borderId="52" xfId="0" applyFont="1" applyBorder="1" applyAlignment="1" applyProtection="1">
      <alignment horizontal="center"/>
      <protection hidden="1"/>
    </xf>
    <xf numFmtId="1" fontId="51" fillId="0" borderId="47" xfId="0" applyNumberFormat="1" applyFont="1" applyBorder="1" applyAlignment="1" applyProtection="1">
      <alignment horizontal="center" vertical="center" wrapText="1"/>
      <protection hidden="1"/>
    </xf>
    <xf numFmtId="0" fontId="32" fillId="0" borderId="53" xfId="0" applyFont="1" applyBorder="1" applyAlignment="1" applyProtection="1">
      <alignment horizontal="center"/>
      <protection hidden="1"/>
    </xf>
    <xf numFmtId="0" fontId="32" fillId="0" borderId="54" xfId="0" applyFont="1" applyBorder="1" applyAlignment="1" applyProtection="1">
      <alignment horizontal="center"/>
      <protection hidden="1"/>
    </xf>
    <xf numFmtId="1" fontId="53" fillId="0" borderId="47" xfId="0" applyNumberFormat="1" applyFont="1" applyBorder="1" applyAlignment="1" applyProtection="1">
      <alignment horizontal="center" vertical="center" wrapText="1"/>
      <protection hidden="1"/>
    </xf>
    <xf numFmtId="9" fontId="54" fillId="0" borderId="47" xfId="0" applyNumberFormat="1" applyFont="1" applyBorder="1" applyAlignment="1" applyProtection="1">
      <alignment horizontal="center" vertical="center" wrapText="1"/>
      <protection hidden="1"/>
    </xf>
    <xf numFmtId="9" fontId="54" fillId="0" borderId="120" xfId="0" applyNumberFormat="1" applyFont="1" applyBorder="1" applyAlignment="1" applyProtection="1">
      <alignment horizontal="center" vertical="center" wrapText="1"/>
      <protection hidden="1"/>
    </xf>
    <xf numFmtId="0" fontId="25" fillId="0" borderId="114" xfId="0" applyFont="1" applyBorder="1" applyProtection="1">
      <protection hidden="1"/>
    </xf>
    <xf numFmtId="1" fontId="51" fillId="0" borderId="126" xfId="0" applyNumberFormat="1" applyFont="1" applyBorder="1" applyAlignment="1" applyProtection="1">
      <alignment horizontal="center" vertical="center" wrapText="1"/>
      <protection hidden="1"/>
    </xf>
    <xf numFmtId="1" fontId="51" fillId="0" borderId="61" xfId="0" applyNumberFormat="1" applyFont="1" applyBorder="1" applyAlignment="1" applyProtection="1">
      <alignment horizontal="center" vertical="center" wrapText="1"/>
      <protection hidden="1"/>
    </xf>
    <xf numFmtId="1" fontId="32" fillId="0" borderId="53" xfId="0" applyNumberFormat="1" applyFont="1" applyBorder="1" applyAlignment="1" applyProtection="1">
      <alignment horizontal="center"/>
      <protection hidden="1"/>
    </xf>
    <xf numFmtId="0" fontId="25" fillId="0" borderId="114" xfId="0" applyFont="1" applyBorder="1" applyAlignment="1" applyProtection="1">
      <alignment horizontal="left"/>
      <protection hidden="1"/>
    </xf>
    <xf numFmtId="0" fontId="25" fillId="0" borderId="48" xfId="0" applyFont="1" applyBorder="1" applyAlignment="1" applyProtection="1">
      <alignment horizontal="center"/>
      <protection hidden="1"/>
    </xf>
    <xf numFmtId="0" fontId="25" fillId="0" borderId="49" xfId="0" applyFont="1" applyBorder="1" applyAlignment="1" applyProtection="1">
      <alignment horizontal="center"/>
      <protection hidden="1"/>
    </xf>
    <xf numFmtId="0" fontId="25" fillId="0" borderId="50" xfId="0" applyFont="1" applyBorder="1" applyAlignment="1" applyProtection="1">
      <alignment horizontal="center"/>
      <protection hidden="1"/>
    </xf>
    <xf numFmtId="1" fontId="52" fillId="0" borderId="55" xfId="0" applyNumberFormat="1" applyFont="1" applyBorder="1" applyAlignment="1" applyProtection="1">
      <alignment horizontal="center" vertical="center" wrapText="1"/>
      <protection hidden="1"/>
    </xf>
    <xf numFmtId="1" fontId="52" fillId="0" borderId="129" xfId="0" applyNumberFormat="1" applyFont="1" applyBorder="1" applyAlignment="1" applyProtection="1">
      <alignment horizontal="center" vertical="center" wrapText="1"/>
      <protection hidden="1"/>
    </xf>
    <xf numFmtId="1" fontId="52" fillId="0" borderId="130" xfId="0" applyNumberFormat="1" applyFont="1" applyBorder="1" applyAlignment="1" applyProtection="1">
      <alignment horizontal="center" vertical="center" wrapText="1"/>
      <protection hidden="1"/>
    </xf>
    <xf numFmtId="1" fontId="53" fillId="0" borderId="61" xfId="0" applyNumberFormat="1" applyFont="1" applyBorder="1" applyAlignment="1" applyProtection="1">
      <alignment horizontal="center" vertical="center" wrapText="1"/>
      <protection hidden="1"/>
    </xf>
    <xf numFmtId="9" fontId="54" fillId="0" borderId="61" xfId="0" applyNumberFormat="1" applyFont="1" applyBorder="1" applyAlignment="1" applyProtection="1">
      <alignment horizontal="center" vertical="center" wrapText="1"/>
      <protection hidden="1"/>
    </xf>
    <xf numFmtId="0" fontId="55" fillId="0" borderId="0" xfId="0" applyFont="1"/>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114" xfId="0" applyFont="1" applyBorder="1" applyAlignment="1" applyProtection="1">
      <alignment vertical="center" wrapText="1"/>
      <protection hidden="1"/>
    </xf>
    <xf numFmtId="1" fontId="52" fillId="0" borderId="131" xfId="0" applyNumberFormat="1" applyFont="1" applyBorder="1" applyAlignment="1" applyProtection="1">
      <alignment horizontal="center" vertical="center" wrapText="1"/>
      <protection hidden="1"/>
    </xf>
    <xf numFmtId="0" fontId="25" fillId="0" borderId="114" xfId="0" applyFont="1" applyBorder="1" applyAlignment="1">
      <alignment horizontal="left"/>
    </xf>
    <xf numFmtId="0" fontId="25" fillId="0" borderId="34" xfId="0" applyFont="1" applyBorder="1" applyAlignment="1" applyProtection="1">
      <alignment horizontal="left"/>
      <protection hidden="1"/>
    </xf>
    <xf numFmtId="0" fontId="25" fillId="0" borderId="129" xfId="0" applyFont="1" applyBorder="1" applyAlignment="1" applyProtection="1">
      <alignment horizontal="center"/>
      <protection hidden="1"/>
    </xf>
    <xf numFmtId="1" fontId="52" fillId="0" borderId="133" xfId="0" applyNumberFormat="1" applyFont="1" applyBorder="1" applyAlignment="1" applyProtection="1">
      <alignment horizontal="center" vertical="center" wrapText="1"/>
      <protection hidden="1"/>
    </xf>
    <xf numFmtId="1" fontId="52" fillId="0" borderId="134" xfId="0" applyNumberFormat="1" applyFont="1" applyBorder="1" applyAlignment="1" applyProtection="1">
      <alignment horizontal="center" vertical="center" wrapText="1"/>
      <protection hidden="1"/>
    </xf>
    <xf numFmtId="1" fontId="52" fillId="0" borderId="135" xfId="0" applyNumberFormat="1" applyFont="1" applyBorder="1" applyAlignment="1" applyProtection="1">
      <alignment horizontal="center" vertical="center" wrapText="1"/>
      <protection hidden="1"/>
    </xf>
    <xf numFmtId="0" fontId="25" fillId="0" borderId="136" xfId="0" applyFont="1" applyBorder="1" applyAlignment="1">
      <alignment horizontal="left"/>
    </xf>
    <xf numFmtId="0" fontId="25" fillId="0" borderId="114" xfId="0" applyFont="1" applyBorder="1"/>
    <xf numFmtId="0" fontId="25" fillId="0" borderId="34" xfId="0" applyFont="1" applyBorder="1"/>
    <xf numFmtId="0" fontId="25" fillId="0" borderId="129" xfId="0" applyFont="1" applyBorder="1" applyAlignment="1" applyProtection="1">
      <alignment horizontal="centerContinuous"/>
      <protection hidden="1"/>
    </xf>
    <xf numFmtId="0" fontId="25" fillId="0" borderId="55" xfId="0" applyFont="1" applyBorder="1" applyAlignment="1" applyProtection="1">
      <alignment horizontal="centerContinuous"/>
      <protection hidden="1"/>
    </xf>
    <xf numFmtId="0" fontId="25" fillId="0" borderId="49" xfId="0" applyFont="1" applyBorder="1" applyProtection="1">
      <protection hidden="1"/>
    </xf>
    <xf numFmtId="0" fontId="25" fillId="0" borderId="123" xfId="0" applyFont="1" applyBorder="1" applyAlignment="1">
      <alignment horizontal="left"/>
    </xf>
    <xf numFmtId="0" fontId="25" fillId="0" borderId="50" xfId="0" applyFont="1" applyBorder="1" applyProtection="1">
      <protection hidden="1"/>
    </xf>
    <xf numFmtId="1" fontId="51" fillId="0" borderId="93" xfId="0" applyNumberFormat="1" applyFont="1" applyBorder="1" applyAlignment="1" applyProtection="1">
      <alignment horizontal="center" vertical="center" wrapText="1"/>
      <protection hidden="1"/>
    </xf>
    <xf numFmtId="0" fontId="25" fillId="0" borderId="48" xfId="0" applyFont="1" applyBorder="1" applyProtection="1">
      <protection hidden="1"/>
    </xf>
    <xf numFmtId="0" fontId="31" fillId="16" borderId="31" xfId="0" applyFont="1" applyFill="1" applyBorder="1" applyAlignment="1" applyProtection="1">
      <alignment horizontal="centerContinuous"/>
      <protection hidden="1"/>
    </xf>
    <xf numFmtId="0" fontId="31" fillId="16" borderId="32" xfId="0" applyFont="1" applyFill="1" applyBorder="1" applyAlignment="1" applyProtection="1">
      <alignment horizontal="centerContinuous"/>
      <protection hidden="1"/>
    </xf>
    <xf numFmtId="0" fontId="31" fillId="16" borderId="33" xfId="0" applyFont="1" applyFill="1" applyBorder="1" applyAlignment="1" applyProtection="1">
      <alignment horizontal="centerContinuous"/>
      <protection hidden="1"/>
    </xf>
    <xf numFmtId="0" fontId="56" fillId="17" borderId="47" xfId="0" applyFont="1" applyFill="1" applyBorder="1" applyAlignment="1" applyProtection="1">
      <alignment horizontal="center"/>
      <protection hidden="1"/>
    </xf>
    <xf numFmtId="1" fontId="51" fillId="0" borderId="0" xfId="0" applyNumberFormat="1" applyFont="1" applyAlignment="1" applyProtection="1">
      <alignment horizontal="center" vertical="center" wrapText="1"/>
      <protection hidden="1"/>
    </xf>
    <xf numFmtId="1" fontId="52" fillId="0" borderId="0" xfId="0" applyNumberFormat="1" applyFont="1" applyAlignment="1" applyProtection="1">
      <alignment horizontal="center" vertical="center" wrapText="1"/>
      <protection hidden="1"/>
    </xf>
    <xf numFmtId="1" fontId="53" fillId="0" borderId="0" xfId="0" applyNumberFormat="1" applyFont="1" applyAlignment="1" applyProtection="1">
      <alignment horizontal="center" vertical="center" wrapText="1"/>
      <protection hidden="1"/>
    </xf>
    <xf numFmtId="9" fontId="54" fillId="0" borderId="0" xfId="0" applyNumberFormat="1" applyFont="1" applyAlignment="1" applyProtection="1">
      <alignment horizontal="center" vertical="center" wrapText="1"/>
      <protection hidden="1"/>
    </xf>
    <xf numFmtId="0" fontId="52" fillId="0" borderId="34" xfId="0" applyFont="1" applyBorder="1" applyAlignment="1" applyProtection="1">
      <alignment horizontal="center"/>
      <protection hidden="1"/>
    </xf>
    <xf numFmtId="0" fontId="52" fillId="0" borderId="0" xfId="0" applyFont="1" applyAlignment="1" applyProtection="1">
      <alignment horizontal="center"/>
      <protection hidden="1"/>
    </xf>
    <xf numFmtId="14" fontId="52" fillId="0" borderId="0" xfId="0" applyNumberFormat="1" applyFont="1" applyAlignment="1" applyProtection="1">
      <alignment horizontal="center"/>
      <protection hidden="1"/>
    </xf>
    <xf numFmtId="0" fontId="52" fillId="0" borderId="34" xfId="0" applyFont="1" applyBorder="1" applyAlignment="1" applyProtection="1">
      <alignment horizontal="center" vertical="center"/>
      <protection hidden="1"/>
    </xf>
    <xf numFmtId="0" fontId="52" fillId="0" borderId="0" xfId="0" applyFont="1" applyProtection="1">
      <protection hidden="1"/>
    </xf>
    <xf numFmtId="0" fontId="52" fillId="0" borderId="0" xfId="0" applyFont="1" applyAlignment="1" applyProtection="1">
      <alignment horizontal="center" vertical="center"/>
      <protection hidden="1"/>
    </xf>
    <xf numFmtId="14" fontId="52" fillId="0" borderId="0" xfId="0" applyNumberFormat="1" applyFont="1" applyAlignment="1" applyProtection="1">
      <alignment horizontal="center" vertical="center"/>
      <protection hidden="1"/>
    </xf>
    <xf numFmtId="0" fontId="59" fillId="0" borderId="46" xfId="0" applyFont="1" applyBorder="1" applyAlignment="1" applyProtection="1">
      <alignment horizontal="centerContinuous" vertical="center"/>
      <protection hidden="1"/>
    </xf>
    <xf numFmtId="0" fontId="59" fillId="0" borderId="46" xfId="0" applyFont="1" applyBorder="1" applyAlignment="1" applyProtection="1">
      <alignment horizontal="center" vertical="center"/>
      <protection hidden="1"/>
    </xf>
    <xf numFmtId="0" fontId="52" fillId="0" borderId="0" xfId="0" applyFont="1" applyAlignment="1" applyProtection="1">
      <alignment horizontal="left" vertical="center"/>
      <protection hidden="1"/>
    </xf>
    <xf numFmtId="0" fontId="59" fillId="0" borderId="47" xfId="0" applyFont="1" applyBorder="1" applyAlignment="1" applyProtection="1">
      <alignment horizontal="centerContinuous" vertical="center"/>
      <protection hidden="1"/>
    </xf>
    <xf numFmtId="0" fontId="59" fillId="0" borderId="47" xfId="0" applyFont="1" applyBorder="1" applyAlignment="1" applyProtection="1">
      <alignment horizontal="center" vertical="center"/>
      <protection hidden="1"/>
    </xf>
    <xf numFmtId="0" fontId="52" fillId="0" borderId="47" xfId="0" applyFont="1" applyBorder="1" applyAlignment="1" applyProtection="1">
      <alignment horizontal="center" vertical="center" wrapText="1"/>
      <protection hidden="1"/>
    </xf>
    <xf numFmtId="0" fontId="59" fillId="0" borderId="47" xfId="0" applyFont="1" applyBorder="1" applyAlignment="1" applyProtection="1">
      <alignment horizontal="center" vertical="center" wrapText="1"/>
      <protection hidden="1"/>
    </xf>
    <xf numFmtId="1" fontId="52" fillId="0" borderId="56" xfId="0" applyNumberFormat="1" applyFont="1" applyBorder="1" applyAlignment="1" applyProtection="1">
      <alignment horizontal="center" vertical="center" wrapText="1"/>
      <protection hidden="1"/>
    </xf>
    <xf numFmtId="1" fontId="51" fillId="0" borderId="138" xfId="0" applyNumberFormat="1" applyFont="1" applyBorder="1" applyAlignment="1" applyProtection="1">
      <alignment horizontal="center" vertical="center" wrapText="1"/>
      <protection hidden="1"/>
    </xf>
    <xf numFmtId="0" fontId="31" fillId="17" borderId="32" xfId="0" applyFont="1" applyFill="1" applyBorder="1" applyAlignment="1" applyProtection="1">
      <alignment horizontal="centerContinuous"/>
      <protection hidden="1"/>
    </xf>
    <xf numFmtId="0" fontId="31" fillId="17" borderId="33" xfId="0" applyFont="1" applyFill="1" applyBorder="1" applyAlignment="1" applyProtection="1">
      <alignment horizontal="centerContinuous"/>
      <protection hidden="1"/>
    </xf>
    <xf numFmtId="0" fontId="56" fillId="14" borderId="47" xfId="0" applyFont="1" applyFill="1" applyBorder="1" applyAlignment="1" applyProtection="1">
      <alignment horizontal="center"/>
      <protection hidden="1"/>
    </xf>
    <xf numFmtId="1" fontId="56" fillId="14" borderId="47" xfId="0" applyNumberFormat="1" applyFont="1" applyFill="1" applyBorder="1" applyAlignment="1" applyProtection="1">
      <alignment horizontal="center"/>
      <protection hidden="1"/>
    </xf>
    <xf numFmtId="0" fontId="25" fillId="0" borderId="34" xfId="0" applyFont="1" applyBorder="1" applyAlignment="1" applyProtection="1">
      <alignment horizontal="left" vertical="center"/>
      <protection hidden="1"/>
    </xf>
    <xf numFmtId="0" fontId="25" fillId="0" borderId="129" xfId="0" applyFont="1" applyBorder="1" applyAlignment="1" applyProtection="1">
      <alignment horizontal="center" vertical="center"/>
      <protection hidden="1"/>
    </xf>
    <xf numFmtId="0" fontId="25" fillId="0" borderId="55"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1" fontId="53" fillId="0" borderId="138" xfId="0" applyNumberFormat="1" applyFont="1" applyBorder="1" applyAlignment="1" applyProtection="1">
      <alignment horizontal="center" vertical="center" wrapText="1"/>
      <protection hidden="1"/>
    </xf>
    <xf numFmtId="9" fontId="54" fillId="0" borderId="138" xfId="0" applyNumberFormat="1" applyFont="1" applyBorder="1" applyAlignment="1" applyProtection="1">
      <alignment horizontal="center" vertical="center" wrapText="1"/>
      <protection hidden="1"/>
    </xf>
    <xf numFmtId="1" fontId="32" fillId="0" borderId="51" xfId="0" applyNumberFormat="1" applyFont="1" applyBorder="1" applyAlignment="1" applyProtection="1">
      <alignment horizontal="center"/>
      <protection hidden="1"/>
    </xf>
    <xf numFmtId="164" fontId="0" fillId="0" borderId="108" xfId="0" applyNumberFormat="1" applyBorder="1" applyAlignment="1">
      <alignment horizontal="center"/>
    </xf>
    <xf numFmtId="164" fontId="0" fillId="0" borderId="105" xfId="0" applyNumberFormat="1" applyBorder="1" applyAlignment="1">
      <alignment horizontal="center"/>
    </xf>
    <xf numFmtId="164" fontId="7" fillId="0" borderId="109" xfId="2" applyNumberFormat="1" applyFont="1" applyBorder="1" applyAlignment="1">
      <alignment horizontal="center" vertical="center"/>
    </xf>
    <xf numFmtId="164" fontId="7" fillId="0" borderId="112" xfId="2" applyNumberFormat="1" applyFont="1" applyBorder="1" applyAlignment="1">
      <alignment horizontal="center" vertical="center"/>
    </xf>
    <xf numFmtId="0" fontId="11" fillId="0" borderId="0" xfId="0" applyFont="1" applyAlignment="1">
      <alignment horizontal="left" indent="1"/>
    </xf>
    <xf numFmtId="0" fontId="10" fillId="0" borderId="0" xfId="0" applyFont="1" applyAlignment="1">
      <alignment horizontal="left" wrapText="1" indent="1"/>
    </xf>
    <xf numFmtId="0" fontId="10" fillId="0" borderId="0" xfId="0" applyFont="1" applyAlignment="1">
      <alignment horizontal="left" indent="1"/>
    </xf>
    <xf numFmtId="0" fontId="10" fillId="0" borderId="0" xfId="0" applyFont="1" applyAlignment="1">
      <alignment horizontal="center"/>
    </xf>
    <xf numFmtId="0" fontId="9" fillId="0" borderId="0" xfId="0" applyFont="1" applyAlignment="1">
      <alignment horizontal="center" vertical="center"/>
    </xf>
    <xf numFmtId="0" fontId="0" fillId="0" borderId="0" xfId="0" applyAlignment="1">
      <alignment horizontal="left" indent="1"/>
    </xf>
    <xf numFmtId="0" fontId="0" fillId="0" borderId="0" xfId="0" applyAlignment="1">
      <alignment horizontal="left"/>
    </xf>
    <xf numFmtId="0" fontId="0" fillId="0" borderId="11" xfId="0" applyBorder="1" applyAlignment="1">
      <alignment horizontal="left" indent="1"/>
    </xf>
    <xf numFmtId="0" fontId="2" fillId="2" borderId="4" xfId="0" applyFont="1" applyFill="1" applyBorder="1" applyAlignment="1">
      <alignment horizontal="center" vertical="center"/>
    </xf>
    <xf numFmtId="0" fontId="0" fillId="0" borderId="6" xfId="0" applyBorder="1"/>
    <xf numFmtId="0" fontId="0" fillId="0" borderId="6" xfId="0" applyBorder="1" applyAlignment="1">
      <alignment horizontal="center"/>
    </xf>
    <xf numFmtId="0" fontId="0" fillId="0" borderId="8" xfId="0" applyBorder="1" applyAlignment="1">
      <alignment horizontal="center"/>
    </xf>
    <xf numFmtId="0" fontId="5" fillId="0" borderId="10" xfId="0" applyFont="1" applyBorder="1"/>
    <xf numFmtId="0" fontId="0" fillId="0" borderId="0" xfId="0"/>
    <xf numFmtId="0" fontId="0" fillId="0" borderId="0" xfId="0" applyAlignment="1">
      <alignment horizontal="center"/>
    </xf>
    <xf numFmtId="0" fontId="0" fillId="0" borderId="11" xfId="0" applyBorder="1" applyAlignment="1">
      <alignment horizontal="center"/>
    </xf>
    <xf numFmtId="0" fontId="0" fillId="0" borderId="5" xfId="0" applyBorder="1"/>
    <xf numFmtId="0" fontId="0" fillId="0" borderId="7" xfId="0" applyBorder="1"/>
    <xf numFmtId="0" fontId="0" fillId="0" borderId="9" xfId="0" applyBorder="1"/>
    <xf numFmtId="0" fontId="6" fillId="2" borderId="4" xfId="0" applyFont="1" applyFill="1" applyBorder="1" applyAlignment="1">
      <alignment vertical="center"/>
    </xf>
    <xf numFmtId="0" fontId="1" fillId="2" borderId="6" xfId="0" applyFont="1" applyFill="1" applyBorder="1"/>
    <xf numFmtId="0" fontId="1" fillId="2" borderId="8" xfId="0" applyFont="1" applyFill="1" applyBorder="1"/>
    <xf numFmtId="0" fontId="1" fillId="2" borderId="5" xfId="0" applyFont="1" applyFill="1" applyBorder="1"/>
    <xf numFmtId="0" fontId="1" fillId="2" borderId="7" xfId="0" applyFont="1" applyFill="1" applyBorder="1"/>
    <xf numFmtId="0" fontId="1" fillId="2" borderId="9" xfId="0" applyFont="1" applyFill="1" applyBorder="1"/>
    <xf numFmtId="0" fontId="5" fillId="0" borderId="10" xfId="0" applyFont="1" applyBorder="1" applyAlignment="1">
      <alignment horizontal="left" indent="1"/>
    </xf>
    <xf numFmtId="0" fontId="5" fillId="0" borderId="0" xfId="0" applyFont="1" applyAlignment="1">
      <alignment horizontal="left" inden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7" xfId="0" applyBorder="1" applyAlignment="1">
      <alignment horizontal="left"/>
    </xf>
    <xf numFmtId="0" fontId="0" fillId="0" borderId="7" xfId="0" applyBorder="1" applyAlignment="1">
      <alignment horizontal="left" indent="1"/>
    </xf>
    <xf numFmtId="0" fontId="0" fillId="3" borderId="0" xfId="0" applyFill="1" applyAlignment="1">
      <alignment horizontal="center"/>
    </xf>
    <xf numFmtId="0" fontId="6" fillId="2" borderId="10" xfId="0" applyFont="1" applyFill="1" applyBorder="1"/>
    <xf numFmtId="0" fontId="5" fillId="0" borderId="5" xfId="0" applyFont="1" applyBorder="1"/>
    <xf numFmtId="0" fontId="0" fillId="0" borderId="7" xfId="0" applyBorder="1" applyAlignment="1">
      <alignment horizontal="center"/>
    </xf>
    <xf numFmtId="0" fontId="5" fillId="0" borderId="100" xfId="0" applyFont="1" applyBorder="1" applyAlignment="1">
      <alignment horizontal="left" indent="1"/>
    </xf>
    <xf numFmtId="0" fontId="0" fillId="0" borderId="101" xfId="0" applyBorder="1" applyAlignment="1">
      <alignment horizontal="left" indent="1"/>
    </xf>
    <xf numFmtId="0" fontId="8" fillId="0" borderId="91" xfId="0" applyFont="1" applyBorder="1" applyAlignment="1">
      <alignment horizontal="left" indent="1"/>
    </xf>
    <xf numFmtId="0" fontId="0" fillId="0" borderId="91" xfId="0" applyBorder="1" applyAlignment="1">
      <alignment horizontal="left" indent="1"/>
    </xf>
    <xf numFmtId="0" fontId="0" fillId="0" borderId="139" xfId="0" applyBorder="1" applyAlignment="1">
      <alignment horizontal="left" indent="1"/>
    </xf>
    <xf numFmtId="0" fontId="0" fillId="0" borderId="1" xfId="0" applyBorder="1"/>
    <xf numFmtId="0" fontId="0" fillId="0" borderId="2" xfId="0" applyBorder="1"/>
    <xf numFmtId="0" fontId="0" fillId="0" borderId="3" xfId="0" applyBorder="1"/>
    <xf numFmtId="0" fontId="5" fillId="0" borderId="7" xfId="0" applyFont="1" applyBorder="1"/>
    <xf numFmtId="0" fontId="0" fillId="0" borderId="14" xfId="0" applyBorder="1" applyAlignment="1">
      <alignment horizontal="center"/>
    </xf>
    <xf numFmtId="0" fontId="5" fillId="0" borderId="0" xfId="0" applyFont="1"/>
    <xf numFmtId="0" fontId="0" fillId="0" borderId="10" xfId="0" applyBorder="1"/>
    <xf numFmtId="0" fontId="0" fillId="0" borderId="11" xfId="0" applyBorder="1"/>
    <xf numFmtId="0" fontId="3" fillId="2" borderId="0" xfId="0" applyFont="1" applyFill="1" applyAlignment="1">
      <alignment vertical="center"/>
    </xf>
    <xf numFmtId="0" fontId="2" fillId="2" borderId="0" xfId="0" applyFont="1" applyFill="1" applyAlignment="1">
      <alignment horizontal="center"/>
    </xf>
    <xf numFmtId="0" fontId="1" fillId="2" borderId="0" xfId="0" applyFont="1" applyFill="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7" fillId="13" borderId="111" xfId="0" applyFont="1" applyFill="1" applyBorder="1" applyAlignment="1">
      <alignment horizontal="center" vertical="center"/>
    </xf>
    <xf numFmtId="0" fontId="7" fillId="13" borderId="110" xfId="0" applyFont="1" applyFill="1" applyBorder="1" applyAlignment="1">
      <alignment horizontal="center" vertical="center"/>
    </xf>
    <xf numFmtId="0" fontId="7" fillId="13" borderId="112" xfId="0" applyFont="1" applyFill="1" applyBorder="1" applyAlignment="1">
      <alignment horizontal="center" vertical="center"/>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3" fillId="2" borderId="0" xfId="0" applyFont="1" applyFill="1"/>
    <xf numFmtId="0" fontId="4" fillId="0" borderId="4"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9" xfId="0" applyFont="1" applyBorder="1" applyAlignment="1">
      <alignment vertical="center"/>
    </xf>
    <xf numFmtId="0" fontId="7" fillId="4" borderId="4" xfId="0" applyFont="1" applyFill="1" applyBorder="1" applyAlignment="1">
      <alignment vertical="center"/>
    </xf>
    <xf numFmtId="0" fontId="0" fillId="4" borderId="6"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25" fillId="0" borderId="121" xfId="0" applyFont="1" applyBorder="1" applyAlignment="1" applyProtection="1">
      <alignment horizontal="left" indent="1"/>
      <protection hidden="1"/>
    </xf>
    <xf numFmtId="0" fontId="25" fillId="0" borderId="122" xfId="0" applyFont="1" applyBorder="1" applyAlignment="1" applyProtection="1">
      <alignment horizontal="left" indent="1"/>
      <protection hidden="1"/>
    </xf>
    <xf numFmtId="0" fontId="26" fillId="14" borderId="31" xfId="0" applyFont="1" applyFill="1" applyBorder="1" applyAlignment="1" applyProtection="1">
      <alignment horizontal="center"/>
      <protection hidden="1"/>
    </xf>
    <xf numFmtId="0" fontId="26" fillId="14" borderId="32" xfId="0" applyFont="1" applyFill="1" applyBorder="1" applyAlignment="1" applyProtection="1">
      <alignment horizontal="center"/>
      <protection hidden="1"/>
    </xf>
    <xf numFmtId="0" fontId="26" fillId="14" borderId="33" xfId="0" applyFont="1" applyFill="1" applyBorder="1" applyAlignment="1" applyProtection="1">
      <alignment horizontal="center"/>
      <protection hidden="1"/>
    </xf>
    <xf numFmtId="0" fontId="25" fillId="0" borderId="50" xfId="0" applyFont="1" applyBorder="1" applyAlignment="1" applyProtection="1">
      <alignment horizontal="left" indent="1"/>
      <protection hidden="1"/>
    </xf>
    <xf numFmtId="0" fontId="25" fillId="0" borderId="49" xfId="0" applyFont="1" applyBorder="1" applyAlignment="1" applyProtection="1">
      <alignment horizontal="left" indent="1"/>
      <protection hidden="1"/>
    </xf>
    <xf numFmtId="0" fontId="32" fillId="0" borderId="31" xfId="0" applyFont="1" applyBorder="1" applyAlignment="1" applyProtection="1">
      <alignment horizontal="center"/>
      <protection hidden="1"/>
    </xf>
    <xf numFmtId="0" fontId="32" fillId="0" borderId="32" xfId="0" applyFont="1" applyBorder="1" applyAlignment="1" applyProtection="1">
      <alignment horizontal="center"/>
      <protection hidden="1"/>
    </xf>
    <xf numFmtId="0" fontId="32" fillId="0" borderId="52" xfId="0" applyFont="1" applyBorder="1" applyAlignment="1" applyProtection="1">
      <alignment horizontal="center"/>
      <protection hidden="1"/>
    </xf>
    <xf numFmtId="0" fontId="59" fillId="19" borderId="31" xfId="0" applyFont="1" applyFill="1" applyBorder="1" applyAlignment="1" applyProtection="1">
      <alignment horizontal="center" vertical="center" wrapText="1"/>
      <protection hidden="1"/>
    </xf>
    <xf numFmtId="0" fontId="58" fillId="10" borderId="32" xfId="0" applyFont="1" applyFill="1" applyBorder="1" applyAlignment="1" applyProtection="1">
      <alignment horizontal="center"/>
      <protection hidden="1"/>
    </xf>
    <xf numFmtId="0" fontId="58" fillId="10" borderId="33" xfId="0" applyFont="1" applyFill="1" applyBorder="1" applyAlignment="1" applyProtection="1">
      <alignment horizontal="center"/>
      <protection hidden="1"/>
    </xf>
    <xf numFmtId="0" fontId="60" fillId="0" borderId="31" xfId="0" applyFont="1" applyBorder="1" applyAlignment="1" applyProtection="1">
      <alignment horizontal="center" vertical="center"/>
      <protection hidden="1"/>
    </xf>
    <xf numFmtId="0" fontId="58" fillId="0" borderId="32" xfId="0" applyFont="1" applyBorder="1" applyProtection="1">
      <protection hidden="1"/>
    </xf>
    <xf numFmtId="0" fontId="58" fillId="0" borderId="33" xfId="0" applyFont="1" applyBorder="1" applyProtection="1">
      <protection hidden="1"/>
    </xf>
    <xf numFmtId="0" fontId="60" fillId="0" borderId="32" xfId="0" applyFont="1" applyBorder="1" applyAlignment="1" applyProtection="1">
      <alignment horizontal="center" vertical="center"/>
      <protection hidden="1"/>
    </xf>
    <xf numFmtId="0" fontId="60" fillId="0" borderId="33" xfId="0" applyFont="1" applyBorder="1" applyAlignment="1" applyProtection="1">
      <alignment horizontal="center" vertical="center"/>
      <protection hidden="1"/>
    </xf>
    <xf numFmtId="0" fontId="57" fillId="14" borderId="31" xfId="0" applyFont="1" applyFill="1" applyBorder="1" applyAlignment="1" applyProtection="1">
      <alignment horizontal="center" vertical="center" wrapText="1"/>
      <protection hidden="1"/>
    </xf>
    <xf numFmtId="0" fontId="57" fillId="14" borderId="32" xfId="0" applyFont="1" applyFill="1" applyBorder="1" applyAlignment="1" applyProtection="1">
      <alignment horizontal="center" vertical="center" wrapText="1"/>
      <protection hidden="1"/>
    </xf>
    <xf numFmtId="0" fontId="57" fillId="14" borderId="33" xfId="0" applyFont="1" applyFill="1" applyBorder="1" applyAlignment="1" applyProtection="1">
      <alignment horizontal="center" vertical="center" wrapText="1"/>
      <protection hidden="1"/>
    </xf>
    <xf numFmtId="0" fontId="52" fillId="18" borderId="88" xfId="0" applyFont="1" applyFill="1" applyBorder="1" applyAlignment="1" applyProtection="1">
      <alignment horizontal="center" vertical="center"/>
      <protection hidden="1"/>
    </xf>
    <xf numFmtId="0" fontId="58" fillId="18" borderId="42" xfId="0" applyFont="1" applyFill="1" applyBorder="1" applyProtection="1">
      <protection hidden="1"/>
    </xf>
    <xf numFmtId="0" fontId="58" fillId="18" borderId="89" xfId="0" applyFont="1" applyFill="1" applyBorder="1" applyProtection="1">
      <protection hidden="1"/>
    </xf>
    <xf numFmtId="0" fontId="52" fillId="18" borderId="34" xfId="0" applyFont="1" applyFill="1" applyBorder="1" applyAlignment="1" applyProtection="1">
      <alignment horizontal="center" vertical="center"/>
      <protection hidden="1"/>
    </xf>
    <xf numFmtId="0" fontId="52" fillId="18" borderId="0" xfId="0" applyFont="1" applyFill="1" applyAlignment="1" applyProtection="1">
      <alignment horizontal="center" vertical="center"/>
      <protection hidden="1"/>
    </xf>
    <xf numFmtId="0" fontId="52" fillId="18" borderId="63" xfId="0" applyFont="1" applyFill="1" applyBorder="1" applyAlignment="1" applyProtection="1">
      <alignment horizontal="center" vertical="center"/>
      <protection hidden="1"/>
    </xf>
    <xf numFmtId="0" fontId="25" fillId="0" borderId="127" xfId="0" applyFont="1" applyBorder="1" applyAlignment="1" applyProtection="1">
      <alignment horizontal="left" indent="1"/>
      <protection hidden="1"/>
    </xf>
    <xf numFmtId="0" fontId="25" fillId="0" borderId="128" xfId="0" applyFont="1" applyBorder="1" applyAlignment="1" applyProtection="1">
      <alignment horizontal="left" indent="1"/>
      <protection hidden="1"/>
    </xf>
    <xf numFmtId="0" fontId="25" fillId="15" borderId="31" xfId="0" applyFont="1" applyFill="1" applyBorder="1" applyAlignment="1" applyProtection="1">
      <alignment horizontal="center"/>
      <protection hidden="1"/>
    </xf>
    <xf numFmtId="0" fontId="25" fillId="15" borderId="32" xfId="0" applyFont="1" applyFill="1" applyBorder="1" applyAlignment="1" applyProtection="1">
      <alignment horizontal="center"/>
      <protection hidden="1"/>
    </xf>
    <xf numFmtId="0" fontId="25" fillId="15" borderId="52" xfId="0" applyFont="1" applyFill="1" applyBorder="1" applyAlignment="1" applyProtection="1">
      <alignment horizontal="center"/>
      <protection hidden="1"/>
    </xf>
    <xf numFmtId="0" fontId="25" fillId="0" borderId="121" xfId="0" applyFont="1" applyBorder="1" applyAlignment="1">
      <alignment horizontal="left" indent="1"/>
    </xf>
    <xf numFmtId="0" fontId="25" fillId="0" borderId="122" xfId="0" applyFont="1" applyBorder="1" applyAlignment="1">
      <alignment horizontal="left" indent="1"/>
    </xf>
    <xf numFmtId="0" fontId="25" fillId="0" borderId="31" xfId="0" applyFont="1" applyBorder="1" applyAlignment="1" applyProtection="1">
      <alignment horizontal="center"/>
      <protection hidden="1"/>
    </xf>
    <xf numFmtId="0" fontId="25" fillId="0" borderId="32" xfId="0" applyFont="1" applyBorder="1" applyAlignment="1" applyProtection="1">
      <alignment horizontal="center"/>
      <protection hidden="1"/>
    </xf>
    <xf numFmtId="0" fontId="25" fillId="0" borderId="52" xfId="0" applyFont="1" applyBorder="1" applyAlignment="1" applyProtection="1">
      <alignment horizontal="center"/>
      <protection hidden="1"/>
    </xf>
    <xf numFmtId="0" fontId="25" fillId="0" borderId="42" xfId="0" applyFont="1" applyBorder="1" applyAlignment="1">
      <alignment horizontal="left" indent="1"/>
    </xf>
    <xf numFmtId="0" fontId="25" fillId="0" borderId="137" xfId="0" applyFont="1" applyBorder="1" applyAlignment="1">
      <alignment horizontal="left" indent="1"/>
    </xf>
    <xf numFmtId="0" fontId="25" fillId="0" borderId="115" xfId="0" applyFont="1" applyBorder="1" applyAlignment="1">
      <alignment horizontal="left" indent="1"/>
    </xf>
    <xf numFmtId="0" fontId="25" fillId="0" borderId="116" xfId="0" applyFont="1" applyBorder="1" applyAlignment="1">
      <alignment horizontal="left" indent="1"/>
    </xf>
    <xf numFmtId="0" fontId="0" fillId="0" borderId="127" xfId="0" applyBorder="1" applyAlignment="1">
      <alignment horizontal="center"/>
    </xf>
    <xf numFmtId="0" fontId="0" fillId="0" borderId="128" xfId="0" applyBorder="1" applyAlignment="1">
      <alignment horizontal="center"/>
    </xf>
    <xf numFmtId="0" fontId="0" fillId="0" borderId="132" xfId="0" applyBorder="1" applyAlignment="1">
      <alignment horizontal="center"/>
    </xf>
    <xf numFmtId="0" fontId="0" fillId="0" borderId="133" xfId="0" applyBorder="1" applyAlignment="1">
      <alignment horizontal="center"/>
    </xf>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50" xfId="0" applyFont="1" applyBorder="1" applyAlignment="1">
      <alignment horizontal="left" vertical="center" wrapText="1" indent="1"/>
    </xf>
    <xf numFmtId="0" fontId="25" fillId="0" borderId="49" xfId="0" applyFont="1" applyBorder="1" applyAlignment="1">
      <alignment horizontal="left" vertical="center" wrapText="1" indent="1"/>
    </xf>
    <xf numFmtId="0" fontId="33" fillId="0" borderId="132" xfId="0" applyFont="1" applyBorder="1" applyAlignment="1" applyProtection="1">
      <alignment horizontal="left" vertical="center" indent="1"/>
      <protection hidden="1"/>
    </xf>
    <xf numFmtId="0" fontId="33" fillId="0" borderId="133" xfId="0" applyFont="1" applyBorder="1" applyAlignment="1" applyProtection="1">
      <alignment horizontal="left" vertical="center" indent="1"/>
      <protection hidden="1"/>
    </xf>
    <xf numFmtId="0" fontId="33" fillId="0" borderId="115" xfId="0" applyFont="1" applyBorder="1" applyAlignment="1" applyProtection="1">
      <alignment horizontal="left" vertical="center" indent="1"/>
      <protection hidden="1"/>
    </xf>
    <xf numFmtId="0" fontId="33" fillId="0" borderId="116" xfId="0" applyFont="1" applyBorder="1" applyAlignment="1" applyProtection="1">
      <alignment horizontal="left" vertical="center" indent="1"/>
      <protection hidden="1"/>
    </xf>
    <xf numFmtId="0" fontId="33" fillId="0" borderId="42" xfId="0" applyFont="1" applyBorder="1" applyAlignment="1" applyProtection="1">
      <alignment horizontal="left" vertical="center" indent="1"/>
      <protection hidden="1"/>
    </xf>
    <xf numFmtId="0" fontId="33" fillId="0" borderId="137" xfId="0" applyFont="1" applyBorder="1" applyAlignment="1" applyProtection="1">
      <alignment horizontal="left" vertical="center" indent="1"/>
      <protection hidden="1"/>
    </xf>
    <xf numFmtId="0" fontId="33" fillId="0" borderId="121" xfId="0" applyFont="1" applyBorder="1" applyAlignment="1" applyProtection="1">
      <alignment horizontal="left" indent="1"/>
      <protection hidden="1"/>
    </xf>
    <xf numFmtId="0" fontId="33" fillId="0" borderId="122" xfId="0" applyFont="1" applyBorder="1" applyAlignment="1" applyProtection="1">
      <alignment horizontal="left" indent="1"/>
      <protection hidden="1"/>
    </xf>
    <xf numFmtId="0" fontId="33" fillId="0" borderId="127" xfId="0" applyFont="1" applyBorder="1" applyAlignment="1" applyProtection="1">
      <alignment horizontal="left" indent="1"/>
      <protection hidden="1"/>
    </xf>
    <xf numFmtId="0" fontId="33" fillId="0" borderId="128" xfId="0" applyFont="1" applyBorder="1" applyAlignment="1" applyProtection="1">
      <alignment horizontal="left" indent="1"/>
      <protection hidden="1"/>
    </xf>
    <xf numFmtId="0" fontId="20" fillId="6" borderId="43" xfId="0" applyFont="1" applyFill="1" applyBorder="1" applyAlignment="1" applyProtection="1">
      <alignment horizontal="center" vertical="center" wrapText="1"/>
      <protection hidden="1"/>
    </xf>
    <xf numFmtId="0" fontId="19" fillId="7" borderId="44" xfId="0" applyFont="1" applyFill="1" applyBorder="1" applyAlignment="1" applyProtection="1">
      <alignment horizontal="center"/>
      <protection hidden="1"/>
    </xf>
    <xf numFmtId="0" fontId="19" fillId="7" borderId="45" xfId="0" applyFont="1" applyFill="1" applyBorder="1" applyAlignment="1" applyProtection="1">
      <alignment horizontal="center"/>
      <protection hidden="1"/>
    </xf>
    <xf numFmtId="0" fontId="21" fillId="0" borderId="31" xfId="0" applyFont="1" applyBorder="1" applyAlignment="1" applyProtection="1">
      <alignment horizontal="center" vertical="center"/>
      <protection hidden="1"/>
    </xf>
    <xf numFmtId="0" fontId="19" fillId="0" borderId="32" xfId="0" applyFont="1" applyBorder="1" applyProtection="1">
      <protection hidden="1"/>
    </xf>
    <xf numFmtId="0" fontId="19" fillId="0" borderId="33" xfId="0" applyFont="1" applyBorder="1" applyProtection="1">
      <protection hidden="1"/>
    </xf>
    <xf numFmtId="0" fontId="21" fillId="0" borderId="32" xfId="0" applyFont="1" applyBorder="1" applyAlignment="1" applyProtection="1">
      <alignment horizontal="center" vertical="center"/>
      <protection hidden="1"/>
    </xf>
    <xf numFmtId="0" fontId="21" fillId="0" borderId="33" xfId="0" applyFont="1" applyBorder="1" applyAlignment="1" applyProtection="1">
      <alignment horizontal="center" vertical="center"/>
      <protection hidden="1"/>
    </xf>
    <xf numFmtId="0" fontId="33" fillId="0" borderId="50" xfId="0" applyFont="1" applyBorder="1" applyAlignment="1" applyProtection="1">
      <alignment horizontal="left" vertical="center" indent="1"/>
      <protection hidden="1"/>
    </xf>
    <xf numFmtId="0" fontId="33" fillId="0" borderId="49" xfId="0" applyFont="1" applyBorder="1" applyAlignment="1" applyProtection="1">
      <alignment horizontal="left" vertical="center" indent="1"/>
      <protection hidden="1"/>
    </xf>
    <xf numFmtId="0" fontId="33" fillId="0" borderId="127" xfId="0" applyFont="1" applyBorder="1" applyAlignment="1" applyProtection="1">
      <alignment horizontal="left" vertical="center" indent="1"/>
      <protection hidden="1"/>
    </xf>
    <xf numFmtId="0" fontId="33" fillId="0" borderId="128" xfId="0" applyFont="1" applyBorder="1" applyAlignment="1" applyProtection="1">
      <alignment horizontal="left" vertical="center" indent="1"/>
      <protection hidden="1"/>
    </xf>
    <xf numFmtId="0" fontId="12" fillId="8" borderId="0" xfId="0" applyFont="1" applyFill="1" applyAlignment="1" applyProtection="1">
      <alignment horizontal="left" vertical="center" indent="4"/>
      <protection hidden="1"/>
    </xf>
    <xf numFmtId="0" fontId="12" fillId="8" borderId="55" xfId="0" applyFont="1" applyFill="1" applyBorder="1" applyAlignment="1" applyProtection="1">
      <alignment horizontal="left" vertical="center" indent="4"/>
      <protection hidden="1"/>
    </xf>
    <xf numFmtId="0" fontId="18" fillId="7" borderId="31" xfId="0" applyFont="1" applyFill="1" applyBorder="1" applyAlignment="1" applyProtection="1">
      <alignment horizontal="center" vertical="center"/>
      <protection hidden="1"/>
    </xf>
    <xf numFmtId="0" fontId="19" fillId="7" borderId="32" xfId="0" applyFont="1" applyFill="1" applyBorder="1" applyProtection="1">
      <protection hidden="1"/>
    </xf>
    <xf numFmtId="0" fontId="19" fillId="7" borderId="33" xfId="0" applyFont="1" applyFill="1" applyBorder="1" applyProtection="1">
      <protection hidden="1"/>
    </xf>
    <xf numFmtId="0" fontId="12" fillId="0" borderId="38" xfId="0" applyFont="1" applyBorder="1" applyAlignment="1" applyProtection="1">
      <alignment horizontal="center" vertical="center"/>
      <protection hidden="1"/>
    </xf>
    <xf numFmtId="0" fontId="12" fillId="0" borderId="39" xfId="0" applyFont="1" applyBorder="1" applyAlignment="1" applyProtection="1">
      <alignment horizontal="center" vertical="center"/>
      <protection hidden="1"/>
    </xf>
    <xf numFmtId="0" fontId="12" fillId="0" borderId="30"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hidden="1"/>
    </xf>
    <xf numFmtId="0" fontId="18" fillId="8" borderId="56" xfId="0" applyFont="1" applyFill="1" applyBorder="1" applyAlignment="1" applyProtection="1">
      <alignment horizontal="center" vertical="center"/>
      <protection hidden="1"/>
    </xf>
    <xf numFmtId="0" fontId="18" fillId="8" borderId="0" xfId="0" applyFont="1" applyFill="1" applyAlignment="1" applyProtection="1">
      <alignment horizontal="center" vertical="center"/>
      <protection hidden="1"/>
    </xf>
    <xf numFmtId="0" fontId="13" fillId="0" borderId="31" xfId="0" applyFont="1" applyBorder="1" applyAlignment="1" applyProtection="1">
      <alignment horizontal="left" wrapText="1"/>
      <protection hidden="1"/>
    </xf>
    <xf numFmtId="0" fontId="13" fillId="0" borderId="32" xfId="0" applyFont="1" applyBorder="1" applyAlignment="1" applyProtection="1">
      <alignment horizontal="left" wrapText="1"/>
      <protection hidden="1"/>
    </xf>
    <xf numFmtId="0" fontId="13" fillId="0" borderId="33" xfId="0" applyFont="1" applyBorder="1" applyAlignment="1" applyProtection="1">
      <alignment horizontal="left" wrapText="1"/>
      <protection hidden="1"/>
    </xf>
    <xf numFmtId="0" fontId="17" fillId="0" borderId="35" xfId="0" applyFont="1" applyBorder="1" applyAlignment="1" applyProtection="1">
      <alignment horizontal="left" vertical="center"/>
      <protection hidden="1"/>
    </xf>
    <xf numFmtId="0" fontId="17" fillId="0" borderId="36"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38" xfId="0" applyFont="1" applyBorder="1" applyAlignment="1" applyProtection="1">
      <alignment horizontal="left" vertical="center"/>
      <protection hidden="1"/>
    </xf>
    <xf numFmtId="0" fontId="17" fillId="0" borderId="39" xfId="0" applyFont="1" applyBorder="1" applyAlignment="1" applyProtection="1">
      <alignment horizontal="left" vertical="center"/>
      <protection hidden="1"/>
    </xf>
    <xf numFmtId="0" fontId="17" fillId="0" borderId="40" xfId="0" applyFont="1" applyBorder="1" applyAlignment="1" applyProtection="1">
      <alignment horizontal="left" vertical="center"/>
      <protection hidden="1"/>
    </xf>
    <xf numFmtId="0" fontId="23" fillId="8" borderId="44" xfId="0" applyFont="1" applyFill="1" applyBorder="1" applyAlignment="1" applyProtection="1">
      <alignment horizontal="center" vertical="center"/>
      <protection hidden="1"/>
    </xf>
    <xf numFmtId="0" fontId="22" fillId="8" borderId="58" xfId="0" applyFont="1" applyFill="1" applyBorder="1" applyAlignment="1" applyProtection="1">
      <alignment horizontal="center" vertical="center"/>
      <protection hidden="1"/>
    </xf>
    <xf numFmtId="0" fontId="22" fillId="8" borderId="59" xfId="0" applyFont="1" applyFill="1" applyBorder="1" applyAlignment="1" applyProtection="1">
      <alignment horizontal="center" vertical="center"/>
      <protection hidden="1"/>
    </xf>
    <xf numFmtId="0" fontId="22" fillId="8" borderId="60" xfId="0" applyFont="1" applyFill="1" applyBorder="1" applyAlignment="1" applyProtection="1">
      <alignment horizontal="center" vertical="center"/>
      <protection hidden="1"/>
    </xf>
    <xf numFmtId="0" fontId="18" fillId="7" borderId="43" xfId="0" applyFont="1" applyFill="1" applyBorder="1" applyAlignment="1" applyProtection="1">
      <alignment horizontal="center" vertical="center"/>
      <protection hidden="1"/>
    </xf>
    <xf numFmtId="0" fontId="18" fillId="7" borderId="44" xfId="0" applyFont="1" applyFill="1" applyBorder="1" applyAlignment="1" applyProtection="1">
      <alignment horizontal="center" vertical="center"/>
      <protection hidden="1"/>
    </xf>
    <xf numFmtId="0" fontId="18" fillId="7" borderId="45" xfId="0" applyFont="1" applyFill="1" applyBorder="1" applyAlignment="1" applyProtection="1">
      <alignment horizontal="center" vertical="center"/>
      <protection hidden="1"/>
    </xf>
    <xf numFmtId="0" fontId="0" fillId="0" borderId="4" xfId="0" applyBorder="1"/>
    <xf numFmtId="0" fontId="0" fillId="0" borderId="23" xfId="0" applyBorder="1"/>
    <xf numFmtId="0" fontId="0" fillId="0" borderId="19" xfId="0" applyBorder="1"/>
    <xf numFmtId="0" fontId="0" fillId="3" borderId="10" xfId="0" applyFill="1" applyBorder="1"/>
    <xf numFmtId="0" fontId="0" fillId="3" borderId="0" xfId="0" applyFill="1"/>
    <xf numFmtId="0" fontId="0" fillId="5" borderId="18" xfId="0" applyFill="1" applyBorder="1"/>
    <xf numFmtId="0" fontId="0" fillId="5" borderId="19" xfId="0" applyFill="1" applyBorder="1"/>
    <xf numFmtId="0" fontId="0" fillId="5" borderId="20" xfId="0" applyFill="1" applyBorder="1"/>
    <xf numFmtId="0" fontId="0" fillId="0" borderId="72" xfId="0" applyBorder="1"/>
    <xf numFmtId="0" fontId="0" fillId="0" borderId="73" xfId="0" applyBorder="1"/>
    <xf numFmtId="0" fontId="0" fillId="0" borderId="77" xfId="0" applyBorder="1"/>
    <xf numFmtId="0" fontId="0" fillId="0" borderId="78" xfId="0" applyBorder="1"/>
    <xf numFmtId="0" fontId="0" fillId="0" borderId="75" xfId="0" applyBorder="1"/>
    <xf numFmtId="0" fontId="0" fillId="0" borderId="30" xfId="0" applyBorder="1"/>
    <xf numFmtId="0" fontId="0" fillId="0" borderId="80" xfId="0" applyBorder="1"/>
    <xf numFmtId="0" fontId="0" fillId="0" borderId="39" xfId="0" applyBorder="1"/>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8" fillId="0" borderId="4" xfId="0" applyFont="1" applyBorder="1" applyAlignment="1">
      <alignment horizontal="left" indent="1"/>
    </xf>
    <xf numFmtId="0" fontId="0" fillId="0" borderId="6" xfId="0" applyBorder="1" applyAlignment="1">
      <alignment horizontal="left" indent="1"/>
    </xf>
    <xf numFmtId="0" fontId="8" fillId="0" borderId="23" xfId="0" applyFont="1" applyBorder="1" applyAlignment="1">
      <alignment horizontal="left" indent="1"/>
    </xf>
    <xf numFmtId="0" fontId="0" fillId="0" borderId="19" xfId="0" applyBorder="1" applyAlignment="1">
      <alignment horizontal="left" indent="1"/>
    </xf>
    <xf numFmtId="0" fontId="7" fillId="13" borderId="34" xfId="0" applyFont="1" applyFill="1" applyBorder="1" applyAlignment="1">
      <alignment horizontal="left" vertical="center" indent="1"/>
    </xf>
    <xf numFmtId="0" fontId="7" fillId="13" borderId="0" xfId="0" applyFont="1" applyFill="1" applyAlignment="1">
      <alignment horizontal="left" vertical="center" indent="1"/>
    </xf>
    <xf numFmtId="0" fontId="7" fillId="13" borderId="88" xfId="0" applyFont="1" applyFill="1" applyBorder="1" applyAlignment="1">
      <alignment horizontal="left" vertical="center" indent="1"/>
    </xf>
    <xf numFmtId="0" fontId="7" fillId="13" borderId="42" xfId="0" applyFont="1" applyFill="1" applyBorder="1" applyAlignment="1">
      <alignment horizontal="left" vertical="center" indent="1"/>
    </xf>
    <xf numFmtId="0" fontId="8" fillId="0" borderId="0" xfId="0" applyFont="1" applyAlignment="1">
      <alignment horizontal="left" vertical="center" indent="2"/>
    </xf>
    <xf numFmtId="0" fontId="8" fillId="0" borderId="63" xfId="0" applyFont="1" applyBorder="1" applyAlignment="1">
      <alignment horizontal="left" vertical="center" indent="2"/>
    </xf>
    <xf numFmtId="0" fontId="8" fillId="0" borderId="42" xfId="0" applyFont="1" applyBorder="1" applyAlignment="1">
      <alignment horizontal="left" vertical="center" indent="2"/>
    </xf>
    <xf numFmtId="0" fontId="8" fillId="0" borderId="89" xfId="0" applyFont="1" applyBorder="1" applyAlignment="1">
      <alignment horizontal="left" vertical="center" indent="2"/>
    </xf>
    <xf numFmtId="0" fontId="48" fillId="12" borderId="43" xfId="0" applyFont="1" applyFill="1" applyBorder="1" applyAlignment="1">
      <alignment horizontal="center" vertical="center"/>
    </xf>
    <xf numFmtId="0" fontId="48" fillId="12" borderId="44" xfId="0" applyFont="1" applyFill="1" applyBorder="1" applyAlignment="1">
      <alignment horizontal="center" vertical="center"/>
    </xf>
    <xf numFmtId="0" fontId="48" fillId="12" borderId="45" xfId="0" applyFont="1" applyFill="1" applyBorder="1" applyAlignment="1">
      <alignment horizontal="center" vertical="center"/>
    </xf>
    <xf numFmtId="0" fontId="48" fillId="12" borderId="34" xfId="0" applyFont="1" applyFill="1" applyBorder="1" applyAlignment="1">
      <alignment horizontal="center" vertical="center"/>
    </xf>
    <xf numFmtId="0" fontId="48" fillId="12" borderId="0" xfId="0" applyFont="1" applyFill="1" applyAlignment="1">
      <alignment horizontal="center" vertical="center"/>
    </xf>
    <xf numFmtId="0" fontId="48" fillId="12" borderId="63" xfId="0" applyFont="1" applyFill="1" applyBorder="1" applyAlignment="1">
      <alignment horizontal="center" vertical="center"/>
    </xf>
    <xf numFmtId="0" fontId="47" fillId="0" borderId="97" xfId="0" applyFont="1" applyBorder="1" applyAlignment="1">
      <alignment horizontal="center" vertical="center"/>
    </xf>
    <xf numFmtId="0" fontId="47" fillId="0" borderId="98"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26" xfId="0" applyBorder="1" applyAlignment="1">
      <alignment horizontal="left" vertical="top" wrapText="1" indent="1"/>
    </xf>
    <xf numFmtId="0" fontId="0" fillId="0" borderId="27" xfId="0" applyBorder="1" applyAlignment="1">
      <alignment horizontal="left" vertical="top" wrapText="1" indent="1"/>
    </xf>
    <xf numFmtId="0" fontId="0" fillId="0" borderId="25" xfId="0" applyBorder="1" applyAlignment="1">
      <alignment horizontal="left" vertical="top" wrapText="1" indent="1"/>
    </xf>
    <xf numFmtId="0" fontId="0" fillId="0" borderId="29" xfId="0" applyBorder="1" applyAlignment="1">
      <alignment horizontal="left" vertical="top" wrapText="1" indent="1"/>
    </xf>
    <xf numFmtId="0" fontId="0" fillId="0" borderId="24" xfId="0" applyBorder="1" applyAlignment="1">
      <alignment horizontal="left" vertical="top" wrapText="1" indent="1"/>
    </xf>
    <xf numFmtId="0" fontId="8" fillId="0" borderId="23" xfId="0" applyFont="1" applyBorder="1" applyAlignment="1">
      <alignment horizontal="left" vertical="top" indent="1"/>
    </xf>
    <xf numFmtId="0" fontId="0" fillId="0" borderId="20" xfId="0" applyBorder="1" applyAlignment="1">
      <alignment horizontal="left" vertical="top" indent="1"/>
    </xf>
    <xf numFmtId="0" fontId="8" fillId="0" borderId="18" xfId="0" applyFont="1" applyBorder="1" applyAlignment="1">
      <alignment horizontal="left" vertical="top" wrapText="1" indent="1"/>
    </xf>
    <xf numFmtId="0" fontId="0" fillId="0" borderId="19" xfId="0" applyBorder="1" applyAlignment="1">
      <alignment horizontal="left" vertical="top" wrapText="1" indent="1"/>
    </xf>
    <xf numFmtId="0" fontId="0" fillId="0" borderId="20" xfId="0" applyBorder="1" applyAlignment="1">
      <alignment horizontal="left" vertical="top" wrapText="1" indent="1"/>
    </xf>
    <xf numFmtId="0" fontId="0" fillId="0" borderId="18" xfId="0" applyBorder="1" applyAlignment="1">
      <alignment horizontal="left" vertical="top" wrapText="1" indent="1"/>
    </xf>
    <xf numFmtId="0" fontId="0" fillId="0" borderId="28" xfId="0" applyBorder="1" applyAlignment="1">
      <alignment horizontal="left" vertical="top" wrapText="1" indent="1"/>
    </xf>
    <xf numFmtId="0" fontId="6" fillId="2" borderId="90" xfId="0" applyFont="1" applyFill="1" applyBorder="1" applyAlignment="1">
      <alignment horizontal="center"/>
    </xf>
    <xf numFmtId="0" fontId="6" fillId="2" borderId="91" xfId="0" applyFont="1" applyFill="1" applyBorder="1" applyAlignment="1">
      <alignment horizontal="center"/>
    </xf>
    <xf numFmtId="0" fontId="6" fillId="2" borderId="92" xfId="0" applyFont="1"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8" xfId="0" applyFill="1" applyBorder="1" applyAlignment="1">
      <alignment horizontal="center"/>
    </xf>
    <xf numFmtId="0" fontId="8" fillId="0" borderId="20" xfId="0" applyFont="1" applyBorder="1" applyAlignment="1">
      <alignment horizontal="left" vertical="top" inden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29" fillId="0" borderId="38" xfId="0" applyFont="1" applyBorder="1" applyAlignment="1" applyProtection="1">
      <alignment horizontal="left" vertical="center" indent="1"/>
      <protection locked="0"/>
    </xf>
    <xf numFmtId="0" fontId="29" fillId="0" borderId="39" xfId="0" applyFont="1" applyBorder="1" applyAlignment="1" applyProtection="1">
      <alignment horizontal="left" vertical="center" indent="1"/>
      <protection locked="0"/>
    </xf>
    <xf numFmtId="0" fontId="29" fillId="0" borderId="40" xfId="0" applyFont="1" applyBorder="1" applyAlignment="1" applyProtection="1">
      <alignment horizontal="left" vertical="center" indent="1"/>
      <protection locked="0"/>
    </xf>
    <xf numFmtId="0" fontId="29" fillId="0" borderId="38" xfId="0" applyFont="1" applyBorder="1" applyAlignment="1" applyProtection="1">
      <alignment horizontal="left" vertical="center" indent="2"/>
      <protection hidden="1"/>
    </xf>
    <xf numFmtId="0" fontId="29" fillId="0" borderId="39" xfId="0" applyFont="1" applyBorder="1" applyAlignment="1" applyProtection="1">
      <alignment horizontal="left" vertical="center" indent="2"/>
      <protection hidden="1"/>
    </xf>
    <xf numFmtId="0" fontId="29" fillId="0" borderId="40" xfId="0" applyFont="1" applyBorder="1" applyAlignment="1" applyProtection="1">
      <alignment horizontal="left" vertical="center" indent="2"/>
      <protection hidden="1"/>
    </xf>
    <xf numFmtId="0" fontId="28" fillId="0" borderId="38" xfId="0" applyFont="1" applyBorder="1" applyAlignment="1">
      <alignment horizontal="left" vertical="center" indent="1"/>
    </xf>
    <xf numFmtId="0" fontId="28" fillId="0" borderId="39" xfId="0" applyFont="1" applyBorder="1" applyAlignment="1">
      <alignment horizontal="left" vertical="center" indent="1"/>
    </xf>
    <xf numFmtId="0" fontId="28" fillId="0" borderId="40" xfId="0" applyFont="1" applyBorder="1" applyAlignment="1">
      <alignment horizontal="left" vertical="center" indent="1"/>
    </xf>
    <xf numFmtId="0" fontId="28" fillId="0" borderId="38" xfId="0" applyFont="1" applyBorder="1" applyAlignment="1" applyProtection="1">
      <alignment horizontal="left" vertical="center" indent="1"/>
      <protection hidden="1"/>
    </xf>
    <xf numFmtId="0" fontId="28" fillId="0" borderId="39" xfId="0" applyFont="1" applyBorder="1" applyAlignment="1" applyProtection="1">
      <alignment horizontal="left" vertical="center" indent="1"/>
      <protection hidden="1"/>
    </xf>
    <xf numFmtId="0" fontId="28" fillId="0" borderId="40" xfId="0" applyFont="1" applyBorder="1" applyAlignment="1" applyProtection="1">
      <alignment horizontal="left" vertical="center" indent="1"/>
      <protection hidden="1"/>
    </xf>
    <xf numFmtId="0" fontId="25" fillId="0" borderId="35" xfId="0" applyFont="1" applyBorder="1" applyAlignment="1" applyProtection="1">
      <alignment horizontal="center" vertical="center"/>
      <protection locked="0"/>
    </xf>
    <xf numFmtId="0" fontId="25" fillId="0" borderId="37" xfId="0" applyFont="1" applyBorder="1" applyAlignment="1" applyProtection="1">
      <alignment horizontal="center" vertical="center"/>
      <protection locked="0"/>
    </xf>
    <xf numFmtId="0" fontId="25" fillId="0" borderId="56" xfId="0" applyFont="1" applyBorder="1" applyAlignment="1" applyProtection="1">
      <alignment horizontal="center" vertical="center"/>
      <protection locked="0"/>
    </xf>
    <xf numFmtId="0" fontId="25" fillId="0" borderId="55" xfId="0" applyFont="1" applyBorder="1" applyAlignment="1" applyProtection="1">
      <alignment horizontal="center" vertical="center"/>
      <protection locked="0"/>
    </xf>
    <xf numFmtId="0" fontId="25" fillId="0" borderId="86" xfId="0" applyFont="1" applyBorder="1" applyAlignment="1" applyProtection="1">
      <alignment horizontal="center" vertical="center"/>
      <protection locked="0"/>
    </xf>
    <xf numFmtId="0" fontId="25" fillId="0" borderId="57" xfId="0" applyFont="1" applyBorder="1" applyAlignment="1" applyProtection="1">
      <alignment horizontal="center" vertical="center"/>
      <protection locked="0"/>
    </xf>
    <xf numFmtId="0" fontId="2" fillId="2" borderId="43" xfId="0" applyFont="1" applyFill="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8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89" xfId="0" applyFont="1" applyFill="1" applyBorder="1" applyAlignment="1">
      <alignment horizontal="center" vertical="center"/>
    </xf>
    <xf numFmtId="0" fontId="25" fillId="0" borderId="35" xfId="0" applyFont="1" applyBorder="1" applyAlignment="1">
      <alignment horizontal="center" vertical="center"/>
    </xf>
    <xf numFmtId="0" fontId="25" fillId="0" borderId="37" xfId="0" applyFont="1" applyBorder="1" applyAlignment="1">
      <alignment horizontal="center" vertical="center"/>
    </xf>
    <xf numFmtId="0" fontId="25" fillId="0" borderId="56" xfId="0" applyFont="1" applyBorder="1" applyAlignment="1">
      <alignment horizontal="center" vertical="center"/>
    </xf>
    <xf numFmtId="0" fontId="25" fillId="0" borderId="55" xfId="0" applyFont="1" applyBorder="1" applyAlignment="1">
      <alignment horizontal="center" vertical="center"/>
    </xf>
    <xf numFmtId="0" fontId="25" fillId="0" borderId="86" xfId="0" applyFont="1" applyBorder="1" applyAlignment="1">
      <alignment horizontal="center" vertical="center"/>
    </xf>
    <xf numFmtId="0" fontId="25" fillId="0" borderId="57" xfId="0" applyFont="1" applyBorder="1" applyAlignment="1">
      <alignment horizontal="center" vertical="center"/>
    </xf>
    <xf numFmtId="0" fontId="25" fillId="0" borderId="35" xfId="0" applyFont="1" applyBorder="1" applyAlignment="1">
      <alignment horizontal="center"/>
    </xf>
    <xf numFmtId="0" fontId="25" fillId="0" borderId="36" xfId="0" applyFont="1" applyBorder="1" applyAlignment="1">
      <alignment horizontal="center"/>
    </xf>
    <xf numFmtId="0" fontId="25" fillId="0" borderId="37" xfId="0" applyFont="1" applyBorder="1" applyAlignment="1">
      <alignment horizontal="center"/>
    </xf>
    <xf numFmtId="0" fontId="25" fillId="0" borderId="56" xfId="0" applyFont="1" applyBorder="1" applyAlignment="1">
      <alignment horizontal="center"/>
    </xf>
    <xf numFmtId="0" fontId="25" fillId="0" borderId="0" xfId="0" applyFont="1" applyAlignment="1">
      <alignment horizontal="center"/>
    </xf>
    <xf numFmtId="0" fontId="25" fillId="0" borderId="55" xfId="0" applyFont="1" applyBorder="1" applyAlignment="1">
      <alignment horizontal="center"/>
    </xf>
    <xf numFmtId="0" fontId="25" fillId="0" borderId="86" xfId="0" applyFont="1" applyBorder="1" applyAlignment="1">
      <alignment horizontal="center"/>
    </xf>
    <xf numFmtId="0" fontId="25" fillId="0" borderId="30" xfId="0" applyFont="1" applyBorder="1" applyAlignment="1">
      <alignment horizontal="center"/>
    </xf>
    <xf numFmtId="0" fontId="25" fillId="0" borderId="57" xfId="0" applyFont="1" applyBorder="1" applyAlignment="1">
      <alignment horizontal="center"/>
    </xf>
    <xf numFmtId="0" fontId="25" fillId="0" borderId="35" xfId="0" applyFont="1" applyBorder="1" applyAlignment="1">
      <alignment horizontal="left" vertical="center" indent="1"/>
    </xf>
    <xf numFmtId="0" fontId="25" fillId="0" borderId="36" xfId="0" applyFont="1" applyBorder="1" applyAlignment="1">
      <alignment horizontal="left" vertical="center" indent="1"/>
    </xf>
    <xf numFmtId="0" fontId="25" fillId="0" borderId="37" xfId="0" applyFont="1" applyBorder="1" applyAlignment="1">
      <alignment horizontal="left" vertical="center" indent="1"/>
    </xf>
    <xf numFmtId="0" fontId="25" fillId="0" borderId="56" xfId="0" applyFont="1" applyBorder="1" applyAlignment="1">
      <alignment horizontal="left" vertical="center" indent="1"/>
    </xf>
    <xf numFmtId="0" fontId="25" fillId="0" borderId="0" xfId="0" applyFont="1" applyAlignment="1">
      <alignment horizontal="left" vertical="center" indent="1"/>
    </xf>
    <xf numFmtId="0" fontId="25" fillId="0" borderId="55" xfId="0" applyFont="1" applyBorder="1" applyAlignment="1">
      <alignment horizontal="left" vertical="center" indent="1"/>
    </xf>
    <xf numFmtId="0" fontId="25" fillId="0" borderId="86" xfId="0" applyFont="1" applyBorder="1" applyAlignment="1">
      <alignment horizontal="left" vertical="center" indent="1"/>
    </xf>
    <xf numFmtId="0" fontId="25" fillId="0" borderId="30" xfId="0" applyFont="1" applyBorder="1" applyAlignment="1">
      <alignment horizontal="left" vertical="center" indent="1"/>
    </xf>
    <xf numFmtId="0" fontId="25" fillId="0" borderId="57" xfId="0" applyFont="1" applyBorder="1" applyAlignment="1">
      <alignment horizontal="left" vertical="center" indent="1"/>
    </xf>
    <xf numFmtId="0" fontId="25" fillId="0" borderId="35" xfId="0" applyFont="1" applyBorder="1" applyAlignment="1" applyProtection="1">
      <alignment horizontal="center"/>
      <protection locked="0"/>
    </xf>
    <xf numFmtId="0" fontId="25" fillId="0" borderId="37" xfId="0" applyFont="1" applyBorder="1" applyAlignment="1" applyProtection="1">
      <alignment horizontal="center"/>
      <protection locked="0"/>
    </xf>
    <xf numFmtId="0" fontId="25" fillId="0" borderId="56" xfId="0" applyFont="1" applyBorder="1" applyAlignment="1" applyProtection="1">
      <alignment horizontal="center"/>
      <protection locked="0"/>
    </xf>
    <xf numFmtId="0" fontId="25" fillId="0" borderId="55" xfId="0" applyFont="1" applyBorder="1" applyAlignment="1" applyProtection="1">
      <alignment horizontal="center"/>
      <protection locked="0"/>
    </xf>
    <xf numFmtId="0" fontId="25" fillId="0" borderId="86" xfId="0" applyFont="1" applyBorder="1" applyAlignment="1" applyProtection="1">
      <alignment horizontal="center"/>
      <protection locked="0"/>
    </xf>
    <xf numFmtId="0" fontId="25" fillId="0" borderId="57" xfId="0" applyFont="1" applyBorder="1" applyAlignment="1" applyProtection="1">
      <alignment horizontal="center"/>
      <protection locked="0"/>
    </xf>
    <xf numFmtId="0" fontId="25" fillId="0" borderId="35" xfId="0" applyFont="1" applyBorder="1" applyAlignment="1" applyProtection="1">
      <alignment horizontal="left" vertical="center" indent="3"/>
      <protection hidden="1"/>
    </xf>
    <xf numFmtId="0" fontId="25" fillId="0" borderId="36" xfId="0" applyFont="1" applyBorder="1" applyAlignment="1" applyProtection="1">
      <alignment horizontal="left" vertical="center" indent="3"/>
      <protection hidden="1"/>
    </xf>
    <xf numFmtId="0" fontId="25" fillId="0" borderId="37" xfId="0" applyFont="1" applyBorder="1" applyAlignment="1" applyProtection="1">
      <alignment horizontal="left" vertical="center" indent="3"/>
      <protection hidden="1"/>
    </xf>
    <xf numFmtId="0" fontId="25" fillId="0" borderId="56" xfId="0" applyFont="1" applyBorder="1" applyAlignment="1" applyProtection="1">
      <alignment horizontal="left" vertical="center" indent="3"/>
      <protection hidden="1"/>
    </xf>
    <xf numFmtId="0" fontId="25" fillId="0" borderId="0" xfId="0" applyFont="1" applyAlignment="1" applyProtection="1">
      <alignment horizontal="left" vertical="center" indent="3"/>
      <protection hidden="1"/>
    </xf>
    <xf numFmtId="0" fontId="25" fillId="0" borderId="55" xfId="0" applyFont="1" applyBorder="1" applyAlignment="1" applyProtection="1">
      <alignment horizontal="left" vertical="center" indent="3"/>
      <protection hidden="1"/>
    </xf>
    <xf numFmtId="0" fontId="25" fillId="0" borderId="86" xfId="0" applyFont="1" applyBorder="1" applyAlignment="1" applyProtection="1">
      <alignment horizontal="left" vertical="center" indent="3"/>
      <protection hidden="1"/>
    </xf>
    <xf numFmtId="0" fontId="25" fillId="0" borderId="30" xfId="0" applyFont="1" applyBorder="1" applyAlignment="1" applyProtection="1">
      <alignment horizontal="left" vertical="center" indent="3"/>
      <protection hidden="1"/>
    </xf>
    <xf numFmtId="0" fontId="25" fillId="0" borderId="57" xfId="0" applyFont="1" applyBorder="1" applyAlignment="1" applyProtection="1">
      <alignment horizontal="left" vertical="center" indent="3"/>
      <protection hidden="1"/>
    </xf>
    <xf numFmtId="0" fontId="28" fillId="0" borderId="43" xfId="0" applyFont="1" applyBorder="1" applyAlignment="1">
      <alignment horizontal="center" vertical="center"/>
    </xf>
    <xf numFmtId="0" fontId="28" fillId="0" borderId="44" xfId="0" applyFont="1" applyBorder="1" applyAlignment="1">
      <alignment horizontal="center" vertical="center"/>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28" fillId="0" borderId="0" xfId="0" applyFont="1" applyAlignment="1">
      <alignment horizontal="center" vertical="center"/>
    </xf>
    <xf numFmtId="0" fontId="28" fillId="0" borderId="63" xfId="0" applyFont="1" applyBorder="1" applyAlignment="1">
      <alignment horizontal="center" vertical="center"/>
    </xf>
    <xf numFmtId="0" fontId="28" fillId="0" borderId="88" xfId="0" applyFont="1" applyBorder="1" applyAlignment="1">
      <alignment horizontal="center" vertical="center"/>
    </xf>
    <xf numFmtId="0" fontId="28" fillId="0" borderId="42" xfId="0" applyFont="1" applyBorder="1" applyAlignment="1">
      <alignment horizontal="center" vertical="center"/>
    </xf>
    <xf numFmtId="0" fontId="28" fillId="0" borderId="89" xfId="0" applyFont="1" applyBorder="1" applyAlignment="1">
      <alignment horizontal="center" vertical="center"/>
    </xf>
    <xf numFmtId="0" fontId="28" fillId="0" borderId="56" xfId="0" applyFont="1" applyBorder="1" applyAlignment="1" applyProtection="1">
      <alignment horizontal="center" vertical="center"/>
      <protection hidden="1"/>
    </xf>
    <xf numFmtId="0" fontId="28" fillId="0" borderId="0" xfId="0" applyFont="1" applyAlignment="1" applyProtection="1">
      <alignment horizontal="center" vertical="center"/>
      <protection hidden="1"/>
    </xf>
    <xf numFmtId="0" fontId="28" fillId="0" borderId="55" xfId="0" applyFont="1" applyBorder="1" applyAlignment="1" applyProtection="1">
      <alignment horizontal="center" vertical="center"/>
      <protection hidden="1"/>
    </xf>
    <xf numFmtId="0" fontId="32" fillId="0" borderId="35" xfId="0" applyFont="1" applyBorder="1" applyAlignment="1">
      <alignment horizontal="center"/>
    </xf>
    <xf numFmtId="0" fontId="32" fillId="0" borderId="36" xfId="0" applyFont="1" applyBorder="1" applyAlignment="1">
      <alignment horizontal="center"/>
    </xf>
    <xf numFmtId="0" fontId="32" fillId="0" borderId="37" xfId="0" applyFont="1" applyBorder="1" applyAlignment="1">
      <alignment horizontal="center"/>
    </xf>
    <xf numFmtId="0" fontId="32" fillId="0" borderId="56" xfId="0" applyFont="1" applyBorder="1" applyAlignment="1">
      <alignment horizontal="center"/>
    </xf>
    <xf numFmtId="0" fontId="32" fillId="0" borderId="0" xfId="0" applyFont="1" applyAlignment="1">
      <alignment horizontal="center"/>
    </xf>
    <xf numFmtId="0" fontId="32" fillId="0" borderId="55" xfId="0" applyFont="1" applyBorder="1" applyAlignment="1">
      <alignment horizontal="center"/>
    </xf>
    <xf numFmtId="0" fontId="32" fillId="0" borderId="86" xfId="0" applyFont="1" applyBorder="1" applyAlignment="1">
      <alignment horizontal="center"/>
    </xf>
    <xf numFmtId="0" fontId="32" fillId="0" borderId="30" xfId="0" applyFont="1" applyBorder="1" applyAlignment="1">
      <alignment horizontal="center"/>
    </xf>
    <xf numFmtId="0" fontId="32" fillId="0" borderId="57" xfId="0" applyFont="1" applyBorder="1" applyAlignment="1">
      <alignment horizontal="center"/>
    </xf>
    <xf numFmtId="0" fontId="32" fillId="0" borderId="35" xfId="0" applyFont="1" applyBorder="1" applyAlignment="1" applyProtection="1">
      <alignment horizontal="center"/>
      <protection locked="0"/>
    </xf>
    <xf numFmtId="0" fontId="32" fillId="0" borderId="36" xfId="0" applyFont="1" applyBorder="1" applyAlignment="1" applyProtection="1">
      <alignment horizontal="center"/>
      <protection locked="0"/>
    </xf>
    <xf numFmtId="0" fontId="32" fillId="0" borderId="37" xfId="0" applyFont="1" applyBorder="1" applyAlignment="1" applyProtection="1">
      <alignment horizontal="center"/>
      <protection locked="0"/>
    </xf>
    <xf numFmtId="0" fontId="32" fillId="0" borderId="86" xfId="0" applyFont="1" applyBorder="1" applyAlignment="1" applyProtection="1">
      <alignment horizontal="center"/>
      <protection locked="0"/>
    </xf>
    <xf numFmtId="0" fontId="32" fillId="0" borderId="30" xfId="0" applyFont="1" applyBorder="1" applyAlignment="1" applyProtection="1">
      <alignment horizontal="center"/>
      <protection locked="0"/>
    </xf>
    <xf numFmtId="0" fontId="32" fillId="0" borderId="57" xfId="0" applyFont="1" applyBorder="1" applyAlignment="1" applyProtection="1">
      <alignment horizontal="center"/>
      <protection locked="0"/>
    </xf>
    <xf numFmtId="0" fontId="32" fillId="0" borderId="56" xfId="0" applyFont="1" applyBorder="1" applyAlignment="1" applyProtection="1">
      <alignment horizontal="center"/>
      <protection locked="0"/>
    </xf>
    <xf numFmtId="0" fontId="32" fillId="0" borderId="0" xfId="0" applyFont="1" applyAlignment="1" applyProtection="1">
      <alignment horizontal="center"/>
      <protection locked="0"/>
    </xf>
    <xf numFmtId="0" fontId="32" fillId="0" borderId="55" xfId="0" applyFont="1" applyBorder="1" applyAlignment="1" applyProtection="1">
      <alignment horizontal="center"/>
      <protection locked="0"/>
    </xf>
    <xf numFmtId="0" fontId="25" fillId="0" borderId="35" xfId="0" applyFont="1" applyBorder="1" applyAlignment="1" applyProtection="1">
      <alignment horizontal="left" vertical="center" wrapText="1"/>
      <protection locked="0"/>
    </xf>
    <xf numFmtId="0" fontId="25" fillId="0" borderId="36" xfId="0" applyFont="1" applyBorder="1" applyAlignment="1" applyProtection="1">
      <alignment horizontal="left" vertical="center" wrapText="1"/>
      <protection locked="0"/>
    </xf>
    <xf numFmtId="0" fontId="25" fillId="0" borderId="37" xfId="0" applyFont="1" applyBorder="1" applyAlignment="1" applyProtection="1">
      <alignment horizontal="left" vertical="center" wrapText="1"/>
      <protection locked="0"/>
    </xf>
    <xf numFmtId="0" fontId="25" fillId="0" borderId="56" xfId="0" applyFont="1" applyBorder="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25" fillId="0" borderId="86" xfId="0" applyFont="1" applyBorder="1" applyAlignment="1" applyProtection="1">
      <alignment horizontal="left" vertical="center" wrapText="1"/>
      <protection locked="0"/>
    </xf>
    <xf numFmtId="0" fontId="25" fillId="0" borderId="30" xfId="0" applyFont="1" applyBorder="1" applyAlignment="1" applyProtection="1">
      <alignment horizontal="left" vertical="center" wrapText="1"/>
      <protection locked="0"/>
    </xf>
    <xf numFmtId="0" fontId="25" fillId="0" borderId="57" xfId="0" applyFont="1" applyBorder="1" applyAlignment="1" applyProtection="1">
      <alignment horizontal="left" vertical="center" wrapText="1"/>
      <protection locked="0"/>
    </xf>
    <xf numFmtId="0" fontId="32" fillId="0" borderId="35" xfId="0" applyFont="1" applyBorder="1" applyAlignment="1" applyProtection="1">
      <alignment horizontal="center" vertical="center"/>
      <protection locked="0"/>
    </xf>
    <xf numFmtId="0" fontId="32" fillId="0" borderId="36" xfId="0" applyFont="1" applyBorder="1" applyAlignment="1" applyProtection="1">
      <alignment horizontal="center" vertical="center"/>
      <protection locked="0"/>
    </xf>
    <xf numFmtId="0" fontId="32" fillId="0" borderId="37" xfId="0" applyFont="1" applyBorder="1" applyAlignment="1" applyProtection="1">
      <alignment horizontal="center" vertical="center"/>
      <protection locked="0"/>
    </xf>
    <xf numFmtId="0" fontId="32" fillId="0" borderId="86" xfId="0" applyFont="1" applyBorder="1" applyAlignment="1" applyProtection="1">
      <alignment horizontal="center" vertical="center"/>
      <protection locked="0"/>
    </xf>
    <xf numFmtId="0" fontId="32" fillId="0" borderId="30" xfId="0" applyFont="1" applyBorder="1" applyAlignment="1" applyProtection="1">
      <alignment horizontal="center" vertical="center"/>
      <protection locked="0"/>
    </xf>
    <xf numFmtId="0" fontId="32" fillId="0" borderId="57" xfId="0" applyFont="1" applyBorder="1" applyAlignment="1" applyProtection="1">
      <alignment horizontal="center" vertical="center"/>
      <protection locked="0"/>
    </xf>
    <xf numFmtId="0" fontId="36" fillId="10" borderId="0" xfId="0" applyFont="1" applyFill="1" applyAlignment="1">
      <alignment horizontal="center" vertical="center"/>
    </xf>
    <xf numFmtId="0" fontId="36" fillId="0" borderId="0" xfId="0" applyFont="1" applyAlignment="1">
      <alignment horizontal="left" vertical="center" wrapText="1"/>
    </xf>
    <xf numFmtId="0" fontId="36" fillId="0" borderId="0" xfId="0" applyFont="1" applyAlignment="1">
      <alignment horizontal="left" vertical="center"/>
    </xf>
    <xf numFmtId="0" fontId="41" fillId="10" borderId="0" xfId="0" applyFont="1" applyFill="1" applyAlignment="1">
      <alignment horizontal="center" vertical="center"/>
    </xf>
    <xf numFmtId="0" fontId="35" fillId="9" borderId="0" xfId="0" applyFont="1" applyFill="1" applyAlignment="1">
      <alignment horizontal="center" vertical="center"/>
    </xf>
    <xf numFmtId="0" fontId="38" fillId="10" borderId="46" xfId="0" applyFont="1" applyFill="1" applyBorder="1" applyAlignment="1">
      <alignment horizontal="center" vertical="center" wrapText="1"/>
    </xf>
    <xf numFmtId="0" fontId="38" fillId="10" borderId="93"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39" fillId="9" borderId="32" xfId="0" applyFont="1" applyFill="1" applyBorder="1" applyAlignment="1">
      <alignment horizontal="center" vertical="center" wrapText="1"/>
    </xf>
    <xf numFmtId="0" fontId="39" fillId="9" borderId="0" xfId="0" applyFont="1" applyFill="1" applyAlignment="1" applyProtection="1">
      <alignment horizontal="center" vertical="center" wrapText="1"/>
      <protection locked="0"/>
    </xf>
    <xf numFmtId="0" fontId="0" fillId="10" borderId="0" xfId="0" applyFill="1" applyAlignment="1" applyProtection="1">
      <alignment horizontal="center"/>
      <protection locked="0"/>
    </xf>
    <xf numFmtId="0" fontId="38" fillId="0" borderId="0" xfId="0" applyFont="1" applyAlignment="1">
      <alignment horizontal="center" vertical="center"/>
    </xf>
    <xf numFmtId="0" fontId="36" fillId="0" borderId="0" xfId="0" applyFont="1" applyAlignment="1" applyProtection="1">
      <alignment horizontal="center" vertical="center" wrapText="1"/>
      <protection locked="0"/>
    </xf>
    <xf numFmtId="0" fontId="36" fillId="0" borderId="0" xfId="0" applyFont="1" applyAlignment="1">
      <alignment horizontal="center" vertical="center"/>
    </xf>
    <xf numFmtId="0" fontId="35" fillId="10" borderId="0" xfId="0" applyFont="1" applyFill="1" applyAlignment="1">
      <alignment horizontal="center" vertical="center"/>
    </xf>
  </cellXfs>
  <cellStyles count="3">
    <cellStyle name="Normal" xfId="0" builtinId="0"/>
    <cellStyle name="Pourcentage" xfId="2" builtinId="5"/>
    <cellStyle name="Style 1" xfId="1" xr:uid="{D2D65565-11C6-4016-B717-7947EE114E8C}"/>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323850</xdr:colOff>
      <xdr:row>4</xdr:row>
      <xdr:rowOff>17318</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09850" cy="7793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xdr:row>
      <xdr:rowOff>138545</xdr:rowOff>
    </xdr:from>
    <xdr:to>
      <xdr:col>7</xdr:col>
      <xdr:colOff>219075</xdr:colOff>
      <xdr:row>14</xdr:row>
      <xdr:rowOff>148070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762000" y="1091045"/>
          <a:ext cx="47910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1100"/>
            </a:lnSpc>
            <a:defRPr sz="1000"/>
          </a:pPr>
          <a:r>
            <a:rPr lang="fr-BE" sz="1100" b="0" i="0" u="none" strike="noStrike" baseline="0">
              <a:solidFill>
                <a:srgbClr val="000000"/>
              </a:solidFill>
              <a:latin typeface="Times"/>
              <a:cs typeface="Times"/>
            </a:rPr>
            <a:t>MINISTÈRE DE LA FÉDÉRATION WALLONIE-BRUXELLES</a:t>
          </a:r>
          <a:endParaRPr lang="fr-BE" sz="1100" b="1" i="0" u="none" strike="noStrike" baseline="0">
            <a:solidFill>
              <a:srgbClr val="000000"/>
            </a:solidFill>
            <a:latin typeface="Times"/>
            <a:cs typeface="Times"/>
          </a:endParaRPr>
        </a:p>
        <a:p>
          <a:pPr algn="l" rtl="0">
            <a:lnSpc>
              <a:spcPts val="1100"/>
            </a:lnSpc>
            <a:defRPr sz="1000"/>
          </a:pPr>
          <a:r>
            <a:rPr lang="fr-BE" sz="1050" b="1" i="0" u="none" strike="noStrike" baseline="0">
              <a:solidFill>
                <a:srgbClr val="286676"/>
              </a:solidFill>
              <a:latin typeface="Times"/>
              <a:cs typeface="Times"/>
            </a:rPr>
            <a:t>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Administration générale de l’Enseignement  (AGE)</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Direction générale de l’Enseignement non obligatoire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et de la Recherche scientifique (DGENORS)</a:t>
          </a:r>
          <a:endParaRPr lang="fr-BE" sz="1100" b="1" i="0" u="none" strike="noStrike" baseline="0">
            <a:solidFill>
              <a:srgbClr val="000000"/>
            </a:solidFill>
            <a:latin typeface="Times"/>
            <a:cs typeface="Times"/>
          </a:endParaRPr>
        </a:p>
        <a:p>
          <a:pPr algn="l" rtl="0">
            <a:lnSpc>
              <a:spcPts val="1100"/>
            </a:lnSpc>
            <a:defRPr sz="1000"/>
          </a:pPr>
          <a:r>
            <a:rPr lang="fr-BE" sz="1100" b="1" i="0" u="none" strike="noStrike" baseline="0">
              <a:solidFill>
                <a:srgbClr val="000000"/>
              </a:solidFill>
              <a:latin typeface="Times"/>
              <a:cs typeface="Times"/>
            </a:rPr>
            <a:t>Direction de l’agrément des prestataires de soins de santé </a:t>
          </a:r>
        </a:p>
        <a:p>
          <a:pPr algn="l" rtl="0">
            <a:lnSpc>
              <a:spcPts val="1200"/>
            </a:lnSpc>
            <a:defRPr sz="1000"/>
          </a:pPr>
          <a:r>
            <a:rPr lang="fr-BE" sz="1100" b="0" i="0" u="none" strike="noStrike" baseline="0">
              <a:solidFill>
                <a:srgbClr val="000000"/>
              </a:solidFill>
              <a:latin typeface="Times"/>
              <a:cs typeface="Times"/>
            </a:rPr>
            <a:t>Commission d'agrément en </a:t>
          </a:r>
          <a:r>
            <a:rPr lang="fr-BE" sz="1100" b="1" i="0" u="none" strike="noStrike" baseline="0">
              <a:solidFill>
                <a:srgbClr val="000000"/>
              </a:solidFill>
              <a:latin typeface="Times"/>
              <a:cs typeface="Times"/>
            </a:rPr>
            <a:t>orthopédie </a:t>
          </a:r>
        </a:p>
        <a:p>
          <a:pPr algn="l" rtl="0">
            <a:lnSpc>
              <a:spcPts val="1100"/>
            </a:lnSpc>
            <a:defRPr sz="1000"/>
          </a:pPr>
          <a:r>
            <a:rPr lang="fr-BE" sz="1100" b="0" i="0" u="none" strike="noStrike" baseline="0">
              <a:solidFill>
                <a:srgbClr val="000000"/>
              </a:solidFill>
              <a:latin typeface="Times"/>
              <a:cs typeface="Times"/>
            </a:rPr>
            <a:t>Rue Adolphe Lavallée, 1- 1080 Bruxelles</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Centre de Contact : 02/690.89.40 – </a:t>
          </a:r>
          <a:r>
            <a:rPr lang="fr-BE" sz="1100" b="0" i="0" u="sng" strike="noStrike" baseline="0">
              <a:solidFill>
                <a:srgbClr val="0000FF"/>
              </a:solidFill>
              <a:latin typeface="Times"/>
              <a:cs typeface="Times"/>
            </a:rPr>
            <a:t>agrementsante@cfwb.be</a:t>
          </a: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endParaRPr lang="fr-BE" sz="1100" b="1" i="0" u="none" strike="noStrike" baseline="0">
            <a:solidFill>
              <a:srgbClr val="000000"/>
            </a:solidFill>
            <a:latin typeface="Times"/>
            <a:cs typeface="Time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66675</xdr:colOff>
          <xdr:row>4</xdr:row>
          <xdr:rowOff>47625</xdr:rowOff>
        </xdr:from>
        <xdr:to>
          <xdr:col>1</xdr:col>
          <xdr:colOff>733425</xdr:colOff>
          <xdr:row>5</xdr:row>
          <xdr:rowOff>57150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47625</xdr:rowOff>
        </xdr:from>
        <xdr:to>
          <xdr:col>1</xdr:col>
          <xdr:colOff>733425</xdr:colOff>
          <xdr:row>6</xdr:row>
          <xdr:rowOff>295275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xdr:row>
          <xdr:rowOff>38100</xdr:rowOff>
        </xdr:from>
        <xdr:to>
          <xdr:col>2</xdr:col>
          <xdr:colOff>704850</xdr:colOff>
          <xdr:row>5</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7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BE"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104775</xdr:rowOff>
        </xdr:from>
        <xdr:to>
          <xdr:col>2</xdr:col>
          <xdr:colOff>523875</xdr:colOff>
          <xdr:row>6</xdr:row>
          <xdr:rowOff>266700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7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BE" sz="800" b="0" i="0" u="none" strike="noStrike" baseline="0">
                  <a:solidFill>
                    <a:srgbClr val="000000"/>
                  </a:solidFill>
                  <a:latin typeface="Segoe UI"/>
                  <a:cs typeface="Segoe UI"/>
                </a:rPr>
                <a:t>Non</a:t>
              </a:r>
            </a:p>
          </xdr:txBody>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2625-B3F2-4277-B421-9314ED361261}">
  <dimension ref="B18:G46"/>
  <sheetViews>
    <sheetView topLeftCell="A22" workbookViewId="0">
      <selection activeCell="C18" sqref="C18:F19"/>
    </sheetView>
  </sheetViews>
  <sheetFormatPr baseColWidth="10" defaultRowHeight="15" x14ac:dyDescent="0.25"/>
  <cols>
    <col min="6" max="6" width="11.7109375" customWidth="1"/>
    <col min="7" max="7" width="17" customWidth="1"/>
  </cols>
  <sheetData>
    <row r="18" spans="2:7" x14ac:dyDescent="0.25">
      <c r="C18" s="346" t="s">
        <v>13</v>
      </c>
      <c r="D18" s="346"/>
      <c r="E18" s="346"/>
      <c r="F18" s="346"/>
    </row>
    <row r="19" spans="2:7" x14ac:dyDescent="0.25">
      <c r="C19" s="346"/>
      <c r="D19" s="346"/>
      <c r="E19" s="346"/>
      <c r="F19" s="346"/>
    </row>
    <row r="20" spans="2:7" x14ac:dyDescent="0.25">
      <c r="C20" s="346" t="s">
        <v>92</v>
      </c>
      <c r="D20" s="346"/>
      <c r="E20" s="346"/>
      <c r="F20" s="346"/>
    </row>
    <row r="21" spans="2:7" x14ac:dyDescent="0.25">
      <c r="C21" s="346"/>
      <c r="D21" s="346"/>
      <c r="E21" s="346"/>
      <c r="F21" s="346"/>
    </row>
    <row r="24" spans="2:7" x14ac:dyDescent="0.25">
      <c r="B24" s="347"/>
      <c r="C24" s="347"/>
    </row>
    <row r="26" spans="2:7" x14ac:dyDescent="0.25">
      <c r="B26" s="52"/>
      <c r="C26" s="52"/>
      <c r="D26" s="342" t="s">
        <v>96</v>
      </c>
      <c r="E26" s="342"/>
      <c r="F26" s="344"/>
      <c r="G26" s="344"/>
    </row>
    <row r="27" spans="2:7" x14ac:dyDescent="0.25">
      <c r="B27" s="52"/>
      <c r="C27" s="52"/>
      <c r="D27" s="342" t="s">
        <v>95</v>
      </c>
      <c r="E27" s="342"/>
      <c r="F27" s="344"/>
      <c r="G27" s="344"/>
    </row>
    <row r="28" spans="2:7" x14ac:dyDescent="0.25">
      <c r="B28" s="52"/>
      <c r="C28" s="52"/>
      <c r="D28" s="342" t="s">
        <v>94</v>
      </c>
      <c r="E28" s="342"/>
      <c r="F28" s="344"/>
      <c r="G28" s="344"/>
    </row>
    <row r="29" spans="2:7" x14ac:dyDescent="0.25">
      <c r="B29" s="52"/>
      <c r="C29" s="52"/>
      <c r="D29" s="342" t="s">
        <v>93</v>
      </c>
      <c r="E29" s="342"/>
      <c r="F29" s="344"/>
      <c r="G29" s="344"/>
    </row>
    <row r="30" spans="2:7" x14ac:dyDescent="0.25">
      <c r="B30" s="52"/>
      <c r="C30" s="52"/>
      <c r="D30" s="52"/>
      <c r="E30" s="52"/>
      <c r="F30" s="52"/>
      <c r="G30" s="52"/>
    </row>
    <row r="31" spans="2:7" x14ac:dyDescent="0.25">
      <c r="B31" s="52"/>
      <c r="C31" s="52"/>
      <c r="D31" s="52"/>
      <c r="E31" s="52"/>
      <c r="F31" s="52"/>
      <c r="G31" s="52"/>
    </row>
    <row r="32" spans="2:7" x14ac:dyDescent="0.25">
      <c r="B32" s="52"/>
      <c r="C32" s="52"/>
      <c r="D32" s="52"/>
      <c r="E32" s="52"/>
      <c r="F32" s="52"/>
      <c r="G32" s="52"/>
    </row>
    <row r="33" spans="2:7" x14ac:dyDescent="0.25">
      <c r="B33" s="52"/>
      <c r="C33" s="52"/>
      <c r="D33" s="52"/>
      <c r="E33" s="52"/>
      <c r="F33" s="52"/>
      <c r="G33" s="52"/>
    </row>
    <row r="34" spans="2:7" x14ac:dyDescent="0.25">
      <c r="B34" s="52"/>
      <c r="C34" s="52"/>
      <c r="D34" s="52"/>
      <c r="E34" s="52"/>
      <c r="F34" s="52"/>
      <c r="G34" s="52"/>
    </row>
    <row r="35" spans="2:7" x14ac:dyDescent="0.25">
      <c r="B35" s="342" t="s">
        <v>97</v>
      </c>
      <c r="C35" s="342"/>
      <c r="D35" s="345"/>
      <c r="E35" s="345"/>
      <c r="F35" s="345"/>
      <c r="G35" s="345"/>
    </row>
    <row r="36" spans="2:7" x14ac:dyDescent="0.25">
      <c r="B36" s="53"/>
      <c r="C36" s="53"/>
      <c r="D36" s="53"/>
      <c r="E36" s="53"/>
      <c r="F36" s="53"/>
      <c r="G36" s="53"/>
    </row>
    <row r="37" spans="2:7" x14ac:dyDescent="0.25">
      <c r="B37" s="52"/>
      <c r="C37" s="52"/>
      <c r="D37" s="52"/>
      <c r="E37" s="52"/>
      <c r="F37" s="52"/>
      <c r="G37" s="52"/>
    </row>
    <row r="38" spans="2:7" x14ac:dyDescent="0.25">
      <c r="B38" s="52"/>
      <c r="C38" s="52"/>
      <c r="D38" s="52"/>
      <c r="E38" s="52"/>
      <c r="F38" s="52"/>
      <c r="G38" s="52"/>
    </row>
    <row r="39" spans="2:7" x14ac:dyDescent="0.25">
      <c r="B39" s="343" t="s">
        <v>98</v>
      </c>
      <c r="C39" s="344"/>
      <c r="D39" s="344"/>
      <c r="E39" s="344"/>
      <c r="F39" s="344"/>
      <c r="G39" s="344"/>
    </row>
    <row r="40" spans="2:7" x14ac:dyDescent="0.25">
      <c r="B40" s="52"/>
      <c r="C40" s="52"/>
      <c r="D40" s="52"/>
      <c r="E40" s="52"/>
      <c r="F40" s="52"/>
      <c r="G40" s="52"/>
    </row>
    <row r="41" spans="2:7" x14ac:dyDescent="0.25">
      <c r="B41" s="52"/>
      <c r="C41" s="52"/>
      <c r="D41" s="52"/>
      <c r="E41" s="52"/>
      <c r="F41" s="52"/>
      <c r="G41" s="52"/>
    </row>
    <row r="42" spans="2:7" x14ac:dyDescent="0.25">
      <c r="B42" s="342" t="s">
        <v>99</v>
      </c>
      <c r="C42" s="342"/>
      <c r="D42" s="52"/>
      <c r="E42" s="52"/>
      <c r="F42" s="52"/>
      <c r="G42" s="52"/>
    </row>
    <row r="43" spans="2:7" x14ac:dyDescent="0.25">
      <c r="B43" s="53"/>
      <c r="C43" s="53"/>
      <c r="D43" s="53"/>
      <c r="E43" s="53"/>
      <c r="F43" s="53"/>
      <c r="G43" s="53"/>
    </row>
    <row r="44" spans="2:7" x14ac:dyDescent="0.25">
      <c r="B44" s="52"/>
      <c r="C44" s="52"/>
      <c r="D44" s="52"/>
      <c r="E44" s="52"/>
      <c r="F44" s="52"/>
      <c r="G44" s="52"/>
    </row>
    <row r="45" spans="2:7" x14ac:dyDescent="0.25">
      <c r="B45" s="342" t="s">
        <v>100</v>
      </c>
      <c r="C45" s="342"/>
      <c r="D45" s="52"/>
      <c r="E45" s="52"/>
      <c r="F45" s="52"/>
      <c r="G45" s="52"/>
    </row>
    <row r="46" spans="2:7" x14ac:dyDescent="0.25">
      <c r="B46" s="53"/>
      <c r="C46" s="53"/>
      <c r="D46" s="53"/>
      <c r="E46" s="53"/>
      <c r="F46" s="53"/>
      <c r="G46" s="53"/>
    </row>
  </sheetData>
  <mergeCells count="16">
    <mergeCell ref="F28:G28"/>
    <mergeCell ref="C18:F19"/>
    <mergeCell ref="C20:F21"/>
    <mergeCell ref="B24:C24"/>
    <mergeCell ref="F26:G26"/>
    <mergeCell ref="F27:G27"/>
    <mergeCell ref="D27:E27"/>
    <mergeCell ref="D26:E26"/>
    <mergeCell ref="D28:E28"/>
    <mergeCell ref="D29:E29"/>
    <mergeCell ref="B35:C35"/>
    <mergeCell ref="B39:G39"/>
    <mergeCell ref="B42:C42"/>
    <mergeCell ref="B45:C45"/>
    <mergeCell ref="D35:G35"/>
    <mergeCell ref="F29:G29"/>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opLeftCell="A48" workbookViewId="0">
      <selection activeCell="I60" sqref="I60:J60"/>
    </sheetView>
  </sheetViews>
  <sheetFormatPr baseColWidth="10" defaultColWidth="9.140625" defaultRowHeight="15.75" x14ac:dyDescent="0.25"/>
  <cols>
    <col min="1" max="2" width="15" customWidth="1"/>
    <col min="3" max="3" width="15" style="5" customWidth="1"/>
    <col min="4" max="7" width="15" customWidth="1"/>
    <col min="8" max="14" width="15" style="13" customWidth="1"/>
  </cols>
  <sheetData>
    <row r="1" spans="1:19" ht="21" x14ac:dyDescent="0.35">
      <c r="A1" s="404" t="s">
        <v>0</v>
      </c>
      <c r="B1" s="412"/>
      <c r="C1" s="412"/>
      <c r="D1" s="412"/>
      <c r="E1" s="412"/>
      <c r="F1" s="412"/>
      <c r="G1" s="412"/>
      <c r="H1" s="412"/>
      <c r="I1" s="412"/>
      <c r="J1" s="412"/>
      <c r="K1" s="412"/>
      <c r="L1" s="412"/>
      <c r="M1" s="412"/>
      <c r="N1" s="412"/>
    </row>
    <row r="2" spans="1:19" ht="21" x14ac:dyDescent="0.35">
      <c r="A2" s="404" t="s">
        <v>1</v>
      </c>
      <c r="B2" s="412"/>
      <c r="C2" s="412"/>
      <c r="D2" s="412"/>
      <c r="E2" s="412"/>
      <c r="F2" s="412"/>
      <c r="G2" s="412"/>
      <c r="H2" s="412"/>
      <c r="I2" s="412"/>
      <c r="J2" s="412"/>
      <c r="K2" s="412"/>
      <c r="L2" s="412"/>
      <c r="M2" s="412"/>
      <c r="N2" s="412"/>
    </row>
    <row r="5" spans="1:19" ht="15" x14ac:dyDescent="0.25">
      <c r="A5" s="413" t="s">
        <v>2</v>
      </c>
      <c r="B5" s="405"/>
      <c r="C5" s="405"/>
      <c r="D5" s="405"/>
      <c r="E5" s="405"/>
      <c r="F5" s="405"/>
      <c r="G5" s="405"/>
      <c r="H5" s="405"/>
      <c r="I5" s="405"/>
      <c r="J5" s="405"/>
      <c r="K5" s="405"/>
      <c r="L5" s="405"/>
      <c r="M5" s="405"/>
      <c r="N5" s="405"/>
    </row>
    <row r="7" spans="1:19" ht="15" x14ac:dyDescent="0.25">
      <c r="A7" s="413" t="s">
        <v>3</v>
      </c>
      <c r="B7" s="405"/>
      <c r="C7" s="405"/>
      <c r="D7" s="405"/>
      <c r="E7" s="405"/>
      <c r="F7" s="405"/>
      <c r="G7" s="405"/>
      <c r="H7" s="405"/>
      <c r="I7" s="405"/>
      <c r="J7" s="405"/>
      <c r="K7" s="405"/>
      <c r="L7" s="405"/>
      <c r="M7" s="405"/>
      <c r="N7" s="405"/>
    </row>
    <row r="9" spans="1:19" ht="15" x14ac:dyDescent="0.25">
      <c r="A9" s="413" t="s">
        <v>4</v>
      </c>
      <c r="B9" s="405"/>
      <c r="C9" s="405"/>
      <c r="D9" s="405"/>
      <c r="E9" s="405"/>
      <c r="F9" s="405"/>
      <c r="G9" s="405"/>
      <c r="H9" s="405"/>
      <c r="I9" s="405"/>
      <c r="J9" s="405"/>
      <c r="K9" s="405"/>
      <c r="L9" s="405"/>
      <c r="M9" s="405"/>
      <c r="N9" s="405"/>
    </row>
    <row r="10" spans="1:19" x14ac:dyDescent="0.25">
      <c r="Q10" s="355"/>
      <c r="R10" s="355"/>
      <c r="S10" s="355"/>
    </row>
    <row r="11" spans="1:19" ht="18.75" x14ac:dyDescent="0.3">
      <c r="A11" s="414" t="s">
        <v>5</v>
      </c>
      <c r="B11" s="415"/>
      <c r="C11" s="415"/>
      <c r="D11" s="415"/>
      <c r="E11" s="415"/>
      <c r="F11" s="415"/>
      <c r="G11" s="415"/>
      <c r="H11" s="415"/>
      <c r="I11" s="415"/>
      <c r="J11" s="415"/>
      <c r="K11" s="415"/>
      <c r="L11" s="415"/>
      <c r="M11" s="415"/>
      <c r="N11" s="415"/>
    </row>
    <row r="12" spans="1:19" ht="18.75" x14ac:dyDescent="0.3">
      <c r="A12" s="3"/>
      <c r="B12" s="3"/>
      <c r="C12" s="3"/>
      <c r="D12" s="3"/>
      <c r="E12" s="3"/>
      <c r="F12" s="3"/>
      <c r="G12" s="3"/>
      <c r="H12" s="3"/>
      <c r="I12" s="3"/>
      <c r="J12" s="3"/>
      <c r="K12" s="3"/>
      <c r="L12" s="3"/>
      <c r="M12" s="3"/>
      <c r="N12" s="3"/>
    </row>
    <row r="13" spans="1:19" ht="18.75" x14ac:dyDescent="0.3">
      <c r="A13" s="3"/>
      <c r="B13" s="3"/>
      <c r="C13" s="3"/>
      <c r="D13" s="3"/>
      <c r="E13" s="3"/>
      <c r="F13" s="3"/>
      <c r="G13" s="3"/>
      <c r="H13" s="3"/>
      <c r="I13" s="3"/>
      <c r="J13" s="3"/>
      <c r="K13" s="3"/>
      <c r="L13" s="3"/>
      <c r="M13" s="3"/>
      <c r="N13" s="3"/>
    </row>
    <row r="14" spans="1:19" ht="20.100000000000001" customHeight="1" x14ac:dyDescent="0.3">
      <c r="A14" s="3"/>
      <c r="B14" s="403" t="s">
        <v>6</v>
      </c>
      <c r="C14" s="403"/>
      <c r="D14" s="403"/>
      <c r="E14" s="403"/>
      <c r="F14" s="403"/>
      <c r="G14" s="4"/>
      <c r="H14" s="406"/>
      <c r="I14" s="407"/>
      <c r="J14" s="407"/>
      <c r="K14" s="407"/>
      <c r="L14" s="407"/>
      <c r="M14" s="407"/>
      <c r="N14" s="408"/>
    </row>
    <row r="15" spans="1:19" ht="18.75" x14ac:dyDescent="0.3">
      <c r="A15" s="3"/>
      <c r="B15" s="4"/>
      <c r="C15" s="4"/>
      <c r="D15" s="4"/>
      <c r="E15" s="4"/>
      <c r="F15" s="4"/>
      <c r="G15" s="4"/>
      <c r="H15" s="4"/>
      <c r="I15" s="4"/>
      <c r="J15" s="4"/>
      <c r="K15" s="4"/>
      <c r="L15" s="4"/>
      <c r="M15" s="4"/>
      <c r="N15" s="4"/>
    </row>
    <row r="16" spans="1:19" ht="18.75" x14ac:dyDescent="0.3">
      <c r="A16" s="3"/>
      <c r="B16" s="403" t="s">
        <v>7</v>
      </c>
      <c r="C16" s="403"/>
      <c r="D16" s="403"/>
      <c r="E16" s="403"/>
      <c r="F16" s="403"/>
      <c r="G16" s="4"/>
      <c r="H16" s="416"/>
      <c r="I16" s="417"/>
      <c r="J16" s="417"/>
      <c r="K16" s="417"/>
      <c r="L16" s="417"/>
      <c r="M16" s="417"/>
      <c r="N16" s="418"/>
    </row>
    <row r="17" spans="1:14" ht="18.75" x14ac:dyDescent="0.3">
      <c r="A17" s="3"/>
      <c r="B17" s="403"/>
      <c r="C17" s="403"/>
      <c r="D17" s="403"/>
      <c r="E17" s="403"/>
      <c r="F17" s="403"/>
      <c r="G17" s="4"/>
      <c r="H17" s="419"/>
      <c r="I17" s="420"/>
      <c r="J17" s="420"/>
      <c r="K17" s="420"/>
      <c r="L17" s="420"/>
      <c r="M17" s="420"/>
      <c r="N17" s="421"/>
    </row>
    <row r="18" spans="1:14" ht="18.75" x14ac:dyDescent="0.3">
      <c r="A18" s="3"/>
      <c r="B18" s="4"/>
      <c r="C18" s="4"/>
      <c r="D18" s="4"/>
      <c r="E18" s="4"/>
      <c r="F18" s="4"/>
      <c r="G18" s="4"/>
      <c r="H18" s="4"/>
      <c r="I18" s="4"/>
      <c r="J18" s="4"/>
      <c r="K18" s="4"/>
      <c r="L18" s="4"/>
      <c r="M18" s="4"/>
      <c r="N18" s="4"/>
    </row>
    <row r="19" spans="1:14" ht="18.75" x14ac:dyDescent="0.3">
      <c r="A19" s="3"/>
      <c r="B19" s="403" t="s">
        <v>8</v>
      </c>
      <c r="C19" s="403"/>
      <c r="D19" s="403"/>
      <c r="E19" s="403"/>
      <c r="F19" s="403"/>
      <c r="G19" s="4"/>
      <c r="H19" s="406"/>
      <c r="I19" s="407"/>
      <c r="J19" s="407"/>
      <c r="K19" s="407"/>
      <c r="L19" s="407"/>
      <c r="M19" s="407"/>
      <c r="N19" s="408"/>
    </row>
    <row r="20" spans="1:14" ht="18.75" x14ac:dyDescent="0.3">
      <c r="A20" s="3"/>
      <c r="B20" s="403" t="s">
        <v>7</v>
      </c>
      <c r="C20" s="403"/>
      <c r="D20" s="403"/>
      <c r="E20" s="403"/>
      <c r="F20" s="403"/>
      <c r="G20" s="4"/>
      <c r="H20" s="406"/>
      <c r="I20" s="407"/>
      <c r="J20" s="407"/>
      <c r="K20" s="407"/>
      <c r="L20" s="407"/>
      <c r="M20" s="407"/>
      <c r="N20" s="408"/>
    </row>
    <row r="21" spans="1:14" ht="18.75" x14ac:dyDescent="0.3">
      <c r="A21" s="3"/>
      <c r="B21" s="4"/>
      <c r="C21" s="4"/>
      <c r="D21" s="4"/>
      <c r="E21" s="4"/>
      <c r="F21" s="4"/>
      <c r="G21" s="4"/>
      <c r="H21" s="4"/>
      <c r="I21" s="4"/>
      <c r="J21" s="4"/>
      <c r="K21" s="4"/>
      <c r="L21" s="4"/>
      <c r="M21" s="4"/>
      <c r="N21" s="4"/>
    </row>
    <row r="22" spans="1:14" ht="18.75" x14ac:dyDescent="0.3">
      <c r="A22" s="3"/>
      <c r="B22" s="403" t="s">
        <v>9</v>
      </c>
      <c r="C22" s="403"/>
      <c r="D22" s="403"/>
      <c r="E22" s="403"/>
      <c r="F22" s="403"/>
      <c r="G22" s="4"/>
      <c r="H22" s="406"/>
      <c r="I22" s="407"/>
      <c r="J22" s="407"/>
      <c r="K22" s="407"/>
      <c r="L22" s="407"/>
      <c r="M22" s="407"/>
      <c r="N22" s="408"/>
    </row>
    <row r="23" spans="1:14" ht="18.75" x14ac:dyDescent="0.3">
      <c r="A23" s="3"/>
      <c r="B23" s="4"/>
      <c r="C23" s="4"/>
      <c r="D23" s="4"/>
      <c r="E23" s="4"/>
      <c r="F23" s="4"/>
      <c r="G23" s="4"/>
      <c r="H23" s="4"/>
      <c r="I23" s="4"/>
      <c r="J23" s="4"/>
      <c r="K23" s="4"/>
      <c r="L23" s="4"/>
      <c r="M23" s="4"/>
      <c r="N23" s="4"/>
    </row>
    <row r="24" spans="1:14" ht="18.75" x14ac:dyDescent="0.3">
      <c r="A24" s="3"/>
      <c r="B24" s="403" t="s">
        <v>10</v>
      </c>
      <c r="C24" s="403"/>
      <c r="D24" s="403"/>
      <c r="E24" s="403"/>
      <c r="F24" s="403"/>
      <c r="G24" s="4"/>
      <c r="H24" s="406"/>
      <c r="I24" s="407"/>
      <c r="J24" s="407"/>
      <c r="K24" s="407"/>
      <c r="L24" s="407"/>
      <c r="M24" s="407"/>
      <c r="N24" s="408"/>
    </row>
    <row r="25" spans="1:14" ht="18.75" x14ac:dyDescent="0.3">
      <c r="A25" s="3"/>
      <c r="B25" s="4"/>
      <c r="C25" s="4"/>
      <c r="D25" s="4"/>
      <c r="E25" s="4"/>
      <c r="F25" s="4"/>
      <c r="G25" s="4"/>
      <c r="H25" s="4"/>
      <c r="I25" s="4"/>
      <c r="J25" s="4"/>
      <c r="K25" s="4"/>
      <c r="L25" s="4"/>
      <c r="M25" s="4"/>
      <c r="N25" s="4"/>
    </row>
    <row r="26" spans="1:14" ht="18.75" x14ac:dyDescent="0.3">
      <c r="A26" s="3"/>
      <c r="B26" s="403" t="s">
        <v>11</v>
      </c>
      <c r="C26" s="403"/>
      <c r="D26" s="403"/>
      <c r="E26" s="403"/>
      <c r="F26" s="403"/>
      <c r="G26" s="4"/>
      <c r="H26" s="406"/>
      <c r="I26" s="407"/>
      <c r="J26" s="407"/>
      <c r="K26" s="407"/>
      <c r="L26" s="407"/>
      <c r="M26" s="407"/>
      <c r="N26" s="408"/>
    </row>
    <row r="27" spans="1:14" ht="18.75" x14ac:dyDescent="0.3">
      <c r="A27" s="3"/>
      <c r="B27" s="4"/>
      <c r="C27" s="4"/>
      <c r="D27" s="4"/>
      <c r="E27" s="4"/>
      <c r="F27" s="4"/>
      <c r="G27" s="4"/>
      <c r="H27" s="4"/>
      <c r="I27" s="4"/>
      <c r="J27" s="4"/>
      <c r="K27" s="4"/>
      <c r="L27" s="4"/>
      <c r="M27" s="4"/>
      <c r="N27" s="4"/>
    </row>
    <row r="28" spans="1:14" ht="18.75" x14ac:dyDescent="0.3">
      <c r="A28" s="3"/>
      <c r="B28" s="4"/>
      <c r="C28" s="4"/>
      <c r="D28" s="4"/>
      <c r="E28" s="4"/>
      <c r="F28" s="4"/>
      <c r="G28" s="4"/>
      <c r="H28" s="4"/>
      <c r="I28" s="4"/>
      <c r="J28" s="4"/>
      <c r="K28" s="4"/>
      <c r="L28" s="4"/>
      <c r="M28" s="4"/>
      <c r="N28" s="4"/>
    </row>
    <row r="29" spans="1:14" ht="18.75" x14ac:dyDescent="0.3">
      <c r="A29" s="3"/>
      <c r="B29" s="4"/>
      <c r="C29" s="4"/>
      <c r="D29" s="4"/>
      <c r="E29" s="4"/>
      <c r="F29" s="4"/>
      <c r="G29" s="4"/>
      <c r="H29" s="4"/>
      <c r="I29" s="4"/>
      <c r="J29" s="4"/>
      <c r="K29" s="4"/>
      <c r="L29" s="4"/>
      <c r="M29" s="4"/>
      <c r="N29" s="4"/>
    </row>
    <row r="30" spans="1:14" ht="18.75" x14ac:dyDescent="0.3">
      <c r="A30" s="3"/>
      <c r="B30" s="403" t="s">
        <v>12</v>
      </c>
      <c r="C30" s="403"/>
      <c r="D30" s="403"/>
      <c r="E30" s="403"/>
      <c r="F30" s="403"/>
      <c r="G30" s="4"/>
      <c r="H30" s="406"/>
      <c r="I30" s="407"/>
      <c r="J30" s="407"/>
      <c r="K30" s="407"/>
      <c r="L30" s="407"/>
      <c r="M30" s="407"/>
      <c r="N30" s="408"/>
    </row>
    <row r="35" spans="1:14" ht="21" x14ac:dyDescent="0.35">
      <c r="B35" s="404" t="s">
        <v>13</v>
      </c>
      <c r="C35" s="405"/>
      <c r="D35" s="405"/>
      <c r="E35" s="405"/>
      <c r="F35" s="405"/>
      <c r="G35" s="405"/>
      <c r="H35" s="405"/>
      <c r="I35" s="405"/>
      <c r="J35" s="405"/>
      <c r="K35" s="405"/>
      <c r="L35" s="405"/>
    </row>
    <row r="37" spans="1:14" ht="15" x14ac:dyDescent="0.25">
      <c r="B37" s="361" t="s">
        <v>14</v>
      </c>
      <c r="C37" s="362"/>
      <c r="D37" s="362"/>
      <c r="E37" s="362"/>
      <c r="F37" s="362"/>
      <c r="G37" s="362"/>
      <c r="H37" s="362"/>
      <c r="I37" s="362"/>
      <c r="J37" s="362"/>
      <c r="K37" s="362"/>
      <c r="L37" s="363"/>
    </row>
    <row r="38" spans="1:14" thickBot="1" x14ac:dyDescent="0.3">
      <c r="B38" s="364"/>
      <c r="C38" s="365"/>
      <c r="D38" s="365"/>
      <c r="E38" s="365"/>
      <c r="F38" s="365"/>
      <c r="G38" s="365"/>
      <c r="H38" s="365"/>
      <c r="I38" s="365"/>
      <c r="J38" s="365"/>
      <c r="K38" s="365"/>
      <c r="L38" s="366"/>
    </row>
    <row r="39" spans="1:14" ht="16.5" thickTop="1" thickBot="1" x14ac:dyDescent="0.3">
      <c r="B39" s="12" t="s">
        <v>15</v>
      </c>
      <c r="C39" s="7"/>
      <c r="D39" s="8"/>
      <c r="E39" s="10"/>
      <c r="G39" s="9"/>
    </row>
    <row r="40" spans="1:14" thickTop="1" x14ac:dyDescent="0.25">
      <c r="B40" s="422" t="s">
        <v>16</v>
      </c>
      <c r="C40" s="423"/>
      <c r="D40" s="424"/>
      <c r="E40" s="10"/>
      <c r="G40" s="9"/>
    </row>
    <row r="41" spans="1:14" thickBot="1" x14ac:dyDescent="0.3">
      <c r="B41" s="425"/>
      <c r="C41" s="426"/>
      <c r="D41" s="427"/>
      <c r="E41" s="11"/>
      <c r="F41" s="54"/>
      <c r="G41" s="55"/>
    </row>
    <row r="42" spans="1:14" thickTop="1" x14ac:dyDescent="0.25">
      <c r="A42" s="355"/>
      <c r="B42" s="355"/>
      <c r="C42" s="355"/>
      <c r="D42" s="355"/>
      <c r="E42" s="355"/>
      <c r="F42" s="355"/>
      <c r="G42" s="355"/>
      <c r="H42" s="355"/>
      <c r="I42" s="355"/>
      <c r="J42" s="355"/>
      <c r="K42" s="355"/>
      <c r="L42" s="355"/>
      <c r="M42" s="355"/>
      <c r="N42" s="355"/>
    </row>
    <row r="43" spans="1:14" thickBot="1" x14ac:dyDescent="0.3">
      <c r="A43" s="359"/>
      <c r="B43" s="359"/>
      <c r="C43" s="359"/>
      <c r="D43" s="359"/>
      <c r="E43" s="359"/>
      <c r="F43" s="359"/>
      <c r="G43" s="359"/>
      <c r="H43" s="359"/>
      <c r="I43" s="359"/>
      <c r="J43" s="359"/>
      <c r="K43" s="359"/>
      <c r="L43" s="359"/>
      <c r="M43" s="359"/>
      <c r="N43" s="359"/>
    </row>
    <row r="44" spans="1:14" thickTop="1" x14ac:dyDescent="0.25">
      <c r="A44" s="373" t="s">
        <v>17</v>
      </c>
      <c r="B44" s="373" t="s">
        <v>18</v>
      </c>
      <c r="C44" s="350" t="s">
        <v>19</v>
      </c>
      <c r="D44" s="376"/>
      <c r="E44" s="376"/>
      <c r="F44" s="376"/>
      <c r="G44" s="376"/>
      <c r="H44" s="377"/>
      <c r="I44" s="350" t="s">
        <v>20</v>
      </c>
      <c r="J44" s="376"/>
      <c r="K44" s="376"/>
      <c r="L44" s="376"/>
      <c r="M44" s="376"/>
      <c r="N44" s="377"/>
    </row>
    <row r="45" spans="1:14" thickBot="1" x14ac:dyDescent="0.3">
      <c r="A45" s="374"/>
      <c r="B45" s="374"/>
      <c r="C45" s="378"/>
      <c r="D45" s="379"/>
      <c r="E45" s="379"/>
      <c r="F45" s="379"/>
      <c r="G45" s="379"/>
      <c r="H45" s="380"/>
      <c r="I45" s="381"/>
      <c r="J45" s="382"/>
      <c r="K45" s="382"/>
      <c r="L45" s="382"/>
      <c r="M45" s="382"/>
      <c r="N45" s="383"/>
    </row>
    <row r="46" spans="1:14" ht="16.5" thickTop="1" thickBot="1" x14ac:dyDescent="0.3">
      <c r="A46" s="374"/>
      <c r="B46" s="374"/>
      <c r="C46" s="378"/>
      <c r="D46" s="379"/>
      <c r="E46" s="379"/>
      <c r="F46" s="379"/>
      <c r="G46" s="379"/>
      <c r="H46" s="380"/>
      <c r="I46" s="371" t="s">
        <v>21</v>
      </c>
      <c r="J46" s="372"/>
      <c r="K46" s="369" t="s">
        <v>22</v>
      </c>
      <c r="L46" s="371" t="s">
        <v>23</v>
      </c>
      <c r="M46" s="372"/>
      <c r="N46" s="369" t="s">
        <v>22</v>
      </c>
    </row>
    <row r="47" spans="1:14" ht="16.5" thickTop="1" thickBot="1" x14ac:dyDescent="0.3">
      <c r="A47" s="375"/>
      <c r="B47" s="375"/>
      <c r="C47" s="381"/>
      <c r="D47" s="382"/>
      <c r="E47" s="382"/>
      <c r="F47" s="382"/>
      <c r="G47" s="382"/>
      <c r="H47" s="383"/>
      <c r="I47" s="14" t="s">
        <v>24</v>
      </c>
      <c r="J47" s="14" t="s">
        <v>25</v>
      </c>
      <c r="K47" s="370"/>
      <c r="L47" s="14" t="s">
        <v>26</v>
      </c>
      <c r="M47" s="14" t="s">
        <v>27</v>
      </c>
      <c r="N47" s="370"/>
    </row>
    <row r="48" spans="1:14" thickTop="1" x14ac:dyDescent="0.25">
      <c r="A48" s="15"/>
      <c r="B48" s="15"/>
      <c r="C48" s="401"/>
      <c r="D48" s="355"/>
      <c r="E48" s="355"/>
      <c r="F48" s="355"/>
      <c r="G48" s="355"/>
      <c r="H48" s="402"/>
      <c r="K48" s="57"/>
      <c r="N48" s="57"/>
    </row>
    <row r="49" spans="1:17" thickBot="1" x14ac:dyDescent="0.3">
      <c r="A49" s="16"/>
      <c r="B49" s="16"/>
      <c r="C49" s="358"/>
      <c r="D49" s="359"/>
      <c r="E49" s="359"/>
      <c r="F49" s="359"/>
      <c r="G49" s="359"/>
      <c r="H49" s="360"/>
      <c r="I49" s="56"/>
      <c r="J49" s="56"/>
      <c r="K49" s="17"/>
      <c r="L49" s="56"/>
      <c r="M49" s="56"/>
      <c r="N49" s="17"/>
    </row>
    <row r="50" spans="1:17" ht="17.25" thickTop="1" thickBot="1" x14ac:dyDescent="0.3">
      <c r="I50" s="18">
        <f>SUM(I48:I49)</f>
        <v>0</v>
      </c>
      <c r="J50" s="18">
        <f>SUM(J48:J49)</f>
        <v>0</v>
      </c>
      <c r="L50" s="18">
        <f>SUM(L48:L49)</f>
        <v>0</v>
      </c>
      <c r="M50" s="18">
        <f>SUM(M48:M49)</f>
        <v>0</v>
      </c>
      <c r="N50" s="9"/>
    </row>
    <row r="51" spans="1:17" ht="16.5" thickTop="1" thickBot="1" x14ac:dyDescent="0.3">
      <c r="C51" s="395" t="s">
        <v>28</v>
      </c>
      <c r="D51" s="396"/>
      <c r="E51" s="396"/>
      <c r="F51" s="396"/>
      <c r="G51" s="397"/>
      <c r="H51" s="18">
        <f>(I50+J50+L50+M50)</f>
        <v>0</v>
      </c>
      <c r="N51" s="9"/>
    </row>
    <row r="52" spans="1:17" ht="16.5" thickTop="1" thickBot="1" x14ac:dyDescent="0.3">
      <c r="C52" s="395" t="s">
        <v>29</v>
      </c>
      <c r="D52" s="396"/>
      <c r="E52" s="396"/>
      <c r="F52" s="396"/>
      <c r="G52" s="397"/>
      <c r="H52" s="75">
        <v>1</v>
      </c>
      <c r="I52" s="76" t="e">
        <f>I50/(I50+J50+L50+M50)</f>
        <v>#DIV/0!</v>
      </c>
      <c r="J52" s="76" t="e">
        <f>J50/(I50+J50+L50+M50)</f>
        <v>#DIV/0!</v>
      </c>
      <c r="L52" s="76" t="e">
        <f>L50/(I50+J50+L50+M50)</f>
        <v>#DIV/0!</v>
      </c>
      <c r="M52" s="76" t="e">
        <f>M50/(I50+J50+L50+M50)</f>
        <v>#DIV/0!</v>
      </c>
      <c r="N52" s="9"/>
    </row>
    <row r="53" spans="1:17" ht="17.25" thickTop="1" thickBot="1" x14ac:dyDescent="0.3">
      <c r="A53" s="359"/>
      <c r="B53" s="359"/>
      <c r="C53" s="398"/>
      <c r="D53" s="359"/>
      <c r="E53" s="359"/>
      <c r="F53" s="359"/>
      <c r="G53" s="359"/>
      <c r="H53" s="389"/>
      <c r="I53" s="389"/>
      <c r="J53" s="389"/>
      <c r="K53" s="389"/>
      <c r="L53" s="389"/>
      <c r="M53" s="389"/>
      <c r="N53" s="399"/>
    </row>
    <row r="54" spans="1:17" ht="15" x14ac:dyDescent="0.25">
      <c r="A54" s="355"/>
      <c r="B54" s="355"/>
      <c r="C54" s="400"/>
      <c r="D54" s="355"/>
      <c r="E54" s="355"/>
      <c r="F54" s="355"/>
      <c r="G54" s="355"/>
      <c r="H54" s="356"/>
      <c r="I54" s="356"/>
      <c r="J54" s="356"/>
      <c r="K54" s="356"/>
      <c r="L54" s="356"/>
      <c r="M54" s="356"/>
      <c r="N54" s="356"/>
    </row>
    <row r="55" spans="1:17" ht="15" x14ac:dyDescent="0.25">
      <c r="A55" s="355"/>
      <c r="B55" s="355"/>
      <c r="C55" s="400"/>
      <c r="D55" s="355"/>
      <c r="E55" s="355"/>
      <c r="F55" s="355"/>
      <c r="G55" s="355"/>
      <c r="H55" s="356"/>
      <c r="I55" s="356"/>
      <c r="J55" s="356"/>
      <c r="K55" s="356"/>
      <c r="L55" s="356"/>
      <c r="M55" s="356"/>
      <c r="N55" s="356"/>
    </row>
    <row r="56" spans="1:17" ht="15" x14ac:dyDescent="0.25">
      <c r="C56" s="350" t="s">
        <v>30</v>
      </c>
      <c r="D56" s="351"/>
      <c r="E56" s="351"/>
      <c r="F56" s="351"/>
      <c r="G56" s="351"/>
      <c r="H56" s="352"/>
      <c r="I56" s="352"/>
      <c r="J56" s="352"/>
      <c r="K56" s="352"/>
      <c r="L56" s="352"/>
      <c r="M56" s="352"/>
      <c r="N56" s="353"/>
    </row>
    <row r="57" spans="1:17" ht="15" x14ac:dyDescent="0.25">
      <c r="C57" s="354"/>
      <c r="D57" s="355"/>
      <c r="E57" s="355"/>
      <c r="F57" s="355"/>
      <c r="G57" s="355"/>
      <c r="H57" s="356"/>
      <c r="I57" s="356"/>
      <c r="J57" s="356"/>
      <c r="K57" s="356"/>
      <c r="L57" s="356"/>
      <c r="M57" s="356"/>
      <c r="N57" s="357"/>
    </row>
    <row r="58" spans="1:17" ht="15" x14ac:dyDescent="0.25">
      <c r="C58" s="387"/>
      <c r="D58" s="355"/>
      <c r="E58" s="355"/>
      <c r="F58" s="355"/>
      <c r="G58" s="355"/>
      <c r="H58" s="356"/>
      <c r="I58" s="356"/>
      <c r="J58" s="356"/>
      <c r="K58" s="386" t="s">
        <v>31</v>
      </c>
      <c r="L58" s="356"/>
      <c r="M58" s="386" t="s">
        <v>32</v>
      </c>
      <c r="N58" s="357"/>
    </row>
    <row r="59" spans="1:17" thickBot="1" x14ac:dyDescent="0.3">
      <c r="C59" s="388"/>
      <c r="D59" s="359"/>
      <c r="E59" s="359"/>
      <c r="F59" s="359"/>
      <c r="G59" s="359"/>
      <c r="H59" s="389"/>
      <c r="I59" s="389"/>
      <c r="J59" s="389"/>
      <c r="K59" s="19" t="s">
        <v>33</v>
      </c>
      <c r="L59" s="19" t="s">
        <v>34</v>
      </c>
      <c r="M59" s="19" t="s">
        <v>33</v>
      </c>
      <c r="N59" s="21" t="s">
        <v>34</v>
      </c>
    </row>
    <row r="60" spans="1:17" ht="15" customHeight="1" thickTop="1" x14ac:dyDescent="0.25">
      <c r="C60" s="390" t="s">
        <v>291</v>
      </c>
      <c r="D60" s="391"/>
      <c r="E60" s="391"/>
      <c r="F60" s="214"/>
      <c r="G60" s="392"/>
      <c r="H60" s="393"/>
      <c r="I60" s="393"/>
      <c r="J60" s="394"/>
      <c r="K60" s="208">
        <f>I50</f>
        <v>0</v>
      </c>
      <c r="L60" s="338" t="e">
        <f>K60/(M60+K60)</f>
        <v>#DIV/0!</v>
      </c>
      <c r="M60" s="208">
        <f>M50</f>
        <v>0</v>
      </c>
      <c r="N60" s="339" t="e">
        <f>(M60/(K60+M60))</f>
        <v>#DIV/0!</v>
      </c>
    </row>
    <row r="61" spans="1:17" ht="15" customHeight="1" x14ac:dyDescent="0.25">
      <c r="C61" s="367" t="s">
        <v>292</v>
      </c>
      <c r="D61" s="368"/>
      <c r="E61" s="368"/>
      <c r="F61" s="43"/>
      <c r="G61" s="348"/>
      <c r="H61" s="348"/>
      <c r="I61" s="347"/>
      <c r="J61" s="349"/>
      <c r="L61" s="103"/>
      <c r="M61" s="209"/>
      <c r="N61" s="211"/>
    </row>
    <row r="62" spans="1:17" ht="15" customHeight="1" x14ac:dyDescent="0.25">
      <c r="C62" s="233"/>
      <c r="D62" s="237"/>
      <c r="E62" s="238"/>
      <c r="F62" s="43"/>
      <c r="G62" s="348"/>
      <c r="H62" s="348"/>
      <c r="I62" s="347"/>
      <c r="J62" s="349"/>
      <c r="L62" s="103"/>
      <c r="M62" s="209"/>
      <c r="N62" s="211"/>
    </row>
    <row r="63" spans="1:17" ht="15" customHeight="1" thickBot="1" x14ac:dyDescent="0.3">
      <c r="C63" s="234"/>
      <c r="D63" s="235"/>
      <c r="E63" s="236"/>
      <c r="F63" s="44"/>
      <c r="G63" s="384"/>
      <c r="H63" s="384"/>
      <c r="I63" s="385"/>
      <c r="J63" s="385"/>
      <c r="K63" s="210"/>
      <c r="L63" s="213"/>
      <c r="M63" s="210"/>
      <c r="N63" s="212"/>
    </row>
    <row r="64" spans="1:17" s="215" customFormat="1" ht="18.75" customHeight="1" thickTop="1" thickBot="1" x14ac:dyDescent="0.3">
      <c r="A64"/>
      <c r="B64"/>
      <c r="C64" s="5"/>
      <c r="D64"/>
      <c r="E64"/>
      <c r="F64"/>
      <c r="G64" s="87"/>
      <c r="H64" s="409" t="s">
        <v>293</v>
      </c>
      <c r="I64" s="410"/>
      <c r="J64" s="411"/>
      <c r="K64" s="230">
        <f>SUM(K61:K63)</f>
        <v>0</v>
      </c>
      <c r="L64" s="341" t="e">
        <f>K64/(M64+K64)</f>
        <v>#DIV/0!</v>
      </c>
      <c r="M64" s="230">
        <f>SUM(M61:M63)</f>
        <v>0</v>
      </c>
      <c r="N64" s="340" t="e">
        <f>(M64/(K64+M64))</f>
        <v>#DIV/0!</v>
      </c>
      <c r="O64"/>
      <c r="P64"/>
      <c r="Q64"/>
    </row>
    <row r="65" spans="2:18" s="215" customFormat="1" ht="14.25" x14ac:dyDescent="0.2">
      <c r="B65" s="216"/>
      <c r="C65" s="217"/>
      <c r="D65" s="217"/>
      <c r="E65" s="217"/>
      <c r="F65" s="218"/>
      <c r="G65" s="219"/>
      <c r="H65" s="219"/>
      <c r="I65" s="219"/>
      <c r="J65" s="220"/>
      <c r="K65" s="221"/>
      <c r="L65" s="220"/>
      <c r="M65" s="221"/>
    </row>
    <row r="66" spans="2:18" s="215" customFormat="1" ht="14.25" x14ac:dyDescent="0.2">
      <c r="B66" s="216"/>
      <c r="C66" s="217"/>
      <c r="D66" s="217"/>
      <c r="E66" s="217"/>
      <c r="F66" s="218"/>
      <c r="G66" s="219"/>
      <c r="H66" s="219"/>
      <c r="I66" s="219"/>
      <c r="J66" s="220"/>
      <c r="K66" s="221"/>
      <c r="L66" s="220"/>
      <c r="M66" s="221"/>
    </row>
    <row r="67" spans="2:18" s="215" customFormat="1" ht="14.25" x14ac:dyDescent="0.2">
      <c r="B67" s="216"/>
      <c r="C67" s="217"/>
      <c r="D67" s="217"/>
      <c r="E67" s="217"/>
      <c r="F67" s="218"/>
      <c r="G67" s="219"/>
      <c r="H67" s="219"/>
      <c r="I67" s="219"/>
      <c r="J67" s="220"/>
      <c r="K67" s="221"/>
      <c r="L67" s="220"/>
      <c r="M67" s="221"/>
    </row>
    <row r="68" spans="2:18" s="215" customFormat="1" x14ac:dyDescent="0.25">
      <c r="B68" s="216"/>
      <c r="C68" s="222" t="s">
        <v>294</v>
      </c>
      <c r="D68" s="222"/>
      <c r="E68" s="115"/>
      <c r="F68" s="223"/>
      <c r="G68" s="221"/>
      <c r="H68" s="221"/>
      <c r="I68" s="221"/>
      <c r="J68" s="221"/>
      <c r="K68" s="221"/>
      <c r="L68" s="221"/>
      <c r="M68" s="221"/>
    </row>
    <row r="69" spans="2:18" s="215" customFormat="1" ht="18.75" x14ac:dyDescent="0.3">
      <c r="B69" s="216"/>
      <c r="C69" s="224"/>
      <c r="D69" s="224"/>
      <c r="E69" s="225"/>
      <c r="F69" s="223"/>
      <c r="G69" s="221"/>
      <c r="H69" s="221"/>
      <c r="I69" s="221"/>
      <c r="J69" s="221"/>
      <c r="K69" s="221"/>
      <c r="L69" s="221"/>
      <c r="M69" s="221"/>
      <c r="Q69" s="226"/>
      <c r="R69" s="226"/>
    </row>
    <row r="70" spans="2:18" s="215" customFormat="1" ht="14.25" x14ac:dyDescent="0.2">
      <c r="B70" s="216"/>
      <c r="C70" s="227" t="s">
        <v>295</v>
      </c>
      <c r="D70" s="227"/>
      <c r="E70" s="227"/>
      <c r="F70" s="223"/>
      <c r="G70" s="221" t="s">
        <v>296</v>
      </c>
      <c r="H70" s="221"/>
      <c r="I70" s="221"/>
      <c r="J70" s="221"/>
      <c r="K70" s="221" t="s">
        <v>297</v>
      </c>
      <c r="L70" s="221"/>
      <c r="M70" s="221"/>
    </row>
    <row r="71" spans="2:18" s="215" customFormat="1" ht="14.25" x14ac:dyDescent="0.2">
      <c r="B71" s="216"/>
      <c r="C71" s="227"/>
      <c r="D71" s="227"/>
      <c r="E71" s="227"/>
      <c r="F71" s="223"/>
      <c r="G71" s="221"/>
      <c r="H71" s="221"/>
      <c r="I71" s="221"/>
      <c r="J71" s="221"/>
      <c r="K71" s="221"/>
      <c r="L71" s="221"/>
      <c r="M71" s="221"/>
    </row>
    <row r="72" spans="2:18" s="215" customFormat="1" ht="18.75" x14ac:dyDescent="0.3">
      <c r="B72" s="216"/>
      <c r="C72" s="225"/>
      <c r="D72" s="225"/>
      <c r="E72" s="227"/>
      <c r="F72" s="228"/>
      <c r="G72" s="221"/>
      <c r="H72" s="221"/>
      <c r="I72" s="221"/>
      <c r="J72" s="221"/>
      <c r="K72" s="221"/>
      <c r="L72" s="221"/>
      <c r="M72" s="221"/>
    </row>
    <row r="73" spans="2:18" s="215" customFormat="1" ht="12.75" x14ac:dyDescent="0.2">
      <c r="B73" s="216"/>
      <c r="C73" s="226" t="s">
        <v>298</v>
      </c>
      <c r="D73" s="226"/>
      <c r="E73" s="226"/>
      <c r="F73" s="226"/>
      <c r="G73" s="229"/>
      <c r="H73" s="226"/>
      <c r="I73" s="226"/>
      <c r="J73" s="226"/>
      <c r="K73" s="226"/>
      <c r="L73" s="226"/>
      <c r="M73" s="226"/>
      <c r="N73" s="226"/>
      <c r="O73" s="226"/>
      <c r="P73" s="226"/>
    </row>
    <row r="74" spans="2:18" s="215" customFormat="1" ht="12.75" x14ac:dyDescent="0.2">
      <c r="B74" s="216"/>
      <c r="C74" s="224"/>
      <c r="D74" s="224"/>
    </row>
    <row r="75" spans="2:18" s="215" customFormat="1" ht="12.75" x14ac:dyDescent="0.2">
      <c r="B75" s="216"/>
    </row>
  </sheetData>
  <sheetProtection formatCells="0" formatColumns="0" formatRows="0" insertColumns="0" insertRows="0" insertHyperlinks="0" deleteColumns="0" deleteRows="0" sort="0" autoFilter="0" pivotTables="0"/>
  <mergeCells count="56">
    <mergeCell ref="H64:J64"/>
    <mergeCell ref="A1:N1"/>
    <mergeCell ref="A2:N2"/>
    <mergeCell ref="A5:N5"/>
    <mergeCell ref="A7:N7"/>
    <mergeCell ref="A9:N9"/>
    <mergeCell ref="A11:N11"/>
    <mergeCell ref="B14:F14"/>
    <mergeCell ref="B16:F17"/>
    <mergeCell ref="B19:F19"/>
    <mergeCell ref="B20:F20"/>
    <mergeCell ref="H14:N14"/>
    <mergeCell ref="H16:N17"/>
    <mergeCell ref="H19:N19"/>
    <mergeCell ref="H20:N20"/>
    <mergeCell ref="B40:D41"/>
    <mergeCell ref="B24:F24"/>
    <mergeCell ref="B26:F26"/>
    <mergeCell ref="B30:F30"/>
    <mergeCell ref="B35:L35"/>
    <mergeCell ref="H22:N22"/>
    <mergeCell ref="H24:N24"/>
    <mergeCell ref="H26:N26"/>
    <mergeCell ref="H30:N30"/>
    <mergeCell ref="N46:N47"/>
    <mergeCell ref="Q10:S10"/>
    <mergeCell ref="G63:H63"/>
    <mergeCell ref="I63:J63"/>
    <mergeCell ref="K58:L58"/>
    <mergeCell ref="M58:N58"/>
    <mergeCell ref="C58:J59"/>
    <mergeCell ref="C60:E60"/>
    <mergeCell ref="G60:H60"/>
    <mergeCell ref="I60:J60"/>
    <mergeCell ref="C51:G51"/>
    <mergeCell ref="C52:G52"/>
    <mergeCell ref="A53:N53"/>
    <mergeCell ref="A54:N55"/>
    <mergeCell ref="C48:H48"/>
    <mergeCell ref="B22:F22"/>
    <mergeCell ref="G62:H62"/>
    <mergeCell ref="I62:J62"/>
    <mergeCell ref="C56:N57"/>
    <mergeCell ref="C49:H49"/>
    <mergeCell ref="B37:L38"/>
    <mergeCell ref="C61:E61"/>
    <mergeCell ref="G61:H61"/>
    <mergeCell ref="I61:J61"/>
    <mergeCell ref="K46:K47"/>
    <mergeCell ref="L46:M46"/>
    <mergeCell ref="A42:N43"/>
    <mergeCell ref="A44:A47"/>
    <mergeCell ref="B44:B47"/>
    <mergeCell ref="C44:H47"/>
    <mergeCell ref="I44:N45"/>
    <mergeCell ref="I46:J4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DB5-C7C6-4385-ACAF-87421E4F3746}">
  <sheetPr>
    <pageSetUpPr fitToPage="1"/>
  </sheetPr>
  <dimension ref="A1:V295"/>
  <sheetViews>
    <sheetView topLeftCell="A161" workbookViewId="0">
      <selection activeCell="K18" sqref="K18"/>
    </sheetView>
  </sheetViews>
  <sheetFormatPr baseColWidth="10" defaultRowHeight="15" x14ac:dyDescent="0.25"/>
  <cols>
    <col min="1" max="1" width="15.7109375" style="58" customWidth="1"/>
    <col min="2" max="2" width="19.28515625" style="58" customWidth="1"/>
    <col min="3" max="3" width="12.5703125" style="58" customWidth="1"/>
    <col min="4" max="4" width="11.42578125" style="58"/>
    <col min="5" max="11" width="8.7109375" style="58" customWidth="1"/>
    <col min="12" max="12" width="11.42578125" style="58"/>
    <col min="13" max="19" width="8.7109375" style="58" customWidth="1"/>
    <col min="20" max="20" width="11.42578125" style="58"/>
    <col min="21" max="21" width="13.5703125" style="58" customWidth="1"/>
    <col min="22" max="16384" width="11.42578125" style="58"/>
  </cols>
  <sheetData>
    <row r="1" spans="1:22" ht="111" customHeight="1" thickBot="1" x14ac:dyDescent="0.35">
      <c r="A1" s="510" t="s">
        <v>110</v>
      </c>
      <c r="B1" s="511"/>
      <c r="C1" s="511"/>
      <c r="D1" s="511"/>
      <c r="E1" s="511"/>
      <c r="F1" s="511"/>
      <c r="G1" s="511"/>
      <c r="H1" s="511"/>
      <c r="I1" s="511"/>
      <c r="J1" s="511"/>
      <c r="K1" s="511"/>
      <c r="L1" s="511"/>
      <c r="M1" s="511"/>
      <c r="N1" s="511"/>
      <c r="O1" s="511"/>
      <c r="P1" s="511"/>
      <c r="Q1" s="511"/>
      <c r="R1" s="511"/>
      <c r="S1" s="511"/>
      <c r="T1" s="511"/>
      <c r="U1" s="511"/>
      <c r="V1" s="512"/>
    </row>
    <row r="2" spans="1:22" ht="23.25" customHeight="1" x14ac:dyDescent="0.25">
      <c r="A2" s="519" t="s">
        <v>111</v>
      </c>
      <c r="B2" s="519"/>
      <c r="C2" s="519"/>
      <c r="D2" s="519"/>
      <c r="E2" s="519"/>
      <c r="F2" s="519"/>
      <c r="G2" s="519"/>
      <c r="H2" s="519"/>
      <c r="I2" s="519"/>
      <c r="J2" s="519"/>
      <c r="K2" s="519"/>
      <c r="L2" s="519"/>
      <c r="M2" s="519"/>
      <c r="N2" s="519"/>
      <c r="O2" s="519"/>
      <c r="P2" s="519"/>
      <c r="Q2" s="519"/>
      <c r="R2" s="519"/>
      <c r="S2" s="519"/>
      <c r="T2" s="519"/>
      <c r="U2" s="519"/>
      <c r="V2" s="519"/>
    </row>
    <row r="3" spans="1:22" ht="15.75" x14ac:dyDescent="0.25">
      <c r="A3" s="499" t="s">
        <v>101</v>
      </c>
      <c r="B3" s="499"/>
      <c r="C3" s="499"/>
      <c r="D3" s="499"/>
      <c r="E3" s="499"/>
      <c r="F3" s="500"/>
      <c r="G3" s="513"/>
      <c r="H3" s="514"/>
      <c r="I3" s="514"/>
      <c r="J3" s="514"/>
      <c r="K3" s="514"/>
      <c r="L3" s="514"/>
      <c r="M3" s="514"/>
      <c r="N3" s="514"/>
      <c r="O3" s="514"/>
      <c r="P3" s="514"/>
      <c r="Q3" s="514"/>
      <c r="R3" s="514"/>
      <c r="S3" s="514"/>
      <c r="T3" s="515"/>
      <c r="U3" s="508"/>
      <c r="V3" s="509"/>
    </row>
    <row r="4" spans="1:22" ht="15.75" x14ac:dyDescent="0.25">
      <c r="A4" s="499" t="s">
        <v>102</v>
      </c>
      <c r="B4" s="499"/>
      <c r="C4" s="499"/>
      <c r="D4" s="500"/>
      <c r="E4" s="516"/>
      <c r="F4" s="517"/>
      <c r="G4" s="517"/>
      <c r="H4" s="517"/>
      <c r="I4" s="517"/>
      <c r="J4" s="517"/>
      <c r="K4" s="517"/>
      <c r="L4" s="517"/>
      <c r="M4" s="517"/>
      <c r="N4" s="517"/>
      <c r="O4" s="517"/>
      <c r="P4" s="517"/>
      <c r="Q4" s="517"/>
      <c r="R4" s="517"/>
      <c r="S4" s="517"/>
      <c r="T4" s="518"/>
      <c r="U4" s="508"/>
      <c r="V4" s="509"/>
    </row>
    <row r="5" spans="1:22" ht="15.75" x14ac:dyDescent="0.25">
      <c r="A5" s="499" t="s">
        <v>103</v>
      </c>
      <c r="B5" s="499"/>
      <c r="C5" s="499"/>
      <c r="D5" s="500"/>
      <c r="E5" s="516"/>
      <c r="F5" s="517"/>
      <c r="G5" s="517"/>
      <c r="H5" s="517"/>
      <c r="I5" s="517"/>
      <c r="J5" s="517"/>
      <c r="K5" s="517"/>
      <c r="L5" s="517"/>
      <c r="M5" s="517"/>
      <c r="N5" s="517"/>
      <c r="O5" s="517"/>
      <c r="P5" s="517"/>
      <c r="Q5" s="517"/>
      <c r="R5" s="517"/>
      <c r="S5" s="517"/>
      <c r="T5" s="518"/>
      <c r="U5" s="508"/>
      <c r="V5" s="509"/>
    </row>
    <row r="6" spans="1:22" ht="18.75" x14ac:dyDescent="0.25">
      <c r="A6" s="499" t="s">
        <v>104</v>
      </c>
      <c r="B6" s="499"/>
      <c r="C6" s="499"/>
      <c r="D6" s="500"/>
      <c r="E6" s="59">
        <v>1</v>
      </c>
      <c r="F6" s="59">
        <v>2</v>
      </c>
      <c r="G6" s="59">
        <v>3</v>
      </c>
      <c r="H6" s="59">
        <v>4</v>
      </c>
      <c r="I6" s="59">
        <v>5</v>
      </c>
      <c r="J6" s="59">
        <v>6</v>
      </c>
      <c r="K6" s="59">
        <v>7</v>
      </c>
      <c r="L6" s="508"/>
      <c r="M6" s="509"/>
      <c r="N6" s="509"/>
      <c r="O6" s="509"/>
      <c r="P6" s="509"/>
      <c r="Q6" s="509"/>
      <c r="R6" s="509"/>
      <c r="S6" s="509"/>
      <c r="T6" s="509"/>
      <c r="U6" s="509"/>
      <c r="V6" s="509"/>
    </row>
    <row r="7" spans="1:22" ht="15.75" x14ac:dyDescent="0.25">
      <c r="A7" s="499" t="s">
        <v>105</v>
      </c>
      <c r="B7" s="499"/>
      <c r="C7" s="499"/>
      <c r="D7" s="500"/>
      <c r="E7" s="504" t="s">
        <v>289</v>
      </c>
      <c r="F7" s="505"/>
      <c r="G7" s="505"/>
      <c r="H7" s="505"/>
      <c r="I7" s="505"/>
      <c r="J7" s="505"/>
      <c r="K7" s="505"/>
      <c r="L7" s="506"/>
      <c r="M7" s="507"/>
      <c r="N7" s="508"/>
      <c r="O7" s="509"/>
      <c r="P7" s="509"/>
      <c r="Q7" s="509"/>
      <c r="R7" s="509"/>
      <c r="S7" s="509"/>
      <c r="T7" s="509"/>
      <c r="U7" s="509"/>
      <c r="V7" s="509"/>
    </row>
    <row r="8" spans="1:22" ht="15.75" thickBot="1" x14ac:dyDescent="0.3">
      <c r="A8" s="74"/>
      <c r="B8" s="74"/>
      <c r="C8" s="74"/>
      <c r="D8" s="74"/>
      <c r="E8" s="74"/>
      <c r="F8" s="74"/>
      <c r="G8" s="74"/>
      <c r="H8" s="74"/>
      <c r="I8" s="74"/>
      <c r="J8" s="74"/>
      <c r="K8" s="74"/>
      <c r="L8" s="74"/>
      <c r="M8" s="74"/>
      <c r="N8" s="74"/>
      <c r="O8" s="74"/>
      <c r="P8" s="74"/>
      <c r="Q8" s="74"/>
      <c r="R8" s="74"/>
      <c r="S8" s="74"/>
      <c r="T8" s="74"/>
      <c r="U8" s="74"/>
      <c r="V8" s="74"/>
    </row>
    <row r="9" spans="1:22" ht="15.75" thickBot="1" x14ac:dyDescent="0.3">
      <c r="A9" s="60"/>
      <c r="B9" s="60"/>
      <c r="C9" s="60"/>
      <c r="D9" s="61"/>
      <c r="E9" s="60"/>
      <c r="F9" s="62"/>
      <c r="G9" s="62"/>
      <c r="H9" s="62"/>
      <c r="I9" s="62"/>
      <c r="J9" s="62"/>
      <c r="K9" s="62"/>
      <c r="L9" s="62"/>
      <c r="M9" s="60"/>
      <c r="N9" s="60"/>
      <c r="O9" s="60"/>
      <c r="P9" s="60"/>
      <c r="Q9" s="60"/>
      <c r="R9" s="60"/>
      <c r="S9" s="60"/>
      <c r="T9" s="60"/>
      <c r="U9" s="60"/>
      <c r="V9" s="60"/>
    </row>
    <row r="10" spans="1:22" ht="21.75" customHeight="1" thickTop="1" thickBot="1" x14ac:dyDescent="0.3">
      <c r="A10" s="520" t="s">
        <v>112</v>
      </c>
      <c r="B10" s="521"/>
      <c r="C10" s="521"/>
      <c r="D10" s="521"/>
      <c r="E10" s="521"/>
      <c r="F10" s="521"/>
      <c r="G10" s="521"/>
      <c r="H10" s="521"/>
      <c r="I10" s="521"/>
      <c r="J10" s="521"/>
      <c r="K10" s="521"/>
      <c r="L10" s="521"/>
      <c r="M10" s="521"/>
      <c r="N10" s="521"/>
      <c r="O10" s="521"/>
      <c r="P10" s="521"/>
      <c r="Q10" s="521"/>
      <c r="R10" s="521"/>
      <c r="S10" s="521"/>
      <c r="T10" s="521"/>
      <c r="U10" s="521"/>
      <c r="V10" s="522"/>
    </row>
    <row r="11" spans="1:22" ht="16.5" thickTop="1" thickBot="1" x14ac:dyDescent="0.3">
      <c r="A11" s="63"/>
      <c r="B11" s="62"/>
      <c r="C11" s="62"/>
      <c r="D11" s="64"/>
      <c r="E11" s="65"/>
      <c r="F11" s="62"/>
      <c r="G11" s="62"/>
      <c r="H11" s="62"/>
      <c r="I11" s="62"/>
      <c r="J11" s="62"/>
      <c r="K11" s="62"/>
      <c r="L11" s="62"/>
      <c r="M11" s="60"/>
      <c r="N11" s="60"/>
      <c r="O11" s="60"/>
      <c r="P11" s="60"/>
      <c r="Q11" s="60"/>
      <c r="R11" s="60"/>
      <c r="S11" s="60"/>
      <c r="T11" s="60"/>
      <c r="U11" s="60"/>
      <c r="V11" s="60"/>
    </row>
    <row r="12" spans="1:22" ht="15.75" thickBot="1" x14ac:dyDescent="0.3">
      <c r="A12" s="63"/>
      <c r="B12" s="62"/>
      <c r="C12" s="62"/>
      <c r="D12" s="64"/>
      <c r="E12" s="501" t="s">
        <v>106</v>
      </c>
      <c r="F12" s="502"/>
      <c r="G12" s="502"/>
      <c r="H12" s="502"/>
      <c r="I12" s="502"/>
      <c r="J12" s="502"/>
      <c r="K12" s="503"/>
      <c r="L12" s="66"/>
      <c r="M12" s="523" t="s">
        <v>106</v>
      </c>
      <c r="N12" s="524"/>
      <c r="O12" s="524"/>
      <c r="P12" s="524"/>
      <c r="Q12" s="524"/>
      <c r="R12" s="524"/>
      <c r="S12" s="525"/>
      <c r="T12" s="60"/>
      <c r="U12" s="60"/>
      <c r="V12" s="60"/>
    </row>
    <row r="13" spans="1:22" ht="15.75" thickBot="1" x14ac:dyDescent="0.3">
      <c r="A13" s="66"/>
      <c r="B13" s="67"/>
      <c r="C13" s="67"/>
      <c r="D13" s="68"/>
      <c r="E13" s="69">
        <v>1</v>
      </c>
      <c r="F13" s="70">
        <v>2</v>
      </c>
      <c r="G13" s="70">
        <v>3</v>
      </c>
      <c r="H13" s="70">
        <v>4</v>
      </c>
      <c r="I13" s="70">
        <v>5</v>
      </c>
      <c r="J13" s="70">
        <v>6</v>
      </c>
      <c r="K13" s="70">
        <v>7</v>
      </c>
      <c r="L13" s="71"/>
      <c r="M13" s="72">
        <v>1</v>
      </c>
      <c r="N13" s="73">
        <v>2</v>
      </c>
      <c r="O13" s="73">
        <v>3</v>
      </c>
      <c r="P13" s="73">
        <v>4</v>
      </c>
      <c r="Q13" s="73">
        <v>5</v>
      </c>
      <c r="R13" s="73">
        <v>6</v>
      </c>
      <c r="S13" s="73">
        <v>7</v>
      </c>
      <c r="T13" s="71"/>
      <c r="U13" s="71"/>
      <c r="V13" s="71"/>
    </row>
    <row r="14" spans="1:22" ht="15.75" thickBot="1" x14ac:dyDescent="0.3">
      <c r="A14" s="487" t="s">
        <v>107</v>
      </c>
      <c r="B14" s="488"/>
      <c r="C14" s="488"/>
      <c r="D14" s="489"/>
      <c r="E14" s="490" t="s">
        <v>21</v>
      </c>
      <c r="F14" s="491"/>
      <c r="G14" s="491"/>
      <c r="H14" s="491"/>
      <c r="I14" s="491"/>
      <c r="J14" s="491"/>
      <c r="K14" s="492"/>
      <c r="L14" s="231" t="s">
        <v>79</v>
      </c>
      <c r="M14" s="490" t="s">
        <v>23</v>
      </c>
      <c r="N14" s="493"/>
      <c r="O14" s="493"/>
      <c r="P14" s="493"/>
      <c r="Q14" s="493"/>
      <c r="R14" s="493"/>
      <c r="S14" s="494"/>
      <c r="T14" s="231" t="s">
        <v>79</v>
      </c>
      <c r="U14" s="232" t="s">
        <v>108</v>
      </c>
      <c r="V14" s="232" t="s">
        <v>34</v>
      </c>
    </row>
    <row r="15" spans="1:22" ht="19.5" thickBot="1" x14ac:dyDescent="0.35">
      <c r="A15" s="430" t="s">
        <v>299</v>
      </c>
      <c r="B15" s="431"/>
      <c r="C15" s="431"/>
      <c r="D15" s="431"/>
      <c r="E15" s="431"/>
      <c r="F15" s="431"/>
      <c r="G15" s="431"/>
      <c r="H15" s="431"/>
      <c r="I15" s="431"/>
      <c r="J15" s="431"/>
      <c r="K15" s="431"/>
      <c r="L15" s="431"/>
      <c r="M15" s="431"/>
      <c r="N15" s="431"/>
      <c r="O15" s="431"/>
      <c r="P15" s="431"/>
      <c r="Q15" s="431"/>
      <c r="R15" s="431"/>
      <c r="S15" s="431"/>
      <c r="T15" s="431"/>
      <c r="U15" s="431"/>
      <c r="V15" s="432"/>
    </row>
    <row r="16" spans="1:22" x14ac:dyDescent="0.25">
      <c r="A16" s="240"/>
      <c r="B16" s="495"/>
      <c r="C16" s="495"/>
      <c r="D16" s="496"/>
      <c r="E16" s="242"/>
      <c r="F16" s="242"/>
      <c r="G16" s="242"/>
      <c r="H16" s="242"/>
      <c r="I16" s="242"/>
      <c r="J16" s="242"/>
      <c r="K16" s="243"/>
      <c r="L16" s="271">
        <f t="shared" ref="L16" si="0">SUM(E16:K16)</f>
        <v>0</v>
      </c>
      <c r="M16" s="251"/>
      <c r="N16" s="252"/>
      <c r="O16" s="252"/>
      <c r="P16" s="252"/>
      <c r="Q16" s="252"/>
      <c r="R16" s="252"/>
      <c r="S16" s="253"/>
      <c r="T16" s="271">
        <f t="shared" ref="T16" si="1">SUM(M16:S16)</f>
        <v>0</v>
      </c>
      <c r="U16" s="280">
        <f>SUM(T16,L16)</f>
        <v>0</v>
      </c>
      <c r="V16" s="281">
        <f t="shared" ref="V16" si="2">IF(T16&gt;0,T16/U16,)</f>
        <v>0</v>
      </c>
    </row>
    <row r="17" spans="1:22" ht="15.75" thickBot="1" x14ac:dyDescent="0.3">
      <c r="A17" s="258"/>
      <c r="B17" s="497"/>
      <c r="C17" s="497"/>
      <c r="D17" s="498"/>
      <c r="E17" s="241"/>
      <c r="F17" s="242"/>
      <c r="G17" s="242"/>
      <c r="H17" s="242"/>
      <c r="I17" s="242"/>
      <c r="J17" s="242"/>
      <c r="K17" s="243"/>
      <c r="L17" s="244">
        <f>SUM(E17:K17)</f>
        <v>0</v>
      </c>
      <c r="M17" s="255"/>
      <c r="N17" s="256"/>
      <c r="O17" s="256"/>
      <c r="P17" s="256"/>
      <c r="Q17" s="256"/>
      <c r="R17" s="256"/>
      <c r="S17" s="257"/>
      <c r="T17" s="244">
        <f>SUM(M17:S17)</f>
        <v>0</v>
      </c>
      <c r="U17" s="254">
        <f>SUM(T17,L17)</f>
        <v>0</v>
      </c>
      <c r="V17" s="250">
        <f>IF(T17&gt;0,T17/U17,)</f>
        <v>0</v>
      </c>
    </row>
    <row r="18" spans="1:22" ht="15.75" thickBot="1" x14ac:dyDescent="0.3">
      <c r="A18" s="462" t="s">
        <v>109</v>
      </c>
      <c r="B18" s="463"/>
      <c r="C18" s="463"/>
      <c r="D18" s="464"/>
      <c r="E18" s="261">
        <f t="shared" ref="E18:K18" si="3">SUM(E16:E17)</f>
        <v>0</v>
      </c>
      <c r="F18" s="261">
        <f t="shared" si="3"/>
        <v>0</v>
      </c>
      <c r="G18" s="261">
        <f t="shared" si="3"/>
        <v>0</v>
      </c>
      <c r="H18" s="261">
        <f t="shared" si="3"/>
        <v>0</v>
      </c>
      <c r="I18" s="261">
        <f t="shared" si="3"/>
        <v>0</v>
      </c>
      <c r="J18" s="261">
        <f t="shared" si="3"/>
        <v>0</v>
      </c>
      <c r="K18" s="261">
        <f t="shared" si="3"/>
        <v>0</v>
      </c>
      <c r="L18" s="263">
        <f t="shared" ref="L18:L33" si="4">SUM(E18:K18)</f>
        <v>0</v>
      </c>
      <c r="M18" s="264">
        <f t="shared" ref="M18:S18" si="5">SUM(M16:M17)</f>
        <v>0</v>
      </c>
      <c r="N18" s="261">
        <f t="shared" si="5"/>
        <v>0</v>
      </c>
      <c r="O18" s="261">
        <f t="shared" si="5"/>
        <v>0</v>
      </c>
      <c r="P18" s="261">
        <f t="shared" si="5"/>
        <v>0</v>
      </c>
      <c r="Q18" s="261">
        <f t="shared" si="5"/>
        <v>0</v>
      </c>
      <c r="R18" s="261">
        <f t="shared" si="5"/>
        <v>0</v>
      </c>
      <c r="S18" s="265">
        <f t="shared" si="5"/>
        <v>0</v>
      </c>
      <c r="T18" s="263">
        <f t="shared" ref="T18:T46" si="6">SUM(M18:S18)</f>
        <v>0</v>
      </c>
      <c r="U18" s="266">
        <f t="shared" ref="U18:U32" si="7">SUM(T18,L18)</f>
        <v>0</v>
      </c>
      <c r="V18" s="267">
        <f t="shared" ref="V18:V32" si="8">IF(T18&gt;0,T18/U18,)</f>
        <v>0</v>
      </c>
    </row>
    <row r="19" spans="1:22" ht="19.5" thickBot="1" x14ac:dyDescent="0.35">
      <c r="A19" s="430" t="s">
        <v>300</v>
      </c>
      <c r="B19" s="431"/>
      <c r="C19" s="431"/>
      <c r="D19" s="431"/>
      <c r="E19" s="431"/>
      <c r="F19" s="431"/>
      <c r="G19" s="431"/>
      <c r="H19" s="431"/>
      <c r="I19" s="431"/>
      <c r="J19" s="431"/>
      <c r="K19" s="431"/>
      <c r="L19" s="431"/>
      <c r="M19" s="431"/>
      <c r="N19" s="431"/>
      <c r="O19" s="431"/>
      <c r="P19" s="431"/>
      <c r="Q19" s="431"/>
      <c r="R19" s="431"/>
      <c r="S19" s="431"/>
      <c r="T19" s="431"/>
      <c r="U19" s="431"/>
      <c r="V19" s="432"/>
    </row>
    <row r="20" spans="1:22" x14ac:dyDescent="0.25">
      <c r="A20" s="240"/>
      <c r="B20" s="495"/>
      <c r="C20" s="495"/>
      <c r="D20" s="496"/>
      <c r="E20" s="242"/>
      <c r="F20" s="242"/>
      <c r="G20" s="242"/>
      <c r="H20" s="242"/>
      <c r="I20" s="242"/>
      <c r="J20" s="242"/>
      <c r="K20" s="243"/>
      <c r="L20" s="244">
        <f t="shared" ref="L20" si="9">SUM(E20:K20)</f>
        <v>0</v>
      </c>
      <c r="M20" s="251"/>
      <c r="N20" s="252"/>
      <c r="O20" s="252"/>
      <c r="P20" s="252"/>
      <c r="Q20" s="252"/>
      <c r="R20" s="252"/>
      <c r="S20" s="253"/>
      <c r="T20" s="244">
        <f t="shared" ref="T20" si="10">SUM(M20:S20)</f>
        <v>0</v>
      </c>
      <c r="U20" s="254">
        <f>SUM(T20,L20)</f>
        <v>0</v>
      </c>
      <c r="V20" s="250">
        <f t="shared" ref="V20" si="11">IF(T20&gt;0,T20/U20,)</f>
        <v>0</v>
      </c>
    </row>
    <row r="21" spans="1:22" ht="15.75" thickBot="1" x14ac:dyDescent="0.3">
      <c r="A21" s="258"/>
      <c r="B21" s="497"/>
      <c r="C21" s="497"/>
      <c r="D21" s="498"/>
      <c r="E21" s="241"/>
      <c r="F21" s="242"/>
      <c r="G21" s="242"/>
      <c r="H21" s="242"/>
      <c r="I21" s="242"/>
      <c r="J21" s="242"/>
      <c r="K21" s="243"/>
      <c r="L21" s="244">
        <f>SUM(E21:K21)</f>
        <v>0</v>
      </c>
      <c r="M21" s="255"/>
      <c r="N21" s="256"/>
      <c r="O21" s="256"/>
      <c r="P21" s="256"/>
      <c r="Q21" s="256"/>
      <c r="R21" s="256"/>
      <c r="S21" s="257"/>
      <c r="T21" s="244">
        <f>SUM(M21:S21)</f>
        <v>0</v>
      </c>
      <c r="U21" s="254">
        <f>SUM(T21,L21)</f>
        <v>0</v>
      </c>
      <c r="V21" s="250">
        <f>IF(T21&gt;0,T21/U21,)</f>
        <v>0</v>
      </c>
    </row>
    <row r="22" spans="1:22" ht="15.75" thickBot="1" x14ac:dyDescent="0.3">
      <c r="A22" s="462" t="s">
        <v>109</v>
      </c>
      <c r="B22" s="463"/>
      <c r="C22" s="463"/>
      <c r="D22" s="464"/>
      <c r="E22" s="261">
        <f>SUM(E20:E21)</f>
        <v>0</v>
      </c>
      <c r="F22" s="261">
        <f t="shared" ref="F22:K22" si="12">SUM(F20:F21)</f>
        <v>0</v>
      </c>
      <c r="G22" s="261">
        <f t="shared" si="12"/>
        <v>0</v>
      </c>
      <c r="H22" s="261">
        <f t="shared" si="12"/>
        <v>0</v>
      </c>
      <c r="I22" s="261">
        <f t="shared" si="12"/>
        <v>0</v>
      </c>
      <c r="J22" s="261">
        <f t="shared" si="12"/>
        <v>0</v>
      </c>
      <c r="K22" s="261">
        <f t="shared" si="12"/>
        <v>0</v>
      </c>
      <c r="L22" s="263">
        <f t="shared" si="4"/>
        <v>0</v>
      </c>
      <c r="M22" s="272">
        <f>SUM(M20:M21)</f>
        <v>0</v>
      </c>
      <c r="N22" s="272">
        <f t="shared" ref="N22:R22" si="13">SUM(N20:N21)</f>
        <v>0</v>
      </c>
      <c r="O22" s="272">
        <f t="shared" si="13"/>
        <v>0</v>
      </c>
      <c r="P22" s="272">
        <f t="shared" si="13"/>
        <v>0</v>
      </c>
      <c r="Q22" s="272">
        <f t="shared" si="13"/>
        <v>0</v>
      </c>
      <c r="R22" s="272">
        <f t="shared" si="13"/>
        <v>0</v>
      </c>
      <c r="S22" s="272">
        <f>SUM(S20:S21)</f>
        <v>0</v>
      </c>
      <c r="T22" s="263">
        <f t="shared" si="6"/>
        <v>0</v>
      </c>
      <c r="U22" s="266">
        <f t="shared" si="7"/>
        <v>0</v>
      </c>
      <c r="V22" s="267">
        <f t="shared" si="8"/>
        <v>0</v>
      </c>
    </row>
    <row r="23" spans="1:22" ht="19.5" thickBot="1" x14ac:dyDescent="0.35">
      <c r="A23" s="430" t="s">
        <v>301</v>
      </c>
      <c r="B23" s="431"/>
      <c r="C23" s="431"/>
      <c r="D23" s="431"/>
      <c r="E23" s="431"/>
      <c r="F23" s="431"/>
      <c r="G23" s="431"/>
      <c r="H23" s="431"/>
      <c r="I23" s="431"/>
      <c r="J23" s="431"/>
      <c r="K23" s="431"/>
      <c r="L23" s="431"/>
      <c r="M23" s="431"/>
      <c r="N23" s="431"/>
      <c r="O23" s="431"/>
      <c r="P23" s="431"/>
      <c r="Q23" s="431"/>
      <c r="R23" s="431"/>
      <c r="S23" s="431"/>
      <c r="T23" s="431"/>
      <c r="U23" s="431"/>
      <c r="V23" s="432"/>
    </row>
    <row r="24" spans="1:22" x14ac:dyDescent="0.25">
      <c r="A24" s="240"/>
      <c r="B24" s="495"/>
      <c r="C24" s="495"/>
      <c r="D24" s="496"/>
      <c r="E24" s="241"/>
      <c r="F24" s="242"/>
      <c r="G24" s="242"/>
      <c r="H24" s="242"/>
      <c r="I24" s="242"/>
      <c r="J24" s="242"/>
      <c r="K24" s="243"/>
      <c r="L24" s="270">
        <f t="shared" si="4"/>
        <v>0</v>
      </c>
      <c r="M24" s="251"/>
      <c r="N24" s="252"/>
      <c r="O24" s="252"/>
      <c r="P24" s="252"/>
      <c r="Q24" s="252"/>
      <c r="R24" s="252"/>
      <c r="S24" s="253"/>
      <c r="T24" s="244">
        <f t="shared" si="6"/>
        <v>0</v>
      </c>
      <c r="U24" s="254">
        <f t="shared" si="7"/>
        <v>0</v>
      </c>
      <c r="V24" s="250">
        <f t="shared" si="8"/>
        <v>0</v>
      </c>
    </row>
    <row r="25" spans="1:22" ht="15.75" thickBot="1" x14ac:dyDescent="0.3">
      <c r="A25" s="258"/>
      <c r="B25" s="497"/>
      <c r="C25" s="497"/>
      <c r="D25" s="498"/>
      <c r="E25" s="241"/>
      <c r="F25" s="242"/>
      <c r="G25" s="242"/>
      <c r="H25" s="242"/>
      <c r="I25" s="242"/>
      <c r="J25" s="242"/>
      <c r="K25" s="243"/>
      <c r="L25" s="271">
        <f t="shared" si="4"/>
        <v>0</v>
      </c>
      <c r="M25" s="255"/>
      <c r="N25" s="256"/>
      <c r="O25" s="256"/>
      <c r="P25" s="256"/>
      <c r="Q25" s="256"/>
      <c r="R25" s="256"/>
      <c r="S25" s="257"/>
      <c r="T25" s="244">
        <f t="shared" si="6"/>
        <v>0</v>
      </c>
      <c r="U25" s="254">
        <f t="shared" si="7"/>
        <v>0</v>
      </c>
      <c r="V25" s="250">
        <f t="shared" si="8"/>
        <v>0</v>
      </c>
    </row>
    <row r="26" spans="1:22" ht="15.75" thickBot="1" x14ac:dyDescent="0.3">
      <c r="A26" s="462" t="s">
        <v>109</v>
      </c>
      <c r="B26" s="463"/>
      <c r="C26" s="463"/>
      <c r="D26" s="464"/>
      <c r="E26" s="261">
        <f t="shared" ref="E26:K26" si="14">SUM(E24:E25)</f>
        <v>0</v>
      </c>
      <c r="F26" s="261">
        <f t="shared" si="14"/>
        <v>0</v>
      </c>
      <c r="G26" s="261">
        <f t="shared" si="14"/>
        <v>0</v>
      </c>
      <c r="H26" s="261">
        <f t="shared" si="14"/>
        <v>0</v>
      </c>
      <c r="I26" s="261">
        <f t="shared" si="14"/>
        <v>0</v>
      </c>
      <c r="J26" s="261">
        <f t="shared" si="14"/>
        <v>0</v>
      </c>
      <c r="K26" s="265">
        <f t="shared" si="14"/>
        <v>0</v>
      </c>
      <c r="L26" s="263">
        <f t="shared" si="4"/>
        <v>0</v>
      </c>
      <c r="M26" s="272">
        <f t="shared" ref="M26:S26" si="15">SUM(M24:M25)</f>
        <v>0</v>
      </c>
      <c r="N26" s="261">
        <f t="shared" si="15"/>
        <v>0</v>
      </c>
      <c r="O26" s="261">
        <f t="shared" si="15"/>
        <v>0</v>
      </c>
      <c r="P26" s="261">
        <f t="shared" si="15"/>
        <v>0</v>
      </c>
      <c r="Q26" s="261">
        <f t="shared" si="15"/>
        <v>0</v>
      </c>
      <c r="R26" s="261">
        <f t="shared" si="15"/>
        <v>0</v>
      </c>
      <c r="S26" s="261">
        <f t="shared" si="15"/>
        <v>0</v>
      </c>
      <c r="T26" s="263">
        <f t="shared" si="6"/>
        <v>0</v>
      </c>
      <c r="U26" s="266">
        <f t="shared" si="7"/>
        <v>0</v>
      </c>
      <c r="V26" s="267">
        <f t="shared" si="8"/>
        <v>0</v>
      </c>
    </row>
    <row r="27" spans="1:22" ht="19.5" thickBot="1" x14ac:dyDescent="0.35">
      <c r="A27" s="430" t="s">
        <v>302</v>
      </c>
      <c r="B27" s="431"/>
      <c r="C27" s="431"/>
      <c r="D27" s="431"/>
      <c r="E27" s="431"/>
      <c r="F27" s="431"/>
      <c r="G27" s="431"/>
      <c r="H27" s="431"/>
      <c r="I27" s="431"/>
      <c r="J27" s="431"/>
      <c r="K27" s="431"/>
      <c r="L27" s="431"/>
      <c r="M27" s="431"/>
      <c r="N27" s="431"/>
      <c r="O27" s="431"/>
      <c r="P27" s="431"/>
      <c r="Q27" s="431"/>
      <c r="R27" s="431"/>
      <c r="S27" s="431"/>
      <c r="T27" s="431"/>
      <c r="U27" s="431"/>
      <c r="V27" s="432"/>
    </row>
    <row r="28" spans="1:22" x14ac:dyDescent="0.25">
      <c r="A28" s="240"/>
      <c r="B28" s="495"/>
      <c r="C28" s="495"/>
      <c r="D28" s="496"/>
      <c r="E28" s="274"/>
      <c r="F28" s="275"/>
      <c r="G28" s="275"/>
      <c r="H28" s="275"/>
      <c r="I28" s="275"/>
      <c r="J28" s="275"/>
      <c r="K28" s="276"/>
      <c r="L28" s="271">
        <f t="shared" si="4"/>
        <v>0</v>
      </c>
      <c r="M28" s="277"/>
      <c r="N28" s="278"/>
      <c r="O28" s="278"/>
      <c r="P28" s="278"/>
      <c r="Q28" s="278"/>
      <c r="R28" s="278"/>
      <c r="S28" s="279"/>
      <c r="T28" s="271">
        <f t="shared" si="6"/>
        <v>0</v>
      </c>
      <c r="U28" s="280">
        <f t="shared" si="7"/>
        <v>0</v>
      </c>
      <c r="V28" s="281">
        <f t="shared" si="8"/>
        <v>0</v>
      </c>
    </row>
    <row r="29" spans="1:22" ht="15.75" thickBot="1" x14ac:dyDescent="0.3">
      <c r="A29" s="258"/>
      <c r="B29" s="497"/>
      <c r="C29" s="497"/>
      <c r="D29" s="498"/>
      <c r="E29" s="274"/>
      <c r="F29" s="275"/>
      <c r="G29" s="275"/>
      <c r="H29" s="275"/>
      <c r="I29" s="275"/>
      <c r="J29" s="275"/>
      <c r="K29" s="276"/>
      <c r="L29" s="271">
        <f t="shared" si="4"/>
        <v>0</v>
      </c>
      <c r="M29" s="251"/>
      <c r="N29" s="252"/>
      <c r="O29" s="252"/>
      <c r="P29" s="252"/>
      <c r="Q29" s="252"/>
      <c r="R29" s="252"/>
      <c r="S29" s="286"/>
      <c r="T29" s="271">
        <f t="shared" si="6"/>
        <v>0</v>
      </c>
      <c r="U29" s="280">
        <f t="shared" si="7"/>
        <v>0</v>
      </c>
      <c r="V29" s="281">
        <f t="shared" si="8"/>
        <v>0</v>
      </c>
    </row>
    <row r="30" spans="1:22" ht="15.75" thickBot="1" x14ac:dyDescent="0.3">
      <c r="A30" s="259" t="s">
        <v>109</v>
      </c>
      <c r="B30" s="260"/>
      <c r="C30" s="260"/>
      <c r="D30" s="260"/>
      <c r="E30" s="261">
        <f>SUM(E28:E29)</f>
        <v>0</v>
      </c>
      <c r="F30" s="261">
        <f t="shared" ref="F30:K30" si="16">SUM(F28:F29)</f>
        <v>0</v>
      </c>
      <c r="G30" s="261">
        <f t="shared" si="16"/>
        <v>0</v>
      </c>
      <c r="H30" s="261">
        <f t="shared" si="16"/>
        <v>0</v>
      </c>
      <c r="I30" s="261">
        <f t="shared" si="16"/>
        <v>0</v>
      </c>
      <c r="J30" s="261">
        <f t="shared" si="16"/>
        <v>0</v>
      </c>
      <c r="K30" s="261">
        <f t="shared" si="16"/>
        <v>0</v>
      </c>
      <c r="L30" s="263">
        <f t="shared" si="4"/>
        <v>0</v>
      </c>
      <c r="M30" s="272">
        <f>SUM(M28:M29)</f>
        <v>0</v>
      </c>
      <c r="N30" s="272">
        <f t="shared" ref="N30:R30" si="17">SUM(N28:N29)</f>
        <v>0</v>
      </c>
      <c r="O30" s="272">
        <f t="shared" si="17"/>
        <v>0</v>
      </c>
      <c r="P30" s="272">
        <f t="shared" si="17"/>
        <v>0</v>
      </c>
      <c r="Q30" s="272">
        <f t="shared" si="17"/>
        <v>0</v>
      </c>
      <c r="R30" s="272">
        <f t="shared" si="17"/>
        <v>0</v>
      </c>
      <c r="S30" s="272">
        <f>SUM(S28:S29)</f>
        <v>0</v>
      </c>
      <c r="T30" s="263">
        <f t="shared" si="6"/>
        <v>0</v>
      </c>
      <c r="U30" s="266">
        <f t="shared" si="7"/>
        <v>0</v>
      </c>
      <c r="V30" s="267">
        <f t="shared" si="8"/>
        <v>0</v>
      </c>
    </row>
    <row r="31" spans="1:22" ht="19.5" thickBot="1" x14ac:dyDescent="0.35">
      <c r="A31" s="430" t="s">
        <v>303</v>
      </c>
      <c r="B31" s="431"/>
      <c r="C31" s="431"/>
      <c r="D31" s="431"/>
      <c r="E31" s="431"/>
      <c r="F31" s="431"/>
      <c r="G31" s="431"/>
      <c r="H31" s="431"/>
      <c r="I31" s="431"/>
      <c r="J31" s="431"/>
      <c r="K31" s="431"/>
      <c r="L31" s="431"/>
      <c r="M31" s="431"/>
      <c r="N31" s="431"/>
      <c r="O31" s="431"/>
      <c r="P31" s="431"/>
      <c r="Q31" s="431"/>
      <c r="R31" s="431"/>
      <c r="S31" s="431"/>
      <c r="T31" s="431"/>
      <c r="U31" s="431"/>
      <c r="V31" s="432"/>
    </row>
    <row r="32" spans="1:22" x14ac:dyDescent="0.25">
      <c r="A32" s="240"/>
      <c r="B32" s="495"/>
      <c r="C32" s="495"/>
      <c r="D32" s="496"/>
      <c r="E32" s="289"/>
      <c r="F32" s="284"/>
      <c r="G32" s="284"/>
      <c r="H32" s="284"/>
      <c r="I32" s="284"/>
      <c r="J32" s="284"/>
      <c r="K32" s="283"/>
      <c r="L32" s="244">
        <f t="shared" si="4"/>
        <v>0</v>
      </c>
      <c r="M32" s="290"/>
      <c r="N32" s="291"/>
      <c r="O32" s="291"/>
      <c r="P32" s="291"/>
      <c r="Q32" s="291"/>
      <c r="R32" s="291"/>
      <c r="S32" s="292"/>
      <c r="T32" s="244">
        <f t="shared" si="6"/>
        <v>0</v>
      </c>
      <c r="U32" s="254">
        <f t="shared" si="7"/>
        <v>0</v>
      </c>
      <c r="V32" s="250">
        <f t="shared" si="8"/>
        <v>0</v>
      </c>
    </row>
    <row r="33" spans="1:22" ht="15.75" thickBot="1" x14ac:dyDescent="0.3">
      <c r="A33" s="258"/>
      <c r="B33" s="497"/>
      <c r="C33" s="497"/>
      <c r="D33" s="498"/>
      <c r="E33" s="289"/>
      <c r="F33" s="284"/>
      <c r="G33" s="284"/>
      <c r="H33" s="284"/>
      <c r="I33" s="284"/>
      <c r="J33" s="284"/>
      <c r="K33" s="283"/>
      <c r="L33" s="244">
        <f t="shared" si="4"/>
        <v>0</v>
      </c>
      <c r="M33" s="290"/>
      <c r="N33" s="291"/>
      <c r="O33" s="291"/>
      <c r="P33" s="291"/>
      <c r="Q33" s="291"/>
      <c r="R33" s="291"/>
      <c r="S33" s="292"/>
      <c r="T33" s="244">
        <f t="shared" si="6"/>
        <v>0</v>
      </c>
      <c r="U33" s="254">
        <f>SUM(T33,L33)</f>
        <v>0</v>
      </c>
      <c r="V33" s="250">
        <f>IF(T33&gt;0,T33/U33,)</f>
        <v>0</v>
      </c>
    </row>
    <row r="34" spans="1:22" ht="15.75" thickBot="1" x14ac:dyDescent="0.3">
      <c r="A34" s="462" t="s">
        <v>109</v>
      </c>
      <c r="B34" s="463"/>
      <c r="C34" s="463"/>
      <c r="D34" s="464"/>
      <c r="E34" s="261">
        <f t="shared" ref="E34:K34" si="18">SUM(E32:E33)</f>
        <v>0</v>
      </c>
      <c r="F34" s="261">
        <f t="shared" si="18"/>
        <v>0</v>
      </c>
      <c r="G34" s="261">
        <f t="shared" si="18"/>
        <v>0</v>
      </c>
      <c r="H34" s="261">
        <f t="shared" si="18"/>
        <v>0</v>
      </c>
      <c r="I34" s="261">
        <f t="shared" si="18"/>
        <v>0</v>
      </c>
      <c r="J34" s="261">
        <f t="shared" si="18"/>
        <v>0</v>
      </c>
      <c r="K34" s="265">
        <f t="shared" si="18"/>
        <v>0</v>
      </c>
      <c r="L34" s="263">
        <f t="shared" ref="L34:L46" si="19">SUM(E34:K34)</f>
        <v>0</v>
      </c>
      <c r="M34" s="261">
        <f t="shared" ref="M34:S34" si="20">SUM(M32:M33)</f>
        <v>0</v>
      </c>
      <c r="N34" s="261">
        <f t="shared" si="20"/>
        <v>0</v>
      </c>
      <c r="O34" s="261">
        <f t="shared" si="20"/>
        <v>0</v>
      </c>
      <c r="P34" s="261">
        <f t="shared" si="20"/>
        <v>0</v>
      </c>
      <c r="Q34" s="261">
        <f t="shared" si="20"/>
        <v>0</v>
      </c>
      <c r="R34" s="261">
        <f t="shared" si="20"/>
        <v>0</v>
      </c>
      <c r="S34" s="265">
        <f t="shared" si="20"/>
        <v>0</v>
      </c>
      <c r="T34" s="263">
        <f t="shared" si="6"/>
        <v>0</v>
      </c>
      <c r="U34" s="266">
        <f t="shared" ref="U34:U66" si="21">SUM(T34,L34)</f>
        <v>0</v>
      </c>
      <c r="V34" s="267">
        <f t="shared" ref="V34:V66" si="22">IF(T34&gt;0,T34/U34,)</f>
        <v>0</v>
      </c>
    </row>
    <row r="35" spans="1:22" ht="19.5" thickBot="1" x14ac:dyDescent="0.35">
      <c r="A35" s="430" t="s">
        <v>304</v>
      </c>
      <c r="B35" s="431"/>
      <c r="C35" s="431"/>
      <c r="D35" s="431"/>
      <c r="E35" s="431"/>
      <c r="F35" s="431"/>
      <c r="G35" s="431"/>
      <c r="H35" s="431"/>
      <c r="I35" s="431"/>
      <c r="J35" s="431"/>
      <c r="K35" s="431"/>
      <c r="L35" s="431"/>
      <c r="M35" s="431"/>
      <c r="N35" s="431"/>
      <c r="O35" s="431"/>
      <c r="P35" s="431"/>
      <c r="Q35" s="431"/>
      <c r="R35" s="431"/>
      <c r="S35" s="431"/>
      <c r="T35" s="431"/>
      <c r="U35" s="431"/>
      <c r="V35" s="432"/>
    </row>
    <row r="36" spans="1:22" x14ac:dyDescent="0.25">
      <c r="A36" s="240"/>
      <c r="B36" s="495"/>
      <c r="C36" s="495"/>
      <c r="D36" s="496"/>
      <c r="E36" s="289"/>
      <c r="F36" s="284"/>
      <c r="G36" s="284"/>
      <c r="H36" s="284"/>
      <c r="I36" s="284"/>
      <c r="J36" s="284"/>
      <c r="K36" s="283"/>
      <c r="L36" s="244">
        <f t="shared" si="19"/>
        <v>0</v>
      </c>
      <c r="M36" s="290"/>
      <c r="N36" s="291"/>
      <c r="O36" s="291"/>
      <c r="P36" s="291"/>
      <c r="Q36" s="291"/>
      <c r="R36" s="291"/>
      <c r="S36" s="292"/>
      <c r="T36" s="244">
        <f t="shared" si="6"/>
        <v>0</v>
      </c>
      <c r="U36" s="254">
        <f t="shared" si="21"/>
        <v>0</v>
      </c>
      <c r="V36" s="250">
        <f t="shared" si="22"/>
        <v>0</v>
      </c>
    </row>
    <row r="37" spans="1:22" ht="15.75" thickBot="1" x14ac:dyDescent="0.3">
      <c r="A37" s="258"/>
      <c r="B37" s="497"/>
      <c r="C37" s="497"/>
      <c r="D37" s="498"/>
      <c r="E37" s="289"/>
      <c r="F37" s="284"/>
      <c r="G37" s="284"/>
      <c r="H37" s="284"/>
      <c r="I37" s="284"/>
      <c r="J37" s="284"/>
      <c r="K37" s="283"/>
      <c r="L37" s="244">
        <f t="shared" si="19"/>
        <v>0</v>
      </c>
      <c r="M37" s="290"/>
      <c r="N37" s="291"/>
      <c r="O37" s="291"/>
      <c r="P37" s="291"/>
      <c r="Q37" s="291"/>
      <c r="R37" s="291"/>
      <c r="S37" s="292"/>
      <c r="T37" s="244">
        <f t="shared" si="6"/>
        <v>0</v>
      </c>
      <c r="U37" s="254">
        <f t="shared" si="21"/>
        <v>0</v>
      </c>
      <c r="V37" s="250">
        <f t="shared" si="22"/>
        <v>0</v>
      </c>
    </row>
    <row r="38" spans="1:22" ht="15.75" thickBot="1" x14ac:dyDescent="0.3">
      <c r="A38" s="435" t="s">
        <v>109</v>
      </c>
      <c r="B38" s="436"/>
      <c r="C38" s="436"/>
      <c r="D38" s="437"/>
      <c r="E38" s="261">
        <f t="shared" ref="E38:K38" si="23">SUM(E36:E37)</f>
        <v>0</v>
      </c>
      <c r="F38" s="261">
        <f t="shared" si="23"/>
        <v>0</v>
      </c>
      <c r="G38" s="261">
        <f t="shared" si="23"/>
        <v>0</v>
      </c>
      <c r="H38" s="261">
        <f t="shared" si="23"/>
        <v>0</v>
      </c>
      <c r="I38" s="261">
        <f t="shared" si="23"/>
        <v>0</v>
      </c>
      <c r="J38" s="261">
        <f t="shared" si="23"/>
        <v>0</v>
      </c>
      <c r="K38" s="265">
        <f t="shared" si="23"/>
        <v>0</v>
      </c>
      <c r="L38" s="263">
        <f t="shared" si="19"/>
        <v>0</v>
      </c>
      <c r="M38" s="264">
        <f t="shared" ref="M38:S38" si="24">SUM(M36:M37)</f>
        <v>0</v>
      </c>
      <c r="N38" s="261">
        <f t="shared" si="24"/>
        <v>0</v>
      </c>
      <c r="O38" s="261">
        <f t="shared" si="24"/>
        <v>0</v>
      </c>
      <c r="P38" s="261">
        <f t="shared" si="24"/>
        <v>0</v>
      </c>
      <c r="Q38" s="261">
        <f t="shared" si="24"/>
        <v>0</v>
      </c>
      <c r="R38" s="261">
        <f t="shared" si="24"/>
        <v>0</v>
      </c>
      <c r="S38" s="265">
        <f t="shared" si="24"/>
        <v>0</v>
      </c>
      <c r="T38" s="263">
        <f t="shared" si="6"/>
        <v>0</v>
      </c>
      <c r="U38" s="266">
        <f t="shared" si="21"/>
        <v>0</v>
      </c>
      <c r="V38" s="267">
        <f t="shared" si="22"/>
        <v>0</v>
      </c>
    </row>
    <row r="39" spans="1:22" ht="19.5" thickBot="1" x14ac:dyDescent="0.35">
      <c r="A39" s="430" t="s">
        <v>305</v>
      </c>
      <c r="B39" s="431"/>
      <c r="C39" s="431"/>
      <c r="D39" s="431"/>
      <c r="E39" s="431"/>
      <c r="F39" s="431"/>
      <c r="G39" s="431"/>
      <c r="H39" s="431"/>
      <c r="I39" s="431"/>
      <c r="J39" s="431"/>
      <c r="K39" s="431"/>
      <c r="L39" s="431"/>
      <c r="M39" s="431"/>
      <c r="N39" s="431"/>
      <c r="O39" s="431"/>
      <c r="P39" s="431"/>
      <c r="Q39" s="431"/>
      <c r="R39" s="431"/>
      <c r="S39" s="431"/>
      <c r="T39" s="431"/>
      <c r="U39" s="431"/>
      <c r="V39" s="432"/>
    </row>
    <row r="40" spans="1:22" x14ac:dyDescent="0.25">
      <c r="A40" s="240"/>
      <c r="B40" s="495"/>
      <c r="C40" s="495"/>
      <c r="D40" s="496"/>
      <c r="E40" s="296"/>
      <c r="F40" s="297"/>
      <c r="G40" s="298"/>
      <c r="H40" s="297"/>
      <c r="I40" s="297"/>
      <c r="J40" s="298"/>
      <c r="K40" s="147"/>
      <c r="L40" s="248">
        <f t="shared" ref="L40" si="25">SUM(E40:K40)</f>
        <v>0</v>
      </c>
      <c r="M40" s="245"/>
      <c r="N40" s="246"/>
      <c r="O40" s="246"/>
      <c r="P40" s="246"/>
      <c r="Q40" s="246"/>
      <c r="R40" s="246"/>
      <c r="S40" s="247"/>
      <c r="T40" s="248">
        <f t="shared" ref="T40" si="26">SUM(M40:S40)</f>
        <v>0</v>
      </c>
      <c r="U40" s="249">
        <f t="shared" ref="U40" si="27">SUM(T40,L40)</f>
        <v>0</v>
      </c>
      <c r="V40" s="268">
        <f t="shared" ref="V40" si="28">IF(T40&gt;0,T40/U40,)</f>
        <v>0</v>
      </c>
    </row>
    <row r="41" spans="1:22" ht="15.75" thickBot="1" x14ac:dyDescent="0.3">
      <c r="A41" s="258"/>
      <c r="B41" s="497"/>
      <c r="C41" s="497"/>
      <c r="D41" s="498"/>
      <c r="E41" s="296"/>
      <c r="F41" s="297"/>
      <c r="G41" s="298"/>
      <c r="H41" s="297"/>
      <c r="I41" s="297"/>
      <c r="J41" s="298"/>
      <c r="K41" s="147"/>
      <c r="L41" s="271">
        <f t="shared" si="19"/>
        <v>0</v>
      </c>
      <c r="M41" s="251"/>
      <c r="N41" s="252"/>
      <c r="O41" s="252"/>
      <c r="P41" s="252"/>
      <c r="Q41" s="252"/>
      <c r="R41" s="252"/>
      <c r="S41" s="253"/>
      <c r="T41" s="271">
        <f t="shared" si="6"/>
        <v>0</v>
      </c>
      <c r="U41" s="280">
        <f t="shared" si="21"/>
        <v>0</v>
      </c>
      <c r="V41" s="281">
        <f t="shared" si="22"/>
        <v>0</v>
      </c>
    </row>
    <row r="42" spans="1:22" ht="15.75" thickBot="1" x14ac:dyDescent="0.3">
      <c r="A42" s="259" t="s">
        <v>109</v>
      </c>
      <c r="B42" s="260"/>
      <c r="C42" s="260"/>
      <c r="D42" s="260"/>
      <c r="E42" s="261">
        <f>SUM(E40:E41)</f>
        <v>0</v>
      </c>
      <c r="F42" s="261">
        <f t="shared" ref="F42:K42" si="29">SUM(F40:F41)</f>
        <v>0</v>
      </c>
      <c r="G42" s="261">
        <f t="shared" si="29"/>
        <v>0</v>
      </c>
      <c r="H42" s="261">
        <f t="shared" si="29"/>
        <v>0</v>
      </c>
      <c r="I42" s="261">
        <f t="shared" si="29"/>
        <v>0</v>
      </c>
      <c r="J42" s="261">
        <f t="shared" si="29"/>
        <v>0</v>
      </c>
      <c r="K42" s="261">
        <f t="shared" si="29"/>
        <v>0</v>
      </c>
      <c r="L42" s="263">
        <f t="shared" si="19"/>
        <v>0</v>
      </c>
      <c r="M42" s="337">
        <f>SUM(M40:M41)</f>
        <v>0</v>
      </c>
      <c r="N42" s="337">
        <f t="shared" ref="N42:S42" si="30">SUM(N40:N41)</f>
        <v>0</v>
      </c>
      <c r="O42" s="337">
        <f t="shared" si="30"/>
        <v>0</v>
      </c>
      <c r="P42" s="337">
        <f t="shared" si="30"/>
        <v>0</v>
      </c>
      <c r="Q42" s="337">
        <f t="shared" si="30"/>
        <v>0</v>
      </c>
      <c r="R42" s="337">
        <f t="shared" si="30"/>
        <v>0</v>
      </c>
      <c r="S42" s="337">
        <f t="shared" si="30"/>
        <v>0</v>
      </c>
      <c r="T42" s="263">
        <f t="shared" si="6"/>
        <v>0</v>
      </c>
      <c r="U42" s="266">
        <f t="shared" si="21"/>
        <v>0</v>
      </c>
      <c r="V42" s="267">
        <f t="shared" si="22"/>
        <v>0</v>
      </c>
    </row>
    <row r="43" spans="1:22" ht="19.5" thickBot="1" x14ac:dyDescent="0.35">
      <c r="A43" s="430" t="s">
        <v>306</v>
      </c>
      <c r="B43" s="431"/>
      <c r="C43" s="431"/>
      <c r="D43" s="431"/>
      <c r="E43" s="431"/>
      <c r="F43" s="431"/>
      <c r="G43" s="431"/>
      <c r="H43" s="431"/>
      <c r="I43" s="431"/>
      <c r="J43" s="431"/>
      <c r="K43" s="431"/>
      <c r="L43" s="431"/>
      <c r="M43" s="431"/>
      <c r="N43" s="431"/>
      <c r="O43" s="431"/>
      <c r="P43" s="431"/>
      <c r="Q43" s="431"/>
      <c r="R43" s="431"/>
      <c r="S43" s="431"/>
      <c r="T43" s="431"/>
      <c r="U43" s="431"/>
      <c r="V43" s="432"/>
    </row>
    <row r="44" spans="1:22" x14ac:dyDescent="0.25">
      <c r="A44" s="299"/>
      <c r="B44" s="460"/>
      <c r="C44" s="460"/>
      <c r="D44" s="461"/>
      <c r="E44" s="274"/>
      <c r="F44" s="275"/>
      <c r="G44" s="275"/>
      <c r="H44" s="275"/>
      <c r="I44" s="275"/>
      <c r="J44" s="275"/>
      <c r="K44" s="276"/>
      <c r="L44" s="244">
        <f t="shared" si="19"/>
        <v>0</v>
      </c>
      <c r="M44" s="255"/>
      <c r="N44" s="256"/>
      <c r="O44" s="256"/>
      <c r="P44" s="256"/>
      <c r="Q44" s="256"/>
      <c r="R44" s="256"/>
      <c r="S44" s="257"/>
      <c r="T44" s="244">
        <f t="shared" si="6"/>
        <v>0</v>
      </c>
      <c r="U44" s="254">
        <f t="shared" si="21"/>
        <v>0</v>
      </c>
      <c r="V44" s="250">
        <f t="shared" si="22"/>
        <v>0</v>
      </c>
    </row>
    <row r="45" spans="1:22" ht="15.75" thickBot="1" x14ac:dyDescent="0.3">
      <c r="A45" s="299"/>
      <c r="B45" s="460"/>
      <c r="C45" s="460"/>
      <c r="D45" s="461"/>
      <c r="E45" s="274"/>
      <c r="F45" s="275"/>
      <c r="G45" s="275"/>
      <c r="H45" s="275"/>
      <c r="I45" s="275"/>
      <c r="J45" s="275"/>
      <c r="K45" s="276"/>
      <c r="L45" s="244">
        <f t="shared" si="19"/>
        <v>0</v>
      </c>
      <c r="M45" s="255"/>
      <c r="N45" s="256"/>
      <c r="O45" s="256"/>
      <c r="P45" s="256"/>
      <c r="Q45" s="256"/>
      <c r="R45" s="256"/>
      <c r="S45" s="257"/>
      <c r="T45" s="244">
        <f t="shared" si="6"/>
        <v>0</v>
      </c>
      <c r="U45" s="254">
        <f t="shared" si="21"/>
        <v>0</v>
      </c>
      <c r="V45" s="250">
        <f t="shared" si="22"/>
        <v>0</v>
      </c>
    </row>
    <row r="46" spans="1:22" ht="15.75" thickBot="1" x14ac:dyDescent="0.3">
      <c r="A46" s="462" t="s">
        <v>109</v>
      </c>
      <c r="B46" s="463"/>
      <c r="C46" s="463"/>
      <c r="D46" s="464"/>
      <c r="E46" s="261">
        <f t="shared" ref="E46:K46" si="31">SUM(E44:E45)</f>
        <v>0</v>
      </c>
      <c r="F46" s="261">
        <f t="shared" si="31"/>
        <v>0</v>
      </c>
      <c r="G46" s="261">
        <f t="shared" si="31"/>
        <v>0</v>
      </c>
      <c r="H46" s="261">
        <f t="shared" si="31"/>
        <v>0</v>
      </c>
      <c r="I46" s="261">
        <f t="shared" si="31"/>
        <v>0</v>
      </c>
      <c r="J46" s="261">
        <f t="shared" si="31"/>
        <v>0</v>
      </c>
      <c r="K46" s="261">
        <f t="shared" si="31"/>
        <v>0</v>
      </c>
      <c r="L46" s="263">
        <f t="shared" si="19"/>
        <v>0</v>
      </c>
      <c r="M46" s="261">
        <f t="shared" ref="M46:S46" si="32">SUM(M44:M45)</f>
        <v>0</v>
      </c>
      <c r="N46" s="261">
        <f t="shared" si="32"/>
        <v>0</v>
      </c>
      <c r="O46" s="261">
        <f t="shared" si="32"/>
        <v>0</v>
      </c>
      <c r="P46" s="261">
        <f t="shared" si="32"/>
        <v>0</v>
      </c>
      <c r="Q46" s="261">
        <f t="shared" si="32"/>
        <v>0</v>
      </c>
      <c r="R46" s="261">
        <f t="shared" si="32"/>
        <v>0</v>
      </c>
      <c r="S46" s="261">
        <f t="shared" si="32"/>
        <v>0</v>
      </c>
      <c r="T46" s="263">
        <f t="shared" si="6"/>
        <v>0</v>
      </c>
      <c r="U46" s="266">
        <f t="shared" si="21"/>
        <v>0</v>
      </c>
      <c r="V46" s="267">
        <f t="shared" si="22"/>
        <v>0</v>
      </c>
    </row>
    <row r="47" spans="1:22" ht="19.5" thickBot="1" x14ac:dyDescent="0.35">
      <c r="A47" s="430" t="s">
        <v>307</v>
      </c>
      <c r="B47" s="431"/>
      <c r="C47" s="431"/>
      <c r="D47" s="431"/>
      <c r="E47" s="431"/>
      <c r="F47" s="431"/>
      <c r="G47" s="431"/>
      <c r="H47" s="431"/>
      <c r="I47" s="431"/>
      <c r="J47" s="431"/>
      <c r="K47" s="431"/>
      <c r="L47" s="431"/>
      <c r="M47" s="431"/>
      <c r="N47" s="431"/>
      <c r="O47" s="431"/>
      <c r="P47" s="431"/>
      <c r="Q47" s="431"/>
      <c r="R47" s="431"/>
      <c r="S47" s="431"/>
      <c r="T47" s="431"/>
      <c r="U47" s="431"/>
      <c r="V47" s="432"/>
    </row>
    <row r="48" spans="1:22" x14ac:dyDescent="0.25">
      <c r="A48" s="299"/>
      <c r="B48" s="460"/>
      <c r="C48" s="460"/>
      <c r="D48" s="461"/>
      <c r="E48" s="274"/>
      <c r="F48" s="275"/>
      <c r="G48" s="275"/>
      <c r="H48" s="275"/>
      <c r="I48" s="275"/>
      <c r="J48" s="275"/>
      <c r="K48" s="276"/>
      <c r="L48" s="244">
        <f t="shared" ref="L48:L50" si="33">SUM(E48:K48)</f>
        <v>0</v>
      </c>
      <c r="M48" s="255"/>
      <c r="N48" s="256"/>
      <c r="O48" s="256"/>
      <c r="P48" s="256"/>
      <c r="Q48" s="256"/>
      <c r="R48" s="256"/>
      <c r="S48" s="257"/>
      <c r="T48" s="244">
        <f t="shared" ref="T48:T50" si="34">SUM(M48:S48)</f>
        <v>0</v>
      </c>
      <c r="U48" s="254">
        <f t="shared" ref="U48:U50" si="35">SUM(T48,L48)</f>
        <v>0</v>
      </c>
      <c r="V48" s="250">
        <f t="shared" ref="V48:V50" si="36">IF(T48&gt;0,T48/U48,)</f>
        <v>0</v>
      </c>
    </row>
    <row r="49" spans="1:22" ht="15.75" thickBot="1" x14ac:dyDescent="0.3">
      <c r="A49" s="299"/>
      <c r="B49" s="460"/>
      <c r="C49" s="460"/>
      <c r="D49" s="461"/>
      <c r="E49" s="274"/>
      <c r="F49" s="275"/>
      <c r="G49" s="275"/>
      <c r="H49" s="275"/>
      <c r="I49" s="275"/>
      <c r="J49" s="275"/>
      <c r="K49" s="276"/>
      <c r="L49" s="244">
        <f t="shared" si="33"/>
        <v>0</v>
      </c>
      <c r="M49" s="255"/>
      <c r="N49" s="256"/>
      <c r="O49" s="256"/>
      <c r="P49" s="256"/>
      <c r="Q49" s="256"/>
      <c r="R49" s="256"/>
      <c r="S49" s="257"/>
      <c r="T49" s="244">
        <f t="shared" si="34"/>
        <v>0</v>
      </c>
      <c r="U49" s="254">
        <f t="shared" si="35"/>
        <v>0</v>
      </c>
      <c r="V49" s="250">
        <f t="shared" si="36"/>
        <v>0</v>
      </c>
    </row>
    <row r="50" spans="1:22" ht="15.75" thickBot="1" x14ac:dyDescent="0.3">
      <c r="A50" s="259" t="s">
        <v>109</v>
      </c>
      <c r="B50" s="260"/>
      <c r="C50" s="260"/>
      <c r="D50" s="260"/>
      <c r="E50" s="261">
        <f>SUM(E48:E49)</f>
        <v>0</v>
      </c>
      <c r="F50" s="261">
        <f t="shared" ref="F50:K50" si="37">SUM(F48:F49)</f>
        <v>0</v>
      </c>
      <c r="G50" s="261">
        <f t="shared" si="37"/>
        <v>0</v>
      </c>
      <c r="H50" s="261">
        <f t="shared" si="37"/>
        <v>0</v>
      </c>
      <c r="I50" s="261">
        <f t="shared" si="37"/>
        <v>0</v>
      </c>
      <c r="J50" s="261">
        <f t="shared" si="37"/>
        <v>0</v>
      </c>
      <c r="K50" s="261">
        <f t="shared" si="37"/>
        <v>0</v>
      </c>
      <c r="L50" s="263">
        <f t="shared" si="33"/>
        <v>0</v>
      </c>
      <c r="M50" s="337">
        <f>SUM(M48:M49)</f>
        <v>0</v>
      </c>
      <c r="N50" s="337">
        <f t="shared" ref="N50:S50" si="38">SUM(N48:N49)</f>
        <v>0</v>
      </c>
      <c r="O50" s="337">
        <f t="shared" si="38"/>
        <v>0</v>
      </c>
      <c r="P50" s="337">
        <f t="shared" si="38"/>
        <v>0</v>
      </c>
      <c r="Q50" s="337">
        <f t="shared" si="38"/>
        <v>0</v>
      </c>
      <c r="R50" s="337">
        <f t="shared" si="38"/>
        <v>0</v>
      </c>
      <c r="S50" s="337">
        <f t="shared" si="38"/>
        <v>0</v>
      </c>
      <c r="T50" s="263">
        <f t="shared" si="34"/>
        <v>0</v>
      </c>
      <c r="U50" s="266">
        <f t="shared" si="35"/>
        <v>0</v>
      </c>
      <c r="V50" s="267">
        <f t="shared" si="36"/>
        <v>0</v>
      </c>
    </row>
    <row r="51" spans="1:22" ht="19.5" thickBot="1" x14ac:dyDescent="0.35">
      <c r="A51" s="430" t="s">
        <v>308</v>
      </c>
      <c r="B51" s="431"/>
      <c r="C51" s="431"/>
      <c r="D51" s="431"/>
      <c r="E51" s="431"/>
      <c r="F51" s="431"/>
      <c r="G51" s="431"/>
      <c r="H51" s="431"/>
      <c r="I51" s="431"/>
      <c r="J51" s="431"/>
      <c r="K51" s="431"/>
      <c r="L51" s="431"/>
      <c r="M51" s="431"/>
      <c r="N51" s="431"/>
      <c r="O51" s="431"/>
      <c r="P51" s="431"/>
      <c r="Q51" s="431"/>
      <c r="R51" s="431"/>
      <c r="S51" s="431"/>
      <c r="T51" s="431"/>
      <c r="U51" s="431"/>
      <c r="V51" s="432"/>
    </row>
    <row r="52" spans="1:22" x14ac:dyDescent="0.25">
      <c r="A52" s="299"/>
      <c r="B52" s="460"/>
      <c r="C52" s="460"/>
      <c r="D52" s="461"/>
      <c r="E52" s="274"/>
      <c r="F52" s="275"/>
      <c r="G52" s="275"/>
      <c r="H52" s="275"/>
      <c r="I52" s="275"/>
      <c r="J52" s="275"/>
      <c r="K52" s="276"/>
      <c r="L52" s="244">
        <f t="shared" ref="L52:L54" si="39">SUM(E52:K52)</f>
        <v>0</v>
      </c>
      <c r="M52" s="255"/>
      <c r="N52" s="256"/>
      <c r="O52" s="256"/>
      <c r="P52" s="256"/>
      <c r="Q52" s="256"/>
      <c r="R52" s="256"/>
      <c r="S52" s="257"/>
      <c r="T52" s="244">
        <f t="shared" ref="T52:T54" si="40">SUM(M52:S52)</f>
        <v>0</v>
      </c>
      <c r="U52" s="254">
        <f t="shared" ref="U52:U54" si="41">SUM(T52,L52)</f>
        <v>0</v>
      </c>
      <c r="V52" s="250">
        <f t="shared" ref="V52:V54" si="42">IF(T52&gt;0,T52/U52,)</f>
        <v>0</v>
      </c>
    </row>
    <row r="53" spans="1:22" ht="15.75" thickBot="1" x14ac:dyDescent="0.3">
      <c r="A53" s="299"/>
      <c r="B53" s="460"/>
      <c r="C53" s="460"/>
      <c r="D53" s="461"/>
      <c r="E53" s="274"/>
      <c r="F53" s="275"/>
      <c r="G53" s="275"/>
      <c r="H53" s="275"/>
      <c r="I53" s="275"/>
      <c r="J53" s="275"/>
      <c r="K53" s="276"/>
      <c r="L53" s="244">
        <f t="shared" si="39"/>
        <v>0</v>
      </c>
      <c r="M53" s="255"/>
      <c r="N53" s="256"/>
      <c r="O53" s="256"/>
      <c r="P53" s="256"/>
      <c r="Q53" s="256"/>
      <c r="R53" s="256"/>
      <c r="S53" s="257"/>
      <c r="T53" s="244">
        <f t="shared" si="40"/>
        <v>0</v>
      </c>
      <c r="U53" s="254">
        <f t="shared" si="41"/>
        <v>0</v>
      </c>
      <c r="V53" s="250">
        <f t="shared" si="42"/>
        <v>0</v>
      </c>
    </row>
    <row r="54" spans="1:22" ht="15.75" thickBot="1" x14ac:dyDescent="0.3">
      <c r="A54" s="259" t="s">
        <v>109</v>
      </c>
      <c r="B54" s="260"/>
      <c r="C54" s="260"/>
      <c r="D54" s="260"/>
      <c r="E54" s="261">
        <f>SUM(E52:E53)</f>
        <v>0</v>
      </c>
      <c r="F54" s="261">
        <f t="shared" ref="F54:K54" si="43">SUM(F52:F53)</f>
        <v>0</v>
      </c>
      <c r="G54" s="261">
        <f t="shared" si="43"/>
        <v>0</v>
      </c>
      <c r="H54" s="261">
        <f t="shared" si="43"/>
        <v>0</v>
      </c>
      <c r="I54" s="261">
        <f t="shared" si="43"/>
        <v>0</v>
      </c>
      <c r="J54" s="261">
        <f t="shared" si="43"/>
        <v>0</v>
      </c>
      <c r="K54" s="261">
        <f t="shared" si="43"/>
        <v>0</v>
      </c>
      <c r="L54" s="263">
        <f t="shared" si="39"/>
        <v>0</v>
      </c>
      <c r="M54" s="337">
        <f>SUM(M52:M53)</f>
        <v>0</v>
      </c>
      <c r="N54" s="337">
        <f t="shared" ref="N54:S54" si="44">SUM(N52:N53)</f>
        <v>0</v>
      </c>
      <c r="O54" s="337">
        <f t="shared" si="44"/>
        <v>0</v>
      </c>
      <c r="P54" s="337">
        <f t="shared" si="44"/>
        <v>0</v>
      </c>
      <c r="Q54" s="337">
        <f t="shared" si="44"/>
        <v>0</v>
      </c>
      <c r="R54" s="337">
        <f t="shared" si="44"/>
        <v>0</v>
      </c>
      <c r="S54" s="337">
        <f t="shared" si="44"/>
        <v>0</v>
      </c>
      <c r="T54" s="263">
        <f t="shared" si="40"/>
        <v>0</v>
      </c>
      <c r="U54" s="266">
        <f t="shared" si="41"/>
        <v>0</v>
      </c>
      <c r="V54" s="267">
        <f t="shared" si="42"/>
        <v>0</v>
      </c>
    </row>
    <row r="55" spans="1:22" ht="19.5" thickBot="1" x14ac:dyDescent="0.35">
      <c r="A55" s="430" t="s">
        <v>309</v>
      </c>
      <c r="B55" s="431"/>
      <c r="C55" s="431"/>
      <c r="D55" s="431"/>
      <c r="E55" s="431"/>
      <c r="F55" s="431"/>
      <c r="G55" s="431"/>
      <c r="H55" s="431"/>
      <c r="I55" s="431"/>
      <c r="J55" s="431"/>
      <c r="K55" s="431"/>
      <c r="L55" s="431"/>
      <c r="M55" s="431"/>
      <c r="N55" s="431"/>
      <c r="O55" s="431"/>
      <c r="P55" s="431"/>
      <c r="Q55" s="431"/>
      <c r="R55" s="431"/>
      <c r="S55" s="431"/>
      <c r="T55" s="431"/>
      <c r="U55" s="431"/>
      <c r="V55" s="432"/>
    </row>
    <row r="56" spans="1:22" x14ac:dyDescent="0.25">
      <c r="A56" s="299"/>
      <c r="B56" s="460"/>
      <c r="C56" s="460"/>
      <c r="D56" s="461"/>
      <c r="E56" s="274"/>
      <c r="F56" s="275"/>
      <c r="G56" s="275"/>
      <c r="H56" s="275"/>
      <c r="I56" s="275"/>
      <c r="J56" s="275"/>
      <c r="K56" s="276"/>
      <c r="L56" s="244">
        <f t="shared" ref="L56:L58" si="45">SUM(E56:K56)</f>
        <v>0</v>
      </c>
      <c r="M56" s="255"/>
      <c r="N56" s="256"/>
      <c r="O56" s="256"/>
      <c r="P56" s="256"/>
      <c r="Q56" s="256"/>
      <c r="R56" s="256"/>
      <c r="S56" s="257"/>
      <c r="T56" s="244">
        <f t="shared" ref="T56:T58" si="46">SUM(M56:S56)</f>
        <v>0</v>
      </c>
      <c r="U56" s="254">
        <f t="shared" ref="U56:U58" si="47">SUM(T56,L56)</f>
        <v>0</v>
      </c>
      <c r="V56" s="250">
        <f t="shared" ref="V56:V58" si="48">IF(T56&gt;0,T56/U56,)</f>
        <v>0</v>
      </c>
    </row>
    <row r="57" spans="1:22" ht="15.75" thickBot="1" x14ac:dyDescent="0.3">
      <c r="A57" s="299"/>
      <c r="B57" s="460"/>
      <c r="C57" s="460"/>
      <c r="D57" s="461"/>
      <c r="E57" s="274"/>
      <c r="F57" s="275"/>
      <c r="G57" s="275"/>
      <c r="H57" s="275"/>
      <c r="I57" s="275"/>
      <c r="J57" s="275"/>
      <c r="K57" s="276"/>
      <c r="L57" s="244">
        <f t="shared" si="45"/>
        <v>0</v>
      </c>
      <c r="M57" s="255"/>
      <c r="N57" s="256"/>
      <c r="O57" s="256"/>
      <c r="P57" s="256"/>
      <c r="Q57" s="256"/>
      <c r="R57" s="256"/>
      <c r="S57" s="257"/>
      <c r="T57" s="244">
        <f t="shared" si="46"/>
        <v>0</v>
      </c>
      <c r="U57" s="254">
        <f t="shared" si="47"/>
        <v>0</v>
      </c>
      <c r="V57" s="250">
        <f t="shared" si="48"/>
        <v>0</v>
      </c>
    </row>
    <row r="58" spans="1:22" ht="15.75" thickBot="1" x14ac:dyDescent="0.3">
      <c r="A58" s="259" t="s">
        <v>109</v>
      </c>
      <c r="B58" s="260"/>
      <c r="C58" s="260"/>
      <c r="D58" s="260"/>
      <c r="E58" s="261">
        <f>SUM(E56:E57)</f>
        <v>0</v>
      </c>
      <c r="F58" s="261">
        <f t="shared" ref="F58:K58" si="49">SUM(F56:F57)</f>
        <v>0</v>
      </c>
      <c r="G58" s="261">
        <f t="shared" si="49"/>
        <v>0</v>
      </c>
      <c r="H58" s="261">
        <f t="shared" si="49"/>
        <v>0</v>
      </c>
      <c r="I58" s="261">
        <f t="shared" si="49"/>
        <v>0</v>
      </c>
      <c r="J58" s="261">
        <f t="shared" si="49"/>
        <v>0</v>
      </c>
      <c r="K58" s="261">
        <f t="shared" si="49"/>
        <v>0</v>
      </c>
      <c r="L58" s="263">
        <f t="shared" si="45"/>
        <v>0</v>
      </c>
      <c r="M58" s="337">
        <f>SUM(M56:M57)</f>
        <v>0</v>
      </c>
      <c r="N58" s="337">
        <f t="shared" ref="N58:S58" si="50">SUM(N56:N57)</f>
        <v>0</v>
      </c>
      <c r="O58" s="337">
        <f t="shared" si="50"/>
        <v>0</v>
      </c>
      <c r="P58" s="337">
        <f t="shared" si="50"/>
        <v>0</v>
      </c>
      <c r="Q58" s="337">
        <f t="shared" si="50"/>
        <v>0</v>
      </c>
      <c r="R58" s="337">
        <f t="shared" si="50"/>
        <v>0</v>
      </c>
      <c r="S58" s="337">
        <f t="shared" si="50"/>
        <v>0</v>
      </c>
      <c r="T58" s="263">
        <f t="shared" si="46"/>
        <v>0</v>
      </c>
      <c r="U58" s="266">
        <f t="shared" si="47"/>
        <v>0</v>
      </c>
      <c r="V58" s="267">
        <f t="shared" si="48"/>
        <v>0</v>
      </c>
    </row>
    <row r="59" spans="1:22" ht="19.5" thickBot="1" x14ac:dyDescent="0.35">
      <c r="A59" s="430" t="s">
        <v>310</v>
      </c>
      <c r="B59" s="431"/>
      <c r="C59" s="431"/>
      <c r="D59" s="431"/>
      <c r="E59" s="431"/>
      <c r="F59" s="431"/>
      <c r="G59" s="431"/>
      <c r="H59" s="431"/>
      <c r="I59" s="431"/>
      <c r="J59" s="431"/>
      <c r="K59" s="431"/>
      <c r="L59" s="431"/>
      <c r="M59" s="431"/>
      <c r="N59" s="431"/>
      <c r="O59" s="431"/>
      <c r="P59" s="431"/>
      <c r="Q59" s="431"/>
      <c r="R59" s="431"/>
      <c r="S59" s="431"/>
      <c r="T59" s="431"/>
      <c r="U59" s="431"/>
      <c r="V59" s="432"/>
    </row>
    <row r="60" spans="1:22" x14ac:dyDescent="0.25">
      <c r="A60" s="294"/>
      <c r="B60" s="428"/>
      <c r="C60" s="428"/>
      <c r="D60" s="429"/>
      <c r="E60" s="274"/>
      <c r="F60" s="275"/>
      <c r="G60" s="275"/>
      <c r="H60" s="275"/>
      <c r="I60" s="275"/>
      <c r="J60" s="275"/>
      <c r="K60" s="276"/>
      <c r="L60" s="244">
        <f t="shared" ref="L60:L66" si="51">SUM(E60:K60)</f>
        <v>0</v>
      </c>
      <c r="M60" s="255"/>
      <c r="N60" s="256"/>
      <c r="O60" s="256"/>
      <c r="P60" s="256"/>
      <c r="Q60" s="256"/>
      <c r="R60" s="256"/>
      <c r="S60" s="257"/>
      <c r="T60" s="244">
        <f t="shared" ref="T60:T66" si="52">SUM(M60:S60)</f>
        <v>0</v>
      </c>
      <c r="U60" s="254">
        <f t="shared" si="21"/>
        <v>0</v>
      </c>
      <c r="V60" s="250">
        <f t="shared" si="22"/>
        <v>0</v>
      </c>
    </row>
    <row r="61" spans="1:22" ht="15.75" thickBot="1" x14ac:dyDescent="0.3">
      <c r="A61" s="294"/>
      <c r="B61" s="428"/>
      <c r="C61" s="428"/>
      <c r="D61" s="429"/>
      <c r="E61" s="274"/>
      <c r="F61" s="275"/>
      <c r="G61" s="275"/>
      <c r="H61" s="275"/>
      <c r="I61" s="275"/>
      <c r="J61" s="275"/>
      <c r="K61" s="276"/>
      <c r="L61" s="244">
        <f t="shared" si="51"/>
        <v>0</v>
      </c>
      <c r="M61" s="255"/>
      <c r="N61" s="256"/>
      <c r="O61" s="256"/>
      <c r="P61" s="256"/>
      <c r="Q61" s="256"/>
      <c r="R61" s="256"/>
      <c r="S61" s="257"/>
      <c r="T61" s="244">
        <f t="shared" si="52"/>
        <v>0</v>
      </c>
      <c r="U61" s="254">
        <f t="shared" si="21"/>
        <v>0</v>
      </c>
      <c r="V61" s="250">
        <f t="shared" si="22"/>
        <v>0</v>
      </c>
    </row>
    <row r="62" spans="1:22" ht="15.75" thickBot="1" x14ac:dyDescent="0.3">
      <c r="A62" s="259" t="s">
        <v>109</v>
      </c>
      <c r="B62" s="260"/>
      <c r="C62" s="260"/>
      <c r="D62" s="260"/>
      <c r="E62" s="261">
        <f t="shared" ref="E62:K62" si="53">SUM(E60:E61)</f>
        <v>0</v>
      </c>
      <c r="F62" s="261">
        <f t="shared" si="53"/>
        <v>0</v>
      </c>
      <c r="G62" s="261">
        <f t="shared" si="53"/>
        <v>0</v>
      </c>
      <c r="H62" s="261">
        <f t="shared" si="53"/>
        <v>0</v>
      </c>
      <c r="I62" s="261">
        <f t="shared" si="53"/>
        <v>0</v>
      </c>
      <c r="J62" s="261">
        <f t="shared" si="53"/>
        <v>0</v>
      </c>
      <c r="K62" s="261">
        <f t="shared" si="53"/>
        <v>0</v>
      </c>
      <c r="L62" s="263">
        <f t="shared" si="51"/>
        <v>0</v>
      </c>
      <c r="M62" s="261">
        <f t="shared" ref="M62:S62" si="54">SUM(M60:M61)</f>
        <v>0</v>
      </c>
      <c r="N62" s="261">
        <f t="shared" si="54"/>
        <v>0</v>
      </c>
      <c r="O62" s="261">
        <f t="shared" si="54"/>
        <v>0</v>
      </c>
      <c r="P62" s="261">
        <f t="shared" si="54"/>
        <v>0</v>
      </c>
      <c r="Q62" s="261">
        <f t="shared" si="54"/>
        <v>0</v>
      </c>
      <c r="R62" s="261">
        <f t="shared" si="54"/>
        <v>0</v>
      </c>
      <c r="S62" s="261">
        <f t="shared" si="54"/>
        <v>0</v>
      </c>
      <c r="T62" s="263">
        <f t="shared" si="52"/>
        <v>0</v>
      </c>
      <c r="U62" s="266">
        <f t="shared" si="21"/>
        <v>0</v>
      </c>
      <c r="V62" s="267">
        <f t="shared" si="22"/>
        <v>0</v>
      </c>
    </row>
    <row r="63" spans="1:22" ht="19.5" thickBot="1" x14ac:dyDescent="0.35">
      <c r="A63" s="430" t="s">
        <v>311</v>
      </c>
      <c r="B63" s="431"/>
      <c r="C63" s="431"/>
      <c r="D63" s="431"/>
      <c r="E63" s="431"/>
      <c r="F63" s="431"/>
      <c r="G63" s="431"/>
      <c r="H63" s="431"/>
      <c r="I63" s="431"/>
      <c r="J63" s="431"/>
      <c r="K63" s="431"/>
      <c r="L63" s="431"/>
      <c r="M63" s="431"/>
      <c r="N63" s="431"/>
      <c r="O63" s="431"/>
      <c r="P63" s="431"/>
      <c r="Q63" s="431"/>
      <c r="R63" s="431"/>
      <c r="S63" s="431"/>
      <c r="T63" s="431"/>
      <c r="U63" s="431"/>
      <c r="V63" s="432"/>
    </row>
    <row r="64" spans="1:22" x14ac:dyDescent="0.25">
      <c r="A64" s="287"/>
      <c r="B64" s="460"/>
      <c r="C64" s="460"/>
      <c r="D64" s="461"/>
      <c r="E64" s="274"/>
      <c r="F64" s="275"/>
      <c r="G64" s="275"/>
      <c r="H64" s="275"/>
      <c r="I64" s="275"/>
      <c r="J64" s="275"/>
      <c r="K64" s="276"/>
      <c r="L64" s="271">
        <f t="shared" si="51"/>
        <v>0</v>
      </c>
      <c r="M64" s="255"/>
      <c r="N64" s="256"/>
      <c r="O64" s="256"/>
      <c r="P64" s="256"/>
      <c r="Q64" s="256"/>
      <c r="R64" s="256"/>
      <c r="S64" s="257"/>
      <c r="T64" s="271">
        <f t="shared" si="52"/>
        <v>0</v>
      </c>
      <c r="U64" s="254">
        <f t="shared" si="21"/>
        <v>0</v>
      </c>
      <c r="V64" s="250">
        <f t="shared" si="22"/>
        <v>0</v>
      </c>
    </row>
    <row r="65" spans="1:22" ht="15.75" thickBot="1" x14ac:dyDescent="0.3">
      <c r="A65" s="287"/>
      <c r="B65" s="460"/>
      <c r="C65" s="460"/>
      <c r="D65" s="461"/>
      <c r="E65" s="274"/>
      <c r="F65" s="275"/>
      <c r="G65" s="275"/>
      <c r="H65" s="275"/>
      <c r="I65" s="275"/>
      <c r="J65" s="275"/>
      <c r="K65" s="276"/>
      <c r="L65" s="244">
        <f t="shared" si="51"/>
        <v>0</v>
      </c>
      <c r="M65" s="255"/>
      <c r="N65" s="256"/>
      <c r="O65" s="256"/>
      <c r="P65" s="256"/>
      <c r="Q65" s="256"/>
      <c r="R65" s="256"/>
      <c r="S65" s="257"/>
      <c r="T65" s="244">
        <f t="shared" si="52"/>
        <v>0</v>
      </c>
      <c r="U65" s="254">
        <f t="shared" si="21"/>
        <v>0</v>
      </c>
      <c r="V65" s="250">
        <f t="shared" si="22"/>
        <v>0</v>
      </c>
    </row>
    <row r="66" spans="1:22" ht="15.75" thickBot="1" x14ac:dyDescent="0.3">
      <c r="A66" s="259" t="s">
        <v>109</v>
      </c>
      <c r="B66" s="260"/>
      <c r="C66" s="260"/>
      <c r="D66" s="260"/>
      <c r="E66" s="261">
        <f t="shared" ref="E66:K66" si="55">SUM(E64:E65)</f>
        <v>0</v>
      </c>
      <c r="F66" s="261">
        <f t="shared" si="55"/>
        <v>0</v>
      </c>
      <c r="G66" s="261">
        <f t="shared" si="55"/>
        <v>0</v>
      </c>
      <c r="H66" s="261">
        <f t="shared" si="55"/>
        <v>0</v>
      </c>
      <c r="I66" s="261">
        <f t="shared" si="55"/>
        <v>0</v>
      </c>
      <c r="J66" s="261">
        <f t="shared" si="55"/>
        <v>0</v>
      </c>
      <c r="K66" s="261">
        <f t="shared" si="55"/>
        <v>0</v>
      </c>
      <c r="L66" s="263">
        <f t="shared" si="51"/>
        <v>0</v>
      </c>
      <c r="M66" s="261">
        <f t="shared" ref="M66:S66" si="56">SUM(M64:M65)</f>
        <v>0</v>
      </c>
      <c r="N66" s="261">
        <f t="shared" si="56"/>
        <v>0</v>
      </c>
      <c r="O66" s="261">
        <f t="shared" si="56"/>
        <v>0</v>
      </c>
      <c r="P66" s="261">
        <f t="shared" si="56"/>
        <v>0</v>
      </c>
      <c r="Q66" s="261">
        <f t="shared" si="56"/>
        <v>0</v>
      </c>
      <c r="R66" s="261">
        <f t="shared" si="56"/>
        <v>0</v>
      </c>
      <c r="S66" s="261">
        <f t="shared" si="56"/>
        <v>0</v>
      </c>
      <c r="T66" s="263">
        <f t="shared" si="52"/>
        <v>0</v>
      </c>
      <c r="U66" s="266">
        <f t="shared" si="21"/>
        <v>0</v>
      </c>
      <c r="V66" s="267">
        <f t="shared" si="22"/>
        <v>0</v>
      </c>
    </row>
    <row r="67" spans="1:22" ht="19.5" thickBot="1" x14ac:dyDescent="0.35">
      <c r="A67" s="430" t="s">
        <v>312</v>
      </c>
      <c r="B67" s="431"/>
      <c r="C67" s="431"/>
      <c r="D67" s="431"/>
      <c r="E67" s="431"/>
      <c r="F67" s="431"/>
      <c r="G67" s="431"/>
      <c r="H67" s="431"/>
      <c r="I67" s="431"/>
      <c r="J67" s="431"/>
      <c r="K67" s="431"/>
      <c r="L67" s="431"/>
      <c r="M67" s="431"/>
      <c r="N67" s="431"/>
      <c r="O67" s="431"/>
      <c r="P67" s="431"/>
      <c r="Q67" s="431"/>
      <c r="R67" s="431"/>
      <c r="S67" s="431"/>
      <c r="T67" s="431"/>
      <c r="U67" s="431"/>
      <c r="V67" s="432"/>
    </row>
    <row r="68" spans="1:22" x14ac:dyDescent="0.25">
      <c r="A68" s="273"/>
      <c r="B68" s="428"/>
      <c r="C68" s="428"/>
      <c r="D68" s="429"/>
      <c r="E68" s="274"/>
      <c r="F68" s="275"/>
      <c r="G68" s="275"/>
      <c r="H68" s="275"/>
      <c r="I68" s="275"/>
      <c r="J68" s="275"/>
      <c r="K68" s="276"/>
      <c r="L68" s="271">
        <f>SUM(E68:K68)</f>
        <v>0</v>
      </c>
      <c r="M68" s="251"/>
      <c r="N68" s="252"/>
      <c r="O68" s="252"/>
      <c r="P68" s="252"/>
      <c r="Q68" s="252"/>
      <c r="R68" s="252"/>
      <c r="S68" s="253"/>
      <c r="T68" s="271">
        <f>SUM(M68:S68)</f>
        <v>0</v>
      </c>
      <c r="U68" s="280">
        <f>SUM(T68,L68)</f>
        <v>0</v>
      </c>
      <c r="V68" s="281">
        <f>IF(T68&gt;0,T68/U68,)</f>
        <v>0</v>
      </c>
    </row>
    <row r="69" spans="1:22" ht="15.75" thickBot="1" x14ac:dyDescent="0.3">
      <c r="A69" s="273"/>
      <c r="B69" s="428"/>
      <c r="C69" s="428"/>
      <c r="D69" s="429"/>
      <c r="E69" s="274"/>
      <c r="F69" s="275"/>
      <c r="G69" s="275"/>
      <c r="H69" s="275"/>
      <c r="I69" s="275"/>
      <c r="J69" s="275"/>
      <c r="K69" s="276"/>
      <c r="L69" s="271">
        <f>SUM(E69:K69)</f>
        <v>0</v>
      </c>
      <c r="M69" s="251"/>
      <c r="N69" s="252"/>
      <c r="O69" s="252"/>
      <c r="P69" s="252"/>
      <c r="Q69" s="252"/>
      <c r="R69" s="252"/>
      <c r="S69" s="253"/>
      <c r="T69" s="301">
        <f>SUM(M69:S69)</f>
        <v>0</v>
      </c>
      <c r="U69" s="280">
        <f>SUM(T69,L69)</f>
        <v>0</v>
      </c>
      <c r="V69" s="281">
        <f>IF(T69&gt;0,T69/U69,)</f>
        <v>0</v>
      </c>
    </row>
    <row r="70" spans="1:22" ht="15.75" thickBot="1" x14ac:dyDescent="0.3">
      <c r="A70" s="259" t="s">
        <v>109</v>
      </c>
      <c r="B70" s="260"/>
      <c r="C70" s="260"/>
      <c r="D70" s="260"/>
      <c r="E70" s="261">
        <f t="shared" ref="E70:K70" si="57">SUM(E68:E69)</f>
        <v>0</v>
      </c>
      <c r="F70" s="261">
        <f t="shared" si="57"/>
        <v>0</v>
      </c>
      <c r="G70" s="261">
        <f t="shared" si="57"/>
        <v>0</v>
      </c>
      <c r="H70" s="261">
        <f t="shared" si="57"/>
        <v>0</v>
      </c>
      <c r="I70" s="261">
        <f t="shared" si="57"/>
        <v>0</v>
      </c>
      <c r="J70" s="261">
        <f t="shared" si="57"/>
        <v>0</v>
      </c>
      <c r="K70" s="261">
        <f t="shared" si="57"/>
        <v>0</v>
      </c>
      <c r="L70" s="263">
        <f>SUM(E70:K70)</f>
        <v>0</v>
      </c>
      <c r="M70" s="261">
        <f t="shared" ref="M70:S70" si="58">SUM(M68:M69)</f>
        <v>0</v>
      </c>
      <c r="N70" s="261">
        <f t="shared" si="58"/>
        <v>0</v>
      </c>
      <c r="O70" s="261">
        <f t="shared" si="58"/>
        <v>0</v>
      </c>
      <c r="P70" s="261">
        <f t="shared" si="58"/>
        <v>0</v>
      </c>
      <c r="Q70" s="261">
        <f t="shared" si="58"/>
        <v>0</v>
      </c>
      <c r="R70" s="261">
        <f t="shared" si="58"/>
        <v>0</v>
      </c>
      <c r="S70" s="261">
        <f t="shared" si="58"/>
        <v>0</v>
      </c>
      <c r="T70" s="263">
        <f>SUM(M70:S70)</f>
        <v>0</v>
      </c>
      <c r="U70" s="266">
        <f>SUM(T70,L70)</f>
        <v>0</v>
      </c>
      <c r="V70" s="267">
        <f>IF(T70&gt;0,T70/U70,)</f>
        <v>0</v>
      </c>
    </row>
    <row r="71" spans="1:22" ht="19.5" thickBot="1" x14ac:dyDescent="0.35">
      <c r="A71" s="430" t="s">
        <v>313</v>
      </c>
      <c r="B71" s="431"/>
      <c r="C71" s="431"/>
      <c r="D71" s="431"/>
      <c r="E71" s="431"/>
      <c r="F71" s="431"/>
      <c r="G71" s="431"/>
      <c r="H71" s="431"/>
      <c r="I71" s="431"/>
      <c r="J71" s="431"/>
      <c r="K71" s="431"/>
      <c r="L71" s="431"/>
      <c r="M71" s="431"/>
      <c r="N71" s="431"/>
      <c r="O71" s="431"/>
      <c r="P71" s="431"/>
      <c r="Q71" s="431"/>
      <c r="R71" s="431"/>
      <c r="S71" s="431"/>
      <c r="T71" s="431"/>
      <c r="U71" s="431"/>
      <c r="V71" s="432"/>
    </row>
    <row r="72" spans="1:22" x14ac:dyDescent="0.25">
      <c r="A72" s="109"/>
      <c r="B72" s="428"/>
      <c r="C72" s="428"/>
      <c r="D72" s="429"/>
      <c r="E72" s="274"/>
      <c r="F72" s="275"/>
      <c r="G72" s="275"/>
      <c r="H72" s="275"/>
      <c r="I72" s="275"/>
      <c r="J72" s="275"/>
      <c r="K72" s="276"/>
      <c r="L72" s="244">
        <f t="shared" ref="L72" si="59">SUM(E72:K72)</f>
        <v>0</v>
      </c>
      <c r="M72" s="251"/>
      <c r="N72" s="252"/>
      <c r="O72" s="252"/>
      <c r="P72" s="252"/>
      <c r="Q72" s="252"/>
      <c r="R72" s="252"/>
      <c r="S72" s="253"/>
      <c r="T72" s="244">
        <f t="shared" ref="T72" si="60">SUM(M72:S72)</f>
        <v>0</v>
      </c>
      <c r="U72" s="254">
        <f t="shared" ref="U72" si="61">SUM(T72,L72)</f>
        <v>0</v>
      </c>
      <c r="V72" s="250">
        <f t="shared" ref="V72" si="62">IF(T72&gt;0,T72/U72,)</f>
        <v>0</v>
      </c>
    </row>
    <row r="73" spans="1:22" x14ac:dyDescent="0.25">
      <c r="A73" s="287"/>
      <c r="B73" s="455"/>
      <c r="C73" s="455"/>
      <c r="D73" s="456"/>
      <c r="E73" s="302"/>
      <c r="F73" s="298"/>
      <c r="G73" s="298"/>
      <c r="H73" s="298"/>
      <c r="I73" s="298"/>
      <c r="J73" s="298"/>
      <c r="K73" s="300"/>
      <c r="L73" s="244">
        <f>SUM(E73:K73)</f>
        <v>0</v>
      </c>
      <c r="M73" s="255"/>
      <c r="N73" s="256"/>
      <c r="O73" s="256"/>
      <c r="P73" s="256"/>
      <c r="Q73" s="256"/>
      <c r="R73" s="256"/>
      <c r="S73" s="257"/>
      <c r="T73" s="244">
        <f>SUM(M73:S73)</f>
        <v>0</v>
      </c>
      <c r="U73" s="254">
        <f>SUM(T73,L73)</f>
        <v>0</v>
      </c>
      <c r="V73" s="250">
        <f>IF(T73&gt;0,T73/U73,)</f>
        <v>0</v>
      </c>
    </row>
    <row r="74" spans="1:22" ht="15.75" thickBot="1" x14ac:dyDescent="0.3">
      <c r="A74" s="457" t="s">
        <v>109</v>
      </c>
      <c r="B74" s="458"/>
      <c r="C74" s="458"/>
      <c r="D74" s="459"/>
      <c r="E74" s="261">
        <f t="shared" ref="E74:K74" si="63">SUM(E72:E73)</f>
        <v>0</v>
      </c>
      <c r="F74" s="261">
        <f t="shared" si="63"/>
        <v>0</v>
      </c>
      <c r="G74" s="261">
        <f t="shared" si="63"/>
        <v>0</v>
      </c>
      <c r="H74" s="261">
        <f t="shared" si="63"/>
        <v>0</v>
      </c>
      <c r="I74" s="261">
        <f t="shared" si="63"/>
        <v>0</v>
      </c>
      <c r="J74" s="261">
        <f t="shared" si="63"/>
        <v>0</v>
      </c>
      <c r="K74" s="261">
        <f t="shared" si="63"/>
        <v>0</v>
      </c>
      <c r="L74" s="263">
        <f>SUM(E74:K74)</f>
        <v>0</v>
      </c>
      <c r="M74" s="261">
        <f t="shared" ref="M74:S74" si="64">SUM(M72:M73)</f>
        <v>0</v>
      </c>
      <c r="N74" s="261">
        <f t="shared" si="64"/>
        <v>0</v>
      </c>
      <c r="O74" s="261">
        <f t="shared" si="64"/>
        <v>0</v>
      </c>
      <c r="P74" s="261">
        <f t="shared" si="64"/>
        <v>0</v>
      </c>
      <c r="Q74" s="261">
        <f t="shared" si="64"/>
        <v>0</v>
      </c>
      <c r="R74" s="261">
        <f t="shared" si="64"/>
        <v>0</v>
      </c>
      <c r="S74" s="261">
        <f t="shared" si="64"/>
        <v>0</v>
      </c>
      <c r="T74" s="263">
        <f>SUM(M74:S74)</f>
        <v>0</v>
      </c>
      <c r="U74" s="266">
        <f>SUM(T74,L74)</f>
        <v>0</v>
      </c>
      <c r="V74" s="267">
        <f>IF(T74&gt;0,T74/U74,)</f>
        <v>0</v>
      </c>
    </row>
    <row r="75" spans="1:22" ht="19.5" thickBot="1" x14ac:dyDescent="0.35">
      <c r="A75" s="303" t="s">
        <v>314</v>
      </c>
      <c r="B75" s="304"/>
      <c r="C75" s="304"/>
      <c r="D75" s="305"/>
      <c r="E75" s="306">
        <f>SUM(E74,E70,E66,E62,E58,E54,E46,E50,E38,E42,E34,E30,E26,E22,E18)</f>
        <v>0</v>
      </c>
      <c r="F75" s="306">
        <f t="shared" ref="F75:L75" si="65">SUM(F18,F22,F26,F30,F34,F38,F42,F46,F50,F54,F58,F62,F66,F70,F74)</f>
        <v>0</v>
      </c>
      <c r="G75" s="306">
        <f t="shared" si="65"/>
        <v>0</v>
      </c>
      <c r="H75" s="306">
        <f t="shared" si="65"/>
        <v>0</v>
      </c>
      <c r="I75" s="306">
        <f t="shared" si="65"/>
        <v>0</v>
      </c>
      <c r="J75" s="306">
        <f t="shared" si="65"/>
        <v>0</v>
      </c>
      <c r="K75" s="306">
        <f t="shared" si="65"/>
        <v>0</v>
      </c>
      <c r="L75" s="263">
        <f t="shared" si="65"/>
        <v>0</v>
      </c>
      <c r="M75" s="306">
        <f t="shared" ref="M75:S75" si="66">SUM(M74,M70,M66,M62,M58,M54,M50,M46,M42,M38,M34,M30,M26,M22,M18)</f>
        <v>0</v>
      </c>
      <c r="N75" s="306">
        <f t="shared" si="66"/>
        <v>0</v>
      </c>
      <c r="O75" s="306">
        <f t="shared" si="66"/>
        <v>0</v>
      </c>
      <c r="P75" s="306">
        <f t="shared" si="66"/>
        <v>0</v>
      </c>
      <c r="Q75" s="306">
        <f t="shared" si="66"/>
        <v>0</v>
      </c>
      <c r="R75" s="306">
        <f t="shared" si="66"/>
        <v>0</v>
      </c>
      <c r="S75" s="306">
        <f t="shared" si="66"/>
        <v>0</v>
      </c>
      <c r="T75" s="263">
        <f>SUM(M75:S75)</f>
        <v>0</v>
      </c>
      <c r="U75" s="266">
        <f>SUM(T75,L75)</f>
        <v>0</v>
      </c>
      <c r="V75" s="267">
        <f>IF(T75&gt;0,T75/U75,)</f>
        <v>0</v>
      </c>
    </row>
    <row r="76" spans="1:22" x14ac:dyDescent="0.25">
      <c r="A76" s="224"/>
      <c r="B76" s="224"/>
      <c r="C76" s="224"/>
      <c r="D76" s="224"/>
      <c r="E76" s="224"/>
      <c r="F76" s="224"/>
      <c r="G76" s="224"/>
      <c r="H76" s="224"/>
      <c r="I76" s="224"/>
      <c r="J76" s="224"/>
      <c r="K76" s="224"/>
      <c r="L76" s="307"/>
      <c r="M76" s="308"/>
      <c r="N76" s="308"/>
      <c r="O76" s="308"/>
      <c r="P76" s="308"/>
      <c r="Q76" s="308"/>
      <c r="R76" s="308"/>
      <c r="S76" s="308"/>
      <c r="T76" s="307"/>
      <c r="U76" s="309"/>
      <c r="V76" s="310"/>
    </row>
    <row r="77" spans="1:22" x14ac:dyDescent="0.25">
      <c r="A77" s="224"/>
      <c r="B77" s="224"/>
      <c r="C77" s="224"/>
      <c r="D77" s="224"/>
      <c r="E77" s="224"/>
      <c r="F77" s="224"/>
      <c r="G77" s="224"/>
      <c r="H77" s="224"/>
      <c r="I77" s="224"/>
      <c r="J77" s="224"/>
      <c r="K77" s="224"/>
      <c r="L77" s="307"/>
      <c r="M77" s="308"/>
      <c r="N77" s="308"/>
      <c r="O77" s="308"/>
      <c r="P77" s="308"/>
      <c r="Q77" s="308"/>
      <c r="R77" s="308"/>
      <c r="S77" s="308"/>
      <c r="T77" s="307"/>
      <c r="U77" s="309"/>
      <c r="V77" s="310"/>
    </row>
    <row r="78" spans="1:22" x14ac:dyDescent="0.25">
      <c r="A78" s="224"/>
      <c r="B78" s="224"/>
      <c r="C78" s="224"/>
      <c r="D78" s="224"/>
      <c r="E78" s="224"/>
      <c r="F78" s="224"/>
      <c r="G78" s="224"/>
      <c r="H78" s="224"/>
      <c r="I78" s="224"/>
      <c r="J78" s="224"/>
      <c r="K78" s="224"/>
      <c r="L78" s="307"/>
      <c r="M78" s="308"/>
      <c r="N78" s="308"/>
      <c r="O78" s="308"/>
      <c r="P78" s="308"/>
      <c r="Q78" s="308"/>
      <c r="R78" s="308"/>
      <c r="S78" s="308"/>
      <c r="T78" s="307"/>
      <c r="U78" s="309"/>
      <c r="V78" s="310"/>
    </row>
    <row r="79" spans="1:22" x14ac:dyDescent="0.25">
      <c r="A79" s="224"/>
      <c r="B79" s="224"/>
      <c r="C79" s="224"/>
      <c r="D79" s="224"/>
      <c r="E79" s="224"/>
      <c r="F79" s="224"/>
      <c r="G79" s="224"/>
      <c r="H79" s="224"/>
      <c r="I79" s="224"/>
      <c r="J79" s="224"/>
      <c r="K79" s="224"/>
      <c r="L79" s="307"/>
      <c r="M79" s="308"/>
      <c r="N79" s="308"/>
      <c r="O79" s="308"/>
      <c r="P79" s="308"/>
      <c r="Q79" s="308"/>
      <c r="R79" s="308"/>
      <c r="S79" s="308"/>
      <c r="T79" s="307"/>
      <c r="U79" s="309"/>
      <c r="V79" s="310"/>
    </row>
    <row r="80" spans="1:22" ht="15.75" thickBot="1" x14ac:dyDescent="0.3">
      <c r="A80" s="224"/>
      <c r="B80" s="224"/>
      <c r="C80" s="224"/>
      <c r="D80" s="224"/>
      <c r="E80" s="224"/>
      <c r="F80" s="224"/>
      <c r="G80" s="224"/>
      <c r="H80" s="224"/>
      <c r="I80" s="224"/>
      <c r="J80" s="224"/>
      <c r="K80" s="224"/>
      <c r="L80" s="307"/>
      <c r="M80" s="308"/>
      <c r="N80" s="308"/>
      <c r="O80" s="308"/>
      <c r="P80" s="308"/>
      <c r="Q80" s="308"/>
      <c r="R80" s="308"/>
      <c r="S80" s="308"/>
      <c r="T80" s="307"/>
      <c r="U80" s="309"/>
      <c r="V80" s="310"/>
    </row>
    <row r="81" spans="1:22" ht="21" thickBot="1" x14ac:dyDescent="0.3">
      <c r="A81" s="446" t="s">
        <v>315</v>
      </c>
      <c r="B81" s="447"/>
      <c r="C81" s="447"/>
      <c r="D81" s="447"/>
      <c r="E81" s="447"/>
      <c r="F81" s="447"/>
      <c r="G81" s="447"/>
      <c r="H81" s="447"/>
      <c r="I81" s="447"/>
      <c r="J81" s="447"/>
      <c r="K81" s="447"/>
      <c r="L81" s="447"/>
      <c r="M81" s="447"/>
      <c r="N81" s="447"/>
      <c r="O81" s="447"/>
      <c r="P81" s="447"/>
      <c r="Q81" s="447"/>
      <c r="R81" s="447"/>
      <c r="S81" s="447"/>
      <c r="T81" s="447"/>
      <c r="U81" s="447"/>
      <c r="V81" s="448"/>
    </row>
    <row r="82" spans="1:22" x14ac:dyDescent="0.25">
      <c r="A82" s="311"/>
      <c r="B82" s="312"/>
      <c r="C82" s="312"/>
      <c r="D82" s="313"/>
      <c r="E82" s="449" t="s">
        <v>106</v>
      </c>
      <c r="F82" s="450"/>
      <c r="G82" s="450"/>
      <c r="H82" s="450"/>
      <c r="I82" s="450"/>
      <c r="J82" s="450"/>
      <c r="K82" s="451"/>
      <c r="L82" s="314"/>
      <c r="M82" s="452" t="s">
        <v>106</v>
      </c>
      <c r="N82" s="453"/>
      <c r="O82" s="453"/>
      <c r="P82" s="453"/>
      <c r="Q82" s="453"/>
      <c r="R82" s="453"/>
      <c r="S82" s="454"/>
      <c r="T82" s="315"/>
      <c r="U82" s="315"/>
      <c r="V82" s="315"/>
    </row>
    <row r="83" spans="1:22" ht="15.75" thickBot="1" x14ac:dyDescent="0.3">
      <c r="A83" s="314"/>
      <c r="B83" s="316"/>
      <c r="C83" s="316"/>
      <c r="D83" s="317"/>
      <c r="E83" s="318">
        <v>1</v>
      </c>
      <c r="F83" s="319">
        <v>2</v>
      </c>
      <c r="G83" s="319">
        <v>3</v>
      </c>
      <c r="H83" s="319">
        <v>4</v>
      </c>
      <c r="I83" s="319">
        <v>5</v>
      </c>
      <c r="J83" s="319">
        <v>6</v>
      </c>
      <c r="K83" s="319">
        <v>7</v>
      </c>
      <c r="L83" s="320"/>
      <c r="M83" s="321">
        <v>1</v>
      </c>
      <c r="N83" s="322">
        <v>2</v>
      </c>
      <c r="O83" s="322">
        <v>3</v>
      </c>
      <c r="P83" s="322">
        <v>4</v>
      </c>
      <c r="Q83" s="322">
        <v>5</v>
      </c>
      <c r="R83" s="322">
        <v>6</v>
      </c>
      <c r="S83" s="322">
        <v>7</v>
      </c>
      <c r="T83" s="320"/>
      <c r="U83" s="320"/>
      <c r="V83" s="320"/>
    </row>
    <row r="84" spans="1:22" ht="15.75" thickBot="1" x14ac:dyDescent="0.3">
      <c r="A84" s="487" t="s">
        <v>107</v>
      </c>
      <c r="B84" s="488"/>
      <c r="C84" s="488"/>
      <c r="D84" s="489"/>
      <c r="E84" s="490" t="s">
        <v>21</v>
      </c>
      <c r="F84" s="491"/>
      <c r="G84" s="491"/>
      <c r="H84" s="491"/>
      <c r="I84" s="491"/>
      <c r="J84" s="491"/>
      <c r="K84" s="492"/>
      <c r="L84" s="231" t="s">
        <v>79</v>
      </c>
      <c r="M84" s="490" t="s">
        <v>23</v>
      </c>
      <c r="N84" s="493"/>
      <c r="O84" s="493"/>
      <c r="P84" s="493"/>
      <c r="Q84" s="493"/>
      <c r="R84" s="493"/>
      <c r="S84" s="494"/>
      <c r="T84" s="231" t="s">
        <v>79</v>
      </c>
      <c r="U84" s="232" t="s">
        <v>108</v>
      </c>
      <c r="V84" s="232" t="s">
        <v>34</v>
      </c>
    </row>
    <row r="85" spans="1:22" ht="19.5" thickBot="1" x14ac:dyDescent="0.35">
      <c r="A85" s="430" t="s">
        <v>299</v>
      </c>
      <c r="B85" s="431"/>
      <c r="C85" s="431"/>
      <c r="D85" s="431"/>
      <c r="E85" s="431"/>
      <c r="F85" s="431"/>
      <c r="G85" s="431"/>
      <c r="H85" s="431"/>
      <c r="I85" s="431"/>
      <c r="J85" s="431"/>
      <c r="K85" s="431"/>
      <c r="L85" s="431"/>
      <c r="M85" s="431"/>
      <c r="N85" s="431"/>
      <c r="O85" s="431"/>
      <c r="P85" s="431"/>
      <c r="Q85" s="431"/>
      <c r="R85" s="431"/>
      <c r="S85" s="431"/>
      <c r="T85" s="431"/>
      <c r="U85" s="431"/>
      <c r="V85" s="432"/>
    </row>
    <row r="86" spans="1:22" x14ac:dyDescent="0.25">
      <c r="A86" s="240"/>
      <c r="B86" s="479"/>
      <c r="C86" s="479"/>
      <c r="D86" s="480"/>
      <c r="E86" s="241"/>
      <c r="F86" s="242"/>
      <c r="G86" s="242"/>
      <c r="H86" s="242"/>
      <c r="I86" s="242"/>
      <c r="J86" s="242"/>
      <c r="K86" s="243"/>
      <c r="L86" s="244">
        <f t="shared" ref="L86:L88" si="67">SUM(E86:K86)</f>
        <v>0</v>
      </c>
      <c r="M86" s="245"/>
      <c r="N86" s="246"/>
      <c r="O86" s="246"/>
      <c r="P86" s="246"/>
      <c r="Q86" s="246"/>
      <c r="R86" s="246"/>
      <c r="S86" s="247"/>
      <c r="T86" s="248">
        <f>SUM(M86:S86)</f>
        <v>0</v>
      </c>
      <c r="U86" s="249">
        <f>SUM(T86,L86)</f>
        <v>0</v>
      </c>
      <c r="V86" s="250">
        <f t="shared" ref="V86:V88" si="68">IF(T86&gt;0,T86/U86,)</f>
        <v>0</v>
      </c>
    </row>
    <row r="87" spans="1:22" ht="15.75" thickBot="1" x14ac:dyDescent="0.3">
      <c r="A87" s="331"/>
      <c r="B87" s="477"/>
      <c r="C87" s="477"/>
      <c r="D87" s="478"/>
      <c r="E87" s="332"/>
      <c r="F87" s="333"/>
      <c r="G87" s="333"/>
      <c r="H87" s="333"/>
      <c r="I87" s="333"/>
      <c r="J87" s="333"/>
      <c r="K87" s="334"/>
      <c r="L87" s="326">
        <f t="shared" si="67"/>
        <v>0</v>
      </c>
      <c r="M87" s="277"/>
      <c r="N87" s="278"/>
      <c r="O87" s="278"/>
      <c r="P87" s="278"/>
      <c r="Q87" s="278"/>
      <c r="R87" s="278"/>
      <c r="S87" s="325"/>
      <c r="T87" s="326">
        <f t="shared" ref="T87:T88" si="69">SUM(M87:S87)</f>
        <v>0</v>
      </c>
      <c r="U87" s="335">
        <f>SUM(T87,L87)</f>
        <v>0</v>
      </c>
      <c r="V87" s="336">
        <f t="shared" si="68"/>
        <v>0</v>
      </c>
    </row>
    <row r="88" spans="1:22" ht="15.75" thickBot="1" x14ac:dyDescent="0.3">
      <c r="A88" s="259" t="s">
        <v>109</v>
      </c>
      <c r="B88" s="260"/>
      <c r="C88" s="260"/>
      <c r="D88" s="260"/>
      <c r="E88" s="261">
        <f t="shared" ref="E88:K88" si="70">SUM(E86:E87)</f>
        <v>0</v>
      </c>
      <c r="F88" s="261">
        <f t="shared" si="70"/>
        <v>0</v>
      </c>
      <c r="G88" s="261">
        <f t="shared" si="70"/>
        <v>0</v>
      </c>
      <c r="H88" s="261">
        <f t="shared" si="70"/>
        <v>0</v>
      </c>
      <c r="I88" s="261">
        <f t="shared" si="70"/>
        <v>0</v>
      </c>
      <c r="J88" s="261">
        <f t="shared" si="70"/>
        <v>0</v>
      </c>
      <c r="K88" s="261">
        <f t="shared" si="70"/>
        <v>0</v>
      </c>
      <c r="L88" s="263">
        <f t="shared" si="67"/>
        <v>0</v>
      </c>
      <c r="M88" s="264">
        <f t="shared" ref="M88:S88" si="71">SUM(M86:M87)</f>
        <v>0</v>
      </c>
      <c r="N88" s="264">
        <f t="shared" si="71"/>
        <v>0</v>
      </c>
      <c r="O88" s="264">
        <f t="shared" si="71"/>
        <v>0</v>
      </c>
      <c r="P88" s="264">
        <f t="shared" si="71"/>
        <v>0</v>
      </c>
      <c r="Q88" s="264">
        <f t="shared" si="71"/>
        <v>0</v>
      </c>
      <c r="R88" s="264">
        <f t="shared" si="71"/>
        <v>0</v>
      </c>
      <c r="S88" s="264">
        <f t="shared" si="71"/>
        <v>0</v>
      </c>
      <c r="T88" s="263">
        <f t="shared" si="69"/>
        <v>0</v>
      </c>
      <c r="U88" s="266">
        <f t="shared" ref="U88" si="72">SUM(T88,L88)</f>
        <v>0</v>
      </c>
      <c r="V88" s="267">
        <f t="shared" si="68"/>
        <v>0</v>
      </c>
    </row>
    <row r="89" spans="1:22" ht="19.5" thickBot="1" x14ac:dyDescent="0.35">
      <c r="A89" s="430" t="s">
        <v>300</v>
      </c>
      <c r="B89" s="431"/>
      <c r="C89" s="431"/>
      <c r="D89" s="431"/>
      <c r="E89" s="431"/>
      <c r="F89" s="431"/>
      <c r="G89" s="431"/>
      <c r="H89" s="431"/>
      <c r="I89" s="431"/>
      <c r="J89" s="431"/>
      <c r="K89" s="431"/>
      <c r="L89" s="431"/>
      <c r="M89" s="431"/>
      <c r="N89" s="431"/>
      <c r="O89" s="431"/>
      <c r="P89" s="431"/>
      <c r="Q89" s="431"/>
      <c r="R89" s="431"/>
      <c r="S89" s="431"/>
      <c r="T89" s="431"/>
      <c r="U89" s="431"/>
      <c r="V89" s="432"/>
    </row>
    <row r="90" spans="1:22" x14ac:dyDescent="0.25">
      <c r="A90" s="240"/>
      <c r="B90" s="479"/>
      <c r="C90" s="479"/>
      <c r="D90" s="480"/>
      <c r="E90" s="242"/>
      <c r="F90" s="242"/>
      <c r="G90" s="242"/>
      <c r="H90" s="242"/>
      <c r="I90" s="242"/>
      <c r="J90" s="242"/>
      <c r="K90" s="243"/>
      <c r="L90" s="244">
        <f t="shared" ref="L90" si="73">SUM(E90:K90)</f>
        <v>0</v>
      </c>
      <c r="M90" s="251"/>
      <c r="N90" s="252"/>
      <c r="O90" s="252"/>
      <c r="P90" s="252"/>
      <c r="Q90" s="252"/>
      <c r="R90" s="252"/>
      <c r="S90" s="253"/>
      <c r="T90" s="244">
        <f t="shared" ref="T90" si="74">SUM(M90:S90)</f>
        <v>0</v>
      </c>
      <c r="U90" s="254">
        <f>SUM(T90,L90)</f>
        <v>0</v>
      </c>
      <c r="V90" s="250">
        <f t="shared" ref="V90" si="75">IF(T90&gt;0,T90/U90,)</f>
        <v>0</v>
      </c>
    </row>
    <row r="91" spans="1:22" ht="15.75" thickBot="1" x14ac:dyDescent="0.3">
      <c r="A91" s="258"/>
      <c r="B91" s="481"/>
      <c r="C91" s="481"/>
      <c r="D91" s="482"/>
      <c r="E91" s="241"/>
      <c r="F91" s="242"/>
      <c r="G91" s="242"/>
      <c r="H91" s="242"/>
      <c r="I91" s="242"/>
      <c r="J91" s="242"/>
      <c r="K91" s="243"/>
      <c r="L91" s="244">
        <f>SUM(E91:K91)</f>
        <v>0</v>
      </c>
      <c r="M91" s="255"/>
      <c r="N91" s="256"/>
      <c r="O91" s="256"/>
      <c r="P91" s="256"/>
      <c r="Q91" s="256"/>
      <c r="R91" s="256"/>
      <c r="S91" s="257"/>
      <c r="T91" s="244">
        <f>SUM(M91:S91)</f>
        <v>0</v>
      </c>
      <c r="U91" s="254">
        <f>SUM(T91,L91)</f>
        <v>0</v>
      </c>
      <c r="V91" s="250">
        <f>IF(T91&gt;0,T91/U91,)</f>
        <v>0</v>
      </c>
    </row>
    <row r="92" spans="1:22" ht="15.75" thickBot="1" x14ac:dyDescent="0.3">
      <c r="A92" s="462" t="s">
        <v>109</v>
      </c>
      <c r="B92" s="463"/>
      <c r="C92" s="463"/>
      <c r="D92" s="464"/>
      <c r="E92" s="261">
        <f>SUM(E90:E91)</f>
        <v>0</v>
      </c>
      <c r="F92" s="261">
        <f t="shared" ref="F92:K92" si="76">SUM(F90:F91)</f>
        <v>0</v>
      </c>
      <c r="G92" s="261">
        <f t="shared" si="76"/>
        <v>0</v>
      </c>
      <c r="H92" s="261">
        <f t="shared" si="76"/>
        <v>0</v>
      </c>
      <c r="I92" s="261">
        <f t="shared" si="76"/>
        <v>0</v>
      </c>
      <c r="J92" s="261">
        <f t="shared" si="76"/>
        <v>0</v>
      </c>
      <c r="K92" s="261">
        <f t="shared" si="76"/>
        <v>0</v>
      </c>
      <c r="L92" s="263">
        <f t="shared" ref="L92" si="77">SUM(E92:K92)</f>
        <v>0</v>
      </c>
      <c r="M92" s="272">
        <f>SUM(M90:M91)</f>
        <v>0</v>
      </c>
      <c r="N92" s="272">
        <f t="shared" ref="N92:S92" si="78">SUM(N90:N91)</f>
        <v>0</v>
      </c>
      <c r="O92" s="272">
        <f t="shared" si="78"/>
        <v>0</v>
      </c>
      <c r="P92" s="272">
        <f t="shared" si="78"/>
        <v>0</v>
      </c>
      <c r="Q92" s="272">
        <f t="shared" si="78"/>
        <v>0</v>
      </c>
      <c r="R92" s="272">
        <f t="shared" si="78"/>
        <v>0</v>
      </c>
      <c r="S92" s="272">
        <f t="shared" si="78"/>
        <v>0</v>
      </c>
      <c r="T92" s="263">
        <f t="shared" ref="T92" si="79">SUM(M92:S92)</f>
        <v>0</v>
      </c>
      <c r="U92" s="266">
        <f t="shared" ref="U92" si="80">SUM(T92,L92)</f>
        <v>0</v>
      </c>
      <c r="V92" s="267">
        <f t="shared" ref="V92" si="81">IF(T92&gt;0,T92/U92,)</f>
        <v>0</v>
      </c>
    </row>
    <row r="93" spans="1:22" ht="19.5" thickBot="1" x14ac:dyDescent="0.35">
      <c r="A93" s="430" t="s">
        <v>301</v>
      </c>
      <c r="B93" s="431"/>
      <c r="C93" s="431"/>
      <c r="D93" s="431"/>
      <c r="E93" s="431"/>
      <c r="F93" s="431"/>
      <c r="G93" s="431"/>
      <c r="H93" s="431"/>
      <c r="I93" s="431"/>
      <c r="J93" s="431"/>
      <c r="K93" s="431"/>
      <c r="L93" s="431"/>
      <c r="M93" s="431"/>
      <c r="N93" s="431"/>
      <c r="O93" s="431"/>
      <c r="P93" s="431"/>
      <c r="Q93" s="431"/>
      <c r="R93" s="431"/>
      <c r="S93" s="431"/>
      <c r="T93" s="431"/>
      <c r="U93" s="431"/>
      <c r="V93" s="432"/>
    </row>
    <row r="94" spans="1:22" x14ac:dyDescent="0.25">
      <c r="A94" s="269"/>
      <c r="B94" s="483"/>
      <c r="C94" s="483"/>
      <c r="D94" s="484"/>
      <c r="E94" s="241"/>
      <c r="F94" s="242"/>
      <c r="G94" s="242"/>
      <c r="H94" s="242"/>
      <c r="I94" s="242"/>
      <c r="J94" s="242"/>
      <c r="K94" s="243"/>
      <c r="L94" s="270">
        <f t="shared" ref="L94:L96" si="82">SUM(E94:K94)</f>
        <v>0</v>
      </c>
      <c r="M94" s="251"/>
      <c r="N94" s="252"/>
      <c r="O94" s="252"/>
      <c r="P94" s="252"/>
      <c r="Q94" s="252"/>
      <c r="R94" s="252"/>
      <c r="S94" s="253"/>
      <c r="T94" s="244">
        <f t="shared" ref="T94:T96" si="83">SUM(M94:S94)</f>
        <v>0</v>
      </c>
      <c r="U94" s="254">
        <f t="shared" ref="U94:U96" si="84">SUM(T94,L94)</f>
        <v>0</v>
      </c>
      <c r="V94" s="250">
        <f t="shared" ref="V94:V96" si="85">IF(T94&gt;0,T94/U94,)</f>
        <v>0</v>
      </c>
    </row>
    <row r="95" spans="1:22" ht="15.75" thickBot="1" x14ac:dyDescent="0.3">
      <c r="A95" s="258"/>
      <c r="B95" s="485"/>
      <c r="C95" s="485"/>
      <c r="D95" s="486"/>
      <c r="E95" s="241"/>
      <c r="F95" s="242"/>
      <c r="G95" s="242"/>
      <c r="H95" s="242"/>
      <c r="I95" s="242"/>
      <c r="J95" s="242"/>
      <c r="K95" s="243"/>
      <c r="L95" s="271">
        <f t="shared" si="82"/>
        <v>0</v>
      </c>
      <c r="M95" s="255"/>
      <c r="N95" s="256"/>
      <c r="O95" s="256"/>
      <c r="P95" s="256"/>
      <c r="Q95" s="256"/>
      <c r="R95" s="256"/>
      <c r="S95" s="257"/>
      <c r="T95" s="244">
        <f t="shared" si="83"/>
        <v>0</v>
      </c>
      <c r="U95" s="254">
        <f t="shared" si="84"/>
        <v>0</v>
      </c>
      <c r="V95" s="250">
        <f t="shared" si="85"/>
        <v>0</v>
      </c>
    </row>
    <row r="96" spans="1:22" ht="15.75" thickBot="1" x14ac:dyDescent="0.3">
      <c r="A96" s="462" t="s">
        <v>109</v>
      </c>
      <c r="B96" s="463"/>
      <c r="C96" s="463"/>
      <c r="D96" s="464"/>
      <c r="E96" s="261">
        <f t="shared" ref="E96:K96" si="86">SUM(E94:E95)</f>
        <v>0</v>
      </c>
      <c r="F96" s="261">
        <f t="shared" si="86"/>
        <v>0</v>
      </c>
      <c r="G96" s="261">
        <f t="shared" si="86"/>
        <v>0</v>
      </c>
      <c r="H96" s="261">
        <f t="shared" si="86"/>
        <v>0</v>
      </c>
      <c r="I96" s="261">
        <f t="shared" si="86"/>
        <v>0</v>
      </c>
      <c r="J96" s="261">
        <f t="shared" si="86"/>
        <v>0</v>
      </c>
      <c r="K96" s="261">
        <f t="shared" si="86"/>
        <v>0</v>
      </c>
      <c r="L96" s="263">
        <f t="shared" si="82"/>
        <v>0</v>
      </c>
      <c r="M96" s="272">
        <f t="shared" ref="M96:S96" si="87">SUM(M94:M95)</f>
        <v>0</v>
      </c>
      <c r="N96" s="272">
        <f t="shared" si="87"/>
        <v>0</v>
      </c>
      <c r="O96" s="272">
        <f t="shared" si="87"/>
        <v>0</v>
      </c>
      <c r="P96" s="272">
        <f t="shared" si="87"/>
        <v>0</v>
      </c>
      <c r="Q96" s="272">
        <f t="shared" si="87"/>
        <v>0</v>
      </c>
      <c r="R96" s="272">
        <f t="shared" si="87"/>
        <v>0</v>
      </c>
      <c r="S96" s="272">
        <f t="shared" si="87"/>
        <v>0</v>
      </c>
      <c r="T96" s="263">
        <f t="shared" si="83"/>
        <v>0</v>
      </c>
      <c r="U96" s="266">
        <f t="shared" si="84"/>
        <v>0</v>
      </c>
      <c r="V96" s="267">
        <f t="shared" si="85"/>
        <v>0</v>
      </c>
    </row>
    <row r="97" spans="1:22" ht="19.5" thickBot="1" x14ac:dyDescent="0.35">
      <c r="A97" s="430" t="s">
        <v>302</v>
      </c>
      <c r="B97" s="431"/>
      <c r="C97" s="431"/>
      <c r="D97" s="431"/>
      <c r="E97" s="431"/>
      <c r="F97" s="431"/>
      <c r="G97" s="431"/>
      <c r="H97" s="431"/>
      <c r="I97" s="431"/>
      <c r="J97" s="431"/>
      <c r="K97" s="431"/>
      <c r="L97" s="431"/>
      <c r="M97" s="431"/>
      <c r="N97" s="431"/>
      <c r="O97" s="431"/>
      <c r="P97" s="431"/>
      <c r="Q97" s="431"/>
      <c r="R97" s="431"/>
      <c r="S97" s="431"/>
      <c r="T97" s="431"/>
      <c r="U97" s="431"/>
      <c r="V97" s="432"/>
    </row>
    <row r="98" spans="1:22" x14ac:dyDescent="0.25">
      <c r="A98" s="282"/>
      <c r="B98" s="473"/>
      <c r="C98" s="473"/>
      <c r="D98" s="474"/>
      <c r="E98" s="274"/>
      <c r="F98" s="275"/>
      <c r="G98" s="275"/>
      <c r="H98" s="275"/>
      <c r="I98" s="275"/>
      <c r="J98" s="275"/>
      <c r="K98" s="276"/>
      <c r="L98" s="271">
        <f t="shared" ref="L98:L100" si="88">SUM(E98:K98)</f>
        <v>0</v>
      </c>
      <c r="M98" s="277"/>
      <c r="N98" s="278"/>
      <c r="O98" s="278"/>
      <c r="P98" s="278"/>
      <c r="Q98" s="278"/>
      <c r="R98" s="278"/>
      <c r="S98" s="279"/>
      <c r="T98" s="271">
        <f t="shared" ref="T98:T100" si="89">SUM(M98:S98)</f>
        <v>0</v>
      </c>
      <c r="U98" s="280">
        <f t="shared" ref="U98:U100" si="90">SUM(T98,L98)</f>
        <v>0</v>
      </c>
      <c r="V98" s="281">
        <f t="shared" ref="V98:V100" si="91">IF(T98&gt;0,T98/U98,)</f>
        <v>0</v>
      </c>
    </row>
    <row r="99" spans="1:22" ht="15.75" thickBot="1" x14ac:dyDescent="0.3">
      <c r="A99" s="285"/>
      <c r="B99" s="475"/>
      <c r="C99" s="475"/>
      <c r="D99" s="476"/>
      <c r="E99" s="274"/>
      <c r="F99" s="275"/>
      <c r="G99" s="275"/>
      <c r="H99" s="275"/>
      <c r="I99" s="275"/>
      <c r="J99" s="275"/>
      <c r="K99" s="276"/>
      <c r="L99" s="271">
        <f t="shared" si="88"/>
        <v>0</v>
      </c>
      <c r="M99" s="251"/>
      <c r="N99" s="252"/>
      <c r="O99" s="252"/>
      <c r="P99" s="252"/>
      <c r="Q99" s="252"/>
      <c r="R99" s="252"/>
      <c r="S99" s="286"/>
      <c r="T99" s="271">
        <f t="shared" si="89"/>
        <v>0</v>
      </c>
      <c r="U99" s="280">
        <f t="shared" si="90"/>
        <v>0</v>
      </c>
      <c r="V99" s="281">
        <f t="shared" si="91"/>
        <v>0</v>
      </c>
    </row>
    <row r="100" spans="1:22" ht="15.75" thickBot="1" x14ac:dyDescent="0.3">
      <c r="A100" s="259" t="s">
        <v>109</v>
      </c>
      <c r="B100" s="260"/>
      <c r="C100" s="260"/>
      <c r="D100" s="260"/>
      <c r="E100" s="261">
        <f>SUM(E98:E99)</f>
        <v>0</v>
      </c>
      <c r="F100" s="261">
        <f t="shared" ref="F100:K100" si="92">SUM(F98:F99)</f>
        <v>0</v>
      </c>
      <c r="G100" s="261">
        <f t="shared" si="92"/>
        <v>0</v>
      </c>
      <c r="H100" s="261">
        <f t="shared" si="92"/>
        <v>0</v>
      </c>
      <c r="I100" s="261">
        <f t="shared" si="92"/>
        <v>0</v>
      </c>
      <c r="J100" s="261">
        <f t="shared" si="92"/>
        <v>0</v>
      </c>
      <c r="K100" s="261">
        <f t="shared" si="92"/>
        <v>0</v>
      </c>
      <c r="L100" s="263">
        <f t="shared" si="88"/>
        <v>0</v>
      </c>
      <c r="M100" s="272">
        <f>SUM(M98:M99)</f>
        <v>0</v>
      </c>
      <c r="N100" s="272">
        <f t="shared" ref="N100:S100" si="93">SUM(N98:N99)</f>
        <v>0</v>
      </c>
      <c r="O100" s="272">
        <f t="shared" si="93"/>
        <v>0</v>
      </c>
      <c r="P100" s="272">
        <f t="shared" si="93"/>
        <v>0</v>
      </c>
      <c r="Q100" s="272">
        <f t="shared" si="93"/>
        <v>0</v>
      </c>
      <c r="R100" s="272">
        <f t="shared" si="93"/>
        <v>0</v>
      </c>
      <c r="S100" s="272">
        <f t="shared" si="93"/>
        <v>0</v>
      </c>
      <c r="T100" s="263">
        <f t="shared" si="89"/>
        <v>0</v>
      </c>
      <c r="U100" s="266">
        <f t="shared" si="90"/>
        <v>0</v>
      </c>
      <c r="V100" s="267">
        <f t="shared" si="91"/>
        <v>0</v>
      </c>
    </row>
    <row r="101" spans="1:22" ht="19.5" thickBot="1" x14ac:dyDescent="0.35">
      <c r="A101" s="430" t="s">
        <v>303</v>
      </c>
      <c r="B101" s="431"/>
      <c r="C101" s="431"/>
      <c r="D101" s="431"/>
      <c r="E101" s="431"/>
      <c r="F101" s="431"/>
      <c r="G101" s="431"/>
      <c r="H101" s="431"/>
      <c r="I101" s="431"/>
      <c r="J101" s="431"/>
      <c r="K101" s="431"/>
      <c r="L101" s="431"/>
      <c r="M101" s="431"/>
      <c r="N101" s="431"/>
      <c r="O101" s="431"/>
      <c r="P101" s="431"/>
      <c r="Q101" s="431"/>
      <c r="R101" s="431"/>
      <c r="S101" s="431"/>
      <c r="T101" s="431"/>
      <c r="U101" s="431"/>
      <c r="V101" s="432"/>
    </row>
    <row r="102" spans="1:22" x14ac:dyDescent="0.25">
      <c r="A102" s="288"/>
      <c r="B102" s="460"/>
      <c r="C102" s="460"/>
      <c r="D102" s="461"/>
      <c r="E102" s="289"/>
      <c r="F102" s="284"/>
      <c r="G102" s="284"/>
      <c r="H102" s="284"/>
      <c r="I102" s="284"/>
      <c r="J102" s="284"/>
      <c r="K102" s="283"/>
      <c r="L102" s="244">
        <f t="shared" ref="L102:L103" si="94">SUM(E102:K102)</f>
        <v>0</v>
      </c>
      <c r="M102" s="290"/>
      <c r="N102" s="291"/>
      <c r="O102" s="291"/>
      <c r="P102" s="291"/>
      <c r="Q102" s="291"/>
      <c r="R102" s="291"/>
      <c r="S102" s="292"/>
      <c r="T102" s="244">
        <f t="shared" ref="T102:T104" si="95">SUM(M102:S102)</f>
        <v>0</v>
      </c>
      <c r="U102" s="254">
        <f t="shared" ref="U102" si="96">SUM(T102,L102)</f>
        <v>0</v>
      </c>
      <c r="V102" s="250">
        <f t="shared" ref="V102" si="97">IF(T102&gt;0,T102/U102,)</f>
        <v>0</v>
      </c>
    </row>
    <row r="103" spans="1:22" ht="15.75" thickBot="1" x14ac:dyDescent="0.3">
      <c r="A103" s="293"/>
      <c r="B103" s="471"/>
      <c r="C103" s="471"/>
      <c r="D103" s="472"/>
      <c r="E103" s="289"/>
      <c r="F103" s="284"/>
      <c r="G103" s="284"/>
      <c r="H103" s="284"/>
      <c r="I103" s="284"/>
      <c r="J103" s="284"/>
      <c r="K103" s="283"/>
      <c r="L103" s="244">
        <f t="shared" si="94"/>
        <v>0</v>
      </c>
      <c r="M103" s="290"/>
      <c r="N103" s="291"/>
      <c r="O103" s="291"/>
      <c r="P103" s="291"/>
      <c r="Q103" s="291"/>
      <c r="R103" s="291"/>
      <c r="S103" s="292"/>
      <c r="T103" s="244">
        <f t="shared" si="95"/>
        <v>0</v>
      </c>
      <c r="U103" s="254">
        <f>SUM(T103,L103)</f>
        <v>0</v>
      </c>
      <c r="V103" s="250">
        <f>IF(T103&gt;0,T103/U103,)</f>
        <v>0</v>
      </c>
    </row>
    <row r="104" spans="1:22" ht="15.75" thickBot="1" x14ac:dyDescent="0.3">
      <c r="A104" s="462" t="s">
        <v>109</v>
      </c>
      <c r="B104" s="463"/>
      <c r="C104" s="463"/>
      <c r="D104" s="464"/>
      <c r="E104" s="261">
        <f t="shared" ref="E104:K104" si="98">SUM(E102:E103)</f>
        <v>0</v>
      </c>
      <c r="F104" s="261">
        <f t="shared" si="98"/>
        <v>0</v>
      </c>
      <c r="G104" s="261">
        <f t="shared" si="98"/>
        <v>0</v>
      </c>
      <c r="H104" s="261">
        <f t="shared" si="98"/>
        <v>0</v>
      </c>
      <c r="I104" s="261">
        <f t="shared" si="98"/>
        <v>0</v>
      </c>
      <c r="J104" s="261">
        <f t="shared" si="98"/>
        <v>0</v>
      </c>
      <c r="K104" s="261">
        <f t="shared" si="98"/>
        <v>0</v>
      </c>
      <c r="L104" s="263">
        <f t="shared" ref="L104" si="99">SUM(E104:K104)</f>
        <v>0</v>
      </c>
      <c r="M104" s="261">
        <f t="shared" ref="M104:S104" si="100">SUM(M102:M103)</f>
        <v>0</v>
      </c>
      <c r="N104" s="261">
        <f t="shared" si="100"/>
        <v>0</v>
      </c>
      <c r="O104" s="261">
        <f t="shared" si="100"/>
        <v>0</v>
      </c>
      <c r="P104" s="261">
        <f t="shared" si="100"/>
        <v>0</v>
      </c>
      <c r="Q104" s="261">
        <f t="shared" si="100"/>
        <v>0</v>
      </c>
      <c r="R104" s="261">
        <f t="shared" si="100"/>
        <v>0</v>
      </c>
      <c r="S104" s="265">
        <f t="shared" si="100"/>
        <v>0</v>
      </c>
      <c r="T104" s="263">
        <f t="shared" si="95"/>
        <v>0</v>
      </c>
      <c r="U104" s="266">
        <f t="shared" ref="U104" si="101">SUM(T104,L104)</f>
        <v>0</v>
      </c>
      <c r="V104" s="267">
        <f t="shared" ref="V104" si="102">IF(T104&gt;0,T104/U104,)</f>
        <v>0</v>
      </c>
    </row>
    <row r="105" spans="1:22" ht="19.5" thickBot="1" x14ac:dyDescent="0.35">
      <c r="A105" s="430" t="s">
        <v>304</v>
      </c>
      <c r="B105" s="431"/>
      <c r="C105" s="431"/>
      <c r="D105" s="431"/>
      <c r="E105" s="431"/>
      <c r="F105" s="431"/>
      <c r="G105" s="431"/>
      <c r="H105" s="431"/>
      <c r="I105" s="431"/>
      <c r="J105" s="431"/>
      <c r="K105" s="431"/>
      <c r="L105" s="431"/>
      <c r="M105" s="431"/>
      <c r="N105" s="431"/>
      <c r="O105" s="431"/>
      <c r="P105" s="431"/>
      <c r="Q105" s="431"/>
      <c r="R105" s="431"/>
      <c r="S105" s="431"/>
      <c r="T105" s="431"/>
      <c r="U105" s="431"/>
      <c r="V105" s="432"/>
    </row>
    <row r="106" spans="1:22" x14ac:dyDescent="0.25">
      <c r="A106" s="295"/>
      <c r="B106" s="460"/>
      <c r="C106" s="460"/>
      <c r="D106" s="461"/>
      <c r="E106" s="289"/>
      <c r="F106" s="284"/>
      <c r="G106" s="284"/>
      <c r="H106" s="284"/>
      <c r="I106" s="284"/>
      <c r="J106" s="284"/>
      <c r="K106" s="283"/>
      <c r="L106" s="244">
        <f t="shared" ref="L106:L108" si="103">SUM(E106:K106)</f>
        <v>0</v>
      </c>
      <c r="M106" s="290"/>
      <c r="N106" s="291"/>
      <c r="O106" s="291"/>
      <c r="P106" s="291"/>
      <c r="Q106" s="291"/>
      <c r="R106" s="291"/>
      <c r="S106" s="292"/>
      <c r="T106" s="244">
        <f t="shared" ref="T106:T108" si="104">SUM(M106:S106)</f>
        <v>0</v>
      </c>
      <c r="U106" s="254">
        <f t="shared" ref="U106:U108" si="105">SUM(T106,L106)</f>
        <v>0</v>
      </c>
      <c r="V106" s="250">
        <f t="shared" ref="V106:V108" si="106">IF(T106&gt;0,T106/U106,)</f>
        <v>0</v>
      </c>
    </row>
    <row r="107" spans="1:22" ht="15.75" thickBot="1" x14ac:dyDescent="0.3">
      <c r="A107" s="295"/>
      <c r="B107" s="469"/>
      <c r="C107" s="469"/>
      <c r="D107" s="470"/>
      <c r="E107" s="289"/>
      <c r="F107" s="284"/>
      <c r="G107" s="284"/>
      <c r="H107" s="284"/>
      <c r="I107" s="284"/>
      <c r="J107" s="284"/>
      <c r="K107" s="283"/>
      <c r="L107" s="244">
        <f t="shared" si="103"/>
        <v>0</v>
      </c>
      <c r="M107" s="290"/>
      <c r="N107" s="291"/>
      <c r="O107" s="291"/>
      <c r="P107" s="291"/>
      <c r="Q107" s="291"/>
      <c r="R107" s="291"/>
      <c r="S107" s="292"/>
      <c r="T107" s="244">
        <f t="shared" si="104"/>
        <v>0</v>
      </c>
      <c r="U107" s="254">
        <f t="shared" si="105"/>
        <v>0</v>
      </c>
      <c r="V107" s="250">
        <f t="shared" si="106"/>
        <v>0</v>
      </c>
    </row>
    <row r="108" spans="1:22" ht="15.75" thickBot="1" x14ac:dyDescent="0.3">
      <c r="A108" s="435" t="s">
        <v>109</v>
      </c>
      <c r="B108" s="436"/>
      <c r="C108" s="436"/>
      <c r="D108" s="437"/>
      <c r="E108" s="261">
        <f t="shared" ref="E108:K108" si="107">SUM(E106:E107)</f>
        <v>0</v>
      </c>
      <c r="F108" s="261">
        <f t="shared" si="107"/>
        <v>0</v>
      </c>
      <c r="G108" s="261">
        <f t="shared" si="107"/>
        <v>0</v>
      </c>
      <c r="H108" s="261">
        <f t="shared" si="107"/>
        <v>0</v>
      </c>
      <c r="I108" s="261">
        <f t="shared" si="107"/>
        <v>0</v>
      </c>
      <c r="J108" s="261">
        <f t="shared" si="107"/>
        <v>0</v>
      </c>
      <c r="K108" s="261">
        <f t="shared" si="107"/>
        <v>0</v>
      </c>
      <c r="L108" s="263">
        <f t="shared" si="103"/>
        <v>0</v>
      </c>
      <c r="M108" s="264">
        <f t="shared" ref="M108:S108" si="108">SUM(M106:M107)</f>
        <v>0</v>
      </c>
      <c r="N108" s="261">
        <f t="shared" si="108"/>
        <v>0</v>
      </c>
      <c r="O108" s="261">
        <f t="shared" si="108"/>
        <v>0</v>
      </c>
      <c r="P108" s="261">
        <f t="shared" si="108"/>
        <v>0</v>
      </c>
      <c r="Q108" s="261">
        <f t="shared" si="108"/>
        <v>0</v>
      </c>
      <c r="R108" s="261">
        <f t="shared" si="108"/>
        <v>0</v>
      </c>
      <c r="S108" s="265">
        <f t="shared" si="108"/>
        <v>0</v>
      </c>
      <c r="T108" s="263">
        <f t="shared" si="104"/>
        <v>0</v>
      </c>
      <c r="U108" s="266">
        <f t="shared" si="105"/>
        <v>0</v>
      </c>
      <c r="V108" s="267">
        <f t="shared" si="106"/>
        <v>0</v>
      </c>
    </row>
    <row r="109" spans="1:22" ht="19.5" thickBot="1" x14ac:dyDescent="0.35">
      <c r="A109" s="430" t="s">
        <v>305</v>
      </c>
      <c r="B109" s="431"/>
      <c r="C109" s="431"/>
      <c r="D109" s="431"/>
      <c r="E109" s="431"/>
      <c r="F109" s="431"/>
      <c r="G109" s="431"/>
      <c r="H109" s="431"/>
      <c r="I109" s="431"/>
      <c r="J109" s="431"/>
      <c r="K109" s="431"/>
      <c r="L109" s="431"/>
      <c r="M109" s="431"/>
      <c r="N109" s="431"/>
      <c r="O109" s="431"/>
      <c r="P109" s="431"/>
      <c r="Q109" s="431"/>
      <c r="R109" s="431"/>
      <c r="S109" s="431"/>
      <c r="T109" s="431"/>
      <c r="U109" s="431"/>
      <c r="V109" s="432"/>
    </row>
    <row r="110" spans="1:22" x14ac:dyDescent="0.25">
      <c r="A110" s="282"/>
      <c r="B110" s="467"/>
      <c r="C110" s="467"/>
      <c r="D110" s="468"/>
      <c r="E110" s="296"/>
      <c r="F110" s="297"/>
      <c r="G110" s="298"/>
      <c r="H110" s="297"/>
      <c r="I110" s="297"/>
      <c r="J110" s="298"/>
      <c r="K110" s="147"/>
      <c r="L110" s="248">
        <f t="shared" ref="L110:L112" si="109">SUM(E110:K110)</f>
        <v>0</v>
      </c>
      <c r="M110" s="245"/>
      <c r="N110" s="246"/>
      <c r="O110" s="246"/>
      <c r="P110" s="246"/>
      <c r="Q110" s="246"/>
      <c r="R110" s="246"/>
      <c r="S110" s="247"/>
      <c r="T110" s="248">
        <f t="shared" ref="T110:T112" si="110">SUM(M110:S110)</f>
        <v>0</v>
      </c>
      <c r="U110" s="249">
        <f t="shared" ref="U110:U112" si="111">SUM(T110,L110)</f>
        <v>0</v>
      </c>
      <c r="V110" s="268">
        <f t="shared" ref="V110:V112" si="112">IF(T110&gt;0,T110/U110,)</f>
        <v>0</v>
      </c>
    </row>
    <row r="111" spans="1:22" ht="15.75" thickBot="1" x14ac:dyDescent="0.3">
      <c r="A111" s="282"/>
      <c r="B111" s="465"/>
      <c r="C111" s="465"/>
      <c r="D111" s="466"/>
      <c r="E111" s="296"/>
      <c r="F111" s="297"/>
      <c r="G111" s="298"/>
      <c r="H111" s="297"/>
      <c r="I111" s="297"/>
      <c r="J111" s="298"/>
      <c r="K111" s="147"/>
      <c r="L111" s="271">
        <f t="shared" si="109"/>
        <v>0</v>
      </c>
      <c r="M111" s="251"/>
      <c r="N111" s="252"/>
      <c r="O111" s="252"/>
      <c r="P111" s="252"/>
      <c r="Q111" s="252"/>
      <c r="R111" s="252"/>
      <c r="S111" s="253"/>
      <c r="T111" s="271">
        <f t="shared" si="110"/>
        <v>0</v>
      </c>
      <c r="U111" s="280">
        <f t="shared" si="111"/>
        <v>0</v>
      </c>
      <c r="V111" s="281">
        <f t="shared" si="112"/>
        <v>0</v>
      </c>
    </row>
    <row r="112" spans="1:22" ht="15.75" thickBot="1" x14ac:dyDescent="0.3">
      <c r="A112" s="259" t="s">
        <v>109</v>
      </c>
      <c r="B112" s="260"/>
      <c r="C112" s="260"/>
      <c r="D112" s="260"/>
      <c r="E112" s="261">
        <f>SUM(E110:E111)</f>
        <v>0</v>
      </c>
      <c r="F112" s="261">
        <f t="shared" ref="F112:K112" si="113">SUM(F110:F111)</f>
        <v>0</v>
      </c>
      <c r="G112" s="261">
        <f t="shared" si="113"/>
        <v>0</v>
      </c>
      <c r="H112" s="261">
        <f t="shared" si="113"/>
        <v>0</v>
      </c>
      <c r="I112" s="261">
        <f t="shared" si="113"/>
        <v>0</v>
      </c>
      <c r="J112" s="261">
        <f t="shared" si="113"/>
        <v>0</v>
      </c>
      <c r="K112" s="261">
        <f t="shared" si="113"/>
        <v>0</v>
      </c>
      <c r="L112" s="263">
        <f t="shared" si="109"/>
        <v>0</v>
      </c>
      <c r="M112" s="337">
        <f>SUM(M110:M111)</f>
        <v>0</v>
      </c>
      <c r="N112" s="337">
        <f t="shared" ref="N112:S112" si="114">SUM(N110:N111)</f>
        <v>0</v>
      </c>
      <c r="O112" s="337">
        <f t="shared" si="114"/>
        <v>0</v>
      </c>
      <c r="P112" s="337">
        <f t="shared" si="114"/>
        <v>0</v>
      </c>
      <c r="Q112" s="337">
        <f t="shared" si="114"/>
        <v>0</v>
      </c>
      <c r="R112" s="337">
        <f t="shared" si="114"/>
        <v>0</v>
      </c>
      <c r="S112" s="337">
        <f t="shared" si="114"/>
        <v>0</v>
      </c>
      <c r="T112" s="263">
        <f t="shared" si="110"/>
        <v>0</v>
      </c>
      <c r="U112" s="266">
        <f t="shared" si="111"/>
        <v>0</v>
      </c>
      <c r="V112" s="267">
        <f t="shared" si="112"/>
        <v>0</v>
      </c>
    </row>
    <row r="113" spans="1:22" ht="19.5" thickBot="1" x14ac:dyDescent="0.35">
      <c r="A113" s="430" t="s">
        <v>306</v>
      </c>
      <c r="B113" s="431"/>
      <c r="C113" s="431"/>
      <c r="D113" s="431"/>
      <c r="E113" s="431"/>
      <c r="F113" s="431"/>
      <c r="G113" s="431"/>
      <c r="H113" s="431"/>
      <c r="I113" s="431"/>
      <c r="J113" s="431"/>
      <c r="K113" s="431"/>
      <c r="L113" s="431"/>
      <c r="M113" s="431"/>
      <c r="N113" s="431"/>
      <c r="O113" s="431"/>
      <c r="P113" s="431"/>
      <c r="Q113" s="431"/>
      <c r="R113" s="431"/>
      <c r="S113" s="431"/>
      <c r="T113" s="431"/>
      <c r="U113" s="431"/>
      <c r="V113" s="432"/>
    </row>
    <row r="114" spans="1:22" x14ac:dyDescent="0.25">
      <c r="A114" s="299"/>
      <c r="B114" s="460"/>
      <c r="C114" s="460"/>
      <c r="D114" s="461"/>
      <c r="E114" s="274"/>
      <c r="F114" s="275"/>
      <c r="G114" s="275"/>
      <c r="H114" s="275"/>
      <c r="I114" s="275"/>
      <c r="J114" s="275"/>
      <c r="K114" s="276"/>
      <c r="L114" s="244">
        <f t="shared" ref="L114:L116" si="115">SUM(E114:K114)</f>
        <v>0</v>
      </c>
      <c r="M114" s="255"/>
      <c r="N114" s="256"/>
      <c r="O114" s="256"/>
      <c r="P114" s="256"/>
      <c r="Q114" s="256"/>
      <c r="R114" s="256"/>
      <c r="S114" s="257"/>
      <c r="T114" s="244">
        <f t="shared" ref="T114:T116" si="116">SUM(M114:S114)</f>
        <v>0</v>
      </c>
      <c r="U114" s="254">
        <f t="shared" ref="U114:U116" si="117">SUM(T114,L114)</f>
        <v>0</v>
      </c>
      <c r="V114" s="250">
        <f t="shared" ref="V114:V116" si="118">IF(T114&gt;0,T114/U114,)</f>
        <v>0</v>
      </c>
    </row>
    <row r="115" spans="1:22" ht="15.75" thickBot="1" x14ac:dyDescent="0.3">
      <c r="A115" s="299"/>
      <c r="B115" s="460"/>
      <c r="C115" s="460"/>
      <c r="D115" s="461"/>
      <c r="E115" s="274"/>
      <c r="F115" s="275"/>
      <c r="G115" s="275"/>
      <c r="H115" s="275"/>
      <c r="I115" s="275"/>
      <c r="J115" s="275"/>
      <c r="K115" s="276"/>
      <c r="L115" s="244">
        <f t="shared" si="115"/>
        <v>0</v>
      </c>
      <c r="M115" s="255"/>
      <c r="N115" s="256"/>
      <c r="O115" s="256"/>
      <c r="P115" s="256"/>
      <c r="Q115" s="256"/>
      <c r="R115" s="256"/>
      <c r="S115" s="257"/>
      <c r="T115" s="244">
        <f t="shared" si="116"/>
        <v>0</v>
      </c>
      <c r="U115" s="254">
        <f t="shared" si="117"/>
        <v>0</v>
      </c>
      <c r="V115" s="250">
        <f t="shared" si="118"/>
        <v>0</v>
      </c>
    </row>
    <row r="116" spans="1:22" ht="15.75" thickBot="1" x14ac:dyDescent="0.3">
      <c r="A116" s="462" t="s">
        <v>109</v>
      </c>
      <c r="B116" s="463"/>
      <c r="C116" s="463"/>
      <c r="D116" s="464"/>
      <c r="E116" s="261">
        <f t="shared" ref="E116:K116" si="119">SUM(E114:E115)</f>
        <v>0</v>
      </c>
      <c r="F116" s="261">
        <f t="shared" si="119"/>
        <v>0</v>
      </c>
      <c r="G116" s="261">
        <f t="shared" si="119"/>
        <v>0</v>
      </c>
      <c r="H116" s="261">
        <f t="shared" si="119"/>
        <v>0</v>
      </c>
      <c r="I116" s="261">
        <f t="shared" si="119"/>
        <v>0</v>
      </c>
      <c r="J116" s="261">
        <f t="shared" si="119"/>
        <v>0</v>
      </c>
      <c r="K116" s="261">
        <f t="shared" si="119"/>
        <v>0</v>
      </c>
      <c r="L116" s="263">
        <f t="shared" si="115"/>
        <v>0</v>
      </c>
      <c r="M116" s="261">
        <f t="shared" ref="M116:S116" si="120">SUM(M114:M115)</f>
        <v>0</v>
      </c>
      <c r="N116" s="261">
        <f t="shared" si="120"/>
        <v>0</v>
      </c>
      <c r="O116" s="261">
        <f t="shared" si="120"/>
        <v>0</v>
      </c>
      <c r="P116" s="261">
        <f t="shared" si="120"/>
        <v>0</v>
      </c>
      <c r="Q116" s="261">
        <f t="shared" si="120"/>
        <v>0</v>
      </c>
      <c r="R116" s="261">
        <f t="shared" si="120"/>
        <v>0</v>
      </c>
      <c r="S116" s="261">
        <f t="shared" si="120"/>
        <v>0</v>
      </c>
      <c r="T116" s="263">
        <f t="shared" si="116"/>
        <v>0</v>
      </c>
      <c r="U116" s="266">
        <f t="shared" si="117"/>
        <v>0</v>
      </c>
      <c r="V116" s="267">
        <f t="shared" si="118"/>
        <v>0</v>
      </c>
    </row>
    <row r="117" spans="1:22" ht="19.5" thickBot="1" x14ac:dyDescent="0.35">
      <c r="A117" s="430" t="s">
        <v>307</v>
      </c>
      <c r="B117" s="431"/>
      <c r="C117" s="431"/>
      <c r="D117" s="431"/>
      <c r="E117" s="431"/>
      <c r="F117" s="431"/>
      <c r="G117" s="431"/>
      <c r="H117" s="431"/>
      <c r="I117" s="431"/>
      <c r="J117" s="431"/>
      <c r="K117" s="431"/>
      <c r="L117" s="431"/>
      <c r="M117" s="431"/>
      <c r="N117" s="431"/>
      <c r="O117" s="431"/>
      <c r="P117" s="431"/>
      <c r="Q117" s="431"/>
      <c r="R117" s="431"/>
      <c r="S117" s="431"/>
      <c r="T117" s="431"/>
      <c r="U117" s="431"/>
      <c r="V117" s="432"/>
    </row>
    <row r="118" spans="1:22" x14ac:dyDescent="0.25">
      <c r="A118" s="299"/>
      <c r="B118" s="460"/>
      <c r="C118" s="460"/>
      <c r="D118" s="461"/>
      <c r="E118" s="274"/>
      <c r="F118" s="275"/>
      <c r="G118" s="275"/>
      <c r="H118" s="275"/>
      <c r="I118" s="275"/>
      <c r="J118" s="275"/>
      <c r="K118" s="276"/>
      <c r="L118" s="244">
        <f t="shared" ref="L118:L120" si="121">SUM(E118:K118)</f>
        <v>0</v>
      </c>
      <c r="M118" s="255"/>
      <c r="N118" s="256"/>
      <c r="O118" s="256"/>
      <c r="P118" s="256"/>
      <c r="Q118" s="256"/>
      <c r="R118" s="256"/>
      <c r="S118" s="257"/>
      <c r="T118" s="244">
        <f t="shared" ref="T118:T120" si="122">SUM(M118:S118)</f>
        <v>0</v>
      </c>
      <c r="U118" s="254">
        <f t="shared" ref="U118:U120" si="123">SUM(T118,L118)</f>
        <v>0</v>
      </c>
      <c r="V118" s="250">
        <f t="shared" ref="V118:V120" si="124">IF(T118&gt;0,T118/U118,)</f>
        <v>0</v>
      </c>
    </row>
    <row r="119" spans="1:22" ht="15.75" thickBot="1" x14ac:dyDescent="0.3">
      <c r="A119" s="299"/>
      <c r="B119" s="460"/>
      <c r="C119" s="460"/>
      <c r="D119" s="461"/>
      <c r="E119" s="274"/>
      <c r="F119" s="275"/>
      <c r="G119" s="275"/>
      <c r="H119" s="275"/>
      <c r="I119" s="275"/>
      <c r="J119" s="275"/>
      <c r="K119" s="276"/>
      <c r="L119" s="244">
        <f t="shared" si="121"/>
        <v>0</v>
      </c>
      <c r="M119" s="255"/>
      <c r="N119" s="256"/>
      <c r="O119" s="256"/>
      <c r="P119" s="256"/>
      <c r="Q119" s="256"/>
      <c r="R119" s="256"/>
      <c r="S119" s="257"/>
      <c r="T119" s="244">
        <f t="shared" si="122"/>
        <v>0</v>
      </c>
      <c r="U119" s="254">
        <f t="shared" si="123"/>
        <v>0</v>
      </c>
      <c r="V119" s="250">
        <f t="shared" si="124"/>
        <v>0</v>
      </c>
    </row>
    <row r="120" spans="1:22" ht="15.75" thickBot="1" x14ac:dyDescent="0.3">
      <c r="A120" s="259" t="s">
        <v>109</v>
      </c>
      <c r="B120" s="260"/>
      <c r="C120" s="260"/>
      <c r="D120" s="260"/>
      <c r="E120" s="261">
        <f>SUM(E118:E119)</f>
        <v>0</v>
      </c>
      <c r="F120" s="261">
        <f t="shared" ref="F120:K120" si="125">SUM(F118:F119)</f>
        <v>0</v>
      </c>
      <c r="G120" s="261">
        <f t="shared" si="125"/>
        <v>0</v>
      </c>
      <c r="H120" s="261">
        <f t="shared" si="125"/>
        <v>0</v>
      </c>
      <c r="I120" s="261">
        <f t="shared" si="125"/>
        <v>0</v>
      </c>
      <c r="J120" s="261">
        <f t="shared" si="125"/>
        <v>0</v>
      </c>
      <c r="K120" s="261">
        <f t="shared" si="125"/>
        <v>0</v>
      </c>
      <c r="L120" s="263">
        <f t="shared" si="121"/>
        <v>0</v>
      </c>
      <c r="M120" s="337">
        <f>SUM(M118:M119)</f>
        <v>0</v>
      </c>
      <c r="N120" s="337">
        <f t="shared" ref="N120:S120" si="126">SUM(N118:N119)</f>
        <v>0</v>
      </c>
      <c r="O120" s="337">
        <f t="shared" si="126"/>
        <v>0</v>
      </c>
      <c r="P120" s="337">
        <f t="shared" si="126"/>
        <v>0</v>
      </c>
      <c r="Q120" s="337">
        <f t="shared" si="126"/>
        <v>0</v>
      </c>
      <c r="R120" s="337">
        <f t="shared" si="126"/>
        <v>0</v>
      </c>
      <c r="S120" s="337">
        <f t="shared" si="126"/>
        <v>0</v>
      </c>
      <c r="T120" s="263">
        <f t="shared" si="122"/>
        <v>0</v>
      </c>
      <c r="U120" s="266">
        <f t="shared" si="123"/>
        <v>0</v>
      </c>
      <c r="V120" s="267">
        <f t="shared" si="124"/>
        <v>0</v>
      </c>
    </row>
    <row r="121" spans="1:22" ht="19.5" thickBot="1" x14ac:dyDescent="0.35">
      <c r="A121" s="430" t="s">
        <v>308</v>
      </c>
      <c r="B121" s="431"/>
      <c r="C121" s="431"/>
      <c r="D121" s="431"/>
      <c r="E121" s="431"/>
      <c r="F121" s="431"/>
      <c r="G121" s="431"/>
      <c r="H121" s="431"/>
      <c r="I121" s="431"/>
      <c r="J121" s="431"/>
      <c r="K121" s="431"/>
      <c r="L121" s="431"/>
      <c r="M121" s="431"/>
      <c r="N121" s="431"/>
      <c r="O121" s="431"/>
      <c r="P121" s="431"/>
      <c r="Q121" s="431"/>
      <c r="R121" s="431"/>
      <c r="S121" s="431"/>
      <c r="T121" s="431"/>
      <c r="U121" s="431"/>
      <c r="V121" s="432"/>
    </row>
    <row r="122" spans="1:22" x14ac:dyDescent="0.25">
      <c r="A122" s="299"/>
      <c r="B122" s="460"/>
      <c r="C122" s="460"/>
      <c r="D122" s="461"/>
      <c r="E122" s="274"/>
      <c r="F122" s="275"/>
      <c r="G122" s="275"/>
      <c r="H122" s="275"/>
      <c r="I122" s="275"/>
      <c r="J122" s="275"/>
      <c r="K122" s="276"/>
      <c r="L122" s="244">
        <f t="shared" ref="L122:L124" si="127">SUM(E122:K122)</f>
        <v>0</v>
      </c>
      <c r="M122" s="255"/>
      <c r="N122" s="256"/>
      <c r="O122" s="256"/>
      <c r="P122" s="256"/>
      <c r="Q122" s="256"/>
      <c r="R122" s="256"/>
      <c r="S122" s="257"/>
      <c r="T122" s="244">
        <f t="shared" ref="T122:T124" si="128">SUM(M122:S122)</f>
        <v>0</v>
      </c>
      <c r="U122" s="254">
        <f t="shared" ref="U122:U124" si="129">SUM(T122,L122)</f>
        <v>0</v>
      </c>
      <c r="V122" s="250">
        <f t="shared" ref="V122:V124" si="130">IF(T122&gt;0,T122/U122,)</f>
        <v>0</v>
      </c>
    </row>
    <row r="123" spans="1:22" ht="15.75" thickBot="1" x14ac:dyDescent="0.3">
      <c r="A123" s="299"/>
      <c r="B123" s="460"/>
      <c r="C123" s="460"/>
      <c r="D123" s="461"/>
      <c r="E123" s="274"/>
      <c r="F123" s="275"/>
      <c r="G123" s="275"/>
      <c r="H123" s="275"/>
      <c r="I123" s="275"/>
      <c r="J123" s="275"/>
      <c r="K123" s="276"/>
      <c r="L123" s="244">
        <f t="shared" si="127"/>
        <v>0</v>
      </c>
      <c r="M123" s="255"/>
      <c r="N123" s="256"/>
      <c r="O123" s="256"/>
      <c r="P123" s="256"/>
      <c r="Q123" s="256"/>
      <c r="R123" s="256"/>
      <c r="S123" s="257"/>
      <c r="T123" s="244">
        <f t="shared" si="128"/>
        <v>0</v>
      </c>
      <c r="U123" s="254">
        <f t="shared" si="129"/>
        <v>0</v>
      </c>
      <c r="V123" s="250">
        <f t="shared" si="130"/>
        <v>0</v>
      </c>
    </row>
    <row r="124" spans="1:22" ht="15.75" thickBot="1" x14ac:dyDescent="0.3">
      <c r="A124" s="259" t="s">
        <v>109</v>
      </c>
      <c r="B124" s="260"/>
      <c r="C124" s="260"/>
      <c r="D124" s="260"/>
      <c r="E124" s="261">
        <f>SUM(E122:E123)</f>
        <v>0</v>
      </c>
      <c r="F124" s="261">
        <f t="shared" ref="F124:K124" si="131">SUM(F122:F123)</f>
        <v>0</v>
      </c>
      <c r="G124" s="261">
        <f t="shared" si="131"/>
        <v>0</v>
      </c>
      <c r="H124" s="261">
        <f t="shared" si="131"/>
        <v>0</v>
      </c>
      <c r="I124" s="261">
        <f t="shared" si="131"/>
        <v>0</v>
      </c>
      <c r="J124" s="261">
        <f t="shared" si="131"/>
        <v>0</v>
      </c>
      <c r="K124" s="261">
        <f t="shared" si="131"/>
        <v>0</v>
      </c>
      <c r="L124" s="263">
        <f t="shared" si="127"/>
        <v>0</v>
      </c>
      <c r="M124" s="337">
        <f>SUM(M122:M123)</f>
        <v>0</v>
      </c>
      <c r="N124" s="337">
        <f t="shared" ref="N124:S124" si="132">SUM(N122:N123)</f>
        <v>0</v>
      </c>
      <c r="O124" s="337">
        <f t="shared" si="132"/>
        <v>0</v>
      </c>
      <c r="P124" s="337">
        <f t="shared" si="132"/>
        <v>0</v>
      </c>
      <c r="Q124" s="337">
        <f t="shared" si="132"/>
        <v>0</v>
      </c>
      <c r="R124" s="337">
        <f t="shared" si="132"/>
        <v>0</v>
      </c>
      <c r="S124" s="337">
        <f t="shared" si="132"/>
        <v>0</v>
      </c>
      <c r="T124" s="263">
        <f t="shared" si="128"/>
        <v>0</v>
      </c>
      <c r="U124" s="266">
        <f t="shared" si="129"/>
        <v>0</v>
      </c>
      <c r="V124" s="267">
        <f t="shared" si="130"/>
        <v>0</v>
      </c>
    </row>
    <row r="125" spans="1:22" ht="19.5" thickBot="1" x14ac:dyDescent="0.35">
      <c r="A125" s="430" t="s">
        <v>309</v>
      </c>
      <c r="B125" s="431"/>
      <c r="C125" s="431"/>
      <c r="D125" s="431"/>
      <c r="E125" s="431"/>
      <c r="F125" s="431"/>
      <c r="G125" s="431"/>
      <c r="H125" s="431"/>
      <c r="I125" s="431"/>
      <c r="J125" s="431"/>
      <c r="K125" s="431"/>
      <c r="L125" s="431"/>
      <c r="M125" s="431"/>
      <c r="N125" s="431"/>
      <c r="O125" s="431"/>
      <c r="P125" s="431"/>
      <c r="Q125" s="431"/>
      <c r="R125" s="431"/>
      <c r="S125" s="431"/>
      <c r="T125" s="431"/>
      <c r="U125" s="431"/>
      <c r="V125" s="432"/>
    </row>
    <row r="126" spans="1:22" x14ac:dyDescent="0.25">
      <c r="A126" s="299"/>
      <c r="B126" s="460"/>
      <c r="C126" s="460"/>
      <c r="D126" s="461"/>
      <c r="E126" s="274"/>
      <c r="F126" s="275"/>
      <c r="G126" s="275"/>
      <c r="H126" s="275"/>
      <c r="I126" s="275"/>
      <c r="J126" s="275"/>
      <c r="K126" s="276"/>
      <c r="L126" s="244">
        <f t="shared" ref="L126:L128" si="133">SUM(E126:K126)</f>
        <v>0</v>
      </c>
      <c r="M126" s="255"/>
      <c r="N126" s="256"/>
      <c r="O126" s="256"/>
      <c r="P126" s="256"/>
      <c r="Q126" s="256"/>
      <c r="R126" s="256"/>
      <c r="S126" s="257"/>
      <c r="T126" s="244">
        <f t="shared" ref="T126:T128" si="134">SUM(M126:S126)</f>
        <v>0</v>
      </c>
      <c r="U126" s="254">
        <f t="shared" ref="U126:U128" si="135">SUM(T126,L126)</f>
        <v>0</v>
      </c>
      <c r="V126" s="250">
        <f t="shared" ref="V126:V128" si="136">IF(T126&gt;0,T126/U126,)</f>
        <v>0</v>
      </c>
    </row>
    <row r="127" spans="1:22" ht="15.75" thickBot="1" x14ac:dyDescent="0.3">
      <c r="A127" s="299"/>
      <c r="B127" s="460"/>
      <c r="C127" s="460"/>
      <c r="D127" s="461"/>
      <c r="E127" s="274"/>
      <c r="F127" s="275"/>
      <c r="G127" s="275"/>
      <c r="H127" s="275"/>
      <c r="I127" s="275"/>
      <c r="J127" s="275"/>
      <c r="K127" s="276"/>
      <c r="L127" s="244">
        <f t="shared" si="133"/>
        <v>0</v>
      </c>
      <c r="M127" s="255"/>
      <c r="N127" s="256"/>
      <c r="O127" s="256"/>
      <c r="P127" s="256"/>
      <c r="Q127" s="256"/>
      <c r="R127" s="256"/>
      <c r="S127" s="257"/>
      <c r="T127" s="244">
        <f t="shared" si="134"/>
        <v>0</v>
      </c>
      <c r="U127" s="254">
        <f t="shared" si="135"/>
        <v>0</v>
      </c>
      <c r="V127" s="250">
        <f t="shared" si="136"/>
        <v>0</v>
      </c>
    </row>
    <row r="128" spans="1:22" ht="15.75" thickBot="1" x14ac:dyDescent="0.3">
      <c r="A128" s="259" t="s">
        <v>109</v>
      </c>
      <c r="B128" s="260"/>
      <c r="C128" s="260"/>
      <c r="D128" s="260"/>
      <c r="E128" s="261">
        <f>SUM(E126:E127)</f>
        <v>0</v>
      </c>
      <c r="F128" s="261">
        <f t="shared" ref="F128:K128" si="137">SUM(F126:F127)</f>
        <v>0</v>
      </c>
      <c r="G128" s="261">
        <f t="shared" si="137"/>
        <v>0</v>
      </c>
      <c r="H128" s="261">
        <f t="shared" si="137"/>
        <v>0</v>
      </c>
      <c r="I128" s="261">
        <f t="shared" si="137"/>
        <v>0</v>
      </c>
      <c r="J128" s="261">
        <f t="shared" si="137"/>
        <v>0</v>
      </c>
      <c r="K128" s="261">
        <f t="shared" si="137"/>
        <v>0</v>
      </c>
      <c r="L128" s="263">
        <f t="shared" si="133"/>
        <v>0</v>
      </c>
      <c r="M128" s="337">
        <f>SUM(M126:M127)</f>
        <v>0</v>
      </c>
      <c r="N128" s="337">
        <f t="shared" ref="N128:S128" si="138">SUM(N126:N127)</f>
        <v>0</v>
      </c>
      <c r="O128" s="337">
        <f t="shared" si="138"/>
        <v>0</v>
      </c>
      <c r="P128" s="337">
        <f t="shared" si="138"/>
        <v>0</v>
      </c>
      <c r="Q128" s="337">
        <f t="shared" si="138"/>
        <v>0</v>
      </c>
      <c r="R128" s="337">
        <f t="shared" si="138"/>
        <v>0</v>
      </c>
      <c r="S128" s="337">
        <f t="shared" si="138"/>
        <v>0</v>
      </c>
      <c r="T128" s="263">
        <f t="shared" si="134"/>
        <v>0</v>
      </c>
      <c r="U128" s="266">
        <f t="shared" si="135"/>
        <v>0</v>
      </c>
      <c r="V128" s="267">
        <f t="shared" si="136"/>
        <v>0</v>
      </c>
    </row>
    <row r="129" spans="1:22" ht="19.5" thickBot="1" x14ac:dyDescent="0.35">
      <c r="A129" s="430" t="s">
        <v>310</v>
      </c>
      <c r="B129" s="431"/>
      <c r="C129" s="431"/>
      <c r="D129" s="431"/>
      <c r="E129" s="431"/>
      <c r="F129" s="431"/>
      <c r="G129" s="431"/>
      <c r="H129" s="431"/>
      <c r="I129" s="431"/>
      <c r="J129" s="431"/>
      <c r="K129" s="431"/>
      <c r="L129" s="431"/>
      <c r="M129" s="431"/>
      <c r="N129" s="431"/>
      <c r="O129" s="431"/>
      <c r="P129" s="431"/>
      <c r="Q129" s="431"/>
      <c r="R129" s="431"/>
      <c r="S129" s="431"/>
      <c r="T129" s="431"/>
      <c r="U129" s="431"/>
      <c r="V129" s="432"/>
    </row>
    <row r="130" spans="1:22" x14ac:dyDescent="0.25">
      <c r="A130" s="294"/>
      <c r="B130" s="428"/>
      <c r="C130" s="428"/>
      <c r="D130" s="429"/>
      <c r="E130" s="274"/>
      <c r="F130" s="275"/>
      <c r="G130" s="275"/>
      <c r="H130" s="275"/>
      <c r="I130" s="275"/>
      <c r="J130" s="275"/>
      <c r="K130" s="276"/>
      <c r="L130" s="244">
        <f t="shared" ref="L130:L132" si="139">SUM(E130:K130)</f>
        <v>0</v>
      </c>
      <c r="M130" s="255"/>
      <c r="N130" s="256"/>
      <c r="O130" s="256"/>
      <c r="P130" s="256"/>
      <c r="Q130" s="256"/>
      <c r="R130" s="256"/>
      <c r="S130" s="257"/>
      <c r="T130" s="244">
        <f t="shared" ref="T130:T132" si="140">SUM(M130:S130)</f>
        <v>0</v>
      </c>
      <c r="U130" s="254">
        <f t="shared" ref="U130:U132" si="141">SUM(T130,L130)</f>
        <v>0</v>
      </c>
      <c r="V130" s="250">
        <f t="shared" ref="V130:V132" si="142">IF(T130&gt;0,T130/U130,)</f>
        <v>0</v>
      </c>
    </row>
    <row r="131" spans="1:22" ht="15.75" thickBot="1" x14ac:dyDescent="0.3">
      <c r="A131" s="294"/>
      <c r="B131" s="428"/>
      <c r="C131" s="428"/>
      <c r="D131" s="429"/>
      <c r="E131" s="274"/>
      <c r="F131" s="275"/>
      <c r="G131" s="275"/>
      <c r="H131" s="275"/>
      <c r="I131" s="275"/>
      <c r="J131" s="275"/>
      <c r="K131" s="276"/>
      <c r="L131" s="244">
        <f t="shared" si="139"/>
        <v>0</v>
      </c>
      <c r="M131" s="255"/>
      <c r="N131" s="256"/>
      <c r="O131" s="256"/>
      <c r="P131" s="256"/>
      <c r="Q131" s="256"/>
      <c r="R131" s="256"/>
      <c r="S131" s="257"/>
      <c r="T131" s="244">
        <f t="shared" si="140"/>
        <v>0</v>
      </c>
      <c r="U131" s="254">
        <f t="shared" si="141"/>
        <v>0</v>
      </c>
      <c r="V131" s="250">
        <f t="shared" si="142"/>
        <v>0</v>
      </c>
    </row>
    <row r="132" spans="1:22" ht="15.75" thickBot="1" x14ac:dyDescent="0.3">
      <c r="A132" s="259" t="s">
        <v>109</v>
      </c>
      <c r="B132" s="260"/>
      <c r="C132" s="260"/>
      <c r="D132" s="260"/>
      <c r="E132" s="261">
        <f t="shared" ref="E132:K132" si="143">SUM(E130:E131)</f>
        <v>0</v>
      </c>
      <c r="F132" s="261">
        <f t="shared" si="143"/>
        <v>0</v>
      </c>
      <c r="G132" s="261">
        <f t="shared" si="143"/>
        <v>0</v>
      </c>
      <c r="H132" s="261">
        <f t="shared" si="143"/>
        <v>0</v>
      </c>
      <c r="I132" s="261">
        <f t="shared" si="143"/>
        <v>0</v>
      </c>
      <c r="J132" s="261">
        <f t="shared" si="143"/>
        <v>0</v>
      </c>
      <c r="K132" s="261">
        <f t="shared" si="143"/>
        <v>0</v>
      </c>
      <c r="L132" s="263">
        <f t="shared" si="139"/>
        <v>0</v>
      </c>
      <c r="M132" s="261">
        <f t="shared" ref="M132:S132" si="144">SUM(M130:M131)</f>
        <v>0</v>
      </c>
      <c r="N132" s="261">
        <f t="shared" si="144"/>
        <v>0</v>
      </c>
      <c r="O132" s="261">
        <f t="shared" si="144"/>
        <v>0</v>
      </c>
      <c r="P132" s="261">
        <f t="shared" si="144"/>
        <v>0</v>
      </c>
      <c r="Q132" s="261">
        <f t="shared" si="144"/>
        <v>0</v>
      </c>
      <c r="R132" s="261">
        <f t="shared" si="144"/>
        <v>0</v>
      </c>
      <c r="S132" s="261">
        <f t="shared" si="144"/>
        <v>0</v>
      </c>
      <c r="T132" s="263">
        <f t="shared" si="140"/>
        <v>0</v>
      </c>
      <c r="U132" s="266">
        <f t="shared" si="141"/>
        <v>0</v>
      </c>
      <c r="V132" s="267">
        <f t="shared" si="142"/>
        <v>0</v>
      </c>
    </row>
    <row r="133" spans="1:22" ht="19.5" thickBot="1" x14ac:dyDescent="0.35">
      <c r="A133" s="430" t="s">
        <v>311</v>
      </c>
      <c r="B133" s="431"/>
      <c r="C133" s="431"/>
      <c r="D133" s="431"/>
      <c r="E133" s="431"/>
      <c r="F133" s="431"/>
      <c r="G133" s="431"/>
      <c r="H133" s="431"/>
      <c r="I133" s="431"/>
      <c r="J133" s="431"/>
      <c r="K133" s="431"/>
      <c r="L133" s="431"/>
      <c r="M133" s="431"/>
      <c r="N133" s="431"/>
      <c r="O133" s="431"/>
      <c r="P133" s="431"/>
      <c r="Q133" s="431"/>
      <c r="R133" s="431"/>
      <c r="S133" s="431"/>
      <c r="T133" s="431"/>
      <c r="U133" s="431"/>
      <c r="V133" s="432"/>
    </row>
    <row r="134" spans="1:22" x14ac:dyDescent="0.25">
      <c r="A134" s="287"/>
      <c r="B134" s="460"/>
      <c r="C134" s="460"/>
      <c r="D134" s="461"/>
      <c r="E134" s="274"/>
      <c r="F134" s="275"/>
      <c r="G134" s="275"/>
      <c r="H134" s="275"/>
      <c r="I134" s="275"/>
      <c r="J134" s="275"/>
      <c r="K134" s="276"/>
      <c r="L134" s="271">
        <f t="shared" ref="L134:L136" si="145">SUM(E134:K134)</f>
        <v>0</v>
      </c>
      <c r="M134" s="255"/>
      <c r="N134" s="256"/>
      <c r="O134" s="256"/>
      <c r="P134" s="256"/>
      <c r="Q134" s="256"/>
      <c r="R134" s="256"/>
      <c r="S134" s="257"/>
      <c r="T134" s="271">
        <f t="shared" ref="T134:T136" si="146">SUM(M134:S134)</f>
        <v>0</v>
      </c>
      <c r="U134" s="254">
        <f t="shared" ref="U134:U136" si="147">SUM(T134,L134)</f>
        <v>0</v>
      </c>
      <c r="V134" s="250">
        <f t="shared" ref="V134:V136" si="148">IF(T134&gt;0,T134/U134,)</f>
        <v>0</v>
      </c>
    </row>
    <row r="135" spans="1:22" ht="15.75" thickBot="1" x14ac:dyDescent="0.3">
      <c r="A135" s="287"/>
      <c r="B135" s="460"/>
      <c r="C135" s="460"/>
      <c r="D135" s="461"/>
      <c r="E135" s="274"/>
      <c r="F135" s="275"/>
      <c r="G135" s="275"/>
      <c r="H135" s="275"/>
      <c r="I135" s="275"/>
      <c r="J135" s="275"/>
      <c r="K135" s="276"/>
      <c r="L135" s="244">
        <f t="shared" si="145"/>
        <v>0</v>
      </c>
      <c r="M135" s="255"/>
      <c r="N135" s="256"/>
      <c r="O135" s="256"/>
      <c r="P135" s="256"/>
      <c r="Q135" s="256"/>
      <c r="R135" s="256"/>
      <c r="S135" s="257"/>
      <c r="T135" s="244">
        <f t="shared" si="146"/>
        <v>0</v>
      </c>
      <c r="U135" s="254">
        <f t="shared" si="147"/>
        <v>0</v>
      </c>
      <c r="V135" s="250">
        <f t="shared" si="148"/>
        <v>0</v>
      </c>
    </row>
    <row r="136" spans="1:22" ht="15.75" thickBot="1" x14ac:dyDescent="0.3">
      <c r="A136" s="259" t="s">
        <v>109</v>
      </c>
      <c r="B136" s="260"/>
      <c r="C136" s="260"/>
      <c r="D136" s="260"/>
      <c r="E136" s="261">
        <f t="shared" ref="E136:K136" si="149">SUM(E134:E135)</f>
        <v>0</v>
      </c>
      <c r="F136" s="261">
        <f t="shared" si="149"/>
        <v>0</v>
      </c>
      <c r="G136" s="261">
        <f t="shared" si="149"/>
        <v>0</v>
      </c>
      <c r="H136" s="261">
        <f t="shared" si="149"/>
        <v>0</v>
      </c>
      <c r="I136" s="261">
        <f t="shared" si="149"/>
        <v>0</v>
      </c>
      <c r="J136" s="261">
        <f t="shared" si="149"/>
        <v>0</v>
      </c>
      <c r="K136" s="261">
        <f t="shared" si="149"/>
        <v>0</v>
      </c>
      <c r="L136" s="263">
        <f t="shared" si="145"/>
        <v>0</v>
      </c>
      <c r="M136" s="261">
        <f t="shared" ref="M136:S136" si="150">SUM(M134:M135)</f>
        <v>0</v>
      </c>
      <c r="N136" s="261">
        <f t="shared" si="150"/>
        <v>0</v>
      </c>
      <c r="O136" s="261">
        <f t="shared" si="150"/>
        <v>0</v>
      </c>
      <c r="P136" s="261">
        <f t="shared" si="150"/>
        <v>0</v>
      </c>
      <c r="Q136" s="261">
        <f t="shared" si="150"/>
        <v>0</v>
      </c>
      <c r="R136" s="261">
        <f t="shared" si="150"/>
        <v>0</v>
      </c>
      <c r="S136" s="261">
        <f t="shared" si="150"/>
        <v>0</v>
      </c>
      <c r="T136" s="263">
        <f t="shared" si="146"/>
        <v>0</v>
      </c>
      <c r="U136" s="266">
        <f t="shared" si="147"/>
        <v>0</v>
      </c>
      <c r="V136" s="267">
        <f t="shared" si="148"/>
        <v>0</v>
      </c>
    </row>
    <row r="137" spans="1:22" ht="19.5" thickBot="1" x14ac:dyDescent="0.35">
      <c r="A137" s="430" t="s">
        <v>312</v>
      </c>
      <c r="B137" s="431"/>
      <c r="C137" s="431"/>
      <c r="D137" s="431"/>
      <c r="E137" s="431"/>
      <c r="F137" s="431"/>
      <c r="G137" s="431"/>
      <c r="H137" s="431"/>
      <c r="I137" s="431"/>
      <c r="J137" s="431"/>
      <c r="K137" s="431"/>
      <c r="L137" s="431"/>
      <c r="M137" s="431"/>
      <c r="N137" s="431"/>
      <c r="O137" s="431"/>
      <c r="P137" s="431"/>
      <c r="Q137" s="431"/>
      <c r="R137" s="431"/>
      <c r="S137" s="431"/>
      <c r="T137" s="431"/>
      <c r="U137" s="431"/>
      <c r="V137" s="432"/>
    </row>
    <row r="138" spans="1:22" x14ac:dyDescent="0.25">
      <c r="A138" s="273"/>
      <c r="B138" s="428"/>
      <c r="C138" s="428"/>
      <c r="D138" s="429"/>
      <c r="E138" s="274"/>
      <c r="F138" s="275"/>
      <c r="G138" s="275"/>
      <c r="H138" s="275"/>
      <c r="I138" s="275"/>
      <c r="J138" s="275"/>
      <c r="K138" s="276"/>
      <c r="L138" s="271">
        <f>SUM(E138:K138)</f>
        <v>0</v>
      </c>
      <c r="M138" s="251"/>
      <c r="N138" s="252"/>
      <c r="O138" s="252"/>
      <c r="P138" s="252"/>
      <c r="Q138" s="252"/>
      <c r="R138" s="252"/>
      <c r="S138" s="253"/>
      <c r="T138" s="271">
        <f>SUM(M138:S138)</f>
        <v>0</v>
      </c>
      <c r="U138" s="280">
        <f>SUM(T138,L138)</f>
        <v>0</v>
      </c>
      <c r="V138" s="281">
        <f>IF(T138&gt;0,T138/U138,)</f>
        <v>0</v>
      </c>
    </row>
    <row r="139" spans="1:22" ht="15.75" thickBot="1" x14ac:dyDescent="0.3">
      <c r="A139" s="273"/>
      <c r="B139" s="428"/>
      <c r="C139" s="428"/>
      <c r="D139" s="429"/>
      <c r="E139" s="274"/>
      <c r="F139" s="275"/>
      <c r="G139" s="275"/>
      <c r="H139" s="275"/>
      <c r="I139" s="275"/>
      <c r="J139" s="275"/>
      <c r="K139" s="276"/>
      <c r="L139" s="271">
        <f>SUM(E139:K139)</f>
        <v>0</v>
      </c>
      <c r="M139" s="251"/>
      <c r="N139" s="252"/>
      <c r="O139" s="252"/>
      <c r="P139" s="252"/>
      <c r="Q139" s="252"/>
      <c r="R139" s="252"/>
      <c r="S139" s="253"/>
      <c r="T139" s="301">
        <f>SUM(M139:S139)</f>
        <v>0</v>
      </c>
      <c r="U139" s="280">
        <f>SUM(T139,L139)</f>
        <v>0</v>
      </c>
      <c r="V139" s="281">
        <f>IF(T139&gt;0,T139/U139,)</f>
        <v>0</v>
      </c>
    </row>
    <row r="140" spans="1:22" ht="15.75" thickBot="1" x14ac:dyDescent="0.3">
      <c r="A140" s="259" t="s">
        <v>109</v>
      </c>
      <c r="B140" s="260"/>
      <c r="C140" s="260"/>
      <c r="D140" s="260"/>
      <c r="E140" s="261">
        <f t="shared" ref="E140:K140" si="151">SUM(E138:E139)</f>
        <v>0</v>
      </c>
      <c r="F140" s="261">
        <f t="shared" si="151"/>
        <v>0</v>
      </c>
      <c r="G140" s="261">
        <f t="shared" si="151"/>
        <v>0</v>
      </c>
      <c r="H140" s="261">
        <f t="shared" si="151"/>
        <v>0</v>
      </c>
      <c r="I140" s="261">
        <f t="shared" si="151"/>
        <v>0</v>
      </c>
      <c r="J140" s="261">
        <f t="shared" si="151"/>
        <v>0</v>
      </c>
      <c r="K140" s="261">
        <f t="shared" si="151"/>
        <v>0</v>
      </c>
      <c r="L140" s="263">
        <f>SUM(E140:K140)</f>
        <v>0</v>
      </c>
      <c r="M140" s="261">
        <f t="shared" ref="M140:S140" si="152">SUM(M138:M139)</f>
        <v>0</v>
      </c>
      <c r="N140" s="261">
        <f t="shared" si="152"/>
        <v>0</v>
      </c>
      <c r="O140" s="261">
        <f t="shared" si="152"/>
        <v>0</v>
      </c>
      <c r="P140" s="261">
        <f t="shared" si="152"/>
        <v>0</v>
      </c>
      <c r="Q140" s="261">
        <f t="shared" si="152"/>
        <v>0</v>
      </c>
      <c r="R140" s="261">
        <f t="shared" si="152"/>
        <v>0</v>
      </c>
      <c r="S140" s="261">
        <f t="shared" si="152"/>
        <v>0</v>
      </c>
      <c r="T140" s="263">
        <f>SUM(M140:S140)</f>
        <v>0</v>
      </c>
      <c r="U140" s="266">
        <f>SUM(T140,L140)</f>
        <v>0</v>
      </c>
      <c r="V140" s="267">
        <f>IF(T140&gt;0,T140/U140,)</f>
        <v>0</v>
      </c>
    </row>
    <row r="141" spans="1:22" ht="19.5" thickBot="1" x14ac:dyDescent="0.35">
      <c r="A141" s="430" t="s">
        <v>313</v>
      </c>
      <c r="B141" s="431"/>
      <c r="C141" s="431"/>
      <c r="D141" s="431"/>
      <c r="E141" s="431"/>
      <c r="F141" s="431"/>
      <c r="G141" s="431"/>
      <c r="H141" s="431"/>
      <c r="I141" s="431"/>
      <c r="J141" s="431"/>
      <c r="K141" s="431"/>
      <c r="L141" s="431"/>
      <c r="M141" s="431"/>
      <c r="N141" s="431"/>
      <c r="O141" s="431"/>
      <c r="P141" s="431"/>
      <c r="Q141" s="431"/>
      <c r="R141" s="431"/>
      <c r="S141" s="431"/>
      <c r="T141" s="431"/>
      <c r="U141" s="431"/>
      <c r="V141" s="432"/>
    </row>
    <row r="142" spans="1:22" x14ac:dyDescent="0.25">
      <c r="A142" s="109"/>
      <c r="B142" s="428"/>
      <c r="C142" s="428"/>
      <c r="D142" s="429"/>
      <c r="E142" s="274"/>
      <c r="F142" s="275"/>
      <c r="G142" s="275"/>
      <c r="H142" s="275"/>
      <c r="I142" s="275"/>
      <c r="J142" s="275"/>
      <c r="K142" s="276"/>
      <c r="L142" s="244">
        <f t="shared" ref="L142" si="153">SUM(E142:K142)</f>
        <v>0</v>
      </c>
      <c r="M142" s="251"/>
      <c r="N142" s="252"/>
      <c r="O142" s="252"/>
      <c r="P142" s="252"/>
      <c r="Q142" s="252"/>
      <c r="R142" s="252"/>
      <c r="S142" s="253"/>
      <c r="T142" s="244">
        <f t="shared" ref="T142" si="154">SUM(M142:S142)</f>
        <v>0</v>
      </c>
      <c r="U142" s="254">
        <f t="shared" ref="U142" si="155">SUM(T142,L142)</f>
        <v>0</v>
      </c>
      <c r="V142" s="250">
        <f t="shared" ref="V142" si="156">IF(T142&gt;0,T142/U142,)</f>
        <v>0</v>
      </c>
    </row>
    <row r="143" spans="1:22" ht="15.75" thickBot="1" x14ac:dyDescent="0.3">
      <c r="A143" s="287"/>
      <c r="B143" s="455"/>
      <c r="C143" s="455"/>
      <c r="D143" s="456"/>
      <c r="E143" s="302"/>
      <c r="F143" s="298"/>
      <c r="G143" s="298"/>
      <c r="H143" s="298"/>
      <c r="I143" s="298"/>
      <c r="J143" s="298"/>
      <c r="K143" s="300"/>
      <c r="L143" s="244">
        <f>SUM(E143:K143)</f>
        <v>0</v>
      </c>
      <c r="M143" s="255"/>
      <c r="N143" s="256"/>
      <c r="O143" s="256"/>
      <c r="P143" s="256"/>
      <c r="Q143" s="256"/>
      <c r="R143" s="256"/>
      <c r="S143" s="257"/>
      <c r="T143" s="244">
        <f>SUM(M143:S143)</f>
        <v>0</v>
      </c>
      <c r="U143" s="254">
        <f>SUM(T143,L143)</f>
        <v>0</v>
      </c>
      <c r="V143" s="250">
        <f>IF(T143&gt;0,T143/U143,)</f>
        <v>0</v>
      </c>
    </row>
    <row r="144" spans="1:22" ht="15.75" thickBot="1" x14ac:dyDescent="0.3">
      <c r="A144" s="457" t="s">
        <v>109</v>
      </c>
      <c r="B144" s="458"/>
      <c r="C144" s="458"/>
      <c r="D144" s="459"/>
      <c r="E144" s="261">
        <f t="shared" ref="E144:K144" si="157">SUM(E142:E143)</f>
        <v>0</v>
      </c>
      <c r="F144" s="261">
        <f t="shared" si="157"/>
        <v>0</v>
      </c>
      <c r="G144" s="261">
        <f t="shared" si="157"/>
        <v>0</v>
      </c>
      <c r="H144" s="261">
        <f t="shared" si="157"/>
        <v>0</v>
      </c>
      <c r="I144" s="261">
        <f t="shared" si="157"/>
        <v>0</v>
      </c>
      <c r="J144" s="261">
        <f t="shared" si="157"/>
        <v>0</v>
      </c>
      <c r="K144" s="261">
        <f t="shared" si="157"/>
        <v>0</v>
      </c>
      <c r="L144" s="263">
        <f>SUM(E144:K144)</f>
        <v>0</v>
      </c>
      <c r="M144" s="261">
        <f t="shared" ref="M144:S144" si="158">SUM(M142:M143)</f>
        <v>0</v>
      </c>
      <c r="N144" s="261">
        <f t="shared" si="158"/>
        <v>0</v>
      </c>
      <c r="O144" s="261">
        <f t="shared" si="158"/>
        <v>0</v>
      </c>
      <c r="P144" s="261">
        <f t="shared" si="158"/>
        <v>0</v>
      </c>
      <c r="Q144" s="261">
        <f t="shared" si="158"/>
        <v>0</v>
      </c>
      <c r="R144" s="261">
        <f t="shared" si="158"/>
        <v>0</v>
      </c>
      <c r="S144" s="261">
        <f t="shared" si="158"/>
        <v>0</v>
      </c>
      <c r="T144" s="263">
        <f>SUM(M144:S144)</f>
        <v>0</v>
      </c>
      <c r="U144" s="266">
        <f>SUM(T144,L144)</f>
        <v>0</v>
      </c>
      <c r="V144" s="267">
        <f>IF(T144&gt;0,T144/U144,)</f>
        <v>0</v>
      </c>
    </row>
    <row r="145" spans="1:22" ht="19.5" thickBot="1" x14ac:dyDescent="0.35">
      <c r="A145" s="303" t="s">
        <v>314</v>
      </c>
      <c r="B145" s="304"/>
      <c r="C145" s="304"/>
      <c r="D145" s="305"/>
      <c r="E145" s="306">
        <f>SUM(E144,E140,E136,E132,E128,E124,E116,E120,E108,E112,E104,E100,E96,E92,E88)</f>
        <v>0</v>
      </c>
      <c r="F145" s="306">
        <f t="shared" ref="F145:L145" si="159">SUM(F88,F92,F96,F100,F104,F108,F112,F116,F120,F124,F128,F132,F136,F140,F144)</f>
        <v>0</v>
      </c>
      <c r="G145" s="306">
        <f t="shared" si="159"/>
        <v>0</v>
      </c>
      <c r="H145" s="306">
        <f t="shared" si="159"/>
        <v>0</v>
      </c>
      <c r="I145" s="306">
        <f t="shared" si="159"/>
        <v>0</v>
      </c>
      <c r="J145" s="306">
        <f t="shared" si="159"/>
        <v>0</v>
      </c>
      <c r="K145" s="306">
        <f t="shared" si="159"/>
        <v>0</v>
      </c>
      <c r="L145" s="263">
        <f t="shared" si="159"/>
        <v>0</v>
      </c>
      <c r="M145" s="306">
        <f t="shared" ref="M145:S145" si="160">SUM(M144,M140,M136,M132,M128,M124,M120,M116,M112,M108,M104,M100,M96,M92,M88)</f>
        <v>0</v>
      </c>
      <c r="N145" s="306">
        <f t="shared" si="160"/>
        <v>0</v>
      </c>
      <c r="O145" s="306">
        <f t="shared" si="160"/>
        <v>0</v>
      </c>
      <c r="P145" s="306">
        <f t="shared" si="160"/>
        <v>0</v>
      </c>
      <c r="Q145" s="306">
        <f t="shared" si="160"/>
        <v>0</v>
      </c>
      <c r="R145" s="306">
        <f t="shared" si="160"/>
        <v>0</v>
      </c>
      <c r="S145" s="306">
        <f t="shared" si="160"/>
        <v>0</v>
      </c>
      <c r="T145" s="263">
        <f>SUM(M145:S145)</f>
        <v>0</v>
      </c>
      <c r="U145" s="266">
        <f>SUM(T145,L145)</f>
        <v>0</v>
      </c>
      <c r="V145" s="267">
        <f>IF(T145&gt;0,T145/U145,)</f>
        <v>0</v>
      </c>
    </row>
    <row r="146" spans="1:22" x14ac:dyDescent="0.25">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row>
    <row r="147" spans="1:22" x14ac:dyDescent="0.25">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row>
    <row r="148" spans="1:22" x14ac:dyDescent="0.25">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row>
    <row r="149" spans="1:22" x14ac:dyDescent="0.25">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row>
    <row r="150" spans="1:22" ht="15.75" thickBot="1" x14ac:dyDescent="0.3">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row>
    <row r="151" spans="1:22" ht="21" thickBot="1" x14ac:dyDescent="0.3">
      <c r="A151" s="446" t="s">
        <v>316</v>
      </c>
      <c r="B151" s="447"/>
      <c r="C151" s="447"/>
      <c r="D151" s="447"/>
      <c r="E151" s="447"/>
      <c r="F151" s="447"/>
      <c r="G151" s="447"/>
      <c r="H151" s="447"/>
      <c r="I151" s="447"/>
      <c r="J151" s="447"/>
      <c r="K151" s="447"/>
      <c r="L151" s="447"/>
      <c r="M151" s="447"/>
      <c r="N151" s="447"/>
      <c r="O151" s="447"/>
      <c r="P151" s="447"/>
      <c r="Q151" s="447"/>
      <c r="R151" s="447"/>
      <c r="S151" s="447"/>
      <c r="T151" s="447"/>
      <c r="U151" s="447"/>
      <c r="V151" s="448"/>
    </row>
    <row r="152" spans="1:22" ht="15.75" thickBot="1" x14ac:dyDescent="0.3">
      <c r="A152" s="311"/>
      <c r="B152" s="312"/>
      <c r="C152" s="312"/>
      <c r="D152" s="313"/>
      <c r="E152" s="449" t="s">
        <v>106</v>
      </c>
      <c r="F152" s="450"/>
      <c r="G152" s="450"/>
      <c r="H152" s="450"/>
      <c r="I152" s="450"/>
      <c r="J152" s="450"/>
      <c r="K152" s="451"/>
      <c r="L152" s="314"/>
      <c r="M152" s="452" t="s">
        <v>106</v>
      </c>
      <c r="N152" s="453"/>
      <c r="O152" s="453"/>
      <c r="P152" s="453"/>
      <c r="Q152" s="453"/>
      <c r="R152" s="453"/>
      <c r="S152" s="454"/>
      <c r="T152" s="315"/>
      <c r="U152" s="315"/>
      <c r="V152" s="315"/>
    </row>
    <row r="153" spans="1:22" ht="15.75" thickBot="1" x14ac:dyDescent="0.3">
      <c r="A153" s="314"/>
      <c r="B153" s="316"/>
      <c r="C153" s="316"/>
      <c r="D153" s="317"/>
      <c r="E153" s="318">
        <v>1</v>
      </c>
      <c r="F153" s="319">
        <v>2</v>
      </c>
      <c r="G153" s="319">
        <v>3</v>
      </c>
      <c r="H153" s="319">
        <v>4</v>
      </c>
      <c r="I153" s="319">
        <v>5</v>
      </c>
      <c r="J153" s="319">
        <v>6</v>
      </c>
      <c r="K153" s="319">
        <v>7</v>
      </c>
      <c r="L153" s="320"/>
      <c r="M153" s="321">
        <v>1</v>
      </c>
      <c r="N153" s="322">
        <v>2</v>
      </c>
      <c r="O153" s="322">
        <v>3</v>
      </c>
      <c r="P153" s="322">
        <v>4</v>
      </c>
      <c r="Q153" s="322">
        <v>5</v>
      </c>
      <c r="R153" s="322">
        <v>6</v>
      </c>
      <c r="S153" s="322">
        <v>7</v>
      </c>
      <c r="T153" s="320"/>
      <c r="U153" s="320"/>
      <c r="V153" s="320"/>
    </row>
    <row r="154" spans="1:22" ht="15.75" thickBot="1" x14ac:dyDescent="0.3">
      <c r="A154" s="438" t="s">
        <v>317</v>
      </c>
      <c r="B154" s="439"/>
      <c r="C154" s="439"/>
      <c r="D154" s="440"/>
      <c r="E154" s="441" t="s">
        <v>21</v>
      </c>
      <c r="F154" s="442"/>
      <c r="G154" s="442"/>
      <c r="H154" s="442"/>
      <c r="I154" s="442"/>
      <c r="J154" s="442"/>
      <c r="K154" s="443"/>
      <c r="L154" s="323" t="s">
        <v>79</v>
      </c>
      <c r="M154" s="441" t="s">
        <v>23</v>
      </c>
      <c r="N154" s="444"/>
      <c r="O154" s="444"/>
      <c r="P154" s="444"/>
      <c r="Q154" s="444"/>
      <c r="R154" s="444"/>
      <c r="S154" s="445"/>
      <c r="T154" s="323" t="s">
        <v>79</v>
      </c>
      <c r="U154" s="324" t="s">
        <v>108</v>
      </c>
      <c r="V154" s="324" t="s">
        <v>34</v>
      </c>
    </row>
    <row r="155" spans="1:22" ht="19.5" thickBot="1" x14ac:dyDescent="0.35">
      <c r="A155" s="430" t="s">
        <v>319</v>
      </c>
      <c r="B155" s="431"/>
      <c r="C155" s="431"/>
      <c r="D155" s="431"/>
      <c r="E155" s="431"/>
      <c r="F155" s="431"/>
      <c r="G155" s="431"/>
      <c r="H155" s="431"/>
      <c r="I155" s="431"/>
      <c r="J155" s="431"/>
      <c r="K155" s="431"/>
      <c r="L155" s="431"/>
      <c r="M155" s="431"/>
      <c r="N155" s="431"/>
      <c r="O155" s="431"/>
      <c r="P155" s="431"/>
      <c r="Q155" s="431"/>
      <c r="R155" s="431"/>
      <c r="S155" s="431"/>
      <c r="T155" s="431"/>
      <c r="U155" s="431"/>
      <c r="V155" s="432"/>
    </row>
    <row r="156" spans="1:22" x14ac:dyDescent="0.25">
      <c r="A156" s="287"/>
      <c r="B156" s="433"/>
      <c r="C156" s="433"/>
      <c r="D156" s="434"/>
      <c r="E156" s="274"/>
      <c r="F156" s="275"/>
      <c r="G156" s="275"/>
      <c r="H156" s="275"/>
      <c r="I156" s="275"/>
      <c r="J156" s="275"/>
      <c r="K156" s="276"/>
      <c r="L156" s="271">
        <f>SUM(E156:K156)</f>
        <v>0</v>
      </c>
      <c r="M156" s="251"/>
      <c r="N156" s="252"/>
      <c r="O156" s="252"/>
      <c r="P156" s="252"/>
      <c r="Q156" s="252"/>
      <c r="R156" s="252"/>
      <c r="S156" s="253"/>
      <c r="T156" s="271">
        <f>SUM(M156:S156)</f>
        <v>0</v>
      </c>
      <c r="U156" s="280">
        <f>SUM(T156,L156)</f>
        <v>0</v>
      </c>
      <c r="V156" s="281">
        <f>IF(T156&gt;0,T156/U156,)</f>
        <v>0</v>
      </c>
    </row>
    <row r="157" spans="1:22" ht="15.75" thickBot="1" x14ac:dyDescent="0.3">
      <c r="A157" s="287"/>
      <c r="B157" s="428"/>
      <c r="C157" s="428"/>
      <c r="D157" s="429"/>
      <c r="E157" s="274"/>
      <c r="F157" s="275"/>
      <c r="G157" s="275"/>
      <c r="H157" s="275"/>
      <c r="I157" s="275"/>
      <c r="J157" s="275"/>
      <c r="K157" s="276"/>
      <c r="L157" s="244">
        <f>SUM(E157:K157)</f>
        <v>0</v>
      </c>
      <c r="M157" s="255"/>
      <c r="N157" s="256"/>
      <c r="O157" s="256"/>
      <c r="P157" s="256"/>
      <c r="Q157" s="256"/>
      <c r="R157" s="256"/>
      <c r="S157" s="257"/>
      <c r="T157" s="244">
        <f t="shared" ref="T157:T158" si="161">SUM(M157:S157)</f>
        <v>0</v>
      </c>
      <c r="U157" s="254">
        <f t="shared" ref="U157:U158" si="162">SUM(T157,L157)</f>
        <v>0</v>
      </c>
      <c r="V157" s="250">
        <f t="shared" ref="V157:V158" si="163">IF(T157&gt;0,T157/U157,)</f>
        <v>0</v>
      </c>
    </row>
    <row r="158" spans="1:22" ht="15.75" thickBot="1" x14ac:dyDescent="0.3">
      <c r="A158" s="259" t="s">
        <v>109</v>
      </c>
      <c r="B158" s="260"/>
      <c r="C158" s="260"/>
      <c r="D158" s="260"/>
      <c r="E158" s="261">
        <f>SUM(E156:E157)</f>
        <v>0</v>
      </c>
      <c r="F158" s="261">
        <f>SUM(F156:F157)</f>
        <v>0</v>
      </c>
      <c r="G158" s="262">
        <f>SUM(G156:G157)</f>
        <v>0</v>
      </c>
      <c r="H158" s="261">
        <f>SUM(H156:H157)</f>
        <v>0</v>
      </c>
      <c r="I158" s="261">
        <f>SUM(I156:I157)</f>
        <v>0</v>
      </c>
      <c r="J158" s="262">
        <f>SUM(H158:I158)</f>
        <v>0</v>
      </c>
      <c r="K158" s="262">
        <f>SUM(I158:J158)</f>
        <v>0</v>
      </c>
      <c r="L158" s="263">
        <f>SUM(E158:K158)</f>
        <v>0</v>
      </c>
      <c r="M158" s="264">
        <f t="shared" ref="M158:S158" si="164">SUM(M156:M157)</f>
        <v>0</v>
      </c>
      <c r="N158" s="261">
        <f t="shared" si="164"/>
        <v>0</v>
      </c>
      <c r="O158" s="261">
        <f t="shared" si="164"/>
        <v>0</v>
      </c>
      <c r="P158" s="261">
        <f t="shared" si="164"/>
        <v>0</v>
      </c>
      <c r="Q158" s="261">
        <f t="shared" si="164"/>
        <v>0</v>
      </c>
      <c r="R158" s="261">
        <f t="shared" si="164"/>
        <v>0</v>
      </c>
      <c r="S158" s="265">
        <f t="shared" si="164"/>
        <v>0</v>
      </c>
      <c r="T158" s="263">
        <f t="shared" si="161"/>
        <v>0</v>
      </c>
      <c r="U158" s="266">
        <f t="shared" si="162"/>
        <v>0</v>
      </c>
      <c r="V158" s="267">
        <f t="shared" si="163"/>
        <v>0</v>
      </c>
    </row>
    <row r="159" spans="1:22" ht="19.5" thickBot="1" x14ac:dyDescent="0.35">
      <c r="A159" s="430" t="s">
        <v>321</v>
      </c>
      <c r="B159" s="431"/>
      <c r="C159" s="431"/>
      <c r="D159" s="431"/>
      <c r="E159" s="431"/>
      <c r="F159" s="431"/>
      <c r="G159" s="431"/>
      <c r="H159" s="431"/>
      <c r="I159" s="431"/>
      <c r="J159" s="431"/>
      <c r="K159" s="431"/>
      <c r="L159" s="431"/>
      <c r="M159" s="431"/>
      <c r="N159" s="431"/>
      <c r="O159" s="431"/>
      <c r="P159" s="431"/>
      <c r="Q159" s="431"/>
      <c r="R159" s="431"/>
      <c r="S159" s="431"/>
      <c r="T159" s="431"/>
      <c r="U159" s="431"/>
      <c r="V159" s="432"/>
    </row>
    <row r="160" spans="1:22" x14ac:dyDescent="0.25">
      <c r="A160" s="287"/>
      <c r="B160" s="433"/>
      <c r="C160" s="433"/>
      <c r="D160" s="434"/>
      <c r="E160" s="274"/>
      <c r="F160" s="275"/>
      <c r="G160" s="275"/>
      <c r="H160" s="275"/>
      <c r="I160" s="275"/>
      <c r="J160" s="275"/>
      <c r="K160" s="276"/>
      <c r="L160" s="271">
        <f>SUM(E160:K160)</f>
        <v>0</v>
      </c>
      <c r="M160" s="251"/>
      <c r="N160" s="252"/>
      <c r="O160" s="252"/>
      <c r="P160" s="252"/>
      <c r="Q160" s="252"/>
      <c r="R160" s="252"/>
      <c r="S160" s="253"/>
      <c r="T160" s="271">
        <f>SUM(M160:S160)</f>
        <v>0</v>
      </c>
      <c r="U160" s="280">
        <f>SUM(T160,L160)</f>
        <v>0</v>
      </c>
      <c r="V160" s="281">
        <f>IF(T160&gt;0,T160/U160,)</f>
        <v>0</v>
      </c>
    </row>
    <row r="161" spans="1:22" ht="15.75" thickBot="1" x14ac:dyDescent="0.3">
      <c r="A161" s="287"/>
      <c r="B161" s="428"/>
      <c r="C161" s="428"/>
      <c r="D161" s="429"/>
      <c r="E161" s="274"/>
      <c r="F161" s="275"/>
      <c r="G161" s="275"/>
      <c r="H161" s="275"/>
      <c r="I161" s="275"/>
      <c r="J161" s="275"/>
      <c r="K161" s="276"/>
      <c r="L161" s="244">
        <f>SUM(E161:K161)</f>
        <v>0</v>
      </c>
      <c r="M161" s="255"/>
      <c r="N161" s="256"/>
      <c r="O161" s="256"/>
      <c r="P161" s="256"/>
      <c r="Q161" s="256"/>
      <c r="R161" s="256"/>
      <c r="S161" s="257"/>
      <c r="T161" s="244">
        <f t="shared" ref="T161:T162" si="165">SUM(M161:S161)</f>
        <v>0</v>
      </c>
      <c r="U161" s="254">
        <f t="shared" ref="U161:U162" si="166">SUM(T161,L161)</f>
        <v>0</v>
      </c>
      <c r="V161" s="250">
        <f t="shared" ref="V161:V162" si="167">IF(T161&gt;0,T161/U161,)</f>
        <v>0</v>
      </c>
    </row>
    <row r="162" spans="1:22" ht="15.75" thickBot="1" x14ac:dyDescent="0.3">
      <c r="A162" s="259" t="s">
        <v>109</v>
      </c>
      <c r="B162" s="260"/>
      <c r="C162" s="260"/>
      <c r="D162" s="260"/>
      <c r="E162" s="261">
        <f>SUM(E160:E161)</f>
        <v>0</v>
      </c>
      <c r="F162" s="261">
        <f>SUM(F160:F161)</f>
        <v>0</v>
      </c>
      <c r="G162" s="262">
        <f>SUM(G160:G161)</f>
        <v>0</v>
      </c>
      <c r="H162" s="261">
        <f>SUM(H160:H161)</f>
        <v>0</v>
      </c>
      <c r="I162" s="261">
        <f>SUM(I160:I161)</f>
        <v>0</v>
      </c>
      <c r="J162" s="262">
        <f>SUM(H162:I162)</f>
        <v>0</v>
      </c>
      <c r="K162" s="262">
        <f>SUM(I162:J162)</f>
        <v>0</v>
      </c>
      <c r="L162" s="263">
        <f>SUM(E162:K162)</f>
        <v>0</v>
      </c>
      <c r="M162" s="264">
        <f t="shared" ref="M162:S162" si="168">SUM(M160:M161)</f>
        <v>0</v>
      </c>
      <c r="N162" s="261">
        <f t="shared" si="168"/>
        <v>0</v>
      </c>
      <c r="O162" s="261">
        <f t="shared" si="168"/>
        <v>0</v>
      </c>
      <c r="P162" s="261">
        <f t="shared" si="168"/>
        <v>0</v>
      </c>
      <c r="Q162" s="261">
        <f t="shared" si="168"/>
        <v>0</v>
      </c>
      <c r="R162" s="261">
        <f t="shared" si="168"/>
        <v>0</v>
      </c>
      <c r="S162" s="265">
        <f t="shared" si="168"/>
        <v>0</v>
      </c>
      <c r="T162" s="263">
        <f t="shared" si="165"/>
        <v>0</v>
      </c>
      <c r="U162" s="266">
        <f t="shared" si="166"/>
        <v>0</v>
      </c>
      <c r="V162" s="267">
        <f t="shared" si="167"/>
        <v>0</v>
      </c>
    </row>
    <row r="163" spans="1:22" ht="19.5" thickBot="1" x14ac:dyDescent="0.35">
      <c r="A163" s="430" t="s">
        <v>320</v>
      </c>
      <c r="B163" s="431"/>
      <c r="C163" s="431"/>
      <c r="D163" s="431"/>
      <c r="E163" s="431"/>
      <c r="F163" s="431"/>
      <c r="G163" s="431"/>
      <c r="H163" s="431"/>
      <c r="I163" s="431"/>
      <c r="J163" s="431"/>
      <c r="K163" s="431"/>
      <c r="L163" s="431"/>
      <c r="M163" s="431"/>
      <c r="N163" s="431"/>
      <c r="O163" s="431"/>
      <c r="P163" s="431"/>
      <c r="Q163" s="431"/>
      <c r="R163" s="431"/>
      <c r="S163" s="431"/>
      <c r="T163" s="431"/>
      <c r="U163" s="431"/>
      <c r="V163" s="432"/>
    </row>
    <row r="164" spans="1:22" x14ac:dyDescent="0.25">
      <c r="A164" s="287"/>
      <c r="B164" s="433"/>
      <c r="C164" s="433"/>
      <c r="D164" s="434"/>
      <c r="E164" s="274"/>
      <c r="F164" s="275"/>
      <c r="G164" s="275"/>
      <c r="H164" s="275"/>
      <c r="I164" s="275"/>
      <c r="J164" s="275"/>
      <c r="K164" s="276"/>
      <c r="L164" s="271">
        <f>SUM(E164:K164)</f>
        <v>0</v>
      </c>
      <c r="M164" s="251"/>
      <c r="N164" s="252"/>
      <c r="O164" s="252"/>
      <c r="P164" s="252"/>
      <c r="Q164" s="252"/>
      <c r="R164" s="252"/>
      <c r="S164" s="253"/>
      <c r="T164" s="271">
        <f>SUM(M164:S164)</f>
        <v>0</v>
      </c>
      <c r="U164" s="280">
        <f>SUM(T164,L164)</f>
        <v>0</v>
      </c>
      <c r="V164" s="281">
        <f>IF(T164&gt;0,T164/U164,)</f>
        <v>0</v>
      </c>
    </row>
    <row r="165" spans="1:22" ht="15.75" thickBot="1" x14ac:dyDescent="0.3">
      <c r="A165" s="287"/>
      <c r="B165" s="428"/>
      <c r="C165" s="428"/>
      <c r="D165" s="429"/>
      <c r="E165" s="274"/>
      <c r="F165" s="275"/>
      <c r="G165" s="275"/>
      <c r="H165" s="275"/>
      <c r="I165" s="275"/>
      <c r="J165" s="275"/>
      <c r="K165" s="276"/>
      <c r="L165" s="244">
        <f>SUM(E165:K165)</f>
        <v>0</v>
      </c>
      <c r="M165" s="255"/>
      <c r="N165" s="256"/>
      <c r="O165" s="256"/>
      <c r="P165" s="256"/>
      <c r="Q165" s="256"/>
      <c r="R165" s="256"/>
      <c r="S165" s="257"/>
      <c r="T165" s="244">
        <f t="shared" ref="T165:T166" si="169">SUM(M165:S165)</f>
        <v>0</v>
      </c>
      <c r="U165" s="254">
        <f t="shared" ref="U165:U166" si="170">SUM(T165,L165)</f>
        <v>0</v>
      </c>
      <c r="V165" s="250">
        <f t="shared" ref="V165:V166" si="171">IF(T165&gt;0,T165/U165,)</f>
        <v>0</v>
      </c>
    </row>
    <row r="166" spans="1:22" ht="15.75" thickBot="1" x14ac:dyDescent="0.3">
      <c r="A166" s="259" t="s">
        <v>109</v>
      </c>
      <c r="B166" s="260"/>
      <c r="C166" s="260"/>
      <c r="D166" s="260"/>
      <c r="E166" s="261">
        <f>SUM(E164:E165)</f>
        <v>0</v>
      </c>
      <c r="F166" s="261">
        <f>SUM(F164:F165)</f>
        <v>0</v>
      </c>
      <c r="G166" s="262">
        <f>SUM(G164:G165)</f>
        <v>0</v>
      </c>
      <c r="H166" s="261">
        <f>SUM(H164:H165)</f>
        <v>0</v>
      </c>
      <c r="I166" s="261">
        <f>SUM(I164:I165)</f>
        <v>0</v>
      </c>
      <c r="J166" s="262">
        <f>SUM(H166:I166)</f>
        <v>0</v>
      </c>
      <c r="K166" s="262">
        <f>SUM(I166:J166)</f>
        <v>0</v>
      </c>
      <c r="L166" s="263">
        <f>SUM(E166:K166)</f>
        <v>0</v>
      </c>
      <c r="M166" s="264">
        <f t="shared" ref="M166:S166" si="172">SUM(M164:M165)</f>
        <v>0</v>
      </c>
      <c r="N166" s="261">
        <f t="shared" si="172"/>
        <v>0</v>
      </c>
      <c r="O166" s="261">
        <f t="shared" si="172"/>
        <v>0</v>
      </c>
      <c r="P166" s="261">
        <f t="shared" si="172"/>
        <v>0</v>
      </c>
      <c r="Q166" s="261">
        <f t="shared" si="172"/>
        <v>0</v>
      </c>
      <c r="R166" s="261">
        <f t="shared" si="172"/>
        <v>0</v>
      </c>
      <c r="S166" s="265">
        <f t="shared" si="172"/>
        <v>0</v>
      </c>
      <c r="T166" s="263">
        <f t="shared" si="169"/>
        <v>0</v>
      </c>
      <c r="U166" s="266">
        <f t="shared" si="170"/>
        <v>0</v>
      </c>
      <c r="V166" s="267">
        <f t="shared" si="171"/>
        <v>0</v>
      </c>
    </row>
    <row r="167" spans="1:22" ht="19.5" thickBot="1" x14ac:dyDescent="0.35">
      <c r="A167" s="430" t="s">
        <v>318</v>
      </c>
      <c r="B167" s="431"/>
      <c r="C167" s="431"/>
      <c r="D167" s="431"/>
      <c r="E167" s="431"/>
      <c r="F167" s="431"/>
      <c r="G167" s="431"/>
      <c r="H167" s="431"/>
      <c r="I167" s="431"/>
      <c r="J167" s="431"/>
      <c r="K167" s="431"/>
      <c r="L167" s="431"/>
      <c r="M167" s="431"/>
      <c r="N167" s="431"/>
      <c r="O167" s="431"/>
      <c r="P167" s="431"/>
      <c r="Q167" s="431"/>
      <c r="R167" s="431"/>
      <c r="S167" s="431"/>
      <c r="T167" s="431"/>
      <c r="U167" s="431"/>
      <c r="V167" s="432"/>
    </row>
    <row r="168" spans="1:22" x14ac:dyDescent="0.25">
      <c r="A168" s="287"/>
      <c r="B168" s="433"/>
      <c r="C168" s="433"/>
      <c r="D168" s="434"/>
      <c r="E168" s="274"/>
      <c r="F168" s="275"/>
      <c r="G168" s="275"/>
      <c r="H168" s="275"/>
      <c r="I168" s="275"/>
      <c r="J168" s="275"/>
      <c r="K168" s="276"/>
      <c r="L168" s="271">
        <f>SUM(E168:K168)</f>
        <v>0</v>
      </c>
      <c r="M168" s="251"/>
      <c r="N168" s="252"/>
      <c r="O168" s="252"/>
      <c r="P168" s="252"/>
      <c r="Q168" s="252"/>
      <c r="R168" s="252"/>
      <c r="S168" s="253"/>
      <c r="T168" s="271">
        <f>SUM(M168:S168)</f>
        <v>0</v>
      </c>
      <c r="U168" s="280">
        <f>SUM(T168,L168)</f>
        <v>0</v>
      </c>
      <c r="V168" s="281">
        <f>IF(T168&gt;0,T168/U168,)</f>
        <v>0</v>
      </c>
    </row>
    <row r="169" spans="1:22" ht="15.75" thickBot="1" x14ac:dyDescent="0.3">
      <c r="A169" s="287"/>
      <c r="B169" s="428"/>
      <c r="C169" s="428"/>
      <c r="D169" s="429"/>
      <c r="E169" s="274"/>
      <c r="F169" s="275"/>
      <c r="G169" s="275"/>
      <c r="H169" s="275"/>
      <c r="I169" s="275"/>
      <c r="J169" s="275"/>
      <c r="K169" s="276"/>
      <c r="L169" s="244">
        <f>SUM(E169:K169)</f>
        <v>0</v>
      </c>
      <c r="M169" s="255"/>
      <c r="N169" s="256"/>
      <c r="O169" s="256"/>
      <c r="P169" s="256"/>
      <c r="Q169" s="256"/>
      <c r="R169" s="256"/>
      <c r="S169" s="257"/>
      <c r="T169" s="244">
        <f t="shared" ref="T169:T170" si="173">SUM(M169:S169)</f>
        <v>0</v>
      </c>
      <c r="U169" s="254">
        <f t="shared" ref="U169:U170" si="174">SUM(T169,L169)</f>
        <v>0</v>
      </c>
      <c r="V169" s="250">
        <f t="shared" ref="V169:V170" si="175">IF(T169&gt;0,T169/U169,)</f>
        <v>0</v>
      </c>
    </row>
    <row r="170" spans="1:22" ht="15.75" thickBot="1" x14ac:dyDescent="0.3">
      <c r="A170" s="259" t="s">
        <v>109</v>
      </c>
      <c r="B170" s="260"/>
      <c r="C170" s="260"/>
      <c r="D170" s="260"/>
      <c r="E170" s="261">
        <f>SUM(E168:E169)</f>
        <v>0</v>
      </c>
      <c r="F170" s="261">
        <f>SUM(F168:F169)</f>
        <v>0</v>
      </c>
      <c r="G170" s="262">
        <f>SUM(G168:G169)</f>
        <v>0</v>
      </c>
      <c r="H170" s="261">
        <f>SUM(H168:H169)</f>
        <v>0</v>
      </c>
      <c r="I170" s="261">
        <f>SUM(I168:I169)</f>
        <v>0</v>
      </c>
      <c r="J170" s="262">
        <f>SUM(H170:I170)</f>
        <v>0</v>
      </c>
      <c r="K170" s="262">
        <f>SUM(I170:J170)</f>
        <v>0</v>
      </c>
      <c r="L170" s="263">
        <f>SUM(E170:K170)</f>
        <v>0</v>
      </c>
      <c r="M170" s="264">
        <f t="shared" ref="M170:S170" si="176">SUM(M168:M169)</f>
        <v>0</v>
      </c>
      <c r="N170" s="261">
        <f t="shared" si="176"/>
        <v>0</v>
      </c>
      <c r="O170" s="261">
        <f t="shared" si="176"/>
        <v>0</v>
      </c>
      <c r="P170" s="261">
        <f t="shared" si="176"/>
        <v>0</v>
      </c>
      <c r="Q170" s="261">
        <f t="shared" si="176"/>
        <v>0</v>
      </c>
      <c r="R170" s="261">
        <f t="shared" si="176"/>
        <v>0</v>
      </c>
      <c r="S170" s="265">
        <f t="shared" si="176"/>
        <v>0</v>
      </c>
      <c r="T170" s="263">
        <f t="shared" si="173"/>
        <v>0</v>
      </c>
      <c r="U170" s="266">
        <f t="shared" si="174"/>
        <v>0</v>
      </c>
      <c r="V170" s="267">
        <f t="shared" si="175"/>
        <v>0</v>
      </c>
    </row>
    <row r="171" spans="1:22" ht="19.5" thickBot="1" x14ac:dyDescent="0.35">
      <c r="A171" s="430" t="s">
        <v>322</v>
      </c>
      <c r="B171" s="431"/>
      <c r="C171" s="431"/>
      <c r="D171" s="431"/>
      <c r="E171" s="431"/>
      <c r="F171" s="431"/>
      <c r="G171" s="431"/>
      <c r="H171" s="431"/>
      <c r="I171" s="431"/>
      <c r="J171" s="431"/>
      <c r="K171" s="431"/>
      <c r="L171" s="431"/>
      <c r="M171" s="431"/>
      <c r="N171" s="431"/>
      <c r="O171" s="431"/>
      <c r="P171" s="431"/>
      <c r="Q171" s="431"/>
      <c r="R171" s="431"/>
      <c r="S171" s="431"/>
      <c r="T171" s="431"/>
      <c r="U171" s="431"/>
      <c r="V171" s="432"/>
    </row>
    <row r="172" spans="1:22" x14ac:dyDescent="0.25">
      <c r="A172" s="287"/>
      <c r="B172" s="433"/>
      <c r="C172" s="433"/>
      <c r="D172" s="434"/>
      <c r="E172" s="274"/>
      <c r="F172" s="275"/>
      <c r="G172" s="275"/>
      <c r="H172" s="275"/>
      <c r="I172" s="275"/>
      <c r="J172" s="275"/>
      <c r="K172" s="276"/>
      <c r="L172" s="271">
        <f>SUM(E172:K172)</f>
        <v>0</v>
      </c>
      <c r="M172" s="251"/>
      <c r="N172" s="252"/>
      <c r="O172" s="252"/>
      <c r="P172" s="252"/>
      <c r="Q172" s="252"/>
      <c r="R172" s="252"/>
      <c r="S172" s="253"/>
      <c r="T172" s="271">
        <f>SUM(M172:S172)</f>
        <v>0</v>
      </c>
      <c r="U172" s="280">
        <f>SUM(T172,L172)</f>
        <v>0</v>
      </c>
      <c r="V172" s="281">
        <f>IF(T172&gt;0,T172/U172,)</f>
        <v>0</v>
      </c>
    </row>
    <row r="173" spans="1:22" ht="15.75" thickBot="1" x14ac:dyDescent="0.3">
      <c r="A173" s="287"/>
      <c r="B173" s="428"/>
      <c r="C173" s="428"/>
      <c r="D173" s="429"/>
      <c r="E173" s="274"/>
      <c r="F173" s="275"/>
      <c r="G173" s="275"/>
      <c r="H173" s="275"/>
      <c r="I173" s="275"/>
      <c r="J173" s="275"/>
      <c r="K173" s="276"/>
      <c r="L173" s="244">
        <f>SUM(E173:K173)</f>
        <v>0</v>
      </c>
      <c r="M173" s="255"/>
      <c r="N173" s="256"/>
      <c r="O173" s="256"/>
      <c r="P173" s="256"/>
      <c r="Q173" s="256"/>
      <c r="R173" s="256"/>
      <c r="S173" s="257"/>
      <c r="T173" s="244">
        <f t="shared" ref="T173:T174" si="177">SUM(M173:S173)</f>
        <v>0</v>
      </c>
      <c r="U173" s="254">
        <f t="shared" ref="U173:U174" si="178">SUM(T173,L173)</f>
        <v>0</v>
      </c>
      <c r="V173" s="250">
        <f t="shared" ref="V173:V174" si="179">IF(T173&gt;0,T173/U173,)</f>
        <v>0</v>
      </c>
    </row>
    <row r="174" spans="1:22" ht="15.75" thickBot="1" x14ac:dyDescent="0.3">
      <c r="A174" s="259" t="s">
        <v>109</v>
      </c>
      <c r="B174" s="260"/>
      <c r="C174" s="260"/>
      <c r="D174" s="260"/>
      <c r="E174" s="261">
        <f>SUM(E172:E173)</f>
        <v>0</v>
      </c>
      <c r="F174" s="261">
        <f>SUM(F172:F173)</f>
        <v>0</v>
      </c>
      <c r="G174" s="262">
        <f>SUM(G172:G173)</f>
        <v>0</v>
      </c>
      <c r="H174" s="261">
        <f>SUM(H172:H173)</f>
        <v>0</v>
      </c>
      <c r="I174" s="261">
        <f>SUM(I172:I173)</f>
        <v>0</v>
      </c>
      <c r="J174" s="262">
        <f>SUM(H174:I174)</f>
        <v>0</v>
      </c>
      <c r="K174" s="262">
        <f>SUM(I174:J174)</f>
        <v>0</v>
      </c>
      <c r="L174" s="263">
        <f>SUM(E174:K174)</f>
        <v>0</v>
      </c>
      <c r="M174" s="264">
        <f t="shared" ref="M174:S174" si="180">SUM(M172:M173)</f>
        <v>0</v>
      </c>
      <c r="N174" s="261">
        <f t="shared" si="180"/>
        <v>0</v>
      </c>
      <c r="O174" s="261">
        <f t="shared" si="180"/>
        <v>0</v>
      </c>
      <c r="P174" s="261">
        <f t="shared" si="180"/>
        <v>0</v>
      </c>
      <c r="Q174" s="261">
        <f t="shared" si="180"/>
        <v>0</v>
      </c>
      <c r="R174" s="261">
        <f t="shared" si="180"/>
        <v>0</v>
      </c>
      <c r="S174" s="265">
        <f t="shared" si="180"/>
        <v>0</v>
      </c>
      <c r="T174" s="263">
        <f t="shared" si="177"/>
        <v>0</v>
      </c>
      <c r="U174" s="266">
        <f t="shared" si="178"/>
        <v>0</v>
      </c>
      <c r="V174" s="267">
        <f t="shared" si="179"/>
        <v>0</v>
      </c>
    </row>
    <row r="175" spans="1:22" ht="19.5" thickBot="1" x14ac:dyDescent="0.35">
      <c r="A175" s="430" t="s">
        <v>323</v>
      </c>
      <c r="B175" s="431"/>
      <c r="C175" s="431"/>
      <c r="D175" s="431"/>
      <c r="E175" s="431"/>
      <c r="F175" s="431"/>
      <c r="G175" s="431"/>
      <c r="H175" s="431"/>
      <c r="I175" s="431"/>
      <c r="J175" s="431"/>
      <c r="K175" s="431"/>
      <c r="L175" s="431"/>
      <c r="M175" s="431"/>
      <c r="N175" s="431"/>
      <c r="O175" s="431"/>
      <c r="P175" s="431"/>
      <c r="Q175" s="431"/>
      <c r="R175" s="431"/>
      <c r="S175" s="431"/>
      <c r="T175" s="431"/>
      <c r="U175" s="431"/>
      <c r="V175" s="432"/>
    </row>
    <row r="176" spans="1:22" x14ac:dyDescent="0.25">
      <c r="A176" s="287"/>
      <c r="B176" s="433"/>
      <c r="C176" s="433"/>
      <c r="D176" s="434"/>
      <c r="E176" s="274"/>
      <c r="F176" s="275"/>
      <c r="G176" s="275"/>
      <c r="H176" s="275"/>
      <c r="I176" s="275"/>
      <c r="J176" s="275"/>
      <c r="K176" s="276"/>
      <c r="L176" s="271">
        <f>SUM(E176:K176)</f>
        <v>0</v>
      </c>
      <c r="M176" s="251"/>
      <c r="N176" s="252"/>
      <c r="O176" s="252"/>
      <c r="P176" s="252"/>
      <c r="Q176" s="252"/>
      <c r="R176" s="252"/>
      <c r="S176" s="253"/>
      <c r="T176" s="271">
        <f>SUM(M176:S176)</f>
        <v>0</v>
      </c>
      <c r="U176" s="280">
        <f>SUM(T176,L176)</f>
        <v>0</v>
      </c>
      <c r="V176" s="281">
        <f>IF(T176&gt;0,T176/U176,)</f>
        <v>0</v>
      </c>
    </row>
    <row r="177" spans="1:22" ht="15.75" thickBot="1" x14ac:dyDescent="0.3">
      <c r="A177" s="287"/>
      <c r="B177" s="428"/>
      <c r="C177" s="428"/>
      <c r="D177" s="429"/>
      <c r="E177" s="274"/>
      <c r="F177" s="275"/>
      <c r="G177" s="275"/>
      <c r="H177" s="275"/>
      <c r="I177" s="275"/>
      <c r="J177" s="275"/>
      <c r="K177" s="276"/>
      <c r="L177" s="244">
        <f>SUM(E177:K177)</f>
        <v>0</v>
      </c>
      <c r="M177" s="255"/>
      <c r="N177" s="256"/>
      <c r="O177" s="256"/>
      <c r="P177" s="256"/>
      <c r="Q177" s="256"/>
      <c r="R177" s="256"/>
      <c r="S177" s="257"/>
      <c r="T177" s="244">
        <f t="shared" ref="T177:T178" si="181">SUM(M177:S177)</f>
        <v>0</v>
      </c>
      <c r="U177" s="254">
        <f t="shared" ref="U177:U178" si="182">SUM(T177,L177)</f>
        <v>0</v>
      </c>
      <c r="V177" s="250">
        <f t="shared" ref="V177:V178" si="183">IF(T177&gt;0,T177/U177,)</f>
        <v>0</v>
      </c>
    </row>
    <row r="178" spans="1:22" ht="15.75" thickBot="1" x14ac:dyDescent="0.3">
      <c r="A178" s="259" t="s">
        <v>109</v>
      </c>
      <c r="B178" s="260"/>
      <c r="C178" s="260"/>
      <c r="D178" s="260"/>
      <c r="E178" s="261">
        <f>SUM(E176:E177)</f>
        <v>0</v>
      </c>
      <c r="F178" s="261">
        <f>SUM(F176:F177)</f>
        <v>0</v>
      </c>
      <c r="G178" s="262">
        <f>SUM(G176:G177)</f>
        <v>0</v>
      </c>
      <c r="H178" s="261">
        <f>SUM(H176:H177)</f>
        <v>0</v>
      </c>
      <c r="I178" s="261">
        <f>SUM(I176:I177)</f>
        <v>0</v>
      </c>
      <c r="J178" s="262">
        <f>SUM(H178:I178)</f>
        <v>0</v>
      </c>
      <c r="K178" s="262">
        <f>SUM(I178:J178)</f>
        <v>0</v>
      </c>
      <c r="L178" s="263">
        <f>SUM(E178:K178)</f>
        <v>0</v>
      </c>
      <c r="M178" s="264">
        <f t="shared" ref="M178:S178" si="184">SUM(M176:M177)</f>
        <v>0</v>
      </c>
      <c r="N178" s="261">
        <f t="shared" si="184"/>
        <v>0</v>
      </c>
      <c r="O178" s="261">
        <f t="shared" si="184"/>
        <v>0</v>
      </c>
      <c r="P178" s="261">
        <f t="shared" si="184"/>
        <v>0</v>
      </c>
      <c r="Q178" s="261">
        <f t="shared" si="184"/>
        <v>0</v>
      </c>
      <c r="R178" s="261">
        <f t="shared" si="184"/>
        <v>0</v>
      </c>
      <c r="S178" s="265">
        <f t="shared" si="184"/>
        <v>0</v>
      </c>
      <c r="T178" s="263">
        <f t="shared" si="181"/>
        <v>0</v>
      </c>
      <c r="U178" s="266">
        <f t="shared" si="182"/>
        <v>0</v>
      </c>
      <c r="V178" s="267">
        <f t="shared" si="183"/>
        <v>0</v>
      </c>
    </row>
    <row r="179" spans="1:22" ht="19.5" thickBot="1" x14ac:dyDescent="0.35">
      <c r="A179" s="430" t="s">
        <v>324</v>
      </c>
      <c r="B179" s="431"/>
      <c r="C179" s="431"/>
      <c r="D179" s="431"/>
      <c r="E179" s="431"/>
      <c r="F179" s="431"/>
      <c r="G179" s="431"/>
      <c r="H179" s="431"/>
      <c r="I179" s="431"/>
      <c r="J179" s="431"/>
      <c r="K179" s="431"/>
      <c r="L179" s="431"/>
      <c r="M179" s="431"/>
      <c r="N179" s="431"/>
      <c r="O179" s="431"/>
      <c r="P179" s="431"/>
      <c r="Q179" s="431"/>
      <c r="R179" s="431"/>
      <c r="S179" s="431"/>
      <c r="T179" s="431"/>
      <c r="U179" s="431"/>
      <c r="V179" s="432"/>
    </row>
    <row r="180" spans="1:22" x14ac:dyDescent="0.25">
      <c r="A180" s="287"/>
      <c r="B180" s="433"/>
      <c r="C180" s="433"/>
      <c r="D180" s="434"/>
      <c r="E180" s="274"/>
      <c r="F180" s="275"/>
      <c r="G180" s="275"/>
      <c r="H180" s="275"/>
      <c r="I180" s="275"/>
      <c r="J180" s="275"/>
      <c r="K180" s="276"/>
      <c r="L180" s="271">
        <f>SUM(E180:K180)</f>
        <v>0</v>
      </c>
      <c r="M180" s="251"/>
      <c r="N180" s="252"/>
      <c r="O180" s="252"/>
      <c r="P180" s="252"/>
      <c r="Q180" s="252"/>
      <c r="R180" s="252"/>
      <c r="S180" s="253"/>
      <c r="T180" s="271">
        <f>SUM(M180:S180)</f>
        <v>0</v>
      </c>
      <c r="U180" s="280">
        <f>SUM(T180,L180)</f>
        <v>0</v>
      </c>
      <c r="V180" s="281">
        <f>IF(T180&gt;0,T180/U180,)</f>
        <v>0</v>
      </c>
    </row>
    <row r="181" spans="1:22" ht="15.75" thickBot="1" x14ac:dyDescent="0.3">
      <c r="A181" s="287"/>
      <c r="B181" s="428"/>
      <c r="C181" s="428"/>
      <c r="D181" s="429"/>
      <c r="E181" s="274"/>
      <c r="F181" s="275"/>
      <c r="G181" s="275"/>
      <c r="H181" s="275"/>
      <c r="I181" s="275"/>
      <c r="J181" s="275"/>
      <c r="K181" s="276"/>
      <c r="L181" s="244">
        <f>SUM(E181:K181)</f>
        <v>0</v>
      </c>
      <c r="M181" s="255"/>
      <c r="N181" s="256"/>
      <c r="O181" s="256"/>
      <c r="P181" s="256"/>
      <c r="Q181" s="256"/>
      <c r="R181" s="256"/>
      <c r="S181" s="257"/>
      <c r="T181" s="244">
        <f t="shared" ref="T181:T182" si="185">SUM(M181:S181)</f>
        <v>0</v>
      </c>
      <c r="U181" s="254">
        <f t="shared" ref="U181:U182" si="186">SUM(T181,L181)</f>
        <v>0</v>
      </c>
      <c r="V181" s="250">
        <f t="shared" ref="V181:V182" si="187">IF(T181&gt;0,T181/U181,)</f>
        <v>0</v>
      </c>
    </row>
    <row r="182" spans="1:22" ht="15.75" thickBot="1" x14ac:dyDescent="0.3">
      <c r="A182" s="259" t="s">
        <v>109</v>
      </c>
      <c r="B182" s="260"/>
      <c r="C182" s="260"/>
      <c r="D182" s="260"/>
      <c r="E182" s="261">
        <f>SUM(E180:E181)</f>
        <v>0</v>
      </c>
      <c r="F182" s="261">
        <f>SUM(F180:F181)</f>
        <v>0</v>
      </c>
      <c r="G182" s="262">
        <f>SUM(G180:G181)</f>
        <v>0</v>
      </c>
      <c r="H182" s="261">
        <f>SUM(H180:H181)</f>
        <v>0</v>
      </c>
      <c r="I182" s="261">
        <f>SUM(I180:I181)</f>
        <v>0</v>
      </c>
      <c r="J182" s="262">
        <f>SUM(H182:I182)</f>
        <v>0</v>
      </c>
      <c r="K182" s="262">
        <f>SUM(I182:J182)</f>
        <v>0</v>
      </c>
      <c r="L182" s="263">
        <f>SUM(E182:K182)</f>
        <v>0</v>
      </c>
      <c r="M182" s="264">
        <f t="shared" ref="M182:S182" si="188">SUM(M180:M181)</f>
        <v>0</v>
      </c>
      <c r="N182" s="261">
        <f t="shared" si="188"/>
        <v>0</v>
      </c>
      <c r="O182" s="261">
        <f t="shared" si="188"/>
        <v>0</v>
      </c>
      <c r="P182" s="261">
        <f t="shared" si="188"/>
        <v>0</v>
      </c>
      <c r="Q182" s="261">
        <f t="shared" si="188"/>
        <v>0</v>
      </c>
      <c r="R182" s="261">
        <f t="shared" si="188"/>
        <v>0</v>
      </c>
      <c r="S182" s="265">
        <f t="shared" si="188"/>
        <v>0</v>
      </c>
      <c r="T182" s="263">
        <f t="shared" si="185"/>
        <v>0</v>
      </c>
      <c r="U182" s="266">
        <f t="shared" si="186"/>
        <v>0</v>
      </c>
      <c r="V182" s="267">
        <f t="shared" si="187"/>
        <v>0</v>
      </c>
    </row>
    <row r="183" spans="1:22" ht="19.5" thickBot="1" x14ac:dyDescent="0.35">
      <c r="A183" s="430" t="s">
        <v>325</v>
      </c>
      <c r="B183" s="431"/>
      <c r="C183" s="431"/>
      <c r="D183" s="431"/>
      <c r="E183" s="431"/>
      <c r="F183" s="431"/>
      <c r="G183" s="431"/>
      <c r="H183" s="431"/>
      <c r="I183" s="431"/>
      <c r="J183" s="431"/>
      <c r="K183" s="431"/>
      <c r="L183" s="431"/>
      <c r="M183" s="431"/>
      <c r="N183" s="431"/>
      <c r="O183" s="431"/>
      <c r="P183" s="431"/>
      <c r="Q183" s="431"/>
      <c r="R183" s="431"/>
      <c r="S183" s="431"/>
      <c r="T183" s="431"/>
      <c r="U183" s="431"/>
      <c r="V183" s="432"/>
    </row>
    <row r="184" spans="1:22" x14ac:dyDescent="0.25">
      <c r="A184" s="287"/>
      <c r="B184" s="433"/>
      <c r="C184" s="433"/>
      <c r="D184" s="434"/>
      <c r="E184" s="274"/>
      <c r="F184" s="275"/>
      <c r="G184" s="275"/>
      <c r="H184" s="275"/>
      <c r="I184" s="275"/>
      <c r="J184" s="275"/>
      <c r="K184" s="276"/>
      <c r="L184" s="271">
        <f>SUM(E184:K184)</f>
        <v>0</v>
      </c>
      <c r="M184" s="251"/>
      <c r="N184" s="252"/>
      <c r="O184" s="252"/>
      <c r="P184" s="252"/>
      <c r="Q184" s="252"/>
      <c r="R184" s="252"/>
      <c r="S184" s="253"/>
      <c r="T184" s="271">
        <f>SUM(M184:S184)</f>
        <v>0</v>
      </c>
      <c r="U184" s="280">
        <f>SUM(T184,L184)</f>
        <v>0</v>
      </c>
      <c r="V184" s="281">
        <f>IF(T184&gt;0,T184/U184,)</f>
        <v>0</v>
      </c>
    </row>
    <row r="185" spans="1:22" ht="15.75" thickBot="1" x14ac:dyDescent="0.3">
      <c r="A185" s="287"/>
      <c r="B185" s="428"/>
      <c r="C185" s="428"/>
      <c r="D185" s="429"/>
      <c r="E185" s="274"/>
      <c r="F185" s="275"/>
      <c r="G185" s="275"/>
      <c r="H185" s="275"/>
      <c r="I185" s="275"/>
      <c r="J185" s="275"/>
      <c r="K185" s="276"/>
      <c r="L185" s="244">
        <f>SUM(E185:K185)</f>
        <v>0</v>
      </c>
      <c r="M185" s="255"/>
      <c r="N185" s="256"/>
      <c r="O185" s="256"/>
      <c r="P185" s="256"/>
      <c r="Q185" s="256"/>
      <c r="R185" s="256"/>
      <c r="S185" s="257"/>
      <c r="T185" s="244">
        <f t="shared" ref="T185:T186" si="189">SUM(M185:S185)</f>
        <v>0</v>
      </c>
      <c r="U185" s="254">
        <f t="shared" ref="U185:U186" si="190">SUM(T185,L185)</f>
        <v>0</v>
      </c>
      <c r="V185" s="250">
        <f t="shared" ref="V185:V186" si="191">IF(T185&gt;0,T185/U185,)</f>
        <v>0</v>
      </c>
    </row>
    <row r="186" spans="1:22" ht="15.75" thickBot="1" x14ac:dyDescent="0.3">
      <c r="A186" s="259" t="s">
        <v>109</v>
      </c>
      <c r="B186" s="260"/>
      <c r="C186" s="260"/>
      <c r="D186" s="260"/>
      <c r="E186" s="261">
        <f>SUM(E184:E185)</f>
        <v>0</v>
      </c>
      <c r="F186" s="261">
        <f>SUM(F184:F185)</f>
        <v>0</v>
      </c>
      <c r="G186" s="262">
        <f>SUM(G184:G185)</f>
        <v>0</v>
      </c>
      <c r="H186" s="261">
        <f>SUM(H184:H185)</f>
        <v>0</v>
      </c>
      <c r="I186" s="261">
        <f>SUM(I184:I185)</f>
        <v>0</v>
      </c>
      <c r="J186" s="262">
        <f>SUM(H186:I186)</f>
        <v>0</v>
      </c>
      <c r="K186" s="262">
        <f>SUM(I186:J186)</f>
        <v>0</v>
      </c>
      <c r="L186" s="263">
        <f>SUM(E186:K186)</f>
        <v>0</v>
      </c>
      <c r="M186" s="264">
        <f t="shared" ref="M186:S186" si="192">SUM(M184:M185)</f>
        <v>0</v>
      </c>
      <c r="N186" s="261">
        <f t="shared" si="192"/>
        <v>0</v>
      </c>
      <c r="O186" s="261">
        <f t="shared" si="192"/>
        <v>0</v>
      </c>
      <c r="P186" s="261">
        <f t="shared" si="192"/>
        <v>0</v>
      </c>
      <c r="Q186" s="261">
        <f t="shared" si="192"/>
        <v>0</v>
      </c>
      <c r="R186" s="261">
        <f t="shared" si="192"/>
        <v>0</v>
      </c>
      <c r="S186" s="265">
        <f t="shared" si="192"/>
        <v>0</v>
      </c>
      <c r="T186" s="263">
        <f t="shared" si="189"/>
        <v>0</v>
      </c>
      <c r="U186" s="266">
        <f t="shared" si="190"/>
        <v>0</v>
      </c>
      <c r="V186" s="267">
        <f t="shared" si="191"/>
        <v>0</v>
      </c>
    </row>
    <row r="187" spans="1:22" ht="19.5" thickBot="1" x14ac:dyDescent="0.35">
      <c r="A187" s="303" t="s">
        <v>314</v>
      </c>
      <c r="B187" s="327"/>
      <c r="C187" s="327"/>
      <c r="D187" s="328"/>
      <c r="E187" s="329">
        <f>SUM(E158,E162,E170,E174,E178,E182,E186)</f>
        <v>0</v>
      </c>
      <c r="F187" s="329">
        <f>SUM(F170,F162,F158,F174,F178,F186)</f>
        <v>0</v>
      </c>
      <c r="G187" s="329">
        <f>SUM(G158,G162,G166,G170,G174,G178,G182,G186)</f>
        <v>0</v>
      </c>
      <c r="H187" s="329">
        <f>SUM(H158,H162,H166,H170,H178,H182,H186)</f>
        <v>0</v>
      </c>
      <c r="I187" s="329">
        <f>SUM(I158,I162,I170,I166,I174,I178,I182,I186)</f>
        <v>0</v>
      </c>
      <c r="J187" s="329">
        <f>SUM(J158,J162,J166,J170,J178,J182,J186)</f>
        <v>0</v>
      </c>
      <c r="K187" s="329">
        <f>SUM(K158,K162,K166,K170,K178,K182,K186)</f>
        <v>0</v>
      </c>
      <c r="L187" s="263">
        <f>SUM(L158,L162,L166,L170,L174,L178,L182,L186)</f>
        <v>0</v>
      </c>
      <c r="M187" s="330">
        <f>SUM(M158,M162,M166,M170,M174,M178,M182,M186)</f>
        <v>0</v>
      </c>
      <c r="N187" s="330">
        <f t="shared" ref="N187:S187" si="193">SUM(N158,N162,N166,N170,N174,N178,N182,N186)</f>
        <v>0</v>
      </c>
      <c r="O187" s="330">
        <f t="shared" si="193"/>
        <v>0</v>
      </c>
      <c r="P187" s="330">
        <f t="shared" si="193"/>
        <v>0</v>
      </c>
      <c r="Q187" s="330">
        <f t="shared" si="193"/>
        <v>0</v>
      </c>
      <c r="R187" s="330">
        <f t="shared" si="193"/>
        <v>0</v>
      </c>
      <c r="S187" s="330">
        <f t="shared" si="193"/>
        <v>0</v>
      </c>
      <c r="T187" s="263">
        <f>SUM(T158,T162,T166,T170,T174,T178,T182,T186)</f>
        <v>0</v>
      </c>
      <c r="U187" s="266">
        <f>SUM(T187,L187)</f>
        <v>0</v>
      </c>
      <c r="V187" s="267">
        <f>IF(T187&gt;0,T187/U187,)</f>
        <v>0</v>
      </c>
    </row>
    <row r="188" spans="1:22" x14ac:dyDescent="0.25">
      <c r="A188"/>
      <c r="B188"/>
      <c r="C188"/>
      <c r="D188"/>
      <c r="E188"/>
      <c r="F188"/>
      <c r="G188"/>
      <c r="H188"/>
      <c r="I188"/>
      <c r="J188"/>
      <c r="K188"/>
      <c r="L188"/>
      <c r="M188"/>
      <c r="N188"/>
      <c r="O188"/>
      <c r="P188"/>
      <c r="Q188"/>
      <c r="R188"/>
      <c r="S188"/>
      <c r="T188"/>
      <c r="U188"/>
      <c r="V188"/>
    </row>
    <row r="189" spans="1:22" x14ac:dyDescent="0.25">
      <c r="A189"/>
      <c r="B189"/>
      <c r="C189"/>
      <c r="D189"/>
      <c r="E189"/>
      <c r="F189"/>
      <c r="G189"/>
      <c r="H189"/>
      <c r="I189"/>
      <c r="J189"/>
      <c r="K189"/>
      <c r="L189"/>
      <c r="M189"/>
      <c r="N189"/>
      <c r="O189"/>
      <c r="P189"/>
      <c r="Q189"/>
      <c r="R189"/>
      <c r="S189"/>
      <c r="T189"/>
      <c r="U189"/>
      <c r="V189"/>
    </row>
    <row r="190" spans="1:22" x14ac:dyDescent="0.25">
      <c r="A190"/>
      <c r="B190"/>
      <c r="C190"/>
      <c r="D190"/>
      <c r="E190"/>
      <c r="F190"/>
      <c r="G190"/>
      <c r="H190"/>
      <c r="I190"/>
      <c r="J190"/>
      <c r="K190"/>
      <c r="L190"/>
      <c r="M190"/>
      <c r="N190"/>
      <c r="O190"/>
      <c r="P190"/>
      <c r="Q190"/>
      <c r="R190"/>
      <c r="S190"/>
      <c r="T190"/>
      <c r="U190"/>
      <c r="V190"/>
    </row>
    <row r="191" spans="1:22" x14ac:dyDescent="0.25">
      <c r="A191"/>
      <c r="B191"/>
      <c r="C191"/>
      <c r="D191"/>
      <c r="E191"/>
      <c r="F191"/>
      <c r="G191"/>
      <c r="H191"/>
      <c r="I191"/>
      <c r="J191"/>
      <c r="K191"/>
      <c r="L191"/>
      <c r="M191"/>
      <c r="N191"/>
      <c r="O191"/>
      <c r="P191"/>
      <c r="Q191"/>
      <c r="R191"/>
      <c r="S191"/>
      <c r="T191"/>
      <c r="U191"/>
      <c r="V191"/>
    </row>
    <row r="192" spans="1:22" x14ac:dyDescent="0.25">
      <c r="A192"/>
      <c r="B192"/>
      <c r="C192"/>
      <c r="D192"/>
      <c r="E192"/>
      <c r="F192"/>
      <c r="G192"/>
      <c r="H192"/>
      <c r="I192"/>
      <c r="J192"/>
      <c r="K192"/>
      <c r="L192"/>
      <c r="M192"/>
      <c r="N192"/>
      <c r="O192"/>
      <c r="P192"/>
      <c r="Q192"/>
      <c r="R192"/>
      <c r="S192"/>
      <c r="T192"/>
      <c r="U192"/>
      <c r="V192"/>
    </row>
    <row r="193" spans="1:22" x14ac:dyDescent="0.25">
      <c r="A193"/>
      <c r="B193"/>
      <c r="C193"/>
      <c r="D193"/>
      <c r="E193"/>
      <c r="F193"/>
      <c r="G193"/>
      <c r="H193"/>
      <c r="I193"/>
      <c r="J193"/>
      <c r="K193"/>
      <c r="L193"/>
      <c r="M193"/>
      <c r="N193"/>
      <c r="O193"/>
      <c r="P193"/>
      <c r="Q193"/>
      <c r="R193"/>
      <c r="S193"/>
      <c r="T193"/>
      <c r="U193"/>
      <c r="V193"/>
    </row>
    <row r="194" spans="1:22" x14ac:dyDescent="0.25">
      <c r="A194"/>
      <c r="B194"/>
      <c r="C194"/>
      <c r="D194"/>
      <c r="E194"/>
      <c r="F194"/>
      <c r="G194"/>
      <c r="H194"/>
      <c r="I194"/>
      <c r="J194"/>
      <c r="K194"/>
      <c r="L194"/>
      <c r="M194"/>
      <c r="N194"/>
      <c r="O194"/>
      <c r="P194"/>
      <c r="Q194"/>
      <c r="R194"/>
      <c r="S194"/>
      <c r="T194"/>
      <c r="U194"/>
      <c r="V194"/>
    </row>
    <row r="195" spans="1:22" x14ac:dyDescent="0.25">
      <c r="A195"/>
      <c r="B195"/>
      <c r="C195"/>
      <c r="D195"/>
      <c r="E195"/>
      <c r="F195"/>
      <c r="G195"/>
      <c r="H195"/>
      <c r="I195"/>
      <c r="J195"/>
      <c r="K195"/>
      <c r="L195"/>
      <c r="M195"/>
      <c r="N195"/>
      <c r="O195"/>
      <c r="P195"/>
      <c r="Q195"/>
      <c r="R195"/>
      <c r="S195"/>
      <c r="T195"/>
      <c r="U195"/>
      <c r="V195"/>
    </row>
    <row r="196" spans="1:22" x14ac:dyDescent="0.25">
      <c r="A196"/>
      <c r="B196"/>
      <c r="C196"/>
      <c r="D196"/>
      <c r="E196"/>
      <c r="F196"/>
      <c r="G196"/>
      <c r="H196"/>
      <c r="I196"/>
      <c r="J196"/>
      <c r="K196"/>
      <c r="L196"/>
      <c r="M196"/>
      <c r="N196"/>
      <c r="O196"/>
      <c r="P196"/>
      <c r="Q196"/>
      <c r="R196"/>
      <c r="S196"/>
      <c r="T196"/>
      <c r="U196"/>
      <c r="V196"/>
    </row>
    <row r="197" spans="1:22" x14ac:dyDescent="0.25">
      <c r="A197"/>
      <c r="B197"/>
      <c r="C197"/>
      <c r="D197"/>
      <c r="E197"/>
      <c r="F197"/>
      <c r="G197"/>
      <c r="H197"/>
      <c r="I197"/>
      <c r="J197"/>
      <c r="K197"/>
      <c r="L197"/>
      <c r="M197"/>
      <c r="N197"/>
      <c r="O197"/>
      <c r="P197"/>
      <c r="Q197"/>
      <c r="R197"/>
      <c r="S197"/>
      <c r="T197"/>
      <c r="U197"/>
      <c r="V197"/>
    </row>
    <row r="198" spans="1:22" x14ac:dyDescent="0.25">
      <c r="A198"/>
      <c r="B198"/>
      <c r="C198"/>
      <c r="D198"/>
      <c r="E198"/>
      <c r="F198"/>
      <c r="G198"/>
      <c r="H198"/>
      <c r="I198"/>
      <c r="J198"/>
      <c r="K198"/>
      <c r="L198"/>
      <c r="M198"/>
      <c r="N198"/>
      <c r="O198"/>
      <c r="P198"/>
      <c r="Q198"/>
      <c r="R198"/>
      <c r="S198"/>
      <c r="T198"/>
      <c r="U198"/>
      <c r="V198"/>
    </row>
    <row r="199" spans="1:22" x14ac:dyDescent="0.25">
      <c r="A199"/>
      <c r="B199"/>
      <c r="C199"/>
      <c r="D199"/>
      <c r="E199"/>
      <c r="F199"/>
      <c r="G199"/>
      <c r="H199"/>
      <c r="I199"/>
      <c r="J199"/>
      <c r="K199"/>
      <c r="L199"/>
      <c r="M199"/>
      <c r="N199"/>
      <c r="O199"/>
      <c r="P199"/>
      <c r="Q199"/>
      <c r="R199"/>
      <c r="S199"/>
      <c r="T199"/>
      <c r="U199"/>
      <c r="V199"/>
    </row>
    <row r="200" spans="1:22" x14ac:dyDescent="0.25">
      <c r="A200"/>
      <c r="B200"/>
      <c r="C200"/>
      <c r="D200"/>
      <c r="E200"/>
      <c r="F200"/>
      <c r="G200"/>
      <c r="H200"/>
      <c r="I200"/>
      <c r="J200"/>
      <c r="K200"/>
      <c r="L200"/>
      <c r="M200"/>
      <c r="N200"/>
      <c r="O200"/>
      <c r="P200"/>
      <c r="Q200"/>
      <c r="R200"/>
      <c r="S200"/>
      <c r="T200"/>
      <c r="U200"/>
      <c r="V200"/>
    </row>
    <row r="201" spans="1:22" x14ac:dyDescent="0.25">
      <c r="A201"/>
      <c r="B201"/>
      <c r="C201"/>
      <c r="D201"/>
      <c r="E201"/>
      <c r="F201"/>
      <c r="G201"/>
      <c r="H201"/>
      <c r="I201"/>
      <c r="J201"/>
      <c r="K201"/>
      <c r="L201"/>
      <c r="M201"/>
      <c r="N201"/>
      <c r="O201"/>
      <c r="P201"/>
      <c r="Q201"/>
      <c r="R201"/>
      <c r="S201"/>
      <c r="T201"/>
      <c r="U201"/>
      <c r="V201"/>
    </row>
    <row r="202" spans="1:22" x14ac:dyDescent="0.25">
      <c r="A202"/>
      <c r="B202"/>
      <c r="C202"/>
      <c r="D202"/>
      <c r="E202"/>
      <c r="F202"/>
      <c r="G202"/>
      <c r="H202"/>
      <c r="I202"/>
      <c r="J202"/>
      <c r="K202"/>
      <c r="L202"/>
      <c r="M202"/>
      <c r="N202"/>
      <c r="O202"/>
      <c r="P202"/>
      <c r="Q202"/>
      <c r="R202"/>
      <c r="S202"/>
      <c r="T202"/>
      <c r="U202"/>
      <c r="V202"/>
    </row>
    <row r="203" spans="1:22" x14ac:dyDescent="0.25">
      <c r="A203"/>
      <c r="B203"/>
      <c r="C203"/>
      <c r="D203"/>
      <c r="E203"/>
      <c r="F203"/>
      <c r="G203"/>
      <c r="H203"/>
      <c r="I203"/>
      <c r="J203"/>
      <c r="K203"/>
      <c r="L203"/>
      <c r="M203"/>
      <c r="N203"/>
      <c r="O203"/>
      <c r="P203"/>
      <c r="Q203"/>
      <c r="R203"/>
      <c r="S203"/>
      <c r="T203"/>
      <c r="U203"/>
      <c r="V203"/>
    </row>
    <row r="204" spans="1:22" x14ac:dyDescent="0.25">
      <c r="A204"/>
      <c r="B204"/>
      <c r="C204"/>
      <c r="D204"/>
      <c r="E204"/>
      <c r="F204"/>
      <c r="G204"/>
      <c r="H204"/>
      <c r="I204"/>
      <c r="J204"/>
      <c r="K204"/>
      <c r="L204"/>
      <c r="M204"/>
      <c r="N204"/>
      <c r="O204"/>
      <c r="P204"/>
      <c r="Q204"/>
      <c r="R204"/>
      <c r="S204"/>
      <c r="T204"/>
      <c r="U204"/>
      <c r="V204"/>
    </row>
    <row r="205" spans="1:22" x14ac:dyDescent="0.25">
      <c r="A205"/>
      <c r="B205"/>
      <c r="C205"/>
      <c r="D205"/>
      <c r="E205"/>
      <c r="F205"/>
      <c r="G205"/>
      <c r="H205"/>
      <c r="I205"/>
      <c r="J205"/>
      <c r="K205"/>
      <c r="L205"/>
      <c r="M205"/>
      <c r="N205"/>
      <c r="O205"/>
      <c r="P205"/>
      <c r="Q205"/>
      <c r="R205"/>
      <c r="S205"/>
      <c r="T205"/>
      <c r="U205"/>
      <c r="V205"/>
    </row>
    <row r="206" spans="1:22" x14ac:dyDescent="0.25">
      <c r="A206"/>
      <c r="B206"/>
      <c r="C206"/>
      <c r="D206"/>
      <c r="E206"/>
      <c r="F206"/>
      <c r="G206"/>
      <c r="H206"/>
      <c r="I206"/>
      <c r="J206"/>
      <c r="K206"/>
      <c r="L206"/>
      <c r="M206"/>
      <c r="N206"/>
      <c r="O206"/>
      <c r="P206"/>
      <c r="Q206"/>
      <c r="R206"/>
      <c r="S206"/>
      <c r="T206"/>
      <c r="U206"/>
      <c r="V206"/>
    </row>
    <row r="207" spans="1:22" x14ac:dyDescent="0.25">
      <c r="A207"/>
      <c r="B207"/>
      <c r="C207"/>
      <c r="D207"/>
      <c r="E207"/>
      <c r="F207"/>
      <c r="G207"/>
      <c r="H207"/>
      <c r="I207"/>
      <c r="J207"/>
      <c r="K207"/>
      <c r="L207"/>
      <c r="M207"/>
      <c r="N207"/>
      <c r="O207"/>
      <c r="P207"/>
      <c r="Q207"/>
      <c r="R207"/>
      <c r="S207"/>
      <c r="T207"/>
      <c r="U207"/>
      <c r="V207"/>
    </row>
    <row r="208" spans="1:22" x14ac:dyDescent="0.25">
      <c r="A208"/>
      <c r="B208"/>
      <c r="C208"/>
      <c r="D208"/>
      <c r="E208"/>
      <c r="F208"/>
      <c r="G208"/>
      <c r="H208"/>
      <c r="I208"/>
      <c r="J208"/>
      <c r="K208"/>
      <c r="L208"/>
      <c r="M208"/>
      <c r="N208"/>
      <c r="O208"/>
      <c r="P208"/>
      <c r="Q208"/>
      <c r="R208"/>
      <c r="S208"/>
      <c r="T208"/>
      <c r="U208"/>
      <c r="V208"/>
    </row>
    <row r="209" spans="1:22" x14ac:dyDescent="0.25">
      <c r="A209"/>
      <c r="B209"/>
      <c r="C209"/>
      <c r="D209"/>
      <c r="E209"/>
      <c r="F209"/>
      <c r="G209"/>
      <c r="H209"/>
      <c r="I209"/>
      <c r="J209"/>
      <c r="K209"/>
      <c r="L209"/>
      <c r="M209"/>
      <c r="N209"/>
      <c r="O209"/>
      <c r="P209"/>
      <c r="Q209"/>
      <c r="R209"/>
      <c r="S209"/>
      <c r="T209"/>
      <c r="U209"/>
      <c r="V209"/>
    </row>
    <row r="210" spans="1:22" x14ac:dyDescent="0.25">
      <c r="A210"/>
      <c r="B210"/>
      <c r="C210"/>
      <c r="D210"/>
      <c r="E210"/>
      <c r="F210"/>
      <c r="G210"/>
      <c r="H210"/>
      <c r="I210"/>
      <c r="J210"/>
      <c r="K210"/>
      <c r="L210"/>
      <c r="M210"/>
      <c r="N210"/>
      <c r="O210"/>
      <c r="P210"/>
      <c r="Q210"/>
      <c r="R210"/>
      <c r="S210"/>
      <c r="T210"/>
      <c r="U210"/>
      <c r="V210"/>
    </row>
    <row r="211" spans="1:22" x14ac:dyDescent="0.25">
      <c r="A211"/>
      <c r="B211"/>
      <c r="C211"/>
      <c r="D211"/>
      <c r="E211"/>
      <c r="F211"/>
      <c r="G211"/>
      <c r="H211"/>
      <c r="I211"/>
      <c r="J211"/>
      <c r="K211"/>
      <c r="L211"/>
      <c r="M211"/>
      <c r="N211"/>
      <c r="O211"/>
      <c r="P211"/>
      <c r="Q211"/>
      <c r="R211"/>
      <c r="S211"/>
      <c r="T211"/>
      <c r="U211"/>
      <c r="V211"/>
    </row>
    <row r="212" spans="1:22" x14ac:dyDescent="0.25">
      <c r="A212"/>
      <c r="B212"/>
      <c r="C212"/>
      <c r="D212"/>
      <c r="E212"/>
      <c r="F212"/>
      <c r="G212"/>
      <c r="H212"/>
      <c r="I212"/>
      <c r="J212"/>
      <c r="K212"/>
      <c r="L212"/>
      <c r="M212"/>
      <c r="N212"/>
      <c r="O212"/>
      <c r="P212"/>
      <c r="Q212"/>
      <c r="R212"/>
      <c r="S212"/>
      <c r="T212"/>
      <c r="U212"/>
      <c r="V212"/>
    </row>
    <row r="213" spans="1:22" x14ac:dyDescent="0.25">
      <c r="A213"/>
      <c r="B213"/>
      <c r="C213"/>
      <c r="D213"/>
      <c r="E213"/>
      <c r="F213"/>
      <c r="G213"/>
      <c r="H213"/>
      <c r="I213"/>
      <c r="J213"/>
      <c r="K213"/>
      <c r="L213"/>
      <c r="M213"/>
      <c r="N213"/>
      <c r="O213"/>
      <c r="P213"/>
      <c r="Q213"/>
      <c r="R213"/>
      <c r="S213"/>
      <c r="T213"/>
      <c r="U213"/>
      <c r="V213"/>
    </row>
    <row r="214" spans="1:22" x14ac:dyDescent="0.25">
      <c r="A214"/>
      <c r="B214"/>
      <c r="C214"/>
      <c r="D214"/>
      <c r="E214"/>
      <c r="F214"/>
      <c r="G214"/>
      <c r="H214"/>
      <c r="I214"/>
      <c r="J214"/>
      <c r="K214"/>
      <c r="L214"/>
      <c r="M214"/>
      <c r="N214"/>
      <c r="O214"/>
      <c r="P214"/>
      <c r="Q214"/>
      <c r="R214"/>
      <c r="S214"/>
      <c r="T214"/>
      <c r="U214"/>
      <c r="V214"/>
    </row>
    <row r="215" spans="1:22" x14ac:dyDescent="0.25">
      <c r="A215"/>
      <c r="B215"/>
      <c r="C215"/>
      <c r="D215"/>
      <c r="E215"/>
      <c r="F215"/>
      <c r="G215"/>
      <c r="H215"/>
      <c r="I215"/>
      <c r="J215"/>
      <c r="K215"/>
      <c r="L215"/>
      <c r="M215"/>
      <c r="N215"/>
      <c r="O215"/>
      <c r="P215"/>
      <c r="Q215"/>
      <c r="R215"/>
      <c r="S215"/>
      <c r="T215"/>
      <c r="U215"/>
      <c r="V215"/>
    </row>
    <row r="216" spans="1:22" x14ac:dyDescent="0.25">
      <c r="A216"/>
      <c r="B216"/>
      <c r="C216"/>
      <c r="D216"/>
      <c r="E216"/>
      <c r="F216"/>
      <c r="G216"/>
      <c r="H216"/>
      <c r="I216"/>
      <c r="J216"/>
      <c r="K216"/>
      <c r="L216"/>
      <c r="M216"/>
      <c r="N216"/>
      <c r="O216"/>
      <c r="P216"/>
      <c r="Q216"/>
      <c r="R216"/>
      <c r="S216"/>
      <c r="T216"/>
      <c r="U216"/>
      <c r="V216"/>
    </row>
    <row r="217" spans="1:22" x14ac:dyDescent="0.25">
      <c r="A217"/>
      <c r="B217"/>
      <c r="C217"/>
      <c r="D217"/>
      <c r="E217"/>
      <c r="F217"/>
      <c r="G217"/>
      <c r="H217"/>
      <c r="I217"/>
      <c r="J217"/>
      <c r="K217"/>
      <c r="L217"/>
      <c r="M217"/>
      <c r="N217"/>
      <c r="O217"/>
      <c r="P217"/>
      <c r="Q217"/>
      <c r="R217"/>
      <c r="S217"/>
      <c r="T217"/>
      <c r="U217"/>
      <c r="V217"/>
    </row>
    <row r="218" spans="1:22" x14ac:dyDescent="0.25">
      <c r="A218"/>
      <c r="B218"/>
      <c r="C218"/>
      <c r="D218"/>
      <c r="E218"/>
      <c r="F218"/>
      <c r="G218"/>
      <c r="H218"/>
      <c r="I218"/>
      <c r="J218"/>
      <c r="K218"/>
      <c r="L218"/>
      <c r="M218"/>
      <c r="N218"/>
      <c r="O218"/>
      <c r="P218"/>
      <c r="Q218"/>
      <c r="R218"/>
      <c r="S218"/>
      <c r="T218"/>
      <c r="U218"/>
      <c r="V218"/>
    </row>
    <row r="219" spans="1:22" x14ac:dyDescent="0.25">
      <c r="A219"/>
      <c r="B219"/>
      <c r="C219"/>
      <c r="D219"/>
      <c r="E219"/>
      <c r="F219"/>
      <c r="G219"/>
      <c r="H219"/>
      <c r="I219"/>
      <c r="J219"/>
      <c r="K219"/>
      <c r="L219"/>
      <c r="M219"/>
      <c r="N219"/>
      <c r="O219"/>
      <c r="P219"/>
      <c r="Q219"/>
      <c r="R219"/>
      <c r="S219"/>
      <c r="T219"/>
      <c r="U219"/>
      <c r="V219"/>
    </row>
    <row r="220" spans="1:22" x14ac:dyDescent="0.25">
      <c r="A220"/>
      <c r="B220"/>
      <c r="C220"/>
      <c r="D220"/>
      <c r="E220"/>
      <c r="F220"/>
      <c r="G220"/>
      <c r="H220"/>
      <c r="I220"/>
      <c r="J220"/>
      <c r="K220"/>
      <c r="L220"/>
      <c r="M220"/>
      <c r="N220"/>
      <c r="O220"/>
      <c r="P220"/>
      <c r="Q220"/>
      <c r="R220"/>
      <c r="S220"/>
      <c r="T220"/>
      <c r="U220"/>
      <c r="V220"/>
    </row>
    <row r="221" spans="1:22" x14ac:dyDescent="0.25">
      <c r="A221"/>
      <c r="B221"/>
      <c r="C221"/>
      <c r="D221"/>
      <c r="E221"/>
      <c r="F221"/>
      <c r="G221"/>
      <c r="H221"/>
      <c r="I221"/>
      <c r="J221"/>
      <c r="K221"/>
      <c r="L221"/>
      <c r="M221"/>
      <c r="N221"/>
      <c r="O221"/>
      <c r="P221"/>
      <c r="Q221"/>
      <c r="R221"/>
      <c r="S221"/>
      <c r="T221"/>
      <c r="U221"/>
      <c r="V221"/>
    </row>
    <row r="222" spans="1:22" x14ac:dyDescent="0.25">
      <c r="A222"/>
      <c r="B222"/>
      <c r="C222"/>
      <c r="D222"/>
      <c r="E222"/>
      <c r="F222"/>
      <c r="G222"/>
      <c r="H222"/>
      <c r="I222"/>
      <c r="J222"/>
      <c r="K222"/>
      <c r="L222"/>
      <c r="M222"/>
      <c r="N222"/>
      <c r="O222"/>
      <c r="P222"/>
      <c r="Q222"/>
      <c r="R222"/>
      <c r="S222"/>
      <c r="T222"/>
      <c r="U222"/>
      <c r="V222"/>
    </row>
    <row r="223" spans="1:22" x14ac:dyDescent="0.25">
      <c r="A223"/>
      <c r="B223"/>
      <c r="C223"/>
      <c r="D223"/>
      <c r="E223"/>
      <c r="F223"/>
      <c r="G223"/>
      <c r="H223"/>
      <c r="I223"/>
      <c r="J223"/>
      <c r="K223"/>
      <c r="L223"/>
      <c r="M223"/>
      <c r="N223"/>
      <c r="O223"/>
      <c r="P223"/>
      <c r="Q223"/>
      <c r="R223"/>
      <c r="S223"/>
      <c r="T223"/>
      <c r="U223"/>
      <c r="V223"/>
    </row>
    <row r="224" spans="1:22" x14ac:dyDescent="0.25">
      <c r="A224"/>
      <c r="B224"/>
      <c r="C224"/>
      <c r="D224"/>
      <c r="E224"/>
      <c r="F224"/>
      <c r="G224"/>
      <c r="H224"/>
      <c r="I224"/>
      <c r="J224"/>
      <c r="K224"/>
      <c r="L224"/>
      <c r="M224"/>
      <c r="N224"/>
      <c r="O224"/>
      <c r="P224"/>
      <c r="Q224"/>
      <c r="R224"/>
      <c r="S224"/>
      <c r="T224"/>
      <c r="U224"/>
      <c r="V224"/>
    </row>
    <row r="225" spans="1:22" x14ac:dyDescent="0.25">
      <c r="A225"/>
      <c r="B225"/>
      <c r="C225"/>
      <c r="D225"/>
      <c r="E225"/>
      <c r="F225"/>
      <c r="G225"/>
      <c r="H225"/>
      <c r="I225"/>
      <c r="J225"/>
      <c r="K225"/>
      <c r="L225"/>
      <c r="M225"/>
      <c r="N225"/>
      <c r="O225"/>
      <c r="P225"/>
      <c r="Q225"/>
      <c r="R225"/>
      <c r="S225"/>
      <c r="T225"/>
      <c r="U225"/>
      <c r="V225"/>
    </row>
    <row r="226" spans="1:22" x14ac:dyDescent="0.25">
      <c r="A226"/>
      <c r="B226"/>
      <c r="C226"/>
      <c r="D226"/>
      <c r="E226"/>
      <c r="F226"/>
      <c r="G226"/>
      <c r="H226"/>
      <c r="I226"/>
      <c r="J226"/>
      <c r="K226"/>
      <c r="L226"/>
      <c r="M226"/>
      <c r="N226"/>
      <c r="O226"/>
      <c r="P226"/>
      <c r="Q226"/>
      <c r="R226"/>
      <c r="S226"/>
      <c r="T226"/>
      <c r="U226"/>
      <c r="V226"/>
    </row>
    <row r="227" spans="1:22" x14ac:dyDescent="0.25">
      <c r="A227"/>
      <c r="B227"/>
      <c r="C227"/>
      <c r="D227"/>
      <c r="E227"/>
      <c r="F227"/>
      <c r="G227"/>
      <c r="H227"/>
      <c r="I227"/>
      <c r="J227"/>
      <c r="K227"/>
      <c r="L227"/>
      <c r="M227"/>
      <c r="N227"/>
      <c r="O227"/>
      <c r="P227"/>
      <c r="Q227"/>
      <c r="R227"/>
      <c r="S227"/>
      <c r="T227"/>
      <c r="U227"/>
      <c r="V227"/>
    </row>
    <row r="228" spans="1:22" x14ac:dyDescent="0.25">
      <c r="A228"/>
      <c r="B228"/>
      <c r="C228"/>
      <c r="D228"/>
      <c r="E228"/>
      <c r="F228"/>
      <c r="G228"/>
      <c r="H228"/>
      <c r="I228"/>
      <c r="J228"/>
      <c r="K228"/>
      <c r="L228"/>
      <c r="M228"/>
      <c r="N228"/>
      <c r="O228"/>
      <c r="P228"/>
      <c r="Q228"/>
      <c r="R228"/>
      <c r="S228"/>
      <c r="T228"/>
      <c r="U228"/>
      <c r="V228"/>
    </row>
    <row r="229" spans="1:22" x14ac:dyDescent="0.25">
      <c r="A229"/>
      <c r="B229"/>
      <c r="C229"/>
      <c r="D229"/>
      <c r="E229"/>
      <c r="F229"/>
      <c r="G229"/>
      <c r="H229"/>
      <c r="I229"/>
      <c r="J229"/>
      <c r="K229"/>
      <c r="L229"/>
      <c r="M229"/>
      <c r="N229"/>
      <c r="O229"/>
      <c r="P229"/>
      <c r="Q229"/>
      <c r="R229"/>
      <c r="S229"/>
      <c r="T229"/>
      <c r="U229"/>
      <c r="V229"/>
    </row>
    <row r="230" spans="1:22" x14ac:dyDescent="0.25">
      <c r="A230"/>
      <c r="B230"/>
      <c r="C230"/>
      <c r="D230"/>
      <c r="E230"/>
      <c r="F230"/>
      <c r="G230"/>
      <c r="H230"/>
      <c r="I230"/>
      <c r="J230"/>
      <c r="K230"/>
      <c r="L230"/>
      <c r="M230"/>
      <c r="N230"/>
      <c r="O230"/>
      <c r="P230"/>
      <c r="Q230"/>
      <c r="R230"/>
      <c r="S230"/>
      <c r="T230"/>
      <c r="U230"/>
      <c r="V230"/>
    </row>
    <row r="231" spans="1:22" x14ac:dyDescent="0.25">
      <c r="A231"/>
      <c r="B231"/>
      <c r="C231"/>
      <c r="D231"/>
      <c r="E231"/>
      <c r="F231"/>
      <c r="G231"/>
      <c r="H231"/>
      <c r="I231"/>
      <c r="J231"/>
      <c r="K231"/>
      <c r="L231"/>
      <c r="M231"/>
      <c r="N231"/>
      <c r="O231"/>
      <c r="P231"/>
      <c r="Q231"/>
      <c r="R231"/>
      <c r="S231"/>
      <c r="T231"/>
      <c r="U231"/>
      <c r="V231"/>
    </row>
    <row r="232" spans="1:22" x14ac:dyDescent="0.25">
      <c r="A232"/>
      <c r="B232"/>
      <c r="C232"/>
      <c r="D232"/>
      <c r="E232"/>
      <c r="F232"/>
      <c r="G232"/>
      <c r="H232"/>
      <c r="I232"/>
      <c r="J232"/>
      <c r="K232"/>
      <c r="L232"/>
      <c r="M232"/>
      <c r="N232"/>
      <c r="O232"/>
      <c r="P232"/>
      <c r="Q232"/>
      <c r="R232"/>
      <c r="S232"/>
      <c r="T232"/>
      <c r="U232"/>
      <c r="V232"/>
    </row>
    <row r="233" spans="1:22" x14ac:dyDescent="0.25">
      <c r="A233"/>
      <c r="B233"/>
      <c r="C233"/>
      <c r="D233"/>
      <c r="E233"/>
      <c r="F233"/>
      <c r="G233"/>
      <c r="H233"/>
      <c r="I233"/>
      <c r="J233"/>
      <c r="K233"/>
      <c r="L233"/>
      <c r="M233"/>
      <c r="N233"/>
      <c r="O233"/>
      <c r="P233"/>
      <c r="Q233"/>
      <c r="R233"/>
      <c r="S233"/>
      <c r="T233"/>
      <c r="U233"/>
      <c r="V233"/>
    </row>
    <row r="234" spans="1:22" x14ac:dyDescent="0.25">
      <c r="A234"/>
      <c r="B234"/>
      <c r="C234"/>
      <c r="D234"/>
      <c r="E234"/>
      <c r="F234"/>
      <c r="G234"/>
      <c r="H234"/>
      <c r="I234"/>
      <c r="J234"/>
      <c r="K234"/>
      <c r="L234"/>
      <c r="M234"/>
      <c r="N234"/>
      <c r="O234"/>
      <c r="P234"/>
      <c r="Q234"/>
      <c r="R234"/>
      <c r="S234"/>
      <c r="T234"/>
      <c r="U234"/>
      <c r="V234"/>
    </row>
    <row r="235" spans="1:22" x14ac:dyDescent="0.25">
      <c r="A235"/>
      <c r="B235"/>
      <c r="C235"/>
      <c r="D235"/>
      <c r="E235"/>
      <c r="F235"/>
      <c r="G235"/>
      <c r="H235"/>
      <c r="I235"/>
      <c r="J235"/>
      <c r="K235"/>
      <c r="L235"/>
      <c r="M235"/>
      <c r="N235"/>
      <c r="O235"/>
      <c r="P235"/>
      <c r="Q235"/>
      <c r="R235"/>
      <c r="S235"/>
      <c r="T235"/>
      <c r="U235"/>
      <c r="V235"/>
    </row>
    <row r="236" spans="1:22" x14ac:dyDescent="0.25">
      <c r="A236"/>
      <c r="B236"/>
      <c r="C236"/>
      <c r="D236"/>
      <c r="E236"/>
      <c r="F236"/>
      <c r="G236"/>
      <c r="H236"/>
      <c r="I236"/>
      <c r="J236"/>
      <c r="K236"/>
      <c r="L236"/>
      <c r="M236"/>
      <c r="N236"/>
      <c r="O236"/>
      <c r="P236"/>
      <c r="Q236"/>
      <c r="R236"/>
      <c r="S236"/>
      <c r="T236"/>
      <c r="U236"/>
      <c r="V236"/>
    </row>
    <row r="237" spans="1:22" x14ac:dyDescent="0.25">
      <c r="A237"/>
      <c r="B237"/>
      <c r="C237"/>
      <c r="D237"/>
      <c r="E237"/>
      <c r="F237"/>
      <c r="G237"/>
      <c r="H237"/>
      <c r="I237"/>
      <c r="J237"/>
      <c r="K237"/>
      <c r="L237"/>
      <c r="M237"/>
      <c r="N237"/>
      <c r="O237"/>
      <c r="P237"/>
      <c r="Q237"/>
      <c r="R237"/>
      <c r="S237"/>
      <c r="T237"/>
      <c r="U237"/>
      <c r="V237"/>
    </row>
    <row r="238" spans="1:22" x14ac:dyDescent="0.25">
      <c r="A238"/>
      <c r="B238"/>
      <c r="C238"/>
      <c r="D238"/>
      <c r="E238"/>
      <c r="F238"/>
      <c r="G238"/>
      <c r="H238"/>
      <c r="I238"/>
      <c r="J238"/>
      <c r="K238"/>
      <c r="L238"/>
      <c r="M238"/>
      <c r="N238"/>
      <c r="O238"/>
      <c r="P238"/>
      <c r="Q238"/>
      <c r="R238"/>
      <c r="S238"/>
      <c r="T238"/>
      <c r="U238"/>
      <c r="V238"/>
    </row>
    <row r="239" spans="1:22" x14ac:dyDescent="0.25">
      <c r="A239"/>
      <c r="B239"/>
      <c r="C239"/>
      <c r="D239"/>
      <c r="E239"/>
      <c r="F239"/>
      <c r="G239"/>
      <c r="H239"/>
      <c r="I239"/>
      <c r="J239"/>
      <c r="K239"/>
      <c r="L239"/>
      <c r="M239"/>
      <c r="N239"/>
      <c r="O239"/>
      <c r="P239"/>
      <c r="Q239"/>
      <c r="R239"/>
      <c r="S239"/>
      <c r="T239"/>
      <c r="U239"/>
      <c r="V239"/>
    </row>
    <row r="240" spans="1:22" x14ac:dyDescent="0.25">
      <c r="A240"/>
      <c r="B240"/>
      <c r="C240"/>
      <c r="D240"/>
      <c r="E240"/>
      <c r="F240"/>
      <c r="G240"/>
      <c r="H240"/>
      <c r="I240"/>
      <c r="J240"/>
      <c r="K240"/>
      <c r="L240"/>
      <c r="M240"/>
      <c r="N240"/>
      <c r="O240"/>
      <c r="P240"/>
      <c r="Q240"/>
      <c r="R240"/>
      <c r="S240"/>
      <c r="T240"/>
      <c r="U240"/>
      <c r="V240"/>
    </row>
    <row r="241" spans="1:22" x14ac:dyDescent="0.25">
      <c r="A241"/>
      <c r="B241"/>
      <c r="C241"/>
      <c r="D241"/>
      <c r="E241"/>
      <c r="F241"/>
      <c r="G241"/>
      <c r="H241"/>
      <c r="I241"/>
      <c r="J241"/>
      <c r="K241"/>
      <c r="L241"/>
      <c r="M241"/>
      <c r="N241"/>
      <c r="O241"/>
      <c r="P241"/>
      <c r="Q241"/>
      <c r="R241"/>
      <c r="S241"/>
      <c r="T241"/>
      <c r="U241"/>
      <c r="V241"/>
    </row>
    <row r="242" spans="1:22" x14ac:dyDescent="0.25">
      <c r="A242"/>
      <c r="B242"/>
      <c r="C242"/>
      <c r="D242"/>
      <c r="E242"/>
      <c r="F242"/>
      <c r="G242"/>
      <c r="H242"/>
      <c r="I242"/>
      <c r="J242"/>
      <c r="K242"/>
      <c r="L242"/>
      <c r="M242"/>
      <c r="N242"/>
      <c r="O242"/>
      <c r="P242"/>
      <c r="Q242"/>
      <c r="R242"/>
      <c r="S242"/>
      <c r="T242"/>
      <c r="U242"/>
      <c r="V242"/>
    </row>
    <row r="243" spans="1:22" x14ac:dyDescent="0.25">
      <c r="A243"/>
      <c r="B243"/>
      <c r="C243"/>
      <c r="D243"/>
      <c r="E243"/>
      <c r="F243"/>
      <c r="G243"/>
      <c r="H243"/>
      <c r="I243"/>
      <c r="J243"/>
      <c r="K243"/>
      <c r="L243"/>
      <c r="M243"/>
      <c r="N243"/>
      <c r="O243"/>
      <c r="P243"/>
      <c r="Q243"/>
      <c r="R243"/>
      <c r="S243"/>
      <c r="T243"/>
      <c r="U243"/>
      <c r="V243"/>
    </row>
    <row r="244" spans="1:22" x14ac:dyDescent="0.25">
      <c r="A244"/>
      <c r="B244"/>
      <c r="C244"/>
      <c r="D244"/>
      <c r="E244"/>
      <c r="F244"/>
      <c r="G244"/>
      <c r="H244"/>
      <c r="I244"/>
      <c r="J244"/>
      <c r="K244"/>
      <c r="L244"/>
      <c r="M244"/>
      <c r="N244"/>
      <c r="O244"/>
      <c r="P244"/>
      <c r="Q244"/>
      <c r="R244"/>
      <c r="S244"/>
      <c r="T244"/>
      <c r="U244"/>
      <c r="V244"/>
    </row>
    <row r="245" spans="1:22" x14ac:dyDescent="0.25">
      <c r="A245"/>
      <c r="B245"/>
      <c r="C245"/>
      <c r="D245"/>
      <c r="E245"/>
      <c r="F245"/>
      <c r="G245"/>
      <c r="H245"/>
      <c r="I245"/>
      <c r="J245"/>
      <c r="K245"/>
      <c r="L245"/>
      <c r="M245"/>
      <c r="N245"/>
      <c r="O245"/>
      <c r="P245"/>
      <c r="Q245"/>
      <c r="R245"/>
      <c r="S245"/>
      <c r="T245"/>
      <c r="U245"/>
      <c r="V245"/>
    </row>
    <row r="246" spans="1:22" x14ac:dyDescent="0.25">
      <c r="A246"/>
      <c r="B246"/>
      <c r="C246"/>
      <c r="D246"/>
      <c r="E246"/>
      <c r="F246"/>
      <c r="G246"/>
      <c r="H246"/>
      <c r="I246"/>
      <c r="J246"/>
      <c r="K246"/>
      <c r="L246"/>
      <c r="M246"/>
      <c r="N246"/>
      <c r="O246"/>
      <c r="P246"/>
      <c r="Q246"/>
      <c r="R246"/>
      <c r="S246"/>
      <c r="T246"/>
      <c r="U246"/>
      <c r="V246"/>
    </row>
    <row r="247" spans="1:22" x14ac:dyDescent="0.25">
      <c r="A247"/>
      <c r="B247"/>
      <c r="C247"/>
      <c r="D247"/>
      <c r="E247"/>
      <c r="F247"/>
      <c r="G247"/>
      <c r="H247"/>
      <c r="I247"/>
      <c r="J247"/>
      <c r="K247"/>
      <c r="L247"/>
      <c r="M247"/>
      <c r="N247"/>
      <c r="O247"/>
      <c r="P247"/>
      <c r="Q247"/>
      <c r="R247"/>
      <c r="S247"/>
      <c r="T247"/>
      <c r="U247"/>
      <c r="V247"/>
    </row>
    <row r="248" spans="1:22" x14ac:dyDescent="0.25">
      <c r="A248"/>
      <c r="B248"/>
      <c r="C248"/>
      <c r="D248"/>
      <c r="E248"/>
      <c r="F248"/>
      <c r="G248"/>
      <c r="H248"/>
      <c r="I248"/>
      <c r="J248"/>
      <c r="K248"/>
      <c r="L248"/>
      <c r="M248"/>
      <c r="N248"/>
      <c r="O248"/>
      <c r="P248"/>
      <c r="Q248"/>
      <c r="R248"/>
      <c r="S248"/>
      <c r="T248"/>
      <c r="U248"/>
      <c r="V248"/>
    </row>
    <row r="249" spans="1:22" x14ac:dyDescent="0.25">
      <c r="A249"/>
      <c r="B249"/>
      <c r="C249"/>
      <c r="D249"/>
      <c r="E249"/>
      <c r="F249"/>
      <c r="G249"/>
      <c r="H249"/>
      <c r="I249"/>
      <c r="J249"/>
      <c r="K249"/>
      <c r="L249"/>
      <c r="M249"/>
      <c r="N249"/>
      <c r="O249"/>
      <c r="P249"/>
      <c r="Q249"/>
      <c r="R249"/>
      <c r="S249"/>
      <c r="T249"/>
      <c r="U249"/>
      <c r="V249"/>
    </row>
    <row r="250" spans="1:22" x14ac:dyDescent="0.25">
      <c r="A250"/>
      <c r="B250"/>
      <c r="C250"/>
      <c r="D250"/>
      <c r="E250"/>
      <c r="F250"/>
      <c r="G250"/>
      <c r="H250"/>
      <c r="I250"/>
      <c r="J250"/>
      <c r="K250"/>
      <c r="L250"/>
      <c r="M250"/>
      <c r="N250"/>
      <c r="O250"/>
      <c r="P250"/>
      <c r="Q250"/>
      <c r="R250"/>
      <c r="S250"/>
      <c r="T250"/>
      <c r="U250"/>
      <c r="V250"/>
    </row>
    <row r="251" spans="1:22" x14ac:dyDescent="0.25">
      <c r="A251"/>
      <c r="B251"/>
      <c r="C251"/>
      <c r="D251"/>
      <c r="E251"/>
      <c r="F251"/>
      <c r="G251"/>
      <c r="H251"/>
      <c r="I251"/>
      <c r="J251"/>
      <c r="K251"/>
      <c r="L251"/>
      <c r="M251"/>
      <c r="N251"/>
      <c r="O251"/>
      <c r="P251"/>
      <c r="Q251"/>
      <c r="R251"/>
      <c r="S251"/>
      <c r="T251"/>
      <c r="U251"/>
      <c r="V251"/>
    </row>
    <row r="252" spans="1:22" x14ac:dyDescent="0.25">
      <c r="A252"/>
      <c r="B252"/>
      <c r="C252"/>
      <c r="D252"/>
      <c r="E252"/>
      <c r="F252"/>
      <c r="G252"/>
      <c r="H252"/>
      <c r="I252"/>
      <c r="J252"/>
      <c r="K252"/>
      <c r="L252"/>
      <c r="M252"/>
      <c r="N252"/>
      <c r="O252"/>
      <c r="P252"/>
      <c r="Q252"/>
      <c r="R252"/>
      <c r="S252"/>
      <c r="T252"/>
      <c r="U252"/>
      <c r="V252"/>
    </row>
    <row r="253" spans="1:22" x14ac:dyDescent="0.25">
      <c r="A253"/>
      <c r="B253"/>
      <c r="C253"/>
      <c r="D253"/>
      <c r="E253"/>
      <c r="F253"/>
      <c r="G253"/>
      <c r="H253"/>
      <c r="I253"/>
      <c r="J253"/>
      <c r="K253"/>
      <c r="L253"/>
      <c r="M253"/>
      <c r="N253"/>
      <c r="O253"/>
      <c r="P253"/>
      <c r="Q253"/>
      <c r="R253"/>
      <c r="S253"/>
      <c r="T253"/>
      <c r="U253"/>
      <c r="V253"/>
    </row>
    <row r="254" spans="1:22" x14ac:dyDescent="0.25">
      <c r="A254"/>
      <c r="B254"/>
      <c r="C254"/>
      <c r="D254"/>
      <c r="E254"/>
      <c r="F254"/>
      <c r="G254"/>
      <c r="H254"/>
      <c r="I254"/>
      <c r="J254"/>
      <c r="K254"/>
      <c r="L254"/>
      <c r="M254"/>
      <c r="N254"/>
      <c r="O254"/>
      <c r="P254"/>
      <c r="Q254"/>
      <c r="R254"/>
      <c r="S254"/>
      <c r="T254"/>
      <c r="U254"/>
      <c r="V254"/>
    </row>
    <row r="255" spans="1:22" x14ac:dyDescent="0.25">
      <c r="A255"/>
      <c r="B255"/>
      <c r="C255"/>
      <c r="D255"/>
      <c r="E255"/>
      <c r="F255"/>
      <c r="G255"/>
      <c r="H255"/>
      <c r="I255"/>
      <c r="J255"/>
      <c r="K255"/>
      <c r="L255"/>
      <c r="M255"/>
      <c r="N255"/>
      <c r="O255"/>
      <c r="P255"/>
      <c r="Q255"/>
      <c r="R255"/>
      <c r="S255"/>
      <c r="T255"/>
      <c r="U255"/>
      <c r="V255"/>
    </row>
    <row r="256" spans="1:22" x14ac:dyDescent="0.25">
      <c r="A256"/>
      <c r="B256"/>
      <c r="C256"/>
      <c r="D256"/>
      <c r="E256"/>
      <c r="F256"/>
      <c r="G256"/>
      <c r="H256"/>
      <c r="I256"/>
      <c r="J256"/>
      <c r="K256"/>
      <c r="L256"/>
      <c r="M256"/>
      <c r="N256"/>
      <c r="O256"/>
      <c r="P256"/>
      <c r="Q256"/>
      <c r="R256"/>
      <c r="S256"/>
      <c r="T256"/>
      <c r="U256"/>
      <c r="V256"/>
    </row>
    <row r="257" spans="1:22" x14ac:dyDescent="0.25">
      <c r="A257"/>
      <c r="B257"/>
      <c r="C257"/>
      <c r="D257"/>
      <c r="E257"/>
      <c r="F257"/>
      <c r="G257"/>
      <c r="H257"/>
      <c r="I257"/>
      <c r="J257"/>
      <c r="K257"/>
      <c r="L257"/>
      <c r="M257"/>
      <c r="N257"/>
      <c r="O257"/>
      <c r="P257"/>
      <c r="Q257"/>
      <c r="R257"/>
      <c r="S257"/>
      <c r="T257"/>
      <c r="U257"/>
      <c r="V257"/>
    </row>
    <row r="258" spans="1:22" x14ac:dyDescent="0.25">
      <c r="A258"/>
      <c r="B258"/>
      <c r="C258"/>
      <c r="D258"/>
      <c r="E258"/>
      <c r="F258"/>
      <c r="G258"/>
      <c r="H258"/>
      <c r="I258"/>
      <c r="J258"/>
      <c r="K258"/>
      <c r="L258"/>
      <c r="M258"/>
      <c r="N258"/>
      <c r="O258"/>
      <c r="P258"/>
      <c r="Q258"/>
      <c r="R258"/>
      <c r="S258"/>
      <c r="T258"/>
      <c r="U258"/>
      <c r="V258"/>
    </row>
    <row r="259" spans="1:22" x14ac:dyDescent="0.25">
      <c r="A259"/>
      <c r="B259"/>
      <c r="C259"/>
      <c r="D259"/>
      <c r="E259"/>
      <c r="F259"/>
      <c r="G259"/>
      <c r="H259"/>
      <c r="I259"/>
      <c r="J259"/>
      <c r="K259"/>
      <c r="L259"/>
      <c r="M259"/>
      <c r="N259"/>
      <c r="O259"/>
      <c r="P259"/>
      <c r="Q259"/>
      <c r="R259"/>
      <c r="S259"/>
      <c r="T259"/>
      <c r="U259"/>
      <c r="V259"/>
    </row>
    <row r="260" spans="1:22" x14ac:dyDescent="0.25">
      <c r="A260"/>
      <c r="B260"/>
      <c r="C260"/>
      <c r="D260"/>
      <c r="E260"/>
      <c r="F260"/>
      <c r="G260"/>
      <c r="H260"/>
      <c r="I260"/>
      <c r="J260"/>
      <c r="K260"/>
      <c r="L260"/>
      <c r="M260"/>
      <c r="N260"/>
      <c r="O260"/>
      <c r="P260"/>
      <c r="Q260"/>
      <c r="R260"/>
      <c r="S260"/>
      <c r="T260"/>
      <c r="U260"/>
      <c r="V260"/>
    </row>
    <row r="261" spans="1:22" x14ac:dyDescent="0.25">
      <c r="A261"/>
      <c r="B261"/>
      <c r="C261"/>
      <c r="D261"/>
      <c r="E261"/>
      <c r="F261"/>
      <c r="G261"/>
      <c r="H261"/>
      <c r="I261"/>
      <c r="J261"/>
      <c r="K261"/>
      <c r="L261"/>
      <c r="M261"/>
      <c r="N261"/>
      <c r="O261"/>
      <c r="P261"/>
      <c r="Q261"/>
      <c r="R261"/>
      <c r="S261"/>
      <c r="T261"/>
      <c r="U261"/>
      <c r="V261"/>
    </row>
    <row r="262" spans="1:22" x14ac:dyDescent="0.25">
      <c r="A262"/>
      <c r="B262"/>
      <c r="C262"/>
      <c r="D262"/>
      <c r="E262"/>
      <c r="F262"/>
      <c r="G262"/>
      <c r="H262"/>
      <c r="I262"/>
      <c r="J262"/>
      <c r="K262"/>
      <c r="L262"/>
      <c r="M262"/>
      <c r="N262"/>
      <c r="O262"/>
      <c r="P262"/>
      <c r="Q262"/>
      <c r="R262"/>
      <c r="S262"/>
      <c r="T262"/>
      <c r="U262"/>
      <c r="V262"/>
    </row>
    <row r="263" spans="1:22" x14ac:dyDescent="0.25">
      <c r="A263"/>
      <c r="B263"/>
      <c r="C263"/>
      <c r="D263"/>
      <c r="E263"/>
      <c r="F263"/>
      <c r="G263"/>
      <c r="H263"/>
      <c r="I263"/>
      <c r="J263"/>
      <c r="K263"/>
      <c r="L263"/>
      <c r="M263"/>
      <c r="N263"/>
      <c r="O263"/>
      <c r="P263"/>
      <c r="Q263"/>
      <c r="R263"/>
      <c r="S263"/>
      <c r="T263"/>
      <c r="U263"/>
      <c r="V263"/>
    </row>
    <row r="264" spans="1:22" x14ac:dyDescent="0.25">
      <c r="A264"/>
      <c r="B264"/>
      <c r="C264"/>
      <c r="D264"/>
      <c r="E264"/>
      <c r="F264"/>
      <c r="G264"/>
      <c r="H264"/>
      <c r="I264"/>
      <c r="J264"/>
      <c r="K264"/>
      <c r="L264"/>
      <c r="M264"/>
      <c r="N264"/>
      <c r="O264"/>
      <c r="P264"/>
      <c r="Q264"/>
      <c r="R264"/>
      <c r="S264"/>
      <c r="T264"/>
      <c r="U264"/>
      <c r="V264"/>
    </row>
    <row r="265" spans="1:22" x14ac:dyDescent="0.25">
      <c r="A265"/>
      <c r="B265"/>
      <c r="C265"/>
      <c r="D265"/>
      <c r="E265"/>
      <c r="F265"/>
      <c r="G265"/>
      <c r="H265"/>
      <c r="I265"/>
      <c r="J265"/>
      <c r="K265"/>
      <c r="L265"/>
      <c r="M265"/>
      <c r="N265"/>
      <c r="O265"/>
      <c r="P265"/>
      <c r="Q265"/>
      <c r="R265"/>
      <c r="S265"/>
      <c r="T265"/>
      <c r="U265"/>
      <c r="V265"/>
    </row>
    <row r="266" spans="1:22" x14ac:dyDescent="0.25">
      <c r="A266"/>
      <c r="B266"/>
      <c r="C266"/>
      <c r="D266"/>
      <c r="E266"/>
      <c r="F266"/>
      <c r="G266"/>
      <c r="H266"/>
      <c r="I266"/>
      <c r="J266"/>
      <c r="K266"/>
      <c r="L266"/>
      <c r="M266"/>
      <c r="N266"/>
      <c r="O266"/>
      <c r="P266"/>
      <c r="Q266"/>
      <c r="R266"/>
      <c r="S266"/>
      <c r="T266"/>
      <c r="U266"/>
      <c r="V266"/>
    </row>
    <row r="267" spans="1:22" x14ac:dyDescent="0.25">
      <c r="A267"/>
      <c r="B267"/>
      <c r="C267"/>
      <c r="D267"/>
      <c r="E267"/>
      <c r="F267"/>
      <c r="G267"/>
      <c r="H267"/>
      <c r="I267"/>
      <c r="J267"/>
      <c r="K267"/>
      <c r="L267"/>
      <c r="M267"/>
      <c r="N267"/>
      <c r="O267"/>
      <c r="P267"/>
      <c r="Q267"/>
      <c r="R267"/>
      <c r="S267"/>
      <c r="T267"/>
      <c r="U267"/>
      <c r="V267"/>
    </row>
    <row r="268" spans="1:22" x14ac:dyDescent="0.25">
      <c r="A268"/>
      <c r="B268"/>
      <c r="C268"/>
      <c r="D268"/>
      <c r="E268"/>
      <c r="F268"/>
      <c r="G268"/>
      <c r="H268"/>
      <c r="I268"/>
      <c r="J268"/>
      <c r="K268"/>
      <c r="L268"/>
      <c r="M268"/>
      <c r="N268"/>
      <c r="O268"/>
      <c r="P268"/>
      <c r="Q268"/>
      <c r="R268"/>
      <c r="S268"/>
      <c r="T268"/>
      <c r="U268"/>
      <c r="V268"/>
    </row>
    <row r="269" spans="1:22" x14ac:dyDescent="0.25">
      <c r="A269"/>
      <c r="B269"/>
      <c r="C269"/>
      <c r="D269"/>
      <c r="E269"/>
      <c r="F269"/>
      <c r="G269"/>
      <c r="H269"/>
      <c r="I269"/>
      <c r="J269"/>
      <c r="K269"/>
      <c r="L269"/>
      <c r="M269"/>
      <c r="N269"/>
      <c r="O269"/>
      <c r="P269"/>
      <c r="Q269"/>
      <c r="R269"/>
      <c r="S269"/>
      <c r="T269"/>
      <c r="U269"/>
      <c r="V269"/>
    </row>
    <row r="270" spans="1:22" x14ac:dyDescent="0.25">
      <c r="A270"/>
      <c r="B270"/>
      <c r="C270"/>
      <c r="D270"/>
      <c r="E270"/>
      <c r="F270"/>
      <c r="G270"/>
      <c r="H270"/>
      <c r="I270"/>
      <c r="J270"/>
      <c r="K270"/>
      <c r="L270"/>
      <c r="M270"/>
      <c r="N270"/>
      <c r="O270"/>
      <c r="P270"/>
      <c r="Q270"/>
      <c r="R270"/>
      <c r="S270"/>
      <c r="T270"/>
      <c r="U270"/>
      <c r="V270"/>
    </row>
    <row r="271" spans="1:22" x14ac:dyDescent="0.25">
      <c r="A271"/>
      <c r="B271"/>
      <c r="C271"/>
      <c r="D271"/>
      <c r="E271"/>
      <c r="F271"/>
      <c r="G271"/>
      <c r="H271"/>
      <c r="I271"/>
      <c r="J271"/>
      <c r="K271"/>
      <c r="L271"/>
      <c r="M271"/>
      <c r="N271"/>
      <c r="O271"/>
      <c r="P271"/>
      <c r="Q271"/>
      <c r="R271"/>
      <c r="S271"/>
      <c r="T271"/>
      <c r="U271"/>
      <c r="V271"/>
    </row>
    <row r="272" spans="1:22" x14ac:dyDescent="0.25">
      <c r="A272"/>
      <c r="B272"/>
      <c r="C272"/>
      <c r="D272"/>
      <c r="E272"/>
      <c r="F272"/>
      <c r="G272"/>
      <c r="H272"/>
      <c r="I272"/>
      <c r="J272"/>
      <c r="K272"/>
      <c r="L272"/>
      <c r="M272"/>
      <c r="N272"/>
      <c r="O272"/>
      <c r="P272"/>
      <c r="Q272"/>
      <c r="R272"/>
      <c r="S272"/>
      <c r="T272"/>
      <c r="U272"/>
      <c r="V272"/>
    </row>
    <row r="273" spans="1:22" x14ac:dyDescent="0.25">
      <c r="A273"/>
      <c r="B273"/>
      <c r="C273"/>
      <c r="D273"/>
      <c r="E273"/>
      <c r="F273"/>
      <c r="G273"/>
      <c r="H273"/>
      <c r="I273"/>
      <c r="J273"/>
      <c r="K273"/>
      <c r="L273"/>
      <c r="M273"/>
      <c r="N273"/>
      <c r="O273"/>
      <c r="P273"/>
      <c r="Q273"/>
      <c r="R273"/>
      <c r="S273"/>
      <c r="T273"/>
      <c r="U273"/>
      <c r="V273"/>
    </row>
    <row r="274" spans="1:22" x14ac:dyDescent="0.25">
      <c r="A274"/>
      <c r="B274"/>
      <c r="C274"/>
      <c r="D274"/>
      <c r="E274"/>
      <c r="F274"/>
      <c r="G274"/>
      <c r="H274"/>
      <c r="I274"/>
      <c r="J274"/>
      <c r="K274"/>
      <c r="L274"/>
      <c r="M274"/>
      <c r="N274"/>
      <c r="O274"/>
      <c r="P274"/>
      <c r="Q274"/>
      <c r="R274"/>
      <c r="S274"/>
      <c r="T274"/>
      <c r="U274"/>
      <c r="V274"/>
    </row>
    <row r="275" spans="1:22" x14ac:dyDescent="0.25">
      <c r="A275"/>
      <c r="B275"/>
      <c r="C275"/>
      <c r="D275"/>
      <c r="E275"/>
      <c r="F275"/>
      <c r="G275"/>
      <c r="H275"/>
      <c r="I275"/>
      <c r="J275"/>
      <c r="K275"/>
      <c r="L275"/>
      <c r="M275"/>
      <c r="N275"/>
      <c r="O275"/>
      <c r="P275"/>
      <c r="Q275"/>
      <c r="R275"/>
      <c r="S275"/>
      <c r="T275"/>
      <c r="U275"/>
      <c r="V275"/>
    </row>
    <row r="276" spans="1:22" x14ac:dyDescent="0.25">
      <c r="A276"/>
      <c r="B276"/>
      <c r="C276"/>
      <c r="D276"/>
      <c r="E276"/>
      <c r="F276"/>
      <c r="G276"/>
      <c r="H276"/>
      <c r="I276"/>
      <c r="J276"/>
      <c r="K276"/>
      <c r="L276"/>
      <c r="M276"/>
      <c r="N276"/>
      <c r="O276"/>
      <c r="P276"/>
      <c r="Q276"/>
      <c r="R276"/>
      <c r="S276"/>
      <c r="T276"/>
      <c r="U276"/>
      <c r="V276"/>
    </row>
    <row r="277" spans="1:22" x14ac:dyDescent="0.25">
      <c r="A277"/>
      <c r="B277"/>
      <c r="C277"/>
      <c r="D277"/>
      <c r="E277"/>
      <c r="F277"/>
      <c r="G277"/>
      <c r="H277"/>
      <c r="I277"/>
      <c r="J277"/>
      <c r="K277"/>
      <c r="L277"/>
      <c r="M277"/>
      <c r="N277"/>
      <c r="O277"/>
      <c r="P277"/>
      <c r="Q277"/>
      <c r="R277"/>
      <c r="S277"/>
      <c r="T277"/>
      <c r="U277"/>
      <c r="V277"/>
    </row>
    <row r="278" spans="1:22" x14ac:dyDescent="0.25">
      <c r="A278"/>
      <c r="B278"/>
      <c r="C278"/>
      <c r="D278"/>
      <c r="E278"/>
      <c r="F278"/>
      <c r="G278"/>
      <c r="H278"/>
      <c r="I278"/>
      <c r="J278"/>
      <c r="K278"/>
      <c r="L278"/>
      <c r="M278"/>
      <c r="N278"/>
      <c r="O278"/>
      <c r="P278"/>
      <c r="Q278"/>
      <c r="R278"/>
      <c r="S278"/>
      <c r="T278"/>
      <c r="U278"/>
      <c r="V278"/>
    </row>
    <row r="279" spans="1:22" x14ac:dyDescent="0.25">
      <c r="A279"/>
      <c r="B279"/>
      <c r="C279"/>
      <c r="D279"/>
      <c r="E279"/>
      <c r="F279"/>
      <c r="G279"/>
      <c r="H279"/>
      <c r="I279"/>
      <c r="J279"/>
      <c r="K279"/>
      <c r="L279"/>
      <c r="M279"/>
      <c r="N279"/>
      <c r="O279"/>
      <c r="P279"/>
      <c r="Q279"/>
      <c r="R279"/>
      <c r="S279"/>
      <c r="T279"/>
      <c r="U279"/>
      <c r="V279"/>
    </row>
    <row r="280" spans="1:22" x14ac:dyDescent="0.25">
      <c r="A280"/>
      <c r="B280"/>
      <c r="C280"/>
      <c r="D280"/>
      <c r="E280"/>
      <c r="F280"/>
      <c r="G280"/>
      <c r="H280"/>
      <c r="I280"/>
      <c r="J280"/>
      <c r="K280"/>
      <c r="L280"/>
      <c r="M280"/>
      <c r="N280"/>
      <c r="O280"/>
      <c r="P280"/>
      <c r="Q280"/>
      <c r="R280"/>
      <c r="S280"/>
      <c r="T280"/>
      <c r="U280"/>
      <c r="V280"/>
    </row>
    <row r="281" spans="1:22" x14ac:dyDescent="0.25">
      <c r="A281"/>
      <c r="B281"/>
      <c r="C281"/>
      <c r="D281"/>
      <c r="E281"/>
      <c r="F281"/>
      <c r="G281"/>
      <c r="H281"/>
      <c r="I281"/>
      <c r="J281"/>
      <c r="K281"/>
      <c r="L281"/>
      <c r="M281"/>
      <c r="N281"/>
      <c r="O281"/>
      <c r="P281"/>
      <c r="Q281"/>
      <c r="R281"/>
      <c r="S281"/>
      <c r="T281"/>
      <c r="U281"/>
      <c r="V281"/>
    </row>
    <row r="282" spans="1:22" x14ac:dyDescent="0.25">
      <c r="A282"/>
      <c r="B282"/>
      <c r="C282"/>
      <c r="D282"/>
      <c r="E282"/>
      <c r="F282"/>
      <c r="G282"/>
      <c r="H282"/>
      <c r="I282"/>
      <c r="J282"/>
      <c r="K282"/>
      <c r="L282"/>
      <c r="M282"/>
      <c r="N282"/>
      <c r="O282"/>
      <c r="P282"/>
      <c r="Q282"/>
      <c r="R282"/>
      <c r="S282"/>
      <c r="T282"/>
      <c r="U282"/>
      <c r="V282"/>
    </row>
    <row r="283" spans="1:22" x14ac:dyDescent="0.25">
      <c r="A283"/>
      <c r="B283"/>
      <c r="C283"/>
      <c r="D283"/>
      <c r="E283"/>
      <c r="F283"/>
      <c r="G283"/>
      <c r="H283"/>
      <c r="I283"/>
      <c r="J283"/>
      <c r="K283"/>
      <c r="L283"/>
      <c r="M283"/>
      <c r="N283"/>
      <c r="O283"/>
      <c r="P283"/>
      <c r="Q283"/>
      <c r="R283"/>
      <c r="S283"/>
      <c r="T283"/>
      <c r="U283"/>
      <c r="V283"/>
    </row>
    <row r="284" spans="1:22" x14ac:dyDescent="0.25">
      <c r="A284"/>
      <c r="B284"/>
      <c r="C284"/>
      <c r="D284"/>
      <c r="E284"/>
      <c r="F284"/>
      <c r="G284"/>
      <c r="H284"/>
      <c r="I284"/>
      <c r="J284"/>
      <c r="K284"/>
      <c r="L284"/>
      <c r="M284"/>
      <c r="N284"/>
      <c r="O284"/>
      <c r="P284"/>
      <c r="Q284"/>
      <c r="R284"/>
      <c r="S284"/>
      <c r="T284"/>
      <c r="U284"/>
      <c r="V284"/>
    </row>
    <row r="285" spans="1:22" x14ac:dyDescent="0.25">
      <c r="A285"/>
      <c r="B285"/>
      <c r="C285"/>
      <c r="D285"/>
      <c r="E285"/>
      <c r="F285"/>
      <c r="G285"/>
      <c r="H285"/>
      <c r="I285"/>
      <c r="J285"/>
      <c r="K285"/>
      <c r="L285"/>
      <c r="M285"/>
      <c r="N285"/>
      <c r="O285"/>
      <c r="P285"/>
      <c r="Q285"/>
      <c r="R285"/>
      <c r="S285"/>
      <c r="T285"/>
      <c r="U285"/>
      <c r="V285"/>
    </row>
    <row r="286" spans="1:22" x14ac:dyDescent="0.25">
      <c r="A286"/>
      <c r="B286"/>
      <c r="C286"/>
      <c r="D286"/>
      <c r="E286"/>
      <c r="F286"/>
      <c r="G286"/>
      <c r="H286"/>
      <c r="I286"/>
      <c r="J286"/>
      <c r="K286"/>
      <c r="L286"/>
      <c r="M286"/>
      <c r="N286"/>
      <c r="O286"/>
      <c r="P286"/>
      <c r="Q286"/>
      <c r="R286"/>
      <c r="S286"/>
      <c r="T286"/>
      <c r="U286"/>
      <c r="V286"/>
    </row>
    <row r="287" spans="1:22" x14ac:dyDescent="0.25">
      <c r="A287"/>
      <c r="B287"/>
      <c r="C287"/>
      <c r="D287"/>
      <c r="E287"/>
      <c r="F287"/>
      <c r="G287"/>
      <c r="H287"/>
      <c r="I287"/>
      <c r="J287"/>
      <c r="K287"/>
      <c r="L287"/>
      <c r="M287"/>
      <c r="N287"/>
      <c r="O287"/>
      <c r="P287"/>
      <c r="Q287"/>
      <c r="R287"/>
      <c r="S287"/>
      <c r="T287"/>
      <c r="U287"/>
      <c r="V287"/>
    </row>
    <row r="288" spans="1:22" x14ac:dyDescent="0.25">
      <c r="A288"/>
      <c r="B288"/>
      <c r="C288"/>
      <c r="D288"/>
      <c r="E288"/>
      <c r="F288"/>
      <c r="G288"/>
      <c r="H288"/>
      <c r="I288"/>
      <c r="J288"/>
      <c r="K288"/>
      <c r="L288"/>
      <c r="M288"/>
      <c r="N288"/>
      <c r="O288"/>
      <c r="P288"/>
      <c r="Q288"/>
      <c r="R288"/>
      <c r="S288"/>
      <c r="T288"/>
      <c r="U288"/>
      <c r="V288"/>
    </row>
    <row r="289" spans="1:22" x14ac:dyDescent="0.25">
      <c r="A289"/>
      <c r="B289"/>
      <c r="C289"/>
      <c r="D289"/>
      <c r="E289"/>
      <c r="F289"/>
      <c r="G289"/>
      <c r="H289"/>
      <c r="I289"/>
      <c r="J289"/>
      <c r="K289"/>
      <c r="L289"/>
      <c r="M289"/>
      <c r="N289"/>
      <c r="O289"/>
      <c r="P289"/>
      <c r="Q289"/>
      <c r="R289"/>
      <c r="S289"/>
      <c r="T289"/>
      <c r="U289"/>
      <c r="V289"/>
    </row>
    <row r="290" spans="1:22" x14ac:dyDescent="0.25">
      <c r="A290"/>
      <c r="B290"/>
      <c r="C290"/>
      <c r="D290"/>
      <c r="E290"/>
      <c r="F290"/>
      <c r="G290"/>
      <c r="H290"/>
      <c r="I290"/>
      <c r="J290"/>
      <c r="K290"/>
      <c r="L290"/>
      <c r="M290"/>
      <c r="N290"/>
      <c r="O290"/>
      <c r="P290"/>
      <c r="Q290"/>
      <c r="R290"/>
      <c r="S290"/>
      <c r="T290"/>
      <c r="U290"/>
      <c r="V290"/>
    </row>
    <row r="291" spans="1:22" x14ac:dyDescent="0.25">
      <c r="A291"/>
      <c r="B291"/>
      <c r="C291"/>
      <c r="D291"/>
      <c r="E291"/>
      <c r="F291"/>
      <c r="G291"/>
      <c r="H291"/>
      <c r="I291"/>
      <c r="J291"/>
      <c r="K291"/>
      <c r="L291"/>
      <c r="M291"/>
      <c r="N291"/>
      <c r="O291"/>
      <c r="P291"/>
      <c r="Q291"/>
      <c r="R291"/>
      <c r="S291"/>
      <c r="T291"/>
      <c r="U291"/>
      <c r="V291"/>
    </row>
    <row r="292" spans="1:22" x14ac:dyDescent="0.25">
      <c r="A292"/>
      <c r="B292"/>
      <c r="C292"/>
      <c r="D292"/>
      <c r="E292"/>
      <c r="F292"/>
      <c r="G292"/>
      <c r="H292"/>
      <c r="I292"/>
      <c r="J292"/>
      <c r="K292"/>
      <c r="L292"/>
      <c r="M292"/>
      <c r="N292"/>
      <c r="O292"/>
      <c r="P292"/>
      <c r="Q292"/>
      <c r="R292"/>
      <c r="S292"/>
      <c r="T292"/>
      <c r="U292"/>
      <c r="V292"/>
    </row>
    <row r="293" spans="1:22" x14ac:dyDescent="0.25">
      <c r="A293"/>
      <c r="B293"/>
      <c r="C293"/>
      <c r="D293"/>
      <c r="E293"/>
      <c r="F293"/>
      <c r="G293"/>
      <c r="H293"/>
      <c r="I293"/>
      <c r="J293"/>
      <c r="K293"/>
      <c r="L293"/>
      <c r="M293"/>
      <c r="N293"/>
      <c r="O293"/>
      <c r="P293"/>
      <c r="Q293"/>
      <c r="R293"/>
      <c r="S293"/>
      <c r="T293"/>
      <c r="U293"/>
      <c r="V293"/>
    </row>
    <row r="294" spans="1:22" x14ac:dyDescent="0.25">
      <c r="A294"/>
      <c r="B294"/>
      <c r="C294"/>
      <c r="D294"/>
      <c r="E294"/>
      <c r="F294"/>
      <c r="G294"/>
      <c r="H294"/>
      <c r="I294"/>
      <c r="J294"/>
      <c r="K294"/>
      <c r="L294"/>
      <c r="M294"/>
      <c r="N294"/>
      <c r="O294"/>
      <c r="P294"/>
      <c r="Q294"/>
      <c r="R294"/>
      <c r="S294"/>
      <c r="T294"/>
      <c r="U294"/>
      <c r="V294"/>
    </row>
    <row r="295" spans="1:22" x14ac:dyDescent="0.25">
      <c r="A295"/>
      <c r="B295"/>
      <c r="C295"/>
      <c r="D295"/>
      <c r="E295"/>
      <c r="F295"/>
      <c r="G295"/>
      <c r="H295"/>
      <c r="I295"/>
      <c r="J295"/>
      <c r="K295"/>
      <c r="L295"/>
      <c r="M295"/>
      <c r="N295"/>
      <c r="O295"/>
      <c r="P295"/>
      <c r="Q295"/>
      <c r="R295"/>
      <c r="S295"/>
      <c r="T295"/>
      <c r="U295"/>
      <c r="V295"/>
    </row>
  </sheetData>
  <mergeCells count="161">
    <mergeCell ref="A1:V1"/>
    <mergeCell ref="A3:F3"/>
    <mergeCell ref="G3:T3"/>
    <mergeCell ref="E4:T4"/>
    <mergeCell ref="E5:T5"/>
    <mergeCell ref="A4:D4"/>
    <mergeCell ref="A5:D5"/>
    <mergeCell ref="U3:V3"/>
    <mergeCell ref="U4:V4"/>
    <mergeCell ref="U5:V5"/>
    <mergeCell ref="A2:V2"/>
    <mergeCell ref="B24:D24"/>
    <mergeCell ref="B25:D25"/>
    <mergeCell ref="A19:V19"/>
    <mergeCell ref="B21:D21"/>
    <mergeCell ref="A23:V23"/>
    <mergeCell ref="A22:D22"/>
    <mergeCell ref="B20:D20"/>
    <mergeCell ref="A6:D6"/>
    <mergeCell ref="E12:K12"/>
    <mergeCell ref="E7:M7"/>
    <mergeCell ref="L6:V6"/>
    <mergeCell ref="A7:D7"/>
    <mergeCell ref="N7:V7"/>
    <mergeCell ref="A10:V10"/>
    <mergeCell ref="M12:S12"/>
    <mergeCell ref="A18:D18"/>
    <mergeCell ref="A15:V15"/>
    <mergeCell ref="B16:D16"/>
    <mergeCell ref="B17:D17"/>
    <mergeCell ref="A14:D14"/>
    <mergeCell ref="E14:K14"/>
    <mergeCell ref="M14:S14"/>
    <mergeCell ref="A43:V43"/>
    <mergeCell ref="B44:D44"/>
    <mergeCell ref="B37:D37"/>
    <mergeCell ref="A38:D38"/>
    <mergeCell ref="A39:V39"/>
    <mergeCell ref="B40:D40"/>
    <mergeCell ref="B41:D41"/>
    <mergeCell ref="B36:D36"/>
    <mergeCell ref="B32:D32"/>
    <mergeCell ref="B33:D33"/>
    <mergeCell ref="A34:D34"/>
    <mergeCell ref="A35:V35"/>
    <mergeCell ref="B28:D28"/>
    <mergeCell ref="B29:D29"/>
    <mergeCell ref="A31:V31"/>
    <mergeCell ref="A26:D26"/>
    <mergeCell ref="A27:V27"/>
    <mergeCell ref="B53:D53"/>
    <mergeCell ref="A55:V55"/>
    <mergeCell ref="B57:D57"/>
    <mergeCell ref="A59:V59"/>
    <mergeCell ref="B56:D56"/>
    <mergeCell ref="B45:D45"/>
    <mergeCell ref="A46:D46"/>
    <mergeCell ref="A47:V47"/>
    <mergeCell ref="B49:D49"/>
    <mergeCell ref="A51:V51"/>
    <mergeCell ref="B52:D52"/>
    <mergeCell ref="B48:D48"/>
    <mergeCell ref="B72:D72"/>
    <mergeCell ref="B68:D68"/>
    <mergeCell ref="B69:D69"/>
    <mergeCell ref="A71:V71"/>
    <mergeCell ref="A67:V67"/>
    <mergeCell ref="B64:D64"/>
    <mergeCell ref="B65:D65"/>
    <mergeCell ref="B60:D60"/>
    <mergeCell ref="B61:D61"/>
    <mergeCell ref="A63:V63"/>
    <mergeCell ref="A84:D84"/>
    <mergeCell ref="E84:K84"/>
    <mergeCell ref="M84:S84"/>
    <mergeCell ref="A85:V85"/>
    <mergeCell ref="B86:D86"/>
    <mergeCell ref="B73:D73"/>
    <mergeCell ref="A74:D74"/>
    <mergeCell ref="A81:V81"/>
    <mergeCell ref="E82:K82"/>
    <mergeCell ref="M82:S82"/>
    <mergeCell ref="A93:V93"/>
    <mergeCell ref="A96:D96"/>
    <mergeCell ref="A97:V97"/>
    <mergeCell ref="B98:D98"/>
    <mergeCell ref="B99:D99"/>
    <mergeCell ref="B87:D87"/>
    <mergeCell ref="B90:D90"/>
    <mergeCell ref="B91:D91"/>
    <mergeCell ref="A89:V89"/>
    <mergeCell ref="A92:D92"/>
    <mergeCell ref="B94:D94"/>
    <mergeCell ref="B95:D95"/>
    <mergeCell ref="B110:D110"/>
    <mergeCell ref="A113:V113"/>
    <mergeCell ref="A105:V105"/>
    <mergeCell ref="B106:D106"/>
    <mergeCell ref="B107:D107"/>
    <mergeCell ref="A109:V109"/>
    <mergeCell ref="B102:D102"/>
    <mergeCell ref="B103:D103"/>
    <mergeCell ref="A104:D104"/>
    <mergeCell ref="B122:D122"/>
    <mergeCell ref="A121:V121"/>
    <mergeCell ref="B123:D123"/>
    <mergeCell ref="B115:D115"/>
    <mergeCell ref="B118:D118"/>
    <mergeCell ref="B119:D119"/>
    <mergeCell ref="A116:D116"/>
    <mergeCell ref="A117:V117"/>
    <mergeCell ref="B111:D111"/>
    <mergeCell ref="B114:D114"/>
    <mergeCell ref="A137:V137"/>
    <mergeCell ref="B138:D138"/>
    <mergeCell ref="B139:D139"/>
    <mergeCell ref="B131:D131"/>
    <mergeCell ref="B130:D130"/>
    <mergeCell ref="A133:V133"/>
    <mergeCell ref="B134:D134"/>
    <mergeCell ref="A125:V125"/>
    <mergeCell ref="B126:D126"/>
    <mergeCell ref="B127:D127"/>
    <mergeCell ref="A129:V129"/>
    <mergeCell ref="A101:V101"/>
    <mergeCell ref="A108:D108"/>
    <mergeCell ref="B164:D164"/>
    <mergeCell ref="B165:D165"/>
    <mergeCell ref="B169:D169"/>
    <mergeCell ref="B160:D160"/>
    <mergeCell ref="B161:D161"/>
    <mergeCell ref="B168:D168"/>
    <mergeCell ref="A167:V167"/>
    <mergeCell ref="B157:D157"/>
    <mergeCell ref="A159:V159"/>
    <mergeCell ref="A154:D154"/>
    <mergeCell ref="E154:K154"/>
    <mergeCell ref="M154:S154"/>
    <mergeCell ref="A155:V155"/>
    <mergeCell ref="B156:D156"/>
    <mergeCell ref="A151:V151"/>
    <mergeCell ref="E152:K152"/>
    <mergeCell ref="M152:S152"/>
    <mergeCell ref="A141:V141"/>
    <mergeCell ref="B142:D142"/>
    <mergeCell ref="B143:D143"/>
    <mergeCell ref="A144:D144"/>
    <mergeCell ref="B135:D135"/>
    <mergeCell ref="B181:D181"/>
    <mergeCell ref="A183:V183"/>
    <mergeCell ref="B184:D184"/>
    <mergeCell ref="B185:D185"/>
    <mergeCell ref="A163:V163"/>
    <mergeCell ref="A171:V171"/>
    <mergeCell ref="B172:D172"/>
    <mergeCell ref="B173:D173"/>
    <mergeCell ref="A175:V175"/>
    <mergeCell ref="B176:D176"/>
    <mergeCell ref="B177:D177"/>
    <mergeCell ref="A179:V179"/>
    <mergeCell ref="B180:D180"/>
  </mergeCells>
  <pageMargins left="0.11811023622047245" right="0.11811023622047245" top="0.74803149606299213" bottom="0.74803149606299213" header="0.31496062992125984" footer="0.31496062992125984"/>
  <pageSetup paperSize="9" scale="65"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workbookViewId="0">
      <selection activeCell="U21" sqref="U21"/>
    </sheetView>
  </sheetViews>
  <sheetFormatPr baseColWidth="10" defaultColWidth="9.140625" defaultRowHeight="15" x14ac:dyDescent="0.25"/>
  <cols>
    <col min="1" max="1" width="15" customWidth="1"/>
    <col min="2" max="13" width="10" customWidth="1"/>
  </cols>
  <sheetData>
    <row r="1" spans="1:18" ht="15.75" thickTop="1" x14ac:dyDescent="0.25">
      <c r="A1" s="350" t="s">
        <v>35</v>
      </c>
      <c r="B1" s="362"/>
      <c r="C1" s="362"/>
      <c r="D1" s="362"/>
      <c r="E1" s="362"/>
      <c r="F1" s="362"/>
      <c r="G1" s="362"/>
      <c r="H1" s="362"/>
      <c r="I1" s="362"/>
      <c r="J1" s="363"/>
      <c r="K1" s="87"/>
      <c r="L1" s="87"/>
      <c r="M1" s="87"/>
    </row>
    <row r="2" spans="1:18" ht="15.75" thickBot="1" x14ac:dyDescent="0.3">
      <c r="A2" s="364"/>
      <c r="B2" s="365"/>
      <c r="C2" s="365"/>
      <c r="D2" s="365"/>
      <c r="E2" s="365"/>
      <c r="F2" s="365"/>
      <c r="G2" s="365"/>
      <c r="H2" s="365"/>
      <c r="I2" s="365"/>
      <c r="J2" s="366"/>
      <c r="K2" s="87"/>
      <c r="L2" s="87"/>
      <c r="M2" s="87"/>
    </row>
    <row r="3" spans="1:18" ht="15.75" thickTop="1" x14ac:dyDescent="0.25">
      <c r="A3" s="529" t="s">
        <v>36</v>
      </c>
      <c r="B3" s="530"/>
      <c r="C3" s="531"/>
      <c r="D3" s="532"/>
      <c r="E3" s="532"/>
      <c r="F3" s="533"/>
      <c r="G3" s="531"/>
      <c r="H3" s="532"/>
      <c r="I3" s="533"/>
      <c r="J3" s="25"/>
      <c r="K3" s="87"/>
      <c r="L3" s="87"/>
      <c r="M3" s="87"/>
    </row>
    <row r="4" spans="1:18" x14ac:dyDescent="0.25">
      <c r="A4" s="529" t="s">
        <v>37</v>
      </c>
      <c r="B4" s="530"/>
      <c r="C4" s="531"/>
      <c r="D4" s="532"/>
      <c r="E4" s="532"/>
      <c r="F4" s="533"/>
      <c r="G4" s="6"/>
      <c r="H4" s="6"/>
      <c r="I4" s="6"/>
      <c r="J4" s="25"/>
      <c r="K4" s="87"/>
      <c r="L4" s="87"/>
      <c r="M4" s="87"/>
    </row>
    <row r="5" spans="1:18" x14ac:dyDescent="0.25">
      <c r="A5" s="529" t="s">
        <v>38</v>
      </c>
      <c r="B5" s="530"/>
      <c r="C5" s="531"/>
      <c r="D5" s="532"/>
      <c r="E5" s="532"/>
      <c r="F5" s="533"/>
      <c r="G5" s="6"/>
      <c r="H5" s="6"/>
      <c r="I5" s="6"/>
      <c r="J5" s="25"/>
      <c r="K5" s="87"/>
      <c r="L5" s="87"/>
      <c r="M5" s="87"/>
    </row>
    <row r="6" spans="1:18" x14ac:dyDescent="0.25">
      <c r="A6" s="529" t="s">
        <v>39</v>
      </c>
      <c r="B6" s="530"/>
      <c r="C6" s="531"/>
      <c r="D6" s="532"/>
      <c r="E6" s="532"/>
      <c r="F6" s="533"/>
      <c r="G6" s="6"/>
      <c r="H6" s="6"/>
      <c r="I6" s="6"/>
      <c r="J6" s="25"/>
      <c r="K6" s="87"/>
      <c r="L6" s="87"/>
      <c r="M6" s="87"/>
    </row>
    <row r="7" spans="1:18" ht="15.75" thickBot="1" x14ac:dyDescent="0.3">
      <c r="A7" s="23"/>
      <c r="B7" s="24"/>
      <c r="C7" s="24"/>
      <c r="D7" s="24"/>
      <c r="E7" s="24"/>
      <c r="F7" s="24"/>
      <c r="G7" s="24"/>
      <c r="H7" s="24"/>
      <c r="I7" s="24"/>
      <c r="J7" s="26"/>
      <c r="K7" s="87"/>
      <c r="L7" s="87"/>
      <c r="M7" s="87"/>
    </row>
    <row r="9" spans="1:18" ht="15.75" thickBot="1" x14ac:dyDescent="0.3"/>
    <row r="10" spans="1:18" ht="16.5" thickTop="1" thickBot="1" x14ac:dyDescent="0.3">
      <c r="A10" s="1"/>
      <c r="B10" s="37" t="s">
        <v>40</v>
      </c>
      <c r="C10" s="38" t="s">
        <v>40</v>
      </c>
      <c r="D10" s="38" t="s">
        <v>40</v>
      </c>
      <c r="E10" s="38" t="s">
        <v>40</v>
      </c>
      <c r="F10" s="38" t="s">
        <v>40</v>
      </c>
      <c r="G10" s="38" t="s">
        <v>40</v>
      </c>
      <c r="H10" s="38" t="s">
        <v>40</v>
      </c>
      <c r="I10" s="38" t="s">
        <v>40</v>
      </c>
      <c r="J10" s="88" t="s">
        <v>40</v>
      </c>
      <c r="K10" s="88" t="s">
        <v>40</v>
      </c>
      <c r="L10" s="86" t="s">
        <v>40</v>
      </c>
      <c r="M10" s="87"/>
      <c r="N10" s="39"/>
      <c r="P10" s="12" t="s">
        <v>41</v>
      </c>
      <c r="Q10" s="7"/>
      <c r="R10" s="8"/>
    </row>
    <row r="11" spans="1:18" ht="15.75" thickTop="1" x14ac:dyDescent="0.25">
      <c r="A11" s="32" t="s">
        <v>42</v>
      </c>
      <c r="B11" s="28"/>
      <c r="C11" s="28"/>
      <c r="D11" s="28"/>
      <c r="E11" s="28"/>
      <c r="F11" s="28"/>
      <c r="G11" s="28"/>
      <c r="H11" s="28"/>
      <c r="I11" s="28"/>
      <c r="J11" s="28"/>
      <c r="K11" s="42"/>
      <c r="L11" s="192"/>
      <c r="M11" s="87"/>
      <c r="N11" s="40"/>
      <c r="P11" s="526"/>
      <c r="Q11" s="351"/>
      <c r="R11" s="20"/>
    </row>
    <row r="12" spans="1:18" x14ac:dyDescent="0.25">
      <c r="A12" s="15" t="s">
        <v>43</v>
      </c>
      <c r="B12" s="27"/>
      <c r="C12" s="27"/>
      <c r="D12" s="27"/>
      <c r="E12" s="27"/>
      <c r="F12" s="27"/>
      <c r="G12" s="27"/>
      <c r="H12" s="27"/>
      <c r="I12" s="27"/>
      <c r="J12" s="27"/>
      <c r="K12" s="13"/>
      <c r="L12" s="193"/>
      <c r="M12" s="87"/>
      <c r="N12" s="40">
        <f>SUM(B12:J12)</f>
        <v>0</v>
      </c>
      <c r="P12" s="527"/>
      <c r="Q12" s="528"/>
      <c r="R12" s="95"/>
    </row>
    <row r="13" spans="1:18" x14ac:dyDescent="0.25">
      <c r="A13" s="33" t="s">
        <v>44</v>
      </c>
      <c r="B13" s="29"/>
      <c r="C13" s="29"/>
      <c r="D13" s="29"/>
      <c r="E13" s="29"/>
      <c r="F13" s="29"/>
      <c r="G13" s="29"/>
      <c r="H13" s="29"/>
      <c r="I13" s="29"/>
      <c r="J13" s="29"/>
      <c r="K13" s="100"/>
      <c r="L13" s="194"/>
      <c r="M13" s="87"/>
      <c r="N13" s="40"/>
      <c r="P13" s="534"/>
      <c r="Q13" s="535"/>
      <c r="R13" s="96"/>
    </row>
    <row r="14" spans="1:18" x14ac:dyDescent="0.25">
      <c r="A14" s="34" t="s">
        <v>43</v>
      </c>
      <c r="B14" s="30"/>
      <c r="C14" s="30"/>
      <c r="D14" s="30"/>
      <c r="E14" s="30"/>
      <c r="F14" s="30"/>
      <c r="G14" s="30"/>
      <c r="H14" s="30"/>
      <c r="I14" s="30"/>
      <c r="J14" s="30"/>
      <c r="K14" s="101"/>
      <c r="L14" s="195"/>
      <c r="M14" s="87"/>
      <c r="N14" s="40">
        <f t="shared" ref="N14:N34" si="0">SUM(B14:J14)</f>
        <v>0</v>
      </c>
      <c r="P14" s="534"/>
      <c r="Q14" s="535"/>
      <c r="R14" s="96"/>
    </row>
    <row r="15" spans="1:18" x14ac:dyDescent="0.25">
      <c r="A15" s="35" t="s">
        <v>45</v>
      </c>
      <c r="B15" s="28"/>
      <c r="C15" s="28"/>
      <c r="D15" s="28"/>
      <c r="E15" s="28"/>
      <c r="F15" s="28"/>
      <c r="G15" s="28"/>
      <c r="H15" s="28"/>
      <c r="I15" s="28"/>
      <c r="J15" s="28"/>
      <c r="K15" s="42"/>
      <c r="L15" s="196"/>
      <c r="M15" s="87"/>
      <c r="N15" s="40"/>
      <c r="P15" s="536"/>
      <c r="Q15" s="537"/>
      <c r="R15" s="98"/>
    </row>
    <row r="16" spans="1:18" x14ac:dyDescent="0.25">
      <c r="A16" s="15" t="s">
        <v>43</v>
      </c>
      <c r="B16" s="27"/>
      <c r="C16" s="27"/>
      <c r="D16" s="27"/>
      <c r="E16" s="27"/>
      <c r="F16" s="27"/>
      <c r="G16" s="27"/>
      <c r="H16" s="27"/>
      <c r="I16" s="27"/>
      <c r="J16" s="27"/>
      <c r="K16" s="13"/>
      <c r="L16" s="193"/>
      <c r="M16" s="87"/>
      <c r="N16" s="40">
        <f t="shared" si="0"/>
        <v>0</v>
      </c>
      <c r="P16" s="538"/>
      <c r="Q16" s="539"/>
      <c r="R16" s="97"/>
    </row>
    <row r="17" spans="1:18" x14ac:dyDescent="0.25">
      <c r="A17" s="33" t="s">
        <v>46</v>
      </c>
      <c r="B17" s="29"/>
      <c r="C17" s="29"/>
      <c r="D17" s="29"/>
      <c r="E17" s="29"/>
      <c r="F17" s="29"/>
      <c r="G17" s="29"/>
      <c r="H17" s="29"/>
      <c r="I17" s="29"/>
      <c r="J17" s="29"/>
      <c r="K17" s="100"/>
      <c r="L17" s="194"/>
      <c r="M17" s="87"/>
      <c r="N17" s="40"/>
      <c r="P17" s="540"/>
      <c r="Q17" s="541"/>
      <c r="R17" s="99"/>
    </row>
    <row r="18" spans="1:18" x14ac:dyDescent="0.25">
      <c r="A18" s="34" t="s">
        <v>43</v>
      </c>
      <c r="B18" s="30"/>
      <c r="C18" s="30"/>
      <c r="D18" s="30"/>
      <c r="E18" s="30"/>
      <c r="F18" s="30"/>
      <c r="G18" s="30"/>
      <c r="H18" s="30"/>
      <c r="I18" s="30"/>
      <c r="J18" s="30"/>
      <c r="K18" s="101"/>
      <c r="L18" s="195"/>
      <c r="M18" s="87"/>
      <c r="N18" s="40">
        <f t="shared" si="0"/>
        <v>0</v>
      </c>
      <c r="P18" s="540"/>
      <c r="Q18" s="541"/>
      <c r="R18" s="99"/>
    </row>
    <row r="19" spans="1:18" x14ac:dyDescent="0.25">
      <c r="A19" s="35" t="s">
        <v>47</v>
      </c>
      <c r="B19" s="28"/>
      <c r="C19" s="28"/>
      <c r="D19" s="28"/>
      <c r="E19" s="28"/>
      <c r="F19" s="28"/>
      <c r="G19" s="28"/>
      <c r="H19" s="28"/>
      <c r="I19" s="28"/>
      <c r="J19" s="28"/>
      <c r="K19" s="42"/>
      <c r="L19" s="196"/>
      <c r="M19" s="87"/>
      <c r="N19" s="40"/>
      <c r="P19" s="540"/>
      <c r="Q19" s="541"/>
      <c r="R19" s="99"/>
    </row>
    <row r="20" spans="1:18" x14ac:dyDescent="0.25">
      <c r="A20" s="15" t="s">
        <v>43</v>
      </c>
      <c r="B20" s="27"/>
      <c r="C20" s="27"/>
      <c r="D20" s="27"/>
      <c r="E20" s="27"/>
      <c r="F20" s="27"/>
      <c r="G20" s="27"/>
      <c r="H20" s="27"/>
      <c r="I20" s="27"/>
      <c r="J20" s="27"/>
      <c r="K20" s="13"/>
      <c r="L20" s="193"/>
      <c r="M20" s="87"/>
      <c r="N20" s="40">
        <f t="shared" si="0"/>
        <v>0</v>
      </c>
      <c r="P20" s="540"/>
      <c r="Q20" s="541"/>
      <c r="R20" s="99"/>
    </row>
    <row r="21" spans="1:18" x14ac:dyDescent="0.25">
      <c r="A21" s="33" t="s">
        <v>48</v>
      </c>
      <c r="B21" s="29"/>
      <c r="C21" s="29"/>
      <c r="D21" s="29"/>
      <c r="E21" s="29"/>
      <c r="F21" s="29"/>
      <c r="G21" s="29"/>
      <c r="H21" s="29"/>
      <c r="I21" s="29"/>
      <c r="J21" s="29"/>
      <c r="K21" s="100"/>
      <c r="L21" s="194"/>
      <c r="M21" s="87"/>
      <c r="N21" s="40"/>
      <c r="P21" s="540"/>
      <c r="Q21" s="541"/>
      <c r="R21" s="99"/>
    </row>
    <row r="22" spans="1:18" x14ac:dyDescent="0.25">
      <c r="A22" s="34" t="s">
        <v>43</v>
      </c>
      <c r="B22" s="30"/>
      <c r="C22" s="30"/>
      <c r="D22" s="30"/>
      <c r="E22" s="30"/>
      <c r="F22" s="30"/>
      <c r="G22" s="30"/>
      <c r="H22" s="30"/>
      <c r="I22" s="30"/>
      <c r="J22" s="30"/>
      <c r="K22" s="101"/>
      <c r="L22" s="195"/>
      <c r="M22" s="87"/>
      <c r="N22" s="40">
        <f t="shared" si="0"/>
        <v>0</v>
      </c>
      <c r="P22" s="540"/>
      <c r="Q22" s="541"/>
      <c r="R22" s="99"/>
    </row>
    <row r="23" spans="1:18" x14ac:dyDescent="0.25">
      <c r="A23" s="35" t="s">
        <v>49</v>
      </c>
      <c r="B23" s="28"/>
      <c r="C23" s="28"/>
      <c r="D23" s="28"/>
      <c r="E23" s="28"/>
      <c r="F23" s="28"/>
      <c r="G23" s="28"/>
      <c r="H23" s="28"/>
      <c r="I23" s="28"/>
      <c r="J23" s="28"/>
      <c r="K23" s="42"/>
      <c r="L23" s="196"/>
      <c r="M23" s="87"/>
      <c r="N23" s="40"/>
      <c r="P23" s="540"/>
      <c r="Q23" s="541"/>
      <c r="R23" s="99"/>
    </row>
    <row r="24" spans="1:18" x14ac:dyDescent="0.25">
      <c r="A24" s="15" t="s">
        <v>43</v>
      </c>
      <c r="B24" s="27"/>
      <c r="C24" s="27"/>
      <c r="D24" s="27"/>
      <c r="E24" s="27"/>
      <c r="F24" s="27"/>
      <c r="G24" s="27"/>
      <c r="H24" s="27"/>
      <c r="I24" s="27"/>
      <c r="J24" s="27"/>
      <c r="K24" s="13"/>
      <c r="L24" s="193"/>
      <c r="M24" s="87"/>
      <c r="N24" s="40">
        <f t="shared" si="0"/>
        <v>0</v>
      </c>
      <c r="P24" s="540"/>
      <c r="Q24" s="541"/>
      <c r="R24" s="99"/>
    </row>
    <row r="25" spans="1:18" x14ac:dyDescent="0.25">
      <c r="A25" s="33" t="s">
        <v>50</v>
      </c>
      <c r="B25" s="29"/>
      <c r="C25" s="29"/>
      <c r="D25" s="29"/>
      <c r="E25" s="29"/>
      <c r="F25" s="29"/>
      <c r="G25" s="29"/>
      <c r="H25" s="29"/>
      <c r="I25" s="29"/>
      <c r="J25" s="29"/>
      <c r="K25" s="100"/>
      <c r="L25" s="194"/>
      <c r="M25" s="87"/>
      <c r="N25" s="40"/>
      <c r="P25" s="540"/>
      <c r="Q25" s="541"/>
      <c r="R25" s="99"/>
    </row>
    <row r="26" spans="1:18" x14ac:dyDescent="0.25">
      <c r="A26" s="34" t="s">
        <v>43</v>
      </c>
      <c r="B26" s="30"/>
      <c r="C26" s="30"/>
      <c r="D26" s="30"/>
      <c r="E26" s="30"/>
      <c r="F26" s="30"/>
      <c r="G26" s="30"/>
      <c r="H26" s="30"/>
      <c r="I26" s="30"/>
      <c r="J26" s="30"/>
      <c r="K26" s="101"/>
      <c r="L26" s="195"/>
      <c r="M26" s="87"/>
      <c r="N26" s="40">
        <f t="shared" si="0"/>
        <v>0</v>
      </c>
      <c r="P26" s="540"/>
      <c r="Q26" s="541"/>
      <c r="R26" s="99"/>
    </row>
    <row r="27" spans="1:18" x14ac:dyDescent="0.25">
      <c r="A27" s="35" t="s">
        <v>51</v>
      </c>
      <c r="B27" s="28"/>
      <c r="C27" s="28"/>
      <c r="D27" s="28"/>
      <c r="E27" s="28"/>
      <c r="F27" s="28"/>
      <c r="G27" s="28"/>
      <c r="H27" s="28"/>
      <c r="I27" s="28"/>
      <c r="J27" s="28"/>
      <c r="K27" s="42"/>
      <c r="L27" s="196"/>
      <c r="M27" s="87"/>
      <c r="N27" s="40"/>
      <c r="P27" s="540"/>
      <c r="Q27" s="541"/>
      <c r="R27" s="99"/>
    </row>
    <row r="28" spans="1:18" x14ac:dyDescent="0.25">
      <c r="A28" s="15" t="s">
        <v>43</v>
      </c>
      <c r="B28" s="27"/>
      <c r="C28" s="27"/>
      <c r="D28" s="27"/>
      <c r="E28" s="27"/>
      <c r="F28" s="27"/>
      <c r="G28" s="27"/>
      <c r="H28" s="27"/>
      <c r="I28" s="27"/>
      <c r="J28" s="27"/>
      <c r="K28" s="13"/>
      <c r="L28" s="193"/>
      <c r="M28" s="87"/>
      <c r="N28" s="40">
        <f t="shared" si="0"/>
        <v>0</v>
      </c>
      <c r="P28" s="540"/>
      <c r="Q28" s="541"/>
      <c r="R28" s="99"/>
    </row>
    <row r="29" spans="1:18" x14ac:dyDescent="0.25">
      <c r="A29" s="33" t="s">
        <v>52</v>
      </c>
      <c r="B29" s="29"/>
      <c r="C29" s="29"/>
      <c r="D29" s="29"/>
      <c r="E29" s="29"/>
      <c r="F29" s="29"/>
      <c r="G29" s="29"/>
      <c r="H29" s="29"/>
      <c r="I29" s="29"/>
      <c r="J29" s="29"/>
      <c r="K29" s="100"/>
      <c r="L29" s="194"/>
      <c r="M29" s="87"/>
      <c r="N29" s="40"/>
      <c r="P29" s="540"/>
      <c r="Q29" s="541"/>
      <c r="R29" s="99"/>
    </row>
    <row r="30" spans="1:18" x14ac:dyDescent="0.25">
      <c r="A30" s="34" t="s">
        <v>43</v>
      </c>
      <c r="B30" s="30"/>
      <c r="C30" s="30"/>
      <c r="D30" s="30"/>
      <c r="E30" s="30"/>
      <c r="F30" s="30"/>
      <c r="G30" s="30"/>
      <c r="H30" s="30"/>
      <c r="I30" s="30"/>
      <c r="J30" s="30"/>
      <c r="K30" s="101"/>
      <c r="L30" s="195"/>
      <c r="M30" s="87"/>
      <c r="N30" s="40">
        <f t="shared" si="0"/>
        <v>0</v>
      </c>
      <c r="P30" s="540"/>
      <c r="Q30" s="541"/>
      <c r="R30" s="99"/>
    </row>
    <row r="31" spans="1:18" x14ac:dyDescent="0.25">
      <c r="A31" s="35" t="s">
        <v>53</v>
      </c>
      <c r="B31" s="28"/>
      <c r="C31" s="28"/>
      <c r="D31" s="28"/>
      <c r="E31" s="28"/>
      <c r="F31" s="28"/>
      <c r="G31" s="28"/>
      <c r="H31" s="28"/>
      <c r="I31" s="28"/>
      <c r="J31" s="28"/>
      <c r="K31" s="42"/>
      <c r="L31" s="196"/>
      <c r="M31" s="87"/>
      <c r="N31" s="40"/>
      <c r="P31" s="540"/>
      <c r="Q31" s="541"/>
      <c r="R31" s="99"/>
    </row>
    <row r="32" spans="1:18" x14ac:dyDescent="0.25">
      <c r="A32" s="15" t="s">
        <v>43</v>
      </c>
      <c r="B32" s="27"/>
      <c r="C32" s="27"/>
      <c r="D32" s="27"/>
      <c r="E32" s="27"/>
      <c r="F32" s="27"/>
      <c r="G32" s="27"/>
      <c r="H32" s="27"/>
      <c r="I32" s="27"/>
      <c r="J32" s="27"/>
      <c r="K32" s="13"/>
      <c r="L32" s="193"/>
      <c r="M32" s="87"/>
      <c r="N32" s="40">
        <f t="shared" si="0"/>
        <v>0</v>
      </c>
      <c r="P32" s="534"/>
      <c r="Q32" s="535"/>
      <c r="R32" s="96"/>
    </row>
    <row r="33" spans="1:18" x14ac:dyDescent="0.25">
      <c r="A33" s="33" t="s">
        <v>54</v>
      </c>
      <c r="B33" s="29"/>
      <c r="C33" s="29"/>
      <c r="D33" s="29"/>
      <c r="E33" s="29"/>
      <c r="F33" s="29"/>
      <c r="G33" s="29"/>
      <c r="H33" s="29"/>
      <c r="I33" s="29"/>
      <c r="J33" s="29"/>
      <c r="K33" s="100"/>
      <c r="L33" s="194"/>
      <c r="M33" s="87"/>
      <c r="N33" s="40"/>
      <c r="P33" s="534"/>
      <c r="Q33" s="535"/>
      <c r="R33" s="96"/>
    </row>
    <row r="34" spans="1:18" ht="15.75" thickBot="1" x14ac:dyDescent="0.3">
      <c r="A34" s="36" t="s">
        <v>43</v>
      </c>
      <c r="B34" s="31"/>
      <c r="C34" s="31"/>
      <c r="D34" s="31"/>
      <c r="E34" s="31"/>
      <c r="F34" s="31"/>
      <c r="G34" s="31"/>
      <c r="H34" s="31"/>
      <c r="I34" s="31"/>
      <c r="J34" s="31"/>
      <c r="K34" s="19"/>
      <c r="L34" s="197"/>
      <c r="M34" s="87"/>
      <c r="N34" s="41">
        <f t="shared" si="0"/>
        <v>0</v>
      </c>
      <c r="P34" s="358"/>
      <c r="Q34" s="359"/>
      <c r="R34" s="22"/>
    </row>
    <row r="35" spans="1:18" ht="16.5" thickTop="1" thickBot="1" x14ac:dyDescent="0.3">
      <c r="M35" s="87"/>
    </row>
    <row r="36" spans="1:18" ht="16.5" thickTop="1" thickBot="1" x14ac:dyDescent="0.3">
      <c r="N36" s="77">
        <f>SUM(N12,N14,N16,N18,N20,N22,N24,N26,N28,N30,N32,N34)</f>
        <v>0</v>
      </c>
    </row>
  </sheetData>
  <sheetProtection formatCells="0" formatColumns="0" formatRows="0" insertColumns="0" insertRows="0" insertHyperlinks="0" deleteColumns="0" deleteRows="0" sort="0" autoFilter="0" pivotTables="0"/>
  <mergeCells count="34">
    <mergeCell ref="P33:Q33"/>
    <mergeCell ref="P34:Q34"/>
    <mergeCell ref="P28:Q28"/>
    <mergeCell ref="P29:Q29"/>
    <mergeCell ref="P30:Q30"/>
    <mergeCell ref="P31:Q31"/>
    <mergeCell ref="P32:Q32"/>
    <mergeCell ref="P23:Q23"/>
    <mergeCell ref="P24:Q24"/>
    <mergeCell ref="P25:Q25"/>
    <mergeCell ref="P26:Q26"/>
    <mergeCell ref="P27:Q27"/>
    <mergeCell ref="P18:Q18"/>
    <mergeCell ref="P19:Q19"/>
    <mergeCell ref="P20:Q20"/>
    <mergeCell ref="P21:Q21"/>
    <mergeCell ref="P22:Q22"/>
    <mergeCell ref="P13:Q13"/>
    <mergeCell ref="P14:Q14"/>
    <mergeCell ref="P15:Q15"/>
    <mergeCell ref="P16:Q16"/>
    <mergeCell ref="P17:Q17"/>
    <mergeCell ref="P11:Q11"/>
    <mergeCell ref="P12:Q12"/>
    <mergeCell ref="A1:J2"/>
    <mergeCell ref="A3:B3"/>
    <mergeCell ref="A4:B4"/>
    <mergeCell ref="A5:B5"/>
    <mergeCell ref="A6:B6"/>
    <mergeCell ref="C3:F3"/>
    <mergeCell ref="G3:I3"/>
    <mergeCell ref="C4:F4"/>
    <mergeCell ref="C5:F5"/>
    <mergeCell ref="C6:F6"/>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U27" sqref="U27"/>
    </sheetView>
  </sheetViews>
  <sheetFormatPr baseColWidth="10" defaultColWidth="9.140625" defaultRowHeight="15" x14ac:dyDescent="0.25"/>
  <cols>
    <col min="1" max="1" width="15" customWidth="1"/>
    <col min="2" max="13" width="10" customWidth="1"/>
    <col min="17" max="17" width="11.7109375" customWidth="1"/>
  </cols>
  <sheetData>
    <row r="1" spans="1:18" ht="15.75" thickTop="1" x14ac:dyDescent="0.25">
      <c r="A1" s="350" t="s">
        <v>113</v>
      </c>
      <c r="B1" s="362"/>
      <c r="C1" s="362"/>
      <c r="D1" s="362"/>
      <c r="E1" s="362"/>
      <c r="F1" s="362"/>
      <c r="G1" s="362"/>
      <c r="H1" s="362"/>
      <c r="I1" s="362"/>
      <c r="J1" s="363"/>
      <c r="K1" s="87"/>
      <c r="L1" s="87"/>
      <c r="M1" s="87"/>
    </row>
    <row r="2" spans="1:18" ht="15.75" thickBot="1" x14ac:dyDescent="0.3">
      <c r="A2" s="364"/>
      <c r="B2" s="365"/>
      <c r="C2" s="365"/>
      <c r="D2" s="365"/>
      <c r="E2" s="365"/>
      <c r="F2" s="365"/>
      <c r="G2" s="365"/>
      <c r="H2" s="365"/>
      <c r="I2" s="365"/>
      <c r="J2" s="366"/>
      <c r="K2" s="87"/>
      <c r="L2" s="87"/>
      <c r="M2" s="87"/>
    </row>
    <row r="3" spans="1:18" ht="15.75" thickTop="1" x14ac:dyDescent="0.25">
      <c r="A3" s="529" t="s">
        <v>36</v>
      </c>
      <c r="B3" s="530"/>
      <c r="C3" s="531"/>
      <c r="D3" s="532"/>
      <c r="E3" s="532"/>
      <c r="F3" s="533"/>
      <c r="G3" s="531"/>
      <c r="H3" s="532"/>
      <c r="I3" s="533"/>
      <c r="J3" s="25"/>
      <c r="K3" s="87"/>
      <c r="L3" s="87"/>
      <c r="M3" s="87"/>
    </row>
    <row r="4" spans="1:18" x14ac:dyDescent="0.25">
      <c r="A4" s="529" t="s">
        <v>37</v>
      </c>
      <c r="B4" s="530"/>
      <c r="C4" s="531"/>
      <c r="D4" s="532"/>
      <c r="E4" s="532"/>
      <c r="F4" s="533"/>
      <c r="G4" s="6"/>
      <c r="H4" s="6"/>
      <c r="I4" s="6"/>
      <c r="J4" s="25"/>
      <c r="K4" s="87"/>
      <c r="L4" s="87"/>
      <c r="M4" s="87"/>
    </row>
    <row r="5" spans="1:18" x14ac:dyDescent="0.25">
      <c r="A5" s="529" t="s">
        <v>38</v>
      </c>
      <c r="B5" s="530"/>
      <c r="C5" s="531"/>
      <c r="D5" s="532"/>
      <c r="E5" s="532"/>
      <c r="F5" s="533"/>
      <c r="G5" s="6"/>
      <c r="H5" s="6"/>
      <c r="I5" s="6"/>
      <c r="J5" s="25"/>
      <c r="K5" s="87"/>
      <c r="L5" s="87"/>
      <c r="M5" s="87"/>
    </row>
    <row r="6" spans="1:18" x14ac:dyDescent="0.25">
      <c r="A6" s="529" t="s">
        <v>39</v>
      </c>
      <c r="B6" s="530"/>
      <c r="C6" s="531"/>
      <c r="D6" s="532"/>
      <c r="E6" s="532"/>
      <c r="F6" s="533"/>
      <c r="G6" s="6"/>
      <c r="H6" s="6"/>
      <c r="I6" s="6"/>
      <c r="J6" s="25"/>
      <c r="K6" s="87"/>
      <c r="L6" s="87"/>
      <c r="M6" s="87"/>
    </row>
    <row r="7" spans="1:18" ht="15.75" thickBot="1" x14ac:dyDescent="0.3">
      <c r="A7" s="23"/>
      <c r="B7" s="24"/>
      <c r="C7" s="24"/>
      <c r="D7" s="24"/>
      <c r="E7" s="24"/>
      <c r="F7" s="24"/>
      <c r="G7" s="24"/>
      <c r="H7" s="24"/>
      <c r="I7" s="24"/>
      <c r="J7" s="26"/>
      <c r="K7" s="87"/>
      <c r="L7" s="87"/>
      <c r="M7" s="87"/>
    </row>
    <row r="8" spans="1:18" ht="15.75" thickTop="1" x14ac:dyDescent="0.25"/>
    <row r="9" spans="1:18" ht="15.75" thickBot="1" x14ac:dyDescent="0.3"/>
    <row r="10" spans="1:18" ht="16.5" thickTop="1" thickBot="1" x14ac:dyDescent="0.3">
      <c r="A10" s="1"/>
      <c r="B10" s="37" t="s">
        <v>40</v>
      </c>
      <c r="C10" s="38" t="s">
        <v>40</v>
      </c>
      <c r="D10" s="38" t="s">
        <v>40</v>
      </c>
      <c r="E10" s="38" t="s">
        <v>40</v>
      </c>
      <c r="F10" s="38" t="s">
        <v>40</v>
      </c>
      <c r="G10" s="38" t="s">
        <v>40</v>
      </c>
      <c r="H10" s="38" t="s">
        <v>40</v>
      </c>
      <c r="I10" s="38" t="s">
        <v>40</v>
      </c>
      <c r="J10" s="88" t="s">
        <v>40</v>
      </c>
      <c r="K10" s="83" t="s">
        <v>40</v>
      </c>
      <c r="L10" s="108" t="s">
        <v>40</v>
      </c>
      <c r="M10" s="87"/>
      <c r="N10" s="198"/>
      <c r="P10" s="542" t="s">
        <v>274</v>
      </c>
      <c r="Q10" s="543"/>
      <c r="R10" s="544"/>
    </row>
    <row r="11" spans="1:18" ht="15.75" thickTop="1" x14ac:dyDescent="0.25">
      <c r="A11" s="32" t="s">
        <v>42</v>
      </c>
      <c r="B11" s="28"/>
      <c r="C11" s="28"/>
      <c r="D11" s="28"/>
      <c r="E11" s="28"/>
      <c r="F11" s="28"/>
      <c r="G11" s="28"/>
      <c r="H11" s="28"/>
      <c r="I11" s="28"/>
      <c r="J11" s="28"/>
      <c r="K11" s="89"/>
      <c r="L11" s="102"/>
      <c r="M11" s="87"/>
      <c r="N11" s="199"/>
      <c r="P11" s="545" t="s">
        <v>276</v>
      </c>
      <c r="Q11" s="546"/>
      <c r="R11" s="20"/>
    </row>
    <row r="12" spans="1:18" x14ac:dyDescent="0.25">
      <c r="A12" s="15" t="s">
        <v>43</v>
      </c>
      <c r="B12" s="27"/>
      <c r="C12" s="27"/>
      <c r="D12" s="27"/>
      <c r="E12" s="27"/>
      <c r="F12" s="27"/>
      <c r="G12" s="27"/>
      <c r="H12" s="27"/>
      <c r="I12" s="27"/>
      <c r="J12" s="27"/>
      <c r="K12" s="90"/>
      <c r="L12" s="103"/>
      <c r="M12" s="87"/>
      <c r="N12" s="199">
        <f>SUM(B12:J12)</f>
        <v>0</v>
      </c>
      <c r="P12" s="547" t="s">
        <v>275</v>
      </c>
      <c r="Q12" s="548"/>
      <c r="R12" s="95">
        <f>N36</f>
        <v>0</v>
      </c>
    </row>
    <row r="13" spans="1:18" x14ac:dyDescent="0.25">
      <c r="A13" s="33" t="s">
        <v>44</v>
      </c>
      <c r="B13" s="29"/>
      <c r="C13" s="29"/>
      <c r="D13" s="29"/>
      <c r="E13" s="29"/>
      <c r="F13" s="29"/>
      <c r="G13" s="29"/>
      <c r="H13" s="29"/>
      <c r="I13" s="29"/>
      <c r="J13" s="29"/>
      <c r="K13" s="91"/>
      <c r="L13" s="104"/>
      <c r="M13" s="87"/>
      <c r="N13" s="199"/>
      <c r="P13" s="534"/>
      <c r="Q13" s="535"/>
      <c r="R13" s="96"/>
    </row>
    <row r="14" spans="1:18" x14ac:dyDescent="0.25">
      <c r="A14" s="34" t="s">
        <v>43</v>
      </c>
      <c r="B14" s="30"/>
      <c r="C14" s="30"/>
      <c r="D14" s="30"/>
      <c r="E14" s="30"/>
      <c r="F14" s="30"/>
      <c r="G14" s="30"/>
      <c r="H14" s="30"/>
      <c r="I14" s="30"/>
      <c r="J14" s="30"/>
      <c r="K14" s="92"/>
      <c r="L14" s="105"/>
      <c r="M14" s="87"/>
      <c r="N14" s="199">
        <f t="shared" ref="N14:N34" si="0">SUM(B14:J14)</f>
        <v>0</v>
      </c>
      <c r="P14" s="534"/>
      <c r="Q14" s="535"/>
      <c r="R14" s="96"/>
    </row>
    <row r="15" spans="1:18" x14ac:dyDescent="0.25">
      <c r="A15" s="35" t="s">
        <v>45</v>
      </c>
      <c r="B15" s="28"/>
      <c r="C15" s="28"/>
      <c r="D15" s="28"/>
      <c r="E15" s="28"/>
      <c r="F15" s="28"/>
      <c r="G15" s="28"/>
      <c r="H15" s="28"/>
      <c r="I15" s="28"/>
      <c r="J15" s="28"/>
      <c r="K15" s="93"/>
      <c r="L15" s="106"/>
      <c r="M15" s="87"/>
      <c r="N15" s="199"/>
      <c r="P15" s="536"/>
      <c r="Q15" s="537"/>
      <c r="R15" s="98"/>
    </row>
    <row r="16" spans="1:18" x14ac:dyDescent="0.25">
      <c r="A16" s="15" t="s">
        <v>43</v>
      </c>
      <c r="B16" s="27"/>
      <c r="C16" s="27"/>
      <c r="D16" s="27"/>
      <c r="E16" s="27"/>
      <c r="F16" s="27"/>
      <c r="G16" s="27"/>
      <c r="H16" s="27"/>
      <c r="I16" s="27"/>
      <c r="J16" s="27"/>
      <c r="K16" s="90"/>
      <c r="L16" s="103"/>
      <c r="M16" s="87"/>
      <c r="N16" s="199">
        <f t="shared" si="0"/>
        <v>0</v>
      </c>
      <c r="P16" s="538"/>
      <c r="Q16" s="539"/>
      <c r="R16" s="97"/>
    </row>
    <row r="17" spans="1:18" x14ac:dyDescent="0.25">
      <c r="A17" s="33" t="s">
        <v>46</v>
      </c>
      <c r="B17" s="29"/>
      <c r="C17" s="29"/>
      <c r="D17" s="29"/>
      <c r="E17" s="29"/>
      <c r="F17" s="29"/>
      <c r="G17" s="29"/>
      <c r="H17" s="29"/>
      <c r="I17" s="29"/>
      <c r="J17" s="29"/>
      <c r="K17" s="91"/>
      <c r="L17" s="104"/>
      <c r="M17" s="87"/>
      <c r="N17" s="199"/>
      <c r="P17" s="540"/>
      <c r="Q17" s="541"/>
      <c r="R17" s="99"/>
    </row>
    <row r="18" spans="1:18" x14ac:dyDescent="0.25">
      <c r="A18" s="34" t="s">
        <v>43</v>
      </c>
      <c r="B18" s="30"/>
      <c r="C18" s="30"/>
      <c r="D18" s="30"/>
      <c r="E18" s="30"/>
      <c r="F18" s="30"/>
      <c r="G18" s="30"/>
      <c r="H18" s="30"/>
      <c r="I18" s="30"/>
      <c r="J18" s="30"/>
      <c r="K18" s="92"/>
      <c r="L18" s="105"/>
      <c r="M18" s="87"/>
      <c r="N18" s="199">
        <f t="shared" si="0"/>
        <v>0</v>
      </c>
      <c r="P18" s="540"/>
      <c r="Q18" s="541"/>
      <c r="R18" s="99"/>
    </row>
    <row r="19" spans="1:18" x14ac:dyDescent="0.25">
      <c r="A19" s="35" t="s">
        <v>47</v>
      </c>
      <c r="B19" s="28"/>
      <c r="C19" s="28"/>
      <c r="D19" s="28"/>
      <c r="E19" s="28"/>
      <c r="F19" s="28"/>
      <c r="G19" s="28"/>
      <c r="H19" s="28"/>
      <c r="I19" s="28"/>
      <c r="J19" s="28"/>
      <c r="K19" s="93"/>
      <c r="L19" s="106"/>
      <c r="M19" s="87"/>
      <c r="N19" s="199"/>
      <c r="P19" s="540"/>
      <c r="Q19" s="541"/>
      <c r="R19" s="99"/>
    </row>
    <row r="20" spans="1:18" x14ac:dyDescent="0.25">
      <c r="A20" s="15" t="s">
        <v>43</v>
      </c>
      <c r="B20" s="27"/>
      <c r="C20" s="27"/>
      <c r="D20" s="27"/>
      <c r="E20" s="27"/>
      <c r="F20" s="27"/>
      <c r="G20" s="27"/>
      <c r="H20" s="27"/>
      <c r="I20" s="27"/>
      <c r="J20" s="27"/>
      <c r="K20" s="90"/>
      <c r="L20" s="103"/>
      <c r="M20" s="87"/>
      <c r="N20" s="199">
        <f t="shared" si="0"/>
        <v>0</v>
      </c>
      <c r="P20" s="540"/>
      <c r="Q20" s="541"/>
      <c r="R20" s="99"/>
    </row>
    <row r="21" spans="1:18" x14ac:dyDescent="0.25">
      <c r="A21" s="33" t="s">
        <v>48</v>
      </c>
      <c r="B21" s="29"/>
      <c r="C21" s="29"/>
      <c r="D21" s="29"/>
      <c r="E21" s="29"/>
      <c r="F21" s="29"/>
      <c r="G21" s="29"/>
      <c r="H21" s="29"/>
      <c r="I21" s="29"/>
      <c r="J21" s="29"/>
      <c r="K21" s="91"/>
      <c r="L21" s="104"/>
      <c r="M21" s="87"/>
      <c r="N21" s="199"/>
      <c r="P21" s="540"/>
      <c r="Q21" s="541"/>
      <c r="R21" s="99"/>
    </row>
    <row r="22" spans="1:18" x14ac:dyDescent="0.25">
      <c r="A22" s="34" t="s">
        <v>43</v>
      </c>
      <c r="B22" s="30"/>
      <c r="C22" s="30"/>
      <c r="D22" s="30"/>
      <c r="E22" s="30"/>
      <c r="F22" s="30"/>
      <c r="G22" s="30"/>
      <c r="H22" s="30"/>
      <c r="I22" s="30"/>
      <c r="J22" s="30"/>
      <c r="K22" s="92"/>
      <c r="L22" s="105"/>
      <c r="M22" s="87"/>
      <c r="N22" s="199">
        <f t="shared" si="0"/>
        <v>0</v>
      </c>
      <c r="P22" s="540"/>
      <c r="Q22" s="541"/>
      <c r="R22" s="99"/>
    </row>
    <row r="23" spans="1:18" x14ac:dyDescent="0.25">
      <c r="A23" s="35" t="s">
        <v>49</v>
      </c>
      <c r="B23" s="28"/>
      <c r="C23" s="28"/>
      <c r="D23" s="28"/>
      <c r="E23" s="28"/>
      <c r="F23" s="28"/>
      <c r="G23" s="28"/>
      <c r="H23" s="28"/>
      <c r="I23" s="28"/>
      <c r="J23" s="28"/>
      <c r="K23" s="93"/>
      <c r="L23" s="106"/>
      <c r="M23" s="87"/>
      <c r="N23" s="199"/>
      <c r="P23" s="540"/>
      <c r="Q23" s="541"/>
      <c r="R23" s="99"/>
    </row>
    <row r="24" spans="1:18" x14ac:dyDescent="0.25">
      <c r="A24" s="15" t="s">
        <v>43</v>
      </c>
      <c r="B24" s="27"/>
      <c r="C24" s="27"/>
      <c r="D24" s="27"/>
      <c r="E24" s="27"/>
      <c r="F24" s="27"/>
      <c r="G24" s="27"/>
      <c r="H24" s="27"/>
      <c r="I24" s="27"/>
      <c r="J24" s="27"/>
      <c r="K24" s="90"/>
      <c r="L24" s="103"/>
      <c r="M24" s="87"/>
      <c r="N24" s="199">
        <f t="shared" si="0"/>
        <v>0</v>
      </c>
      <c r="P24" s="540"/>
      <c r="Q24" s="541"/>
      <c r="R24" s="99"/>
    </row>
    <row r="25" spans="1:18" x14ac:dyDescent="0.25">
      <c r="A25" s="33" t="s">
        <v>50</v>
      </c>
      <c r="B25" s="29"/>
      <c r="C25" s="29"/>
      <c r="D25" s="29"/>
      <c r="E25" s="29"/>
      <c r="F25" s="29"/>
      <c r="G25" s="29"/>
      <c r="H25" s="29"/>
      <c r="I25" s="29"/>
      <c r="J25" s="29"/>
      <c r="K25" s="91"/>
      <c r="L25" s="104"/>
      <c r="M25" s="87"/>
      <c r="N25" s="199"/>
      <c r="P25" s="540"/>
      <c r="Q25" s="541"/>
      <c r="R25" s="99"/>
    </row>
    <row r="26" spans="1:18" x14ac:dyDescent="0.25">
      <c r="A26" s="34" t="s">
        <v>43</v>
      </c>
      <c r="B26" s="30"/>
      <c r="C26" s="30"/>
      <c r="D26" s="30"/>
      <c r="E26" s="30"/>
      <c r="F26" s="30"/>
      <c r="G26" s="30"/>
      <c r="H26" s="30"/>
      <c r="I26" s="30"/>
      <c r="J26" s="30"/>
      <c r="K26" s="92"/>
      <c r="L26" s="105"/>
      <c r="M26" s="87"/>
      <c r="N26" s="199">
        <f t="shared" si="0"/>
        <v>0</v>
      </c>
      <c r="P26" s="540"/>
      <c r="Q26" s="541"/>
      <c r="R26" s="99"/>
    </row>
    <row r="27" spans="1:18" x14ac:dyDescent="0.25">
      <c r="A27" s="35" t="s">
        <v>51</v>
      </c>
      <c r="B27" s="28"/>
      <c r="C27" s="28"/>
      <c r="D27" s="28"/>
      <c r="E27" s="28"/>
      <c r="F27" s="28"/>
      <c r="G27" s="28"/>
      <c r="H27" s="28"/>
      <c r="I27" s="28"/>
      <c r="J27" s="28"/>
      <c r="K27" s="93"/>
      <c r="L27" s="106"/>
      <c r="M27" s="87"/>
      <c r="N27" s="199"/>
      <c r="P27" s="540"/>
      <c r="Q27" s="541"/>
      <c r="R27" s="99"/>
    </row>
    <row r="28" spans="1:18" x14ac:dyDescent="0.25">
      <c r="A28" s="15" t="s">
        <v>43</v>
      </c>
      <c r="B28" s="27"/>
      <c r="C28" s="27"/>
      <c r="D28" s="27"/>
      <c r="E28" s="27"/>
      <c r="F28" s="27"/>
      <c r="G28" s="27"/>
      <c r="H28" s="27"/>
      <c r="I28" s="27"/>
      <c r="J28" s="27"/>
      <c r="K28" s="90"/>
      <c r="L28" s="103"/>
      <c r="M28" s="87"/>
      <c r="N28" s="199">
        <f t="shared" si="0"/>
        <v>0</v>
      </c>
      <c r="P28" s="540"/>
      <c r="Q28" s="541"/>
      <c r="R28" s="99"/>
    </row>
    <row r="29" spans="1:18" x14ac:dyDescent="0.25">
      <c r="A29" s="33" t="s">
        <v>52</v>
      </c>
      <c r="B29" s="29"/>
      <c r="C29" s="29"/>
      <c r="D29" s="29"/>
      <c r="E29" s="29"/>
      <c r="F29" s="29"/>
      <c r="G29" s="29"/>
      <c r="H29" s="29"/>
      <c r="I29" s="29"/>
      <c r="J29" s="29"/>
      <c r="K29" s="91"/>
      <c r="L29" s="104"/>
      <c r="M29" s="87"/>
      <c r="N29" s="199"/>
      <c r="P29" s="540"/>
      <c r="Q29" s="541"/>
      <c r="R29" s="99"/>
    </row>
    <row r="30" spans="1:18" x14ac:dyDescent="0.25">
      <c r="A30" s="34" t="s">
        <v>43</v>
      </c>
      <c r="B30" s="30"/>
      <c r="C30" s="30"/>
      <c r="D30" s="30"/>
      <c r="E30" s="30"/>
      <c r="F30" s="30"/>
      <c r="G30" s="30"/>
      <c r="H30" s="30"/>
      <c r="I30" s="30"/>
      <c r="J30" s="30"/>
      <c r="K30" s="92"/>
      <c r="L30" s="105"/>
      <c r="M30" s="87"/>
      <c r="N30" s="199">
        <f t="shared" si="0"/>
        <v>0</v>
      </c>
      <c r="P30" s="540"/>
      <c r="Q30" s="541"/>
      <c r="R30" s="99"/>
    </row>
    <row r="31" spans="1:18" x14ac:dyDescent="0.25">
      <c r="A31" s="35" t="s">
        <v>53</v>
      </c>
      <c r="B31" s="28"/>
      <c r="C31" s="28"/>
      <c r="D31" s="28"/>
      <c r="E31" s="28"/>
      <c r="F31" s="28"/>
      <c r="G31" s="28"/>
      <c r="H31" s="28"/>
      <c r="I31" s="28"/>
      <c r="J31" s="28"/>
      <c r="K31" s="93"/>
      <c r="L31" s="106"/>
      <c r="M31" s="87"/>
      <c r="N31" s="199"/>
      <c r="P31" s="540"/>
      <c r="Q31" s="541"/>
      <c r="R31" s="99"/>
    </row>
    <row r="32" spans="1:18" x14ac:dyDescent="0.25">
      <c r="A32" s="15" t="s">
        <v>43</v>
      </c>
      <c r="B32" s="27"/>
      <c r="C32" s="27"/>
      <c r="D32" s="27"/>
      <c r="E32" s="27"/>
      <c r="F32" s="27"/>
      <c r="G32" s="27"/>
      <c r="H32" s="27"/>
      <c r="I32" s="27"/>
      <c r="J32" s="27"/>
      <c r="K32" s="90"/>
      <c r="L32" s="103"/>
      <c r="M32" s="87"/>
      <c r="N32" s="199">
        <f t="shared" si="0"/>
        <v>0</v>
      </c>
      <c r="P32" s="534"/>
      <c r="Q32" s="535"/>
      <c r="R32" s="96"/>
    </row>
    <row r="33" spans="1:18" x14ac:dyDescent="0.25">
      <c r="A33" s="33" t="s">
        <v>54</v>
      </c>
      <c r="B33" s="29"/>
      <c r="C33" s="29"/>
      <c r="D33" s="29"/>
      <c r="E33" s="29"/>
      <c r="F33" s="29"/>
      <c r="G33" s="29"/>
      <c r="H33" s="29"/>
      <c r="I33" s="29"/>
      <c r="J33" s="29"/>
      <c r="K33" s="91"/>
      <c r="L33" s="104"/>
      <c r="M33" s="87"/>
      <c r="N33" s="199"/>
      <c r="P33" s="534"/>
      <c r="Q33" s="535"/>
      <c r="R33" s="96"/>
    </row>
    <row r="34" spans="1:18" ht="15.75" thickBot="1" x14ac:dyDescent="0.3">
      <c r="A34" s="36" t="s">
        <v>43</v>
      </c>
      <c r="B34" s="31"/>
      <c r="C34" s="31"/>
      <c r="D34" s="31"/>
      <c r="E34" s="31"/>
      <c r="F34" s="31"/>
      <c r="G34" s="31"/>
      <c r="H34" s="31"/>
      <c r="I34" s="31"/>
      <c r="J34" s="31"/>
      <c r="K34" s="94"/>
      <c r="L34" s="107"/>
      <c r="M34" s="87"/>
      <c r="N34" s="200">
        <f t="shared" si="0"/>
        <v>0</v>
      </c>
      <c r="P34" s="358"/>
      <c r="Q34" s="359"/>
      <c r="R34" s="22"/>
    </row>
    <row r="35" spans="1:18" ht="16.5" thickTop="1" thickBot="1" x14ac:dyDescent="0.3">
      <c r="M35" s="87"/>
    </row>
    <row r="36" spans="1:18" ht="16.5" thickTop="1" thickBot="1" x14ac:dyDescent="0.3">
      <c r="N36" s="77">
        <f>SUM(N12,N14,N16,N18,N20,N22,N24,N26,N28,N30,N32,N34)</f>
        <v>0</v>
      </c>
    </row>
    <row r="37" spans="1:18" ht="15.75" thickTop="1" x14ac:dyDescent="0.25"/>
  </sheetData>
  <sheetProtection formatCells="0" formatColumns="0" formatRows="0" insertColumns="0" insertRows="0" insertHyperlinks="0" deleteColumns="0" deleteRows="0" sort="0" autoFilter="0" pivotTables="0"/>
  <mergeCells count="35">
    <mergeCell ref="P31:Q31"/>
    <mergeCell ref="P32:Q32"/>
    <mergeCell ref="P33:Q33"/>
    <mergeCell ref="P34:Q34"/>
    <mergeCell ref="P26:Q26"/>
    <mergeCell ref="P27:Q27"/>
    <mergeCell ref="P28:Q28"/>
    <mergeCell ref="P29:Q29"/>
    <mergeCell ref="P30:Q30"/>
    <mergeCell ref="P21:Q21"/>
    <mergeCell ref="P22:Q22"/>
    <mergeCell ref="P23:Q23"/>
    <mergeCell ref="P24:Q24"/>
    <mergeCell ref="P25:Q25"/>
    <mergeCell ref="P16:Q16"/>
    <mergeCell ref="P17:Q17"/>
    <mergeCell ref="P18:Q18"/>
    <mergeCell ref="P19:Q19"/>
    <mergeCell ref="P20:Q20"/>
    <mergeCell ref="P11:Q11"/>
    <mergeCell ref="P12:Q12"/>
    <mergeCell ref="P13:Q13"/>
    <mergeCell ref="P14:Q14"/>
    <mergeCell ref="P15:Q15"/>
    <mergeCell ref="P10:R10"/>
    <mergeCell ref="A1:J2"/>
    <mergeCell ref="A3:B3"/>
    <mergeCell ref="A4:B4"/>
    <mergeCell ref="A5:B5"/>
    <mergeCell ref="A6:B6"/>
    <mergeCell ref="C3:F3"/>
    <mergeCell ref="G3:I3"/>
    <mergeCell ref="C4:F4"/>
    <mergeCell ref="C5:F5"/>
    <mergeCell ref="C6:F6"/>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A74"/>
  <sheetViews>
    <sheetView tabSelected="1" topLeftCell="A27" workbookViewId="0">
      <selection activeCell="AK55" sqref="AK55"/>
    </sheetView>
  </sheetViews>
  <sheetFormatPr baseColWidth="10" defaultColWidth="9.140625" defaultRowHeight="15" x14ac:dyDescent="0.25"/>
  <cols>
    <col min="1" max="1" width="10" customWidth="1"/>
    <col min="2" max="2" width="15" customWidth="1"/>
    <col min="3" max="26" width="4.140625" customWidth="1"/>
    <col min="29" max="29" width="15" customWidth="1"/>
    <col min="30" max="34" width="4.140625" customWidth="1"/>
    <col min="35" max="35" width="7.42578125" customWidth="1"/>
    <col min="36" max="36" width="6.7109375" customWidth="1"/>
    <col min="37" max="53" width="4.140625" customWidth="1"/>
  </cols>
  <sheetData>
    <row r="2" spans="1:53" x14ac:dyDescent="0.25">
      <c r="A2" s="42">
        <v>1</v>
      </c>
      <c r="C2" s="567" t="s">
        <v>55</v>
      </c>
      <c r="D2" s="568"/>
      <c r="E2" s="568"/>
      <c r="F2" s="568"/>
      <c r="G2" s="568"/>
      <c r="H2" s="568"/>
      <c r="I2" s="568"/>
      <c r="J2" s="569"/>
      <c r="K2" s="567" t="s">
        <v>56</v>
      </c>
      <c r="L2" s="568"/>
      <c r="M2" s="568"/>
      <c r="N2" s="568"/>
      <c r="O2" s="568"/>
      <c r="P2" s="568"/>
      <c r="Q2" s="568"/>
      <c r="R2" s="569"/>
      <c r="S2" s="567" t="s">
        <v>57</v>
      </c>
      <c r="T2" s="568"/>
      <c r="U2" s="568"/>
      <c r="V2" s="568"/>
      <c r="W2" s="568"/>
      <c r="X2" s="568"/>
      <c r="Y2" s="568"/>
      <c r="Z2" s="569"/>
      <c r="AA2" s="13"/>
      <c r="AB2" s="42">
        <v>2</v>
      </c>
      <c r="AC2" s="13"/>
      <c r="AD2" s="567" t="s">
        <v>58</v>
      </c>
      <c r="AE2" s="568"/>
      <c r="AF2" s="568"/>
      <c r="AG2" s="568"/>
      <c r="AH2" s="568"/>
      <c r="AI2" s="568"/>
      <c r="AJ2" s="568"/>
      <c r="AK2" s="569"/>
      <c r="AL2" s="567" t="s">
        <v>59</v>
      </c>
      <c r="AM2" s="568"/>
      <c r="AN2" s="568"/>
      <c r="AO2" s="568"/>
      <c r="AP2" s="568"/>
      <c r="AQ2" s="568"/>
      <c r="AR2" s="568"/>
      <c r="AS2" s="569"/>
      <c r="AT2" s="567" t="s">
        <v>60</v>
      </c>
      <c r="AU2" s="568"/>
      <c r="AV2" s="568"/>
      <c r="AW2" s="568"/>
      <c r="AX2" s="568"/>
      <c r="AY2" s="568"/>
      <c r="AZ2" s="568"/>
      <c r="BA2" s="569"/>
    </row>
    <row r="3" spans="1:53" ht="152.25" customHeight="1" x14ac:dyDescent="0.25">
      <c r="C3" s="49" t="s">
        <v>61</v>
      </c>
      <c r="D3" s="50" t="s">
        <v>62</v>
      </c>
      <c r="E3" s="50" t="s">
        <v>63</v>
      </c>
      <c r="F3" s="50" t="s">
        <v>64</v>
      </c>
      <c r="G3" s="205" t="s">
        <v>65</v>
      </c>
      <c r="H3" s="50" t="s">
        <v>66</v>
      </c>
      <c r="I3" s="50" t="s">
        <v>67</v>
      </c>
      <c r="J3" s="51" t="s">
        <v>68</v>
      </c>
      <c r="K3" s="49" t="s">
        <v>61</v>
      </c>
      <c r="L3" s="50" t="s">
        <v>62</v>
      </c>
      <c r="M3" s="50" t="s">
        <v>63</v>
      </c>
      <c r="N3" s="50" t="s">
        <v>64</v>
      </c>
      <c r="O3" s="50" t="s">
        <v>65</v>
      </c>
      <c r="P3" s="50" t="s">
        <v>66</v>
      </c>
      <c r="Q3" s="50" t="s">
        <v>67</v>
      </c>
      <c r="R3" s="51" t="s">
        <v>68</v>
      </c>
      <c r="S3" s="49" t="s">
        <v>61</v>
      </c>
      <c r="T3" s="50" t="s">
        <v>62</v>
      </c>
      <c r="U3" s="50" t="s">
        <v>63</v>
      </c>
      <c r="V3" s="50" t="s">
        <v>64</v>
      </c>
      <c r="W3" s="50" t="s">
        <v>65</v>
      </c>
      <c r="X3" s="50" t="s">
        <v>66</v>
      </c>
      <c r="Y3" s="50" t="s">
        <v>67</v>
      </c>
      <c r="Z3" s="51" t="s">
        <v>68</v>
      </c>
      <c r="AD3" s="46" t="s">
        <v>61</v>
      </c>
      <c r="AE3" s="47" t="s">
        <v>62</v>
      </c>
      <c r="AF3" s="47" t="s">
        <v>63</v>
      </c>
      <c r="AG3" s="47" t="s">
        <v>64</v>
      </c>
      <c r="AH3" s="47" t="s">
        <v>65</v>
      </c>
      <c r="AI3" s="47" t="s">
        <v>66</v>
      </c>
      <c r="AJ3" s="47" t="s">
        <v>67</v>
      </c>
      <c r="AK3" s="48" t="s">
        <v>68</v>
      </c>
      <c r="AL3" s="46" t="s">
        <v>61</v>
      </c>
      <c r="AM3" s="47" t="s">
        <v>62</v>
      </c>
      <c r="AN3" s="47" t="s">
        <v>63</v>
      </c>
      <c r="AO3" s="47" t="s">
        <v>64</v>
      </c>
      <c r="AP3" s="47" t="s">
        <v>65</v>
      </c>
      <c r="AQ3" s="47" t="s">
        <v>66</v>
      </c>
      <c r="AR3" s="47" t="s">
        <v>67</v>
      </c>
      <c r="AS3" s="48" t="s">
        <v>68</v>
      </c>
      <c r="AT3" s="46" t="s">
        <v>61</v>
      </c>
      <c r="AU3" s="47" t="s">
        <v>62</v>
      </c>
      <c r="AV3" s="47" t="s">
        <v>63</v>
      </c>
      <c r="AW3" s="47" t="s">
        <v>64</v>
      </c>
      <c r="AX3" s="47" t="s">
        <v>65</v>
      </c>
      <c r="AY3" s="47" t="s">
        <v>66</v>
      </c>
      <c r="AZ3" s="47" t="s">
        <v>67</v>
      </c>
      <c r="BA3" s="48" t="s">
        <v>68</v>
      </c>
    </row>
    <row r="4" spans="1:53" x14ac:dyDescent="0.25">
      <c r="A4" s="1" t="s">
        <v>69</v>
      </c>
      <c r="B4" s="2" t="s">
        <v>70</v>
      </c>
      <c r="C4" s="43"/>
      <c r="D4" s="13"/>
      <c r="E4" s="13"/>
      <c r="F4" s="13"/>
      <c r="G4" s="13"/>
      <c r="H4" s="13"/>
      <c r="I4" s="13"/>
      <c r="J4" s="78"/>
      <c r="K4" s="43"/>
      <c r="L4" s="13"/>
      <c r="M4" s="13"/>
      <c r="N4" s="13"/>
      <c r="O4" s="13"/>
      <c r="P4" s="13"/>
      <c r="Q4" s="13"/>
      <c r="R4" s="78"/>
      <c r="S4" s="43"/>
      <c r="T4" s="13"/>
      <c r="U4" s="13"/>
      <c r="V4" s="13"/>
      <c r="W4" s="13"/>
      <c r="X4" s="13"/>
      <c r="Y4" s="13"/>
      <c r="Z4" s="78"/>
      <c r="AB4" s="1" t="s">
        <v>69</v>
      </c>
      <c r="AC4" s="2" t="s">
        <v>70</v>
      </c>
      <c r="AD4" s="43"/>
      <c r="AE4" s="13"/>
      <c r="AF4" s="13"/>
      <c r="AG4" s="13"/>
      <c r="AH4" s="13"/>
      <c r="AI4" s="13"/>
      <c r="AJ4" s="13"/>
      <c r="AK4" s="78"/>
      <c r="AL4" s="43"/>
      <c r="AM4" s="13"/>
      <c r="AN4" s="13"/>
      <c r="AO4" s="13"/>
      <c r="AP4" s="13"/>
      <c r="AQ4" s="13"/>
      <c r="AR4" s="13"/>
      <c r="AS4" s="78"/>
      <c r="AT4" s="43"/>
      <c r="AU4" s="13"/>
      <c r="AV4" s="13"/>
      <c r="AW4" s="13"/>
      <c r="AX4" s="13"/>
      <c r="AY4" s="13"/>
      <c r="AZ4" s="13"/>
      <c r="BA4" s="78"/>
    </row>
    <row r="5" spans="1:53" x14ac:dyDescent="0.25">
      <c r="A5" s="82"/>
      <c r="B5" s="9" t="s">
        <v>71</v>
      </c>
      <c r="C5" s="43"/>
      <c r="D5" s="13"/>
      <c r="E5" s="13"/>
      <c r="F5" s="13"/>
      <c r="G5" s="13"/>
      <c r="H5" s="13"/>
      <c r="I5" s="13"/>
      <c r="J5" s="78"/>
      <c r="K5" s="43"/>
      <c r="L5" s="13"/>
      <c r="M5" s="13"/>
      <c r="N5" s="13"/>
      <c r="O5" s="13"/>
      <c r="P5" s="13"/>
      <c r="Q5" s="13"/>
      <c r="R5" s="78"/>
      <c r="S5" s="43"/>
      <c r="T5" s="13"/>
      <c r="U5" s="13"/>
      <c r="V5" s="13"/>
      <c r="W5" s="13"/>
      <c r="X5" s="13"/>
      <c r="Y5" s="13"/>
      <c r="Z5" s="78"/>
      <c r="AB5" s="82"/>
      <c r="AC5" s="9" t="s">
        <v>71</v>
      </c>
      <c r="AD5" s="43"/>
      <c r="AE5" s="13"/>
      <c r="AF5" s="13"/>
      <c r="AG5" s="13"/>
      <c r="AH5" s="13"/>
      <c r="AI5" s="13"/>
      <c r="AJ5" s="13"/>
      <c r="AK5" s="78"/>
      <c r="AL5" s="43"/>
      <c r="AM5" s="13"/>
      <c r="AN5" s="13"/>
      <c r="AO5" s="13"/>
      <c r="AP5" s="13"/>
      <c r="AQ5" s="13"/>
      <c r="AR5" s="13"/>
      <c r="AS5" s="78"/>
      <c r="AT5" s="43"/>
      <c r="AU5" s="13"/>
      <c r="AV5" s="13"/>
      <c r="AW5" s="13"/>
      <c r="AX5" s="13"/>
      <c r="AY5" s="13"/>
      <c r="AZ5" s="13"/>
      <c r="BA5" s="78"/>
    </row>
    <row r="6" spans="1:53" x14ac:dyDescent="0.25">
      <c r="A6" s="82"/>
      <c r="B6" s="9" t="s">
        <v>72</v>
      </c>
      <c r="C6" s="43"/>
      <c r="D6" s="13"/>
      <c r="E6" s="13"/>
      <c r="F6" s="13"/>
      <c r="G6" s="13"/>
      <c r="H6" s="13"/>
      <c r="I6" s="13"/>
      <c r="J6" s="78"/>
      <c r="K6" s="43"/>
      <c r="L6" s="13"/>
      <c r="M6" s="13"/>
      <c r="N6" s="13"/>
      <c r="O6" s="13"/>
      <c r="P6" s="13"/>
      <c r="Q6" s="13"/>
      <c r="R6" s="78"/>
      <c r="S6" s="43"/>
      <c r="T6" s="13"/>
      <c r="U6" s="13"/>
      <c r="V6" s="13"/>
      <c r="W6" s="13"/>
      <c r="X6" s="13"/>
      <c r="Y6" s="13"/>
      <c r="Z6" s="78"/>
      <c r="AB6" s="82"/>
      <c r="AC6" s="9" t="s">
        <v>72</v>
      </c>
      <c r="AD6" s="43"/>
      <c r="AE6" s="13"/>
      <c r="AF6" s="13"/>
      <c r="AG6" s="13"/>
      <c r="AH6" s="13"/>
      <c r="AI6" s="13"/>
      <c r="AJ6" s="13"/>
      <c r="AK6" s="78"/>
      <c r="AL6" s="43"/>
      <c r="AM6" s="13"/>
      <c r="AN6" s="13"/>
      <c r="AO6" s="13"/>
      <c r="AP6" s="13"/>
      <c r="AQ6" s="13"/>
      <c r="AR6" s="13"/>
      <c r="AS6" s="78"/>
      <c r="AT6" s="43"/>
      <c r="AU6" s="13"/>
      <c r="AV6" s="13"/>
      <c r="AW6" s="13"/>
      <c r="AX6" s="13"/>
      <c r="AY6" s="13"/>
      <c r="AZ6" s="13"/>
      <c r="BA6" s="78"/>
    </row>
    <row r="7" spans="1:53" x14ac:dyDescent="0.25">
      <c r="A7" s="82" t="s">
        <v>73</v>
      </c>
      <c r="B7" s="9" t="s">
        <v>70</v>
      </c>
      <c r="C7" s="43"/>
      <c r="D7" s="13"/>
      <c r="E7" s="13"/>
      <c r="F7" s="13"/>
      <c r="G7" s="13"/>
      <c r="H7" s="13"/>
      <c r="I7" s="13"/>
      <c r="J7" s="78"/>
      <c r="K7" s="43"/>
      <c r="L7" s="13"/>
      <c r="M7" s="13"/>
      <c r="N7" s="13"/>
      <c r="O7" s="13"/>
      <c r="P7" s="13"/>
      <c r="Q7" s="13"/>
      <c r="R7" s="78"/>
      <c r="S7" s="43"/>
      <c r="T7" s="13"/>
      <c r="U7" s="13"/>
      <c r="V7" s="13"/>
      <c r="W7" s="13"/>
      <c r="X7" s="13"/>
      <c r="Y7" s="13"/>
      <c r="Z7" s="78"/>
      <c r="AB7" s="82" t="s">
        <v>73</v>
      </c>
      <c r="AC7" s="9" t="s">
        <v>70</v>
      </c>
      <c r="AD7" s="43"/>
      <c r="AE7" s="13"/>
      <c r="AF7" s="13"/>
      <c r="AG7" s="13"/>
      <c r="AH7" s="13"/>
      <c r="AI7" s="13"/>
      <c r="AJ7" s="13"/>
      <c r="AK7" s="78"/>
      <c r="AL7" s="43"/>
      <c r="AM7" s="13"/>
      <c r="AN7" s="13"/>
      <c r="AO7" s="13"/>
      <c r="AP7" s="13"/>
      <c r="AQ7" s="13"/>
      <c r="AR7" s="13"/>
      <c r="AS7" s="78"/>
      <c r="AT7" s="43"/>
      <c r="AU7" s="13"/>
      <c r="AV7" s="13"/>
      <c r="AW7" s="13"/>
      <c r="AX7" s="13"/>
      <c r="AY7" s="13"/>
      <c r="AZ7" s="13"/>
      <c r="BA7" s="78"/>
    </row>
    <row r="8" spans="1:53" x14ac:dyDescent="0.25">
      <c r="A8" s="82"/>
      <c r="B8" s="9" t="s">
        <v>71</v>
      </c>
      <c r="C8" s="43"/>
      <c r="D8" s="13"/>
      <c r="E8" s="13"/>
      <c r="F8" s="13"/>
      <c r="G8" s="13"/>
      <c r="H8" s="13"/>
      <c r="I8" s="13"/>
      <c r="J8" s="78"/>
      <c r="K8" s="43"/>
      <c r="L8" s="13"/>
      <c r="M8" s="13"/>
      <c r="N8" s="13"/>
      <c r="O8" s="13"/>
      <c r="P8" s="13"/>
      <c r="Q8" s="13"/>
      <c r="R8" s="78"/>
      <c r="S8" s="43"/>
      <c r="T8" s="13"/>
      <c r="U8" s="13"/>
      <c r="V8" s="13"/>
      <c r="W8" s="13"/>
      <c r="X8" s="13"/>
      <c r="Y8" s="13"/>
      <c r="Z8" s="78"/>
      <c r="AB8" s="82"/>
      <c r="AC8" s="9" t="s">
        <v>71</v>
      </c>
      <c r="AD8" s="43"/>
      <c r="AE8" s="13"/>
      <c r="AF8" s="13"/>
      <c r="AG8" s="13"/>
      <c r="AH8" s="13"/>
      <c r="AI8" s="13"/>
      <c r="AJ8" s="13"/>
      <c r="AK8" s="78"/>
      <c r="AL8" s="43"/>
      <c r="AM8" s="13"/>
      <c r="AN8" s="13"/>
      <c r="AO8" s="13"/>
      <c r="AP8" s="13"/>
      <c r="AQ8" s="13"/>
      <c r="AR8" s="13"/>
      <c r="AS8" s="78"/>
      <c r="AT8" s="43"/>
      <c r="AU8" s="13"/>
      <c r="AV8" s="13"/>
      <c r="AW8" s="13"/>
      <c r="AX8" s="13"/>
      <c r="AY8" s="13"/>
      <c r="AZ8" s="13"/>
      <c r="BA8" s="78"/>
    </row>
    <row r="9" spans="1:53" x14ac:dyDescent="0.25">
      <c r="A9" s="82"/>
      <c r="B9" s="9" t="s">
        <v>72</v>
      </c>
      <c r="C9" s="43"/>
      <c r="D9" s="13"/>
      <c r="E9" s="13"/>
      <c r="F9" s="13"/>
      <c r="G9" s="13"/>
      <c r="H9" s="13"/>
      <c r="I9" s="13"/>
      <c r="J9" s="78"/>
      <c r="K9" s="43"/>
      <c r="L9" s="13"/>
      <c r="M9" s="13"/>
      <c r="N9" s="13"/>
      <c r="O9" s="13"/>
      <c r="P9" s="13"/>
      <c r="Q9" s="13"/>
      <c r="R9" s="78"/>
      <c r="S9" s="43"/>
      <c r="T9" s="13"/>
      <c r="U9" s="13"/>
      <c r="V9" s="13"/>
      <c r="W9" s="13"/>
      <c r="X9" s="13"/>
      <c r="Y9" s="13"/>
      <c r="Z9" s="78"/>
      <c r="AB9" s="82"/>
      <c r="AC9" s="9" t="s">
        <v>72</v>
      </c>
      <c r="AD9" s="43"/>
      <c r="AE9" s="13"/>
      <c r="AF9" s="13"/>
      <c r="AG9" s="13"/>
      <c r="AH9" s="13"/>
      <c r="AI9" s="13"/>
      <c r="AJ9" s="13"/>
      <c r="AK9" s="78"/>
      <c r="AL9" s="43"/>
      <c r="AM9" s="13"/>
      <c r="AN9" s="13"/>
      <c r="AO9" s="13"/>
      <c r="AP9" s="13"/>
      <c r="AQ9" s="13"/>
      <c r="AR9" s="13"/>
      <c r="AS9" s="78"/>
      <c r="AT9" s="43"/>
      <c r="AU9" s="13"/>
      <c r="AV9" s="13"/>
      <c r="AW9" s="13"/>
      <c r="AX9" s="13"/>
      <c r="AY9" s="13"/>
      <c r="AZ9" s="13"/>
      <c r="BA9" s="78"/>
    </row>
    <row r="10" spans="1:53" x14ac:dyDescent="0.25">
      <c r="A10" s="82" t="s">
        <v>74</v>
      </c>
      <c r="B10" s="9" t="s">
        <v>70</v>
      </c>
      <c r="C10" s="43"/>
      <c r="D10" s="13"/>
      <c r="E10" s="13"/>
      <c r="F10" s="13"/>
      <c r="G10" s="13"/>
      <c r="H10" s="13"/>
      <c r="I10" s="13"/>
      <c r="J10" s="78"/>
      <c r="K10" s="43"/>
      <c r="L10" s="13"/>
      <c r="M10" s="13"/>
      <c r="N10" s="13"/>
      <c r="O10" s="13"/>
      <c r="P10" s="13"/>
      <c r="Q10" s="13"/>
      <c r="R10" s="78"/>
      <c r="S10" s="43"/>
      <c r="T10" s="13"/>
      <c r="U10" s="13"/>
      <c r="V10" s="13"/>
      <c r="W10" s="13"/>
      <c r="X10" s="13"/>
      <c r="Y10" s="13"/>
      <c r="Z10" s="78"/>
      <c r="AB10" s="82" t="s">
        <v>74</v>
      </c>
      <c r="AC10" s="9" t="s">
        <v>70</v>
      </c>
      <c r="AD10" s="43"/>
      <c r="AE10" s="13"/>
      <c r="AF10" s="13"/>
      <c r="AG10" s="13"/>
      <c r="AH10" s="13"/>
      <c r="AI10" s="13"/>
      <c r="AJ10" s="13"/>
      <c r="AK10" s="78"/>
      <c r="AL10" s="43"/>
      <c r="AM10" s="13"/>
      <c r="AN10" s="13"/>
      <c r="AO10" s="13"/>
      <c r="AP10" s="13"/>
      <c r="AQ10" s="13"/>
      <c r="AR10" s="13"/>
      <c r="AS10" s="78"/>
      <c r="AT10" s="43"/>
      <c r="AU10" s="13"/>
      <c r="AV10" s="13"/>
      <c r="AW10" s="13"/>
      <c r="AX10" s="13"/>
      <c r="AY10" s="13"/>
      <c r="AZ10" s="13"/>
      <c r="BA10" s="78"/>
    </row>
    <row r="11" spans="1:53" x14ac:dyDescent="0.25">
      <c r="A11" s="82"/>
      <c r="B11" s="9" t="s">
        <v>71</v>
      </c>
      <c r="C11" s="43"/>
      <c r="D11" s="13"/>
      <c r="E11" s="13"/>
      <c r="F11" s="13"/>
      <c r="G11" s="13"/>
      <c r="H11" s="13"/>
      <c r="I11" s="13"/>
      <c r="J11" s="78"/>
      <c r="K11" s="43"/>
      <c r="L11" s="13"/>
      <c r="M11" s="13"/>
      <c r="N11" s="13"/>
      <c r="O11" s="13"/>
      <c r="P11" s="13"/>
      <c r="Q11" s="13"/>
      <c r="R11" s="78"/>
      <c r="S11" s="43"/>
      <c r="T11" s="13"/>
      <c r="U11" s="13"/>
      <c r="V11" s="13"/>
      <c r="W11" s="13"/>
      <c r="X11" s="13"/>
      <c r="Y11" s="13"/>
      <c r="Z11" s="78"/>
      <c r="AB11" s="82"/>
      <c r="AC11" s="9" t="s">
        <v>71</v>
      </c>
      <c r="AD11" s="43"/>
      <c r="AE11" s="13"/>
      <c r="AF11" s="13"/>
      <c r="AG11" s="13"/>
      <c r="AH11" s="13"/>
      <c r="AI11" s="13"/>
      <c r="AJ11" s="13"/>
      <c r="AK11" s="78"/>
      <c r="AL11" s="43"/>
      <c r="AM11" s="13"/>
      <c r="AN11" s="13"/>
      <c r="AO11" s="13"/>
      <c r="AP11" s="13"/>
      <c r="AQ11" s="13"/>
      <c r="AR11" s="13"/>
      <c r="AS11" s="78"/>
      <c r="AT11" s="43"/>
      <c r="AU11" s="13"/>
      <c r="AV11" s="13"/>
      <c r="AW11" s="13"/>
      <c r="AX11" s="13"/>
      <c r="AY11" s="13"/>
      <c r="AZ11" s="13"/>
      <c r="BA11" s="78"/>
    </row>
    <row r="12" spans="1:53" x14ac:dyDescent="0.25">
      <c r="A12" s="82"/>
      <c r="B12" s="9" t="s">
        <v>72</v>
      </c>
      <c r="C12" s="43"/>
      <c r="D12" s="13"/>
      <c r="E12" s="13"/>
      <c r="F12" s="13"/>
      <c r="G12" s="13"/>
      <c r="H12" s="13"/>
      <c r="I12" s="13"/>
      <c r="J12" s="78"/>
      <c r="K12" s="43"/>
      <c r="L12" s="13"/>
      <c r="M12" s="13"/>
      <c r="N12" s="13"/>
      <c r="O12" s="13"/>
      <c r="P12" s="13"/>
      <c r="Q12" s="13"/>
      <c r="R12" s="78"/>
      <c r="S12" s="43"/>
      <c r="T12" s="13"/>
      <c r="U12" s="13"/>
      <c r="V12" s="13"/>
      <c r="W12" s="13"/>
      <c r="X12" s="13"/>
      <c r="Y12" s="13"/>
      <c r="Z12" s="78"/>
      <c r="AB12" s="82"/>
      <c r="AC12" s="9" t="s">
        <v>72</v>
      </c>
      <c r="AD12" s="43"/>
      <c r="AE12" s="13"/>
      <c r="AF12" s="13"/>
      <c r="AG12" s="13"/>
      <c r="AH12" s="13"/>
      <c r="AI12" s="13"/>
      <c r="AJ12" s="13"/>
      <c r="AK12" s="78"/>
      <c r="AL12" s="43"/>
      <c r="AM12" s="13"/>
      <c r="AN12" s="13"/>
      <c r="AO12" s="13"/>
      <c r="AP12" s="13"/>
      <c r="AQ12" s="13"/>
      <c r="AR12" s="13"/>
      <c r="AS12" s="78"/>
      <c r="AT12" s="43"/>
      <c r="AU12" s="13"/>
      <c r="AV12" s="13"/>
      <c r="AW12" s="13"/>
      <c r="AX12" s="13"/>
      <c r="AY12" s="13"/>
      <c r="AZ12" s="13"/>
      <c r="BA12" s="78"/>
    </row>
    <row r="13" spans="1:53" x14ac:dyDescent="0.25">
      <c r="A13" s="82" t="s">
        <v>75</v>
      </c>
      <c r="B13" s="9" t="s">
        <v>70</v>
      </c>
      <c r="C13" s="43"/>
      <c r="D13" s="13"/>
      <c r="E13" s="13"/>
      <c r="F13" s="13"/>
      <c r="G13" s="13"/>
      <c r="H13" s="13"/>
      <c r="I13" s="13"/>
      <c r="J13" s="78"/>
      <c r="K13" s="43"/>
      <c r="L13" s="13"/>
      <c r="M13" s="13"/>
      <c r="N13" s="13"/>
      <c r="O13" s="13"/>
      <c r="P13" s="13"/>
      <c r="Q13" s="13"/>
      <c r="R13" s="78"/>
      <c r="S13" s="43"/>
      <c r="T13" s="13"/>
      <c r="U13" s="13"/>
      <c r="V13" s="13"/>
      <c r="W13" s="13"/>
      <c r="X13" s="13"/>
      <c r="Y13" s="13"/>
      <c r="Z13" s="78"/>
      <c r="AB13" s="82" t="s">
        <v>75</v>
      </c>
      <c r="AC13" s="9" t="s">
        <v>70</v>
      </c>
      <c r="AD13" s="43"/>
      <c r="AE13" s="13"/>
      <c r="AF13" s="13"/>
      <c r="AG13" s="13"/>
      <c r="AH13" s="13"/>
      <c r="AI13" s="13"/>
      <c r="AJ13" s="13"/>
      <c r="AK13" s="78"/>
      <c r="AL13" s="43"/>
      <c r="AM13" s="13"/>
      <c r="AN13" s="13"/>
      <c r="AO13" s="13"/>
      <c r="AP13" s="13"/>
      <c r="AQ13" s="13"/>
      <c r="AR13" s="13"/>
      <c r="AS13" s="78"/>
      <c r="AT13" s="43"/>
      <c r="AU13" s="13"/>
      <c r="AV13" s="13"/>
      <c r="AW13" s="13"/>
      <c r="AX13" s="13"/>
      <c r="AY13" s="13"/>
      <c r="AZ13" s="13"/>
      <c r="BA13" s="78"/>
    </row>
    <row r="14" spans="1:53" x14ac:dyDescent="0.25">
      <c r="A14" s="82"/>
      <c r="B14" s="9" t="s">
        <v>71</v>
      </c>
      <c r="C14" s="43"/>
      <c r="D14" s="13"/>
      <c r="E14" s="13"/>
      <c r="F14" s="13"/>
      <c r="G14" s="13"/>
      <c r="H14" s="13"/>
      <c r="I14" s="13"/>
      <c r="J14" s="78"/>
      <c r="K14" s="43"/>
      <c r="L14" s="13"/>
      <c r="M14" s="13"/>
      <c r="N14" s="13"/>
      <c r="O14" s="13"/>
      <c r="P14" s="13"/>
      <c r="Q14" s="13"/>
      <c r="R14" s="78"/>
      <c r="S14" s="43"/>
      <c r="T14" s="13"/>
      <c r="U14" s="13"/>
      <c r="V14" s="13"/>
      <c r="W14" s="13"/>
      <c r="X14" s="13"/>
      <c r="Y14" s="13"/>
      <c r="Z14" s="78"/>
      <c r="AB14" s="82"/>
      <c r="AC14" s="9" t="s">
        <v>71</v>
      </c>
      <c r="AD14" s="43"/>
      <c r="AE14" s="13"/>
      <c r="AF14" s="13"/>
      <c r="AG14" s="13"/>
      <c r="AH14" s="13"/>
      <c r="AI14" s="13"/>
      <c r="AJ14" s="13"/>
      <c r="AK14" s="78"/>
      <c r="AL14" s="43"/>
      <c r="AM14" s="13"/>
      <c r="AN14" s="13"/>
      <c r="AO14" s="13"/>
      <c r="AP14" s="13"/>
      <c r="AQ14" s="13"/>
      <c r="AR14" s="13"/>
      <c r="AS14" s="78"/>
      <c r="AT14" s="43"/>
      <c r="AU14" s="13"/>
      <c r="AV14" s="13"/>
      <c r="AW14" s="13"/>
      <c r="AX14" s="13"/>
      <c r="AY14" s="13"/>
      <c r="AZ14" s="13"/>
      <c r="BA14" s="78"/>
    </row>
    <row r="15" spans="1:53" x14ac:dyDescent="0.25">
      <c r="A15" s="82"/>
      <c r="B15" s="9" t="s">
        <v>72</v>
      </c>
      <c r="C15" s="43"/>
      <c r="D15" s="13"/>
      <c r="E15" s="13"/>
      <c r="F15" s="13"/>
      <c r="G15" s="13"/>
      <c r="H15" s="13"/>
      <c r="I15" s="13"/>
      <c r="J15" s="78"/>
      <c r="K15" s="43"/>
      <c r="L15" s="13"/>
      <c r="M15" s="13"/>
      <c r="N15" s="13"/>
      <c r="O15" s="13"/>
      <c r="P15" s="13"/>
      <c r="Q15" s="13"/>
      <c r="R15" s="78"/>
      <c r="S15" s="43"/>
      <c r="T15" s="13"/>
      <c r="U15" s="13"/>
      <c r="V15" s="13"/>
      <c r="W15" s="13"/>
      <c r="X15" s="13"/>
      <c r="Y15" s="13"/>
      <c r="Z15" s="78"/>
      <c r="AB15" s="82"/>
      <c r="AC15" s="9" t="s">
        <v>72</v>
      </c>
      <c r="AD15" s="43"/>
      <c r="AE15" s="13"/>
      <c r="AF15" s="13"/>
      <c r="AG15" s="13"/>
      <c r="AH15" s="13"/>
      <c r="AI15" s="13"/>
      <c r="AJ15" s="13"/>
      <c r="AK15" s="78"/>
      <c r="AL15" s="43"/>
      <c r="AM15" s="13"/>
      <c r="AN15" s="13"/>
      <c r="AO15" s="13"/>
      <c r="AP15" s="13"/>
      <c r="AQ15" s="13"/>
      <c r="AR15" s="13"/>
      <c r="AS15" s="78"/>
      <c r="AT15" s="43"/>
      <c r="AU15" s="13"/>
      <c r="AV15" s="13"/>
      <c r="AW15" s="13"/>
      <c r="AX15" s="13"/>
      <c r="AY15" s="13"/>
      <c r="AZ15" s="13"/>
      <c r="BA15" s="78"/>
    </row>
    <row r="16" spans="1:53" x14ac:dyDescent="0.25">
      <c r="A16" s="82" t="s">
        <v>76</v>
      </c>
      <c r="B16" s="9" t="s">
        <v>70</v>
      </c>
      <c r="C16" s="43"/>
      <c r="D16" s="13"/>
      <c r="E16" s="13"/>
      <c r="F16" s="13"/>
      <c r="G16" s="13"/>
      <c r="H16" s="13"/>
      <c r="I16" s="13"/>
      <c r="J16" s="78"/>
      <c r="K16" s="43"/>
      <c r="L16" s="13"/>
      <c r="M16" s="13"/>
      <c r="N16" s="13"/>
      <c r="O16" s="13"/>
      <c r="P16" s="13"/>
      <c r="Q16" s="13"/>
      <c r="R16" s="78"/>
      <c r="S16" s="43"/>
      <c r="T16" s="13"/>
      <c r="U16" s="13"/>
      <c r="V16" s="13"/>
      <c r="W16" s="13"/>
      <c r="X16" s="13"/>
      <c r="Y16" s="13"/>
      <c r="Z16" s="78"/>
      <c r="AB16" s="82" t="s">
        <v>76</v>
      </c>
      <c r="AC16" s="9" t="s">
        <v>70</v>
      </c>
      <c r="AD16" s="43"/>
      <c r="AE16" s="13"/>
      <c r="AF16" s="13"/>
      <c r="AG16" s="13"/>
      <c r="AH16" s="13"/>
      <c r="AI16" s="13"/>
      <c r="AJ16" s="13"/>
      <c r="AK16" s="78"/>
      <c r="AL16" s="43"/>
      <c r="AM16" s="13"/>
      <c r="AN16" s="13"/>
      <c r="AO16" s="13"/>
      <c r="AP16" s="13"/>
      <c r="AQ16" s="13"/>
      <c r="AR16" s="13"/>
      <c r="AS16" s="78"/>
      <c r="AT16" s="43"/>
      <c r="AU16" s="13"/>
      <c r="AV16" s="13"/>
      <c r="AW16" s="13"/>
      <c r="AX16" s="13"/>
      <c r="AY16" s="13"/>
      <c r="AZ16" s="13"/>
      <c r="BA16" s="78"/>
    </row>
    <row r="17" spans="1:53" x14ac:dyDescent="0.25">
      <c r="A17" s="82"/>
      <c r="B17" s="9" t="s">
        <v>71</v>
      </c>
      <c r="C17" s="43"/>
      <c r="D17" s="13"/>
      <c r="E17" s="13"/>
      <c r="F17" s="13"/>
      <c r="G17" s="13"/>
      <c r="H17" s="13"/>
      <c r="I17" s="13"/>
      <c r="J17" s="78"/>
      <c r="K17" s="43"/>
      <c r="L17" s="13"/>
      <c r="M17" s="13"/>
      <c r="N17" s="13"/>
      <c r="O17" s="13"/>
      <c r="P17" s="13"/>
      <c r="Q17" s="13"/>
      <c r="R17" s="78"/>
      <c r="S17" s="43"/>
      <c r="T17" s="13"/>
      <c r="U17" s="13"/>
      <c r="V17" s="13"/>
      <c r="W17" s="13"/>
      <c r="X17" s="13"/>
      <c r="Y17" s="13"/>
      <c r="Z17" s="78"/>
      <c r="AB17" s="82"/>
      <c r="AC17" s="9" t="s">
        <v>71</v>
      </c>
      <c r="AD17" s="43"/>
      <c r="AE17" s="13"/>
      <c r="AF17" s="13"/>
      <c r="AG17" s="13"/>
      <c r="AH17" s="13"/>
      <c r="AI17" s="13"/>
      <c r="AJ17" s="13"/>
      <c r="AK17" s="78"/>
      <c r="AL17" s="43"/>
      <c r="AM17" s="13"/>
      <c r="AN17" s="13"/>
      <c r="AO17" s="13"/>
      <c r="AP17" s="13"/>
      <c r="AQ17" s="13"/>
      <c r="AR17" s="13"/>
      <c r="AS17" s="78"/>
      <c r="AT17" s="43"/>
      <c r="AU17" s="13"/>
      <c r="AV17" s="13"/>
      <c r="AW17" s="13"/>
      <c r="AX17" s="13"/>
      <c r="AY17" s="13"/>
      <c r="AZ17" s="13"/>
      <c r="BA17" s="78"/>
    </row>
    <row r="18" spans="1:53" x14ac:dyDescent="0.25">
      <c r="A18" s="82"/>
      <c r="B18" s="9" t="s">
        <v>72</v>
      </c>
      <c r="C18" s="43"/>
      <c r="D18" s="13"/>
      <c r="E18" s="13"/>
      <c r="F18" s="13"/>
      <c r="G18" s="13"/>
      <c r="H18" s="13"/>
      <c r="I18" s="13"/>
      <c r="J18" s="78"/>
      <c r="K18" s="43"/>
      <c r="L18" s="13"/>
      <c r="M18" s="13"/>
      <c r="N18" s="13"/>
      <c r="O18" s="13"/>
      <c r="P18" s="13"/>
      <c r="Q18" s="13"/>
      <c r="R18" s="78"/>
      <c r="S18" s="43"/>
      <c r="T18" s="13"/>
      <c r="U18" s="13"/>
      <c r="V18" s="13"/>
      <c r="W18" s="13"/>
      <c r="X18" s="13"/>
      <c r="Y18" s="13"/>
      <c r="Z18" s="78"/>
      <c r="AB18" s="82"/>
      <c r="AC18" s="9" t="s">
        <v>72</v>
      </c>
      <c r="AD18" s="43"/>
      <c r="AE18" s="13"/>
      <c r="AF18" s="13"/>
      <c r="AG18" s="13"/>
      <c r="AH18" s="13"/>
      <c r="AI18" s="13"/>
      <c r="AJ18" s="13"/>
      <c r="AK18" s="78"/>
      <c r="AL18" s="43"/>
      <c r="AM18" s="13"/>
      <c r="AN18" s="13"/>
      <c r="AO18" s="13"/>
      <c r="AP18" s="13"/>
      <c r="AQ18" s="13"/>
      <c r="AR18" s="13"/>
      <c r="AS18" s="78"/>
      <c r="AT18" s="43"/>
      <c r="AU18" s="13"/>
      <c r="AV18" s="13"/>
      <c r="AW18" s="13"/>
      <c r="AX18" s="13"/>
      <c r="AY18" s="13"/>
      <c r="AZ18" s="13"/>
      <c r="BA18" s="78"/>
    </row>
    <row r="19" spans="1:53" x14ac:dyDescent="0.25">
      <c r="A19" s="82" t="s">
        <v>77</v>
      </c>
      <c r="B19" s="9" t="s">
        <v>70</v>
      </c>
      <c r="C19" s="43"/>
      <c r="D19" s="13"/>
      <c r="E19" s="13"/>
      <c r="F19" s="13"/>
      <c r="G19" s="13"/>
      <c r="H19" s="13"/>
      <c r="I19" s="13"/>
      <c r="J19" s="78"/>
      <c r="K19" s="43"/>
      <c r="L19" s="13"/>
      <c r="M19" s="13"/>
      <c r="N19" s="13"/>
      <c r="O19" s="13"/>
      <c r="P19" s="13"/>
      <c r="Q19" s="13"/>
      <c r="R19" s="78"/>
      <c r="S19" s="43"/>
      <c r="T19" s="13"/>
      <c r="U19" s="13"/>
      <c r="V19" s="13"/>
      <c r="W19" s="13"/>
      <c r="X19" s="13"/>
      <c r="Y19" s="13"/>
      <c r="Z19" s="78"/>
      <c r="AB19" s="82" t="s">
        <v>77</v>
      </c>
      <c r="AC19" s="9" t="s">
        <v>70</v>
      </c>
      <c r="AD19" s="43"/>
      <c r="AE19" s="13"/>
      <c r="AF19" s="13"/>
      <c r="AG19" s="13"/>
      <c r="AH19" s="13"/>
      <c r="AI19" s="13"/>
      <c r="AJ19" s="13"/>
      <c r="AK19" s="78"/>
      <c r="AL19" s="43"/>
      <c r="AM19" s="13"/>
      <c r="AN19" s="13"/>
      <c r="AO19" s="13"/>
      <c r="AP19" s="13"/>
      <c r="AQ19" s="13"/>
      <c r="AR19" s="13"/>
      <c r="AS19" s="78"/>
      <c r="AT19" s="43"/>
      <c r="AU19" s="13"/>
      <c r="AV19" s="13"/>
      <c r="AW19" s="13"/>
      <c r="AX19" s="13"/>
      <c r="AY19" s="13"/>
      <c r="AZ19" s="13"/>
      <c r="BA19" s="78"/>
    </row>
    <row r="20" spans="1:53" x14ac:dyDescent="0.25">
      <c r="A20" s="82"/>
      <c r="B20" s="9" t="s">
        <v>71</v>
      </c>
      <c r="C20" s="43"/>
      <c r="D20" s="13"/>
      <c r="E20" s="13"/>
      <c r="F20" s="13"/>
      <c r="G20" s="13"/>
      <c r="H20" s="13"/>
      <c r="I20" s="13"/>
      <c r="J20" s="78"/>
      <c r="K20" s="43"/>
      <c r="L20" s="13"/>
      <c r="M20" s="13"/>
      <c r="N20" s="13"/>
      <c r="O20" s="13"/>
      <c r="P20" s="13"/>
      <c r="Q20" s="13"/>
      <c r="R20" s="78"/>
      <c r="S20" s="43"/>
      <c r="T20" s="13"/>
      <c r="U20" s="13"/>
      <c r="V20" s="13"/>
      <c r="W20" s="13"/>
      <c r="X20" s="13"/>
      <c r="Y20" s="13"/>
      <c r="Z20" s="78"/>
      <c r="AB20" s="82"/>
      <c r="AC20" s="9" t="s">
        <v>71</v>
      </c>
      <c r="AD20" s="43"/>
      <c r="AE20" s="13"/>
      <c r="AF20" s="13"/>
      <c r="AG20" s="13"/>
      <c r="AH20" s="13"/>
      <c r="AI20" s="13"/>
      <c r="AJ20" s="13"/>
      <c r="AK20" s="78"/>
      <c r="AL20" s="43"/>
      <c r="AM20" s="13"/>
      <c r="AN20" s="13"/>
      <c r="AO20" s="13"/>
      <c r="AP20" s="13"/>
      <c r="AQ20" s="13"/>
      <c r="AR20" s="13"/>
      <c r="AS20" s="78"/>
      <c r="AT20" s="43"/>
      <c r="AU20" s="13"/>
      <c r="AV20" s="13"/>
      <c r="AW20" s="13"/>
      <c r="AX20" s="13"/>
      <c r="AY20" s="13"/>
      <c r="AZ20" s="13"/>
      <c r="BA20" s="78"/>
    </row>
    <row r="21" spans="1:53" x14ac:dyDescent="0.25">
      <c r="A21" s="82"/>
      <c r="B21" s="9" t="s">
        <v>72</v>
      </c>
      <c r="C21" s="43"/>
      <c r="D21" s="13"/>
      <c r="E21" s="13"/>
      <c r="F21" s="13"/>
      <c r="G21" s="13"/>
      <c r="H21" s="13"/>
      <c r="I21" s="13"/>
      <c r="J21" s="78"/>
      <c r="K21" s="43"/>
      <c r="L21" s="13"/>
      <c r="M21" s="13"/>
      <c r="N21" s="13"/>
      <c r="O21" s="13"/>
      <c r="P21" s="13"/>
      <c r="Q21" s="13"/>
      <c r="R21" s="78"/>
      <c r="S21" s="43"/>
      <c r="T21" s="13"/>
      <c r="U21" s="13"/>
      <c r="V21" s="13"/>
      <c r="W21" s="13"/>
      <c r="X21" s="13"/>
      <c r="Y21" s="13"/>
      <c r="Z21" s="78"/>
      <c r="AB21" s="82"/>
      <c r="AC21" s="9" t="s">
        <v>72</v>
      </c>
      <c r="AD21" s="43"/>
      <c r="AE21" s="13"/>
      <c r="AF21" s="13"/>
      <c r="AG21" s="13"/>
      <c r="AH21" s="13"/>
      <c r="AI21" s="13"/>
      <c r="AJ21" s="13"/>
      <c r="AK21" s="78"/>
      <c r="AL21" s="43"/>
      <c r="AM21" s="13"/>
      <c r="AN21" s="13"/>
      <c r="AO21" s="13"/>
      <c r="AP21" s="13"/>
      <c r="AQ21" s="13"/>
      <c r="AR21" s="13"/>
      <c r="AS21" s="78"/>
      <c r="AT21" s="43"/>
      <c r="AU21" s="13"/>
      <c r="AV21" s="13"/>
      <c r="AW21" s="13"/>
      <c r="AX21" s="13"/>
      <c r="AY21" s="13"/>
      <c r="AZ21" s="13"/>
      <c r="BA21" s="78"/>
    </row>
    <row r="22" spans="1:53" x14ac:dyDescent="0.25">
      <c r="A22" s="82" t="s">
        <v>78</v>
      </c>
      <c r="B22" s="9" t="s">
        <v>70</v>
      </c>
      <c r="C22" s="43"/>
      <c r="D22" s="13"/>
      <c r="E22" s="13"/>
      <c r="F22" s="13"/>
      <c r="G22" s="13"/>
      <c r="H22" s="13"/>
      <c r="I22" s="13"/>
      <c r="J22" s="78"/>
      <c r="K22" s="43"/>
      <c r="L22" s="13"/>
      <c r="M22" s="13"/>
      <c r="N22" s="13"/>
      <c r="O22" s="13"/>
      <c r="P22" s="13"/>
      <c r="Q22" s="13"/>
      <c r="R22" s="78"/>
      <c r="S22" s="43"/>
      <c r="T22" s="13"/>
      <c r="U22" s="13"/>
      <c r="V22" s="13"/>
      <c r="W22" s="13"/>
      <c r="X22" s="13"/>
      <c r="Y22" s="13"/>
      <c r="Z22" s="78"/>
      <c r="AB22" s="82" t="s">
        <v>78</v>
      </c>
      <c r="AC22" s="9" t="s">
        <v>70</v>
      </c>
      <c r="AD22" s="43"/>
      <c r="AE22" s="13"/>
      <c r="AF22" s="13"/>
      <c r="AG22" s="13"/>
      <c r="AH22" s="13"/>
      <c r="AI22" s="13"/>
      <c r="AJ22" s="13"/>
      <c r="AK22" s="78"/>
      <c r="AL22" s="43"/>
      <c r="AM22" s="13"/>
      <c r="AN22" s="13"/>
      <c r="AO22" s="13"/>
      <c r="AP22" s="13"/>
      <c r="AQ22" s="13"/>
      <c r="AR22" s="13"/>
      <c r="AS22" s="78"/>
      <c r="AT22" s="43"/>
      <c r="AU22" s="13"/>
      <c r="AV22" s="13"/>
      <c r="AW22" s="13"/>
      <c r="AX22" s="13"/>
      <c r="AY22" s="13"/>
      <c r="AZ22" s="13"/>
      <c r="BA22" s="78"/>
    </row>
    <row r="23" spans="1:53" x14ac:dyDescent="0.25">
      <c r="A23" s="82"/>
      <c r="B23" s="9" t="s">
        <v>71</v>
      </c>
      <c r="C23" s="43"/>
      <c r="D23" s="13"/>
      <c r="E23" s="13"/>
      <c r="F23" s="13"/>
      <c r="G23" s="13"/>
      <c r="H23" s="13"/>
      <c r="I23" s="13"/>
      <c r="J23" s="78"/>
      <c r="K23" s="43"/>
      <c r="L23" s="13"/>
      <c r="M23" s="13"/>
      <c r="N23" s="13"/>
      <c r="O23" s="13"/>
      <c r="P23" s="13"/>
      <c r="Q23" s="13"/>
      <c r="R23" s="78"/>
      <c r="S23" s="43"/>
      <c r="T23" s="13"/>
      <c r="U23" s="13"/>
      <c r="V23" s="13"/>
      <c r="W23" s="13"/>
      <c r="X23" s="13"/>
      <c r="Y23" s="13"/>
      <c r="Z23" s="78"/>
      <c r="AB23" s="82"/>
      <c r="AC23" s="9" t="s">
        <v>71</v>
      </c>
      <c r="AD23" s="43"/>
      <c r="AE23" s="13"/>
      <c r="AF23" s="13"/>
      <c r="AG23" s="13"/>
      <c r="AH23" s="13"/>
      <c r="AI23" s="13"/>
      <c r="AJ23" s="13"/>
      <c r="AK23" s="78"/>
      <c r="AL23" s="43"/>
      <c r="AM23" s="13"/>
      <c r="AN23" s="13"/>
      <c r="AO23" s="13"/>
      <c r="AP23" s="13"/>
      <c r="AQ23" s="13"/>
      <c r="AR23" s="13"/>
      <c r="AS23" s="78"/>
      <c r="AT23" s="43"/>
      <c r="AU23" s="13"/>
      <c r="AV23" s="13"/>
      <c r="AW23" s="13"/>
      <c r="AX23" s="13"/>
      <c r="AY23" s="13"/>
      <c r="AZ23" s="13"/>
      <c r="BA23" s="78"/>
    </row>
    <row r="24" spans="1:53" x14ac:dyDescent="0.25">
      <c r="A24" s="81"/>
      <c r="B24" s="55" t="s">
        <v>72</v>
      </c>
      <c r="C24" s="44"/>
      <c r="D24" s="56"/>
      <c r="E24" s="56"/>
      <c r="F24" s="56"/>
      <c r="G24" s="56"/>
      <c r="H24" s="56"/>
      <c r="I24" s="56"/>
      <c r="J24" s="22"/>
      <c r="K24" s="44"/>
      <c r="L24" s="56"/>
      <c r="M24" s="56"/>
      <c r="N24" s="56"/>
      <c r="O24" s="56"/>
      <c r="P24" s="56"/>
      <c r="Q24" s="56"/>
      <c r="R24" s="22"/>
      <c r="S24" s="44"/>
      <c r="T24" s="56"/>
      <c r="U24" s="56"/>
      <c r="V24" s="56"/>
      <c r="W24" s="56"/>
      <c r="X24" s="56"/>
      <c r="Y24" s="56"/>
      <c r="Z24" s="22"/>
      <c r="AB24" s="81"/>
      <c r="AC24" s="55" t="s">
        <v>72</v>
      </c>
      <c r="AD24" s="44"/>
      <c r="AE24" s="56"/>
      <c r="AF24" s="56"/>
      <c r="AG24" s="56"/>
      <c r="AH24" s="56"/>
      <c r="AI24" s="56"/>
      <c r="AJ24" s="56"/>
      <c r="AK24" s="22"/>
      <c r="AL24" s="44"/>
      <c r="AM24" s="56"/>
      <c r="AN24" s="56"/>
      <c r="AO24" s="56"/>
      <c r="AP24" s="56"/>
      <c r="AQ24" s="56"/>
      <c r="AR24" s="56"/>
      <c r="AS24" s="22"/>
      <c r="AT24" s="44"/>
      <c r="AU24" s="56"/>
      <c r="AV24" s="56"/>
      <c r="AW24" s="56"/>
      <c r="AX24" s="56"/>
      <c r="AY24" s="56"/>
      <c r="AZ24" s="56"/>
      <c r="BA24" s="22"/>
    </row>
    <row r="25" spans="1:53" x14ac:dyDescent="0.25">
      <c r="A25" s="79" t="s">
        <v>79</v>
      </c>
      <c r="B25" s="80"/>
      <c r="C25" s="45">
        <f>SUM(C4:C24)</f>
        <v>0</v>
      </c>
      <c r="D25" s="83">
        <f t="shared" ref="D25:Z25" si="0">SUM(D4:D24)</f>
        <v>0</v>
      </c>
      <c r="E25" s="83">
        <f t="shared" si="0"/>
        <v>0</v>
      </c>
      <c r="F25" s="83">
        <f t="shared" si="0"/>
        <v>0</v>
      </c>
      <c r="G25" s="83">
        <f t="shared" si="0"/>
        <v>0</v>
      </c>
      <c r="H25" s="83">
        <f t="shared" si="0"/>
        <v>0</v>
      </c>
      <c r="I25" s="83">
        <f t="shared" si="0"/>
        <v>0</v>
      </c>
      <c r="J25" s="83">
        <f t="shared" si="0"/>
        <v>0</v>
      </c>
      <c r="K25" s="84">
        <f t="shared" si="0"/>
        <v>0</v>
      </c>
      <c r="L25" s="83">
        <f t="shared" si="0"/>
        <v>0</v>
      </c>
      <c r="M25" s="83">
        <f t="shared" si="0"/>
        <v>0</v>
      </c>
      <c r="N25" s="83">
        <f t="shared" si="0"/>
        <v>0</v>
      </c>
      <c r="O25" s="83">
        <f t="shared" si="0"/>
        <v>0</v>
      </c>
      <c r="P25" s="83">
        <f t="shared" si="0"/>
        <v>0</v>
      </c>
      <c r="Q25" s="83">
        <f t="shared" si="0"/>
        <v>0</v>
      </c>
      <c r="R25" s="83">
        <f t="shared" si="0"/>
        <v>0</v>
      </c>
      <c r="S25" s="84">
        <f t="shared" si="0"/>
        <v>0</v>
      </c>
      <c r="T25" s="85">
        <f t="shared" si="0"/>
        <v>0</v>
      </c>
      <c r="U25" s="85">
        <f t="shared" si="0"/>
        <v>0</v>
      </c>
      <c r="V25" s="85">
        <f t="shared" si="0"/>
        <v>0</v>
      </c>
      <c r="W25" s="85">
        <f t="shared" si="0"/>
        <v>0</v>
      </c>
      <c r="X25" s="85">
        <f t="shared" si="0"/>
        <v>0</v>
      </c>
      <c r="Y25" s="85">
        <f t="shared" si="0"/>
        <v>0</v>
      </c>
      <c r="Z25" s="86">
        <f t="shared" si="0"/>
        <v>0</v>
      </c>
      <c r="AB25" s="79" t="s">
        <v>79</v>
      </c>
      <c r="AC25" s="80"/>
      <c r="AD25" s="84">
        <f>SUM(AD4:AD24)</f>
        <v>0</v>
      </c>
      <c r="AE25" s="83">
        <f t="shared" ref="AE25:BA25" si="1">SUM(AE4:AE24)</f>
        <v>0</v>
      </c>
      <c r="AF25" s="83">
        <f t="shared" si="1"/>
        <v>0</v>
      </c>
      <c r="AG25" s="83">
        <f t="shared" si="1"/>
        <v>0</v>
      </c>
      <c r="AH25" s="83">
        <f t="shared" si="1"/>
        <v>0</v>
      </c>
      <c r="AI25" s="83">
        <f t="shared" si="1"/>
        <v>0</v>
      </c>
      <c r="AJ25" s="83">
        <f t="shared" si="1"/>
        <v>0</v>
      </c>
      <c r="AK25" s="83">
        <f t="shared" si="1"/>
        <v>0</v>
      </c>
      <c r="AL25" s="84">
        <f t="shared" si="1"/>
        <v>0</v>
      </c>
      <c r="AM25" s="83">
        <f t="shared" si="1"/>
        <v>0</v>
      </c>
      <c r="AN25" s="83">
        <f t="shared" si="1"/>
        <v>0</v>
      </c>
      <c r="AO25" s="83">
        <f t="shared" si="1"/>
        <v>0</v>
      </c>
      <c r="AP25" s="83">
        <f t="shared" si="1"/>
        <v>0</v>
      </c>
      <c r="AQ25" s="83">
        <f t="shared" si="1"/>
        <v>0</v>
      </c>
      <c r="AR25" s="83">
        <f t="shared" si="1"/>
        <v>0</v>
      </c>
      <c r="AS25" s="83">
        <f t="shared" si="1"/>
        <v>0</v>
      </c>
      <c r="AT25" s="84">
        <f t="shared" si="1"/>
        <v>0</v>
      </c>
      <c r="AU25" s="85">
        <f t="shared" si="1"/>
        <v>0</v>
      </c>
      <c r="AV25" s="85">
        <f t="shared" si="1"/>
        <v>0</v>
      </c>
      <c r="AW25" s="85">
        <f t="shared" si="1"/>
        <v>0</v>
      </c>
      <c r="AX25" s="85">
        <f t="shared" si="1"/>
        <v>0</v>
      </c>
      <c r="AY25" s="85">
        <f t="shared" si="1"/>
        <v>0</v>
      </c>
      <c r="AZ25" s="85">
        <f t="shared" si="1"/>
        <v>0</v>
      </c>
      <c r="BA25" s="86">
        <f t="shared" si="1"/>
        <v>0</v>
      </c>
    </row>
    <row r="28" spans="1:53" x14ac:dyDescent="0.25">
      <c r="A28" s="42">
        <v>3</v>
      </c>
      <c r="C28" s="567" t="s">
        <v>80</v>
      </c>
      <c r="D28" s="568"/>
      <c r="E28" s="568"/>
      <c r="F28" s="568"/>
      <c r="G28" s="568"/>
      <c r="H28" s="568"/>
      <c r="I28" s="568"/>
      <c r="J28" s="569"/>
      <c r="K28" s="567" t="s">
        <v>81</v>
      </c>
      <c r="L28" s="568"/>
      <c r="M28" s="568"/>
      <c r="N28" s="568"/>
      <c r="O28" s="568"/>
      <c r="P28" s="568"/>
      <c r="Q28" s="568"/>
      <c r="R28" s="569"/>
      <c r="S28" s="567" t="s">
        <v>82</v>
      </c>
      <c r="T28" s="568"/>
      <c r="U28" s="568"/>
      <c r="V28" s="568"/>
      <c r="W28" s="568"/>
      <c r="X28" s="568"/>
      <c r="Y28" s="568"/>
      <c r="Z28" s="569"/>
      <c r="AA28" s="13"/>
      <c r="AB28" s="42">
        <v>4</v>
      </c>
      <c r="AC28" s="13"/>
      <c r="AD28" s="567" t="s">
        <v>83</v>
      </c>
      <c r="AE28" s="568"/>
      <c r="AF28" s="568"/>
      <c r="AG28" s="568"/>
      <c r="AH28" s="568"/>
      <c r="AI28" s="568"/>
      <c r="AJ28" s="568"/>
      <c r="AK28" s="569"/>
      <c r="AL28" s="567" t="s">
        <v>84</v>
      </c>
      <c r="AM28" s="568"/>
      <c r="AN28" s="568"/>
      <c r="AO28" s="568"/>
      <c r="AP28" s="568"/>
      <c r="AQ28" s="568"/>
      <c r="AR28" s="568"/>
      <c r="AS28" s="569"/>
      <c r="AT28" s="567" t="s">
        <v>85</v>
      </c>
      <c r="AU28" s="568"/>
      <c r="AV28" s="568"/>
      <c r="AW28" s="568"/>
      <c r="AX28" s="568"/>
      <c r="AY28" s="568"/>
      <c r="AZ28" s="568"/>
      <c r="BA28" s="569"/>
    </row>
    <row r="29" spans="1:53" ht="152.25" customHeight="1" x14ac:dyDescent="0.25">
      <c r="C29" s="203" t="s">
        <v>61</v>
      </c>
      <c r="D29" s="204" t="s">
        <v>62</v>
      </c>
      <c r="E29" s="204" t="s">
        <v>63</v>
      </c>
      <c r="F29" s="204" t="s">
        <v>64</v>
      </c>
      <c r="G29" s="47" t="s">
        <v>65</v>
      </c>
      <c r="H29" s="204" t="s">
        <v>66</v>
      </c>
      <c r="I29" s="204" t="s">
        <v>67</v>
      </c>
      <c r="J29" s="206" t="s">
        <v>68</v>
      </c>
      <c r="K29" s="46" t="s">
        <v>61</v>
      </c>
      <c r="L29" s="47" t="s">
        <v>62</v>
      </c>
      <c r="M29" s="47" t="s">
        <v>63</v>
      </c>
      <c r="N29" s="47" t="s">
        <v>64</v>
      </c>
      <c r="O29" s="47" t="s">
        <v>65</v>
      </c>
      <c r="P29" s="47" t="s">
        <v>66</v>
      </c>
      <c r="Q29" s="47" t="s">
        <v>67</v>
      </c>
      <c r="R29" s="48" t="s">
        <v>68</v>
      </c>
      <c r="S29" s="46" t="s">
        <v>61</v>
      </c>
      <c r="T29" s="47" t="s">
        <v>62</v>
      </c>
      <c r="U29" s="47" t="s">
        <v>63</v>
      </c>
      <c r="V29" s="47" t="s">
        <v>64</v>
      </c>
      <c r="W29" s="47" t="s">
        <v>65</v>
      </c>
      <c r="X29" s="47" t="s">
        <v>66</v>
      </c>
      <c r="Y29" s="47" t="s">
        <v>67</v>
      </c>
      <c r="Z29" s="48" t="s">
        <v>68</v>
      </c>
      <c r="AD29" s="46" t="s">
        <v>61</v>
      </c>
      <c r="AE29" s="47" t="s">
        <v>62</v>
      </c>
      <c r="AF29" s="47" t="s">
        <v>63</v>
      </c>
      <c r="AG29" s="47" t="s">
        <v>64</v>
      </c>
      <c r="AH29" s="47" t="s">
        <v>65</v>
      </c>
      <c r="AI29" s="47" t="s">
        <v>66</v>
      </c>
      <c r="AJ29" s="47" t="s">
        <v>67</v>
      </c>
      <c r="AK29" s="48" t="s">
        <v>68</v>
      </c>
      <c r="AL29" s="46" t="s">
        <v>61</v>
      </c>
      <c r="AM29" s="47" t="s">
        <v>62</v>
      </c>
      <c r="AN29" s="47" t="s">
        <v>63</v>
      </c>
      <c r="AO29" s="47" t="s">
        <v>64</v>
      </c>
      <c r="AP29" s="47" t="s">
        <v>65</v>
      </c>
      <c r="AQ29" s="47" t="s">
        <v>66</v>
      </c>
      <c r="AR29" s="47" t="s">
        <v>67</v>
      </c>
      <c r="AS29" s="48" t="s">
        <v>68</v>
      </c>
      <c r="AT29" s="46" t="s">
        <v>61</v>
      </c>
      <c r="AU29" s="47" t="s">
        <v>62</v>
      </c>
      <c r="AV29" s="47" t="s">
        <v>63</v>
      </c>
      <c r="AW29" s="47" t="s">
        <v>64</v>
      </c>
      <c r="AX29" s="47" t="s">
        <v>65</v>
      </c>
      <c r="AY29" s="47" t="s">
        <v>66</v>
      </c>
      <c r="AZ29" s="47" t="s">
        <v>67</v>
      </c>
      <c r="BA29" s="48" t="s">
        <v>68</v>
      </c>
    </row>
    <row r="30" spans="1:53" x14ac:dyDescent="0.25">
      <c r="A30" s="1" t="s">
        <v>69</v>
      </c>
      <c r="B30" s="2" t="s">
        <v>70</v>
      </c>
      <c r="C30" s="43"/>
      <c r="D30" s="13"/>
      <c r="E30" s="13"/>
      <c r="F30" s="13"/>
      <c r="G30" s="13"/>
      <c r="H30" s="13"/>
      <c r="I30" s="13"/>
      <c r="J30" s="78"/>
      <c r="K30" s="43"/>
      <c r="L30" s="13"/>
      <c r="M30" s="13"/>
      <c r="N30" s="13"/>
      <c r="O30" s="13"/>
      <c r="P30" s="13"/>
      <c r="Q30" s="13"/>
      <c r="R30" s="78"/>
      <c r="S30" s="43"/>
      <c r="T30" s="13"/>
      <c r="U30" s="13"/>
      <c r="V30" s="13"/>
      <c r="W30" s="13"/>
      <c r="X30" s="13"/>
      <c r="Y30" s="13"/>
      <c r="Z30" s="78"/>
      <c r="AB30" s="1" t="s">
        <v>69</v>
      </c>
      <c r="AC30" s="2" t="s">
        <v>70</v>
      </c>
      <c r="AD30" s="43"/>
      <c r="AE30" s="13"/>
      <c r="AF30" s="13"/>
      <c r="AG30" s="13"/>
      <c r="AH30" s="13"/>
      <c r="AI30" s="13"/>
      <c r="AJ30" s="13"/>
      <c r="AK30" s="78"/>
      <c r="AL30" s="43"/>
      <c r="AM30" s="13"/>
      <c r="AN30" s="13"/>
      <c r="AO30" s="13"/>
      <c r="AP30" s="13"/>
      <c r="AQ30" s="13"/>
      <c r="AR30" s="13"/>
      <c r="AS30" s="78"/>
      <c r="AT30" s="43"/>
      <c r="AU30" s="13"/>
      <c r="AV30" s="13"/>
      <c r="AW30" s="13"/>
      <c r="AX30" s="13"/>
      <c r="AY30" s="13"/>
      <c r="AZ30" s="13"/>
      <c r="BA30" s="78"/>
    </row>
    <row r="31" spans="1:53" x14ac:dyDescent="0.25">
      <c r="A31" s="82"/>
      <c r="B31" s="9" t="s">
        <v>71</v>
      </c>
      <c r="C31" s="43"/>
      <c r="D31" s="13"/>
      <c r="E31" s="13"/>
      <c r="F31" s="13"/>
      <c r="G31" s="13"/>
      <c r="H31" s="13"/>
      <c r="I31" s="13"/>
      <c r="J31" s="78"/>
      <c r="K31" s="43"/>
      <c r="L31" s="13"/>
      <c r="M31" s="13"/>
      <c r="N31" s="13"/>
      <c r="O31" s="13"/>
      <c r="P31" s="13"/>
      <c r="Q31" s="13"/>
      <c r="R31" s="78"/>
      <c r="S31" s="43"/>
      <c r="T31" s="13"/>
      <c r="U31" s="13"/>
      <c r="V31" s="13"/>
      <c r="W31" s="13"/>
      <c r="X31" s="13"/>
      <c r="Y31" s="13"/>
      <c r="Z31" s="78"/>
      <c r="AB31" s="82"/>
      <c r="AC31" s="9" t="s">
        <v>71</v>
      </c>
      <c r="AD31" s="43"/>
      <c r="AE31" s="13"/>
      <c r="AF31" s="13"/>
      <c r="AG31" s="13"/>
      <c r="AH31" s="13"/>
      <c r="AI31" s="13"/>
      <c r="AJ31" s="13"/>
      <c r="AK31" s="78"/>
      <c r="AL31" s="43"/>
      <c r="AM31" s="13"/>
      <c r="AN31" s="13"/>
      <c r="AO31" s="13"/>
      <c r="AP31" s="13"/>
      <c r="AQ31" s="13"/>
      <c r="AR31" s="13"/>
      <c r="AS31" s="78"/>
      <c r="AT31" s="43"/>
      <c r="AU31" s="13"/>
      <c r="AV31" s="13"/>
      <c r="AW31" s="13"/>
      <c r="AX31" s="13"/>
      <c r="AY31" s="13"/>
      <c r="AZ31" s="13"/>
      <c r="BA31" s="78"/>
    </row>
    <row r="32" spans="1:53" x14ac:dyDescent="0.25">
      <c r="A32" s="82"/>
      <c r="B32" s="9" t="s">
        <v>72</v>
      </c>
      <c r="C32" s="43"/>
      <c r="D32" s="13"/>
      <c r="E32" s="13"/>
      <c r="F32" s="13"/>
      <c r="G32" s="13"/>
      <c r="H32" s="13"/>
      <c r="I32" s="13"/>
      <c r="J32" s="78"/>
      <c r="K32" s="43"/>
      <c r="L32" s="13"/>
      <c r="M32" s="13"/>
      <c r="N32" s="13"/>
      <c r="O32" s="13"/>
      <c r="P32" s="13"/>
      <c r="Q32" s="13"/>
      <c r="R32" s="78"/>
      <c r="S32" s="43"/>
      <c r="T32" s="13"/>
      <c r="U32" s="13"/>
      <c r="V32" s="13"/>
      <c r="W32" s="13"/>
      <c r="X32" s="13"/>
      <c r="Y32" s="13"/>
      <c r="Z32" s="78"/>
      <c r="AB32" s="82"/>
      <c r="AC32" s="9" t="s">
        <v>72</v>
      </c>
      <c r="AD32" s="43"/>
      <c r="AE32" s="13"/>
      <c r="AF32" s="13"/>
      <c r="AG32" s="13"/>
      <c r="AH32" s="13"/>
      <c r="AI32" s="13"/>
      <c r="AJ32" s="13"/>
      <c r="AK32" s="78"/>
      <c r="AL32" s="43"/>
      <c r="AM32" s="13"/>
      <c r="AN32" s="13"/>
      <c r="AO32" s="13"/>
      <c r="AP32" s="13"/>
      <c r="AQ32" s="13"/>
      <c r="AR32" s="13"/>
      <c r="AS32" s="78"/>
      <c r="AT32" s="43"/>
      <c r="AU32" s="13"/>
      <c r="AV32" s="13"/>
      <c r="AW32" s="13"/>
      <c r="AX32" s="13"/>
      <c r="AY32" s="13"/>
      <c r="AZ32" s="13"/>
      <c r="BA32" s="78"/>
    </row>
    <row r="33" spans="1:53" x14ac:dyDescent="0.25">
      <c r="A33" s="82" t="s">
        <v>73</v>
      </c>
      <c r="B33" s="9" t="s">
        <v>70</v>
      </c>
      <c r="C33" s="43"/>
      <c r="D33" s="13"/>
      <c r="E33" s="13"/>
      <c r="F33" s="13"/>
      <c r="G33" s="13"/>
      <c r="H33" s="13"/>
      <c r="I33" s="13"/>
      <c r="J33" s="78"/>
      <c r="K33" s="43"/>
      <c r="L33" s="13"/>
      <c r="M33" s="13"/>
      <c r="N33" s="13"/>
      <c r="O33" s="13"/>
      <c r="P33" s="13"/>
      <c r="Q33" s="13"/>
      <c r="R33" s="78"/>
      <c r="S33" s="43"/>
      <c r="T33" s="13"/>
      <c r="U33" s="13"/>
      <c r="V33" s="13"/>
      <c r="W33" s="13"/>
      <c r="X33" s="13"/>
      <c r="Y33" s="13"/>
      <c r="Z33" s="78"/>
      <c r="AB33" s="82" t="s">
        <v>73</v>
      </c>
      <c r="AC33" s="9" t="s">
        <v>70</v>
      </c>
      <c r="AD33" s="43"/>
      <c r="AE33" s="13"/>
      <c r="AF33" s="13"/>
      <c r="AG33" s="13"/>
      <c r="AH33" s="13"/>
      <c r="AI33" s="13"/>
      <c r="AJ33" s="13"/>
      <c r="AK33" s="78"/>
      <c r="AL33" s="43"/>
      <c r="AM33" s="13"/>
      <c r="AN33" s="13"/>
      <c r="AO33" s="13"/>
      <c r="AP33" s="13"/>
      <c r="AQ33" s="13"/>
      <c r="AR33" s="13"/>
      <c r="AS33" s="78"/>
      <c r="AT33" s="43"/>
      <c r="AU33" s="13"/>
      <c r="AV33" s="13"/>
      <c r="AW33" s="13"/>
      <c r="AX33" s="13"/>
      <c r="AY33" s="13"/>
      <c r="AZ33" s="13"/>
      <c r="BA33" s="78"/>
    </row>
    <row r="34" spans="1:53" x14ac:dyDescent="0.25">
      <c r="A34" s="82"/>
      <c r="B34" s="9" t="s">
        <v>71</v>
      </c>
      <c r="C34" s="43"/>
      <c r="D34" s="13"/>
      <c r="E34" s="13"/>
      <c r="F34" s="13"/>
      <c r="G34" s="13"/>
      <c r="H34" s="13"/>
      <c r="I34" s="13"/>
      <c r="J34" s="78"/>
      <c r="K34" s="43"/>
      <c r="L34" s="13"/>
      <c r="M34" s="13"/>
      <c r="N34" s="13"/>
      <c r="O34" s="13"/>
      <c r="P34" s="13"/>
      <c r="Q34" s="13"/>
      <c r="R34" s="78"/>
      <c r="S34" s="43"/>
      <c r="T34" s="13"/>
      <c r="U34" s="13"/>
      <c r="V34" s="13"/>
      <c r="W34" s="13"/>
      <c r="X34" s="13"/>
      <c r="Y34" s="13"/>
      <c r="Z34" s="78"/>
      <c r="AB34" s="82"/>
      <c r="AC34" s="9" t="s">
        <v>71</v>
      </c>
      <c r="AD34" s="43"/>
      <c r="AE34" s="13"/>
      <c r="AF34" s="13"/>
      <c r="AG34" s="13"/>
      <c r="AH34" s="13"/>
      <c r="AI34" s="13"/>
      <c r="AJ34" s="13"/>
      <c r="AK34" s="78"/>
      <c r="AL34" s="43"/>
      <c r="AM34" s="13"/>
      <c r="AN34" s="13"/>
      <c r="AO34" s="13"/>
      <c r="AP34" s="13"/>
      <c r="AQ34" s="13"/>
      <c r="AR34" s="13"/>
      <c r="AS34" s="78"/>
      <c r="AT34" s="43"/>
      <c r="AU34" s="13"/>
      <c r="AV34" s="13"/>
      <c r="AW34" s="13"/>
      <c r="AX34" s="13"/>
      <c r="AY34" s="13"/>
      <c r="AZ34" s="13"/>
      <c r="BA34" s="78"/>
    </row>
    <row r="35" spans="1:53" x14ac:dyDescent="0.25">
      <c r="A35" s="82"/>
      <c r="B35" s="9" t="s">
        <v>72</v>
      </c>
      <c r="C35" s="43"/>
      <c r="D35" s="13"/>
      <c r="E35" s="13"/>
      <c r="F35" s="13"/>
      <c r="G35" s="13"/>
      <c r="H35" s="13"/>
      <c r="I35" s="13"/>
      <c r="J35" s="78"/>
      <c r="K35" s="43"/>
      <c r="L35" s="13"/>
      <c r="M35" s="13"/>
      <c r="N35" s="13"/>
      <c r="O35" s="13"/>
      <c r="P35" s="13"/>
      <c r="Q35" s="13"/>
      <c r="R35" s="78"/>
      <c r="S35" s="43"/>
      <c r="T35" s="13"/>
      <c r="U35" s="13"/>
      <c r="V35" s="13"/>
      <c r="W35" s="13"/>
      <c r="X35" s="13"/>
      <c r="Y35" s="13"/>
      <c r="Z35" s="78"/>
      <c r="AB35" s="82"/>
      <c r="AC35" s="9" t="s">
        <v>72</v>
      </c>
      <c r="AD35" s="43"/>
      <c r="AE35" s="13"/>
      <c r="AF35" s="13"/>
      <c r="AG35" s="13"/>
      <c r="AH35" s="13"/>
      <c r="AI35" s="13"/>
      <c r="AJ35" s="13"/>
      <c r="AK35" s="78"/>
      <c r="AL35" s="43"/>
      <c r="AM35" s="13"/>
      <c r="AN35" s="13"/>
      <c r="AO35" s="13"/>
      <c r="AP35" s="13"/>
      <c r="AQ35" s="13"/>
      <c r="AR35" s="13"/>
      <c r="AS35" s="78"/>
      <c r="AT35" s="43"/>
      <c r="AU35" s="13"/>
      <c r="AV35" s="13"/>
      <c r="AW35" s="13"/>
      <c r="AX35" s="13"/>
      <c r="AY35" s="13"/>
      <c r="AZ35" s="13"/>
      <c r="BA35" s="78"/>
    </row>
    <row r="36" spans="1:53" x14ac:dyDescent="0.25">
      <c r="A36" s="82" t="s">
        <v>74</v>
      </c>
      <c r="B36" s="9" t="s">
        <v>70</v>
      </c>
      <c r="C36" s="43"/>
      <c r="D36" s="13"/>
      <c r="E36" s="13"/>
      <c r="F36" s="13"/>
      <c r="G36" s="13"/>
      <c r="H36" s="13"/>
      <c r="I36" s="13"/>
      <c r="J36" s="78"/>
      <c r="K36" s="43"/>
      <c r="L36" s="13"/>
      <c r="M36" s="13"/>
      <c r="N36" s="13"/>
      <c r="O36" s="13"/>
      <c r="P36" s="13"/>
      <c r="Q36" s="13"/>
      <c r="R36" s="78"/>
      <c r="S36" s="43"/>
      <c r="T36" s="13"/>
      <c r="U36" s="13"/>
      <c r="V36" s="13"/>
      <c r="W36" s="13"/>
      <c r="X36" s="13"/>
      <c r="Y36" s="13"/>
      <c r="Z36" s="78"/>
      <c r="AB36" s="82" t="s">
        <v>74</v>
      </c>
      <c r="AC36" s="9" t="s">
        <v>70</v>
      </c>
      <c r="AD36" s="43"/>
      <c r="AE36" s="13"/>
      <c r="AF36" s="13"/>
      <c r="AG36" s="13"/>
      <c r="AH36" s="13"/>
      <c r="AI36" s="13"/>
      <c r="AJ36" s="13"/>
      <c r="AK36" s="78"/>
      <c r="AL36" s="43"/>
      <c r="AM36" s="13"/>
      <c r="AN36" s="13"/>
      <c r="AO36" s="13"/>
      <c r="AP36" s="13"/>
      <c r="AQ36" s="13"/>
      <c r="AR36" s="13"/>
      <c r="AS36" s="78"/>
      <c r="AT36" s="43"/>
      <c r="AU36" s="13"/>
      <c r="AV36" s="13"/>
      <c r="AW36" s="13"/>
      <c r="AX36" s="13"/>
      <c r="AY36" s="13"/>
      <c r="AZ36" s="13"/>
      <c r="BA36" s="78"/>
    </row>
    <row r="37" spans="1:53" x14ac:dyDescent="0.25">
      <c r="A37" s="82"/>
      <c r="B37" s="9" t="s">
        <v>71</v>
      </c>
      <c r="C37" s="43"/>
      <c r="D37" s="13"/>
      <c r="E37" s="13"/>
      <c r="F37" s="13"/>
      <c r="G37" s="13"/>
      <c r="H37" s="13"/>
      <c r="I37" s="13"/>
      <c r="J37" s="78"/>
      <c r="K37" s="43"/>
      <c r="L37" s="13"/>
      <c r="M37" s="13"/>
      <c r="N37" s="13"/>
      <c r="O37" s="13"/>
      <c r="P37" s="13"/>
      <c r="Q37" s="13"/>
      <c r="R37" s="78"/>
      <c r="S37" s="43"/>
      <c r="T37" s="13"/>
      <c r="U37" s="13"/>
      <c r="V37" s="13"/>
      <c r="W37" s="13"/>
      <c r="X37" s="13"/>
      <c r="Y37" s="13"/>
      <c r="Z37" s="78"/>
      <c r="AB37" s="82"/>
      <c r="AC37" s="9" t="s">
        <v>71</v>
      </c>
      <c r="AD37" s="43"/>
      <c r="AE37" s="13"/>
      <c r="AF37" s="13"/>
      <c r="AG37" s="13"/>
      <c r="AH37" s="13"/>
      <c r="AI37" s="13"/>
      <c r="AJ37" s="13"/>
      <c r="AK37" s="78"/>
      <c r="AL37" s="43"/>
      <c r="AM37" s="13"/>
      <c r="AN37" s="13"/>
      <c r="AO37" s="13"/>
      <c r="AP37" s="13"/>
      <c r="AQ37" s="13"/>
      <c r="AR37" s="13"/>
      <c r="AS37" s="78"/>
      <c r="AT37" s="43"/>
      <c r="AU37" s="13"/>
      <c r="AV37" s="13"/>
      <c r="AW37" s="13"/>
      <c r="AX37" s="13"/>
      <c r="AY37" s="13"/>
      <c r="AZ37" s="13"/>
      <c r="BA37" s="78"/>
    </row>
    <row r="38" spans="1:53" x14ac:dyDescent="0.25">
      <c r="A38" s="82"/>
      <c r="B38" s="9" t="s">
        <v>72</v>
      </c>
      <c r="C38" s="43"/>
      <c r="D38" s="13"/>
      <c r="E38" s="13"/>
      <c r="F38" s="13"/>
      <c r="G38" s="13"/>
      <c r="H38" s="13"/>
      <c r="I38" s="13"/>
      <c r="J38" s="78"/>
      <c r="K38" s="43"/>
      <c r="L38" s="13"/>
      <c r="M38" s="13"/>
      <c r="N38" s="13"/>
      <c r="O38" s="13"/>
      <c r="P38" s="13"/>
      <c r="Q38" s="13"/>
      <c r="R38" s="78"/>
      <c r="S38" s="43"/>
      <c r="T38" s="13"/>
      <c r="U38" s="13"/>
      <c r="V38" s="13"/>
      <c r="W38" s="13"/>
      <c r="X38" s="13"/>
      <c r="Y38" s="13"/>
      <c r="Z38" s="78"/>
      <c r="AB38" s="82"/>
      <c r="AC38" s="9" t="s">
        <v>72</v>
      </c>
      <c r="AD38" s="43"/>
      <c r="AE38" s="13"/>
      <c r="AF38" s="13"/>
      <c r="AG38" s="13"/>
      <c r="AH38" s="13"/>
      <c r="AI38" s="13"/>
      <c r="AJ38" s="13"/>
      <c r="AK38" s="78"/>
      <c r="AL38" s="43"/>
      <c r="AM38" s="13"/>
      <c r="AN38" s="13"/>
      <c r="AO38" s="13"/>
      <c r="AP38" s="13"/>
      <c r="AQ38" s="13"/>
      <c r="AR38" s="13"/>
      <c r="AS38" s="78"/>
      <c r="AT38" s="43"/>
      <c r="AU38" s="13"/>
      <c r="AV38" s="13"/>
      <c r="AW38" s="13"/>
      <c r="AX38" s="13"/>
      <c r="AY38" s="13"/>
      <c r="AZ38" s="13"/>
      <c r="BA38" s="78"/>
    </row>
    <row r="39" spans="1:53" x14ac:dyDescent="0.25">
      <c r="A39" s="82" t="s">
        <v>75</v>
      </c>
      <c r="B39" s="9" t="s">
        <v>70</v>
      </c>
      <c r="C39" s="43"/>
      <c r="D39" s="13"/>
      <c r="E39" s="13"/>
      <c r="F39" s="13"/>
      <c r="G39" s="13"/>
      <c r="H39" s="13"/>
      <c r="I39" s="13"/>
      <c r="J39" s="78"/>
      <c r="K39" s="43"/>
      <c r="L39" s="13"/>
      <c r="M39" s="13"/>
      <c r="N39" s="13"/>
      <c r="O39" s="13"/>
      <c r="P39" s="13"/>
      <c r="Q39" s="13"/>
      <c r="R39" s="78"/>
      <c r="S39" s="43"/>
      <c r="T39" s="13"/>
      <c r="U39" s="13"/>
      <c r="V39" s="13"/>
      <c r="W39" s="13"/>
      <c r="X39" s="13"/>
      <c r="Y39" s="13"/>
      <c r="Z39" s="78"/>
      <c r="AB39" s="82" t="s">
        <v>75</v>
      </c>
      <c r="AC39" s="9" t="s">
        <v>70</v>
      </c>
      <c r="AD39" s="43"/>
      <c r="AE39" s="13"/>
      <c r="AF39" s="13"/>
      <c r="AG39" s="13"/>
      <c r="AH39" s="13"/>
      <c r="AI39" s="13"/>
      <c r="AJ39" s="13"/>
      <c r="AK39" s="78"/>
      <c r="AL39" s="43"/>
      <c r="AM39" s="13"/>
      <c r="AN39" s="13"/>
      <c r="AO39" s="13"/>
      <c r="AP39" s="13"/>
      <c r="AQ39" s="13"/>
      <c r="AR39" s="13"/>
      <c r="AS39" s="78"/>
      <c r="AT39" s="43"/>
      <c r="AU39" s="13"/>
      <c r="AV39" s="13"/>
      <c r="AW39" s="13"/>
      <c r="AX39" s="13"/>
      <c r="AY39" s="13"/>
      <c r="AZ39" s="13"/>
      <c r="BA39" s="78"/>
    </row>
    <row r="40" spans="1:53" x14ac:dyDescent="0.25">
      <c r="A40" s="82"/>
      <c r="B40" s="9" t="s">
        <v>71</v>
      </c>
      <c r="C40" s="43"/>
      <c r="D40" s="13"/>
      <c r="E40" s="13"/>
      <c r="F40" s="13"/>
      <c r="G40" s="13"/>
      <c r="H40" s="13"/>
      <c r="I40" s="13"/>
      <c r="J40" s="78"/>
      <c r="K40" s="43"/>
      <c r="L40" s="13"/>
      <c r="M40" s="13"/>
      <c r="N40" s="13"/>
      <c r="O40" s="13"/>
      <c r="P40" s="13"/>
      <c r="Q40" s="13"/>
      <c r="R40" s="78"/>
      <c r="S40" s="43"/>
      <c r="T40" s="13"/>
      <c r="U40" s="13"/>
      <c r="V40" s="13"/>
      <c r="W40" s="13"/>
      <c r="X40" s="13"/>
      <c r="Y40" s="13"/>
      <c r="Z40" s="78"/>
      <c r="AB40" s="82"/>
      <c r="AC40" s="9" t="s">
        <v>71</v>
      </c>
      <c r="AD40" s="43"/>
      <c r="AE40" s="13"/>
      <c r="AF40" s="13"/>
      <c r="AG40" s="13"/>
      <c r="AH40" s="13"/>
      <c r="AI40" s="13"/>
      <c r="AJ40" s="13"/>
      <c r="AK40" s="78"/>
      <c r="AL40" s="43"/>
      <c r="AM40" s="13"/>
      <c r="AN40" s="13"/>
      <c r="AO40" s="13"/>
      <c r="AP40" s="13"/>
      <c r="AQ40" s="13"/>
      <c r="AR40" s="13"/>
      <c r="AS40" s="78"/>
      <c r="AT40" s="43"/>
      <c r="AU40" s="13"/>
      <c r="AV40" s="13"/>
      <c r="AW40" s="13"/>
      <c r="AX40" s="13"/>
      <c r="AY40" s="13"/>
      <c r="AZ40" s="13"/>
      <c r="BA40" s="78"/>
    </row>
    <row r="41" spans="1:53" x14ac:dyDescent="0.25">
      <c r="A41" s="82"/>
      <c r="B41" s="9" t="s">
        <v>72</v>
      </c>
      <c r="C41" s="43"/>
      <c r="D41" s="13"/>
      <c r="E41" s="13"/>
      <c r="F41" s="13"/>
      <c r="G41" s="13"/>
      <c r="H41" s="13"/>
      <c r="I41" s="13"/>
      <c r="J41" s="78"/>
      <c r="K41" s="43"/>
      <c r="L41" s="13"/>
      <c r="M41" s="13"/>
      <c r="N41" s="13"/>
      <c r="O41" s="13"/>
      <c r="P41" s="13"/>
      <c r="Q41" s="13"/>
      <c r="R41" s="78"/>
      <c r="S41" s="43"/>
      <c r="T41" s="13"/>
      <c r="U41" s="13"/>
      <c r="V41" s="13"/>
      <c r="W41" s="13"/>
      <c r="X41" s="13"/>
      <c r="Y41" s="13"/>
      <c r="Z41" s="78"/>
      <c r="AB41" s="82"/>
      <c r="AC41" s="9" t="s">
        <v>72</v>
      </c>
      <c r="AD41" s="43"/>
      <c r="AE41" s="13"/>
      <c r="AF41" s="13"/>
      <c r="AG41" s="13"/>
      <c r="AH41" s="13"/>
      <c r="AI41" s="13"/>
      <c r="AJ41" s="13"/>
      <c r="AK41" s="78"/>
      <c r="AL41" s="43"/>
      <c r="AM41" s="13"/>
      <c r="AN41" s="13"/>
      <c r="AO41" s="13"/>
      <c r="AP41" s="13"/>
      <c r="AQ41" s="13"/>
      <c r="AR41" s="13"/>
      <c r="AS41" s="78"/>
      <c r="AT41" s="43"/>
      <c r="AU41" s="13"/>
      <c r="AV41" s="13"/>
      <c r="AW41" s="13"/>
      <c r="AX41" s="13"/>
      <c r="AY41" s="13"/>
      <c r="AZ41" s="13"/>
      <c r="BA41" s="78"/>
    </row>
    <row r="42" spans="1:53" x14ac:dyDescent="0.25">
      <c r="A42" s="82" t="s">
        <v>76</v>
      </c>
      <c r="B42" s="9" t="s">
        <v>70</v>
      </c>
      <c r="C42" s="43"/>
      <c r="D42" s="13"/>
      <c r="E42" s="13"/>
      <c r="F42" s="13"/>
      <c r="G42" s="13"/>
      <c r="H42" s="13"/>
      <c r="I42" s="13"/>
      <c r="J42" s="78"/>
      <c r="K42" s="43"/>
      <c r="L42" s="13"/>
      <c r="M42" s="13"/>
      <c r="N42" s="13"/>
      <c r="O42" s="13"/>
      <c r="P42" s="13"/>
      <c r="Q42" s="13"/>
      <c r="R42" s="78"/>
      <c r="S42" s="43"/>
      <c r="T42" s="13"/>
      <c r="U42" s="13"/>
      <c r="V42" s="13"/>
      <c r="W42" s="13"/>
      <c r="X42" s="13"/>
      <c r="Y42" s="13"/>
      <c r="Z42" s="78"/>
      <c r="AB42" s="82" t="s">
        <v>76</v>
      </c>
      <c r="AC42" s="9" t="s">
        <v>70</v>
      </c>
      <c r="AD42" s="43"/>
      <c r="AE42" s="13"/>
      <c r="AF42" s="13"/>
      <c r="AG42" s="13"/>
      <c r="AH42" s="13"/>
      <c r="AI42" s="13"/>
      <c r="AJ42" s="13"/>
      <c r="AK42" s="78"/>
      <c r="AL42" s="43"/>
      <c r="AM42" s="13"/>
      <c r="AN42" s="13"/>
      <c r="AO42" s="13"/>
      <c r="AP42" s="13"/>
      <c r="AQ42" s="13"/>
      <c r="AR42" s="13"/>
      <c r="AS42" s="78"/>
      <c r="AT42" s="43"/>
      <c r="AU42" s="13"/>
      <c r="AV42" s="13"/>
      <c r="AW42" s="13"/>
      <c r="AX42" s="13"/>
      <c r="AY42" s="13"/>
      <c r="AZ42" s="13"/>
      <c r="BA42" s="78"/>
    </row>
    <row r="43" spans="1:53" x14ac:dyDescent="0.25">
      <c r="A43" s="82"/>
      <c r="B43" s="9" t="s">
        <v>71</v>
      </c>
      <c r="C43" s="43"/>
      <c r="D43" s="13"/>
      <c r="E43" s="13"/>
      <c r="F43" s="13"/>
      <c r="G43" s="13"/>
      <c r="H43" s="13"/>
      <c r="I43" s="13"/>
      <c r="J43" s="78"/>
      <c r="K43" s="43"/>
      <c r="L43" s="13"/>
      <c r="M43" s="13"/>
      <c r="N43" s="13"/>
      <c r="O43" s="13"/>
      <c r="P43" s="13"/>
      <c r="Q43" s="13"/>
      <c r="R43" s="78"/>
      <c r="S43" s="43"/>
      <c r="T43" s="13"/>
      <c r="U43" s="13"/>
      <c r="V43" s="13"/>
      <c r="W43" s="13"/>
      <c r="X43" s="13"/>
      <c r="Y43" s="13"/>
      <c r="Z43" s="78"/>
      <c r="AB43" s="82"/>
      <c r="AC43" s="9" t="s">
        <v>71</v>
      </c>
      <c r="AD43" s="43"/>
      <c r="AE43" s="13"/>
      <c r="AF43" s="13"/>
      <c r="AG43" s="13"/>
      <c r="AH43" s="13"/>
      <c r="AI43" s="13"/>
      <c r="AJ43" s="13"/>
      <c r="AK43" s="78"/>
      <c r="AL43" s="43"/>
      <c r="AM43" s="13"/>
      <c r="AN43" s="13"/>
      <c r="AO43" s="13"/>
      <c r="AP43" s="13"/>
      <c r="AQ43" s="13"/>
      <c r="AR43" s="13"/>
      <c r="AS43" s="78"/>
      <c r="AT43" s="43"/>
      <c r="AU43" s="13"/>
      <c r="AV43" s="13"/>
      <c r="AW43" s="13"/>
      <c r="AX43" s="13"/>
      <c r="AY43" s="13"/>
      <c r="AZ43" s="13"/>
      <c r="BA43" s="78"/>
    </row>
    <row r="44" spans="1:53" x14ac:dyDescent="0.25">
      <c r="A44" s="82"/>
      <c r="B44" s="9" t="s">
        <v>72</v>
      </c>
      <c r="C44" s="43"/>
      <c r="D44" s="13"/>
      <c r="E44" s="13"/>
      <c r="F44" s="13"/>
      <c r="G44" s="13"/>
      <c r="H44" s="13"/>
      <c r="I44" s="13"/>
      <c r="J44" s="78"/>
      <c r="K44" s="43"/>
      <c r="L44" s="13"/>
      <c r="M44" s="13"/>
      <c r="N44" s="13"/>
      <c r="O44" s="13"/>
      <c r="P44" s="13"/>
      <c r="Q44" s="13"/>
      <c r="R44" s="78"/>
      <c r="S44" s="43"/>
      <c r="T44" s="13"/>
      <c r="U44" s="13"/>
      <c r="V44" s="13"/>
      <c r="W44" s="13"/>
      <c r="X44" s="13"/>
      <c r="Y44" s="13"/>
      <c r="Z44" s="78"/>
      <c r="AB44" s="82"/>
      <c r="AC44" s="9" t="s">
        <v>72</v>
      </c>
      <c r="AD44" s="43"/>
      <c r="AE44" s="13"/>
      <c r="AF44" s="13"/>
      <c r="AG44" s="13"/>
      <c r="AH44" s="13"/>
      <c r="AI44" s="13"/>
      <c r="AJ44" s="13"/>
      <c r="AK44" s="78"/>
      <c r="AL44" s="43"/>
      <c r="AM44" s="13"/>
      <c r="AN44" s="13"/>
      <c r="AO44" s="13"/>
      <c r="AP44" s="13"/>
      <c r="AQ44" s="13"/>
      <c r="AR44" s="13"/>
      <c r="AS44" s="78"/>
      <c r="AT44" s="43"/>
      <c r="AU44" s="13"/>
      <c r="AV44" s="13"/>
      <c r="AW44" s="13"/>
      <c r="AX44" s="13"/>
      <c r="AY44" s="13"/>
      <c r="AZ44" s="13"/>
      <c r="BA44" s="78"/>
    </row>
    <row r="45" spans="1:53" x14ac:dyDescent="0.25">
      <c r="A45" s="82" t="s">
        <v>77</v>
      </c>
      <c r="B45" s="9" t="s">
        <v>70</v>
      </c>
      <c r="C45" s="43"/>
      <c r="D45" s="13"/>
      <c r="E45" s="13"/>
      <c r="F45" s="13"/>
      <c r="G45" s="13"/>
      <c r="H45" s="13"/>
      <c r="I45" s="13"/>
      <c r="J45" s="78"/>
      <c r="K45" s="43"/>
      <c r="L45" s="13"/>
      <c r="M45" s="13"/>
      <c r="N45" s="13"/>
      <c r="O45" s="13"/>
      <c r="P45" s="13"/>
      <c r="Q45" s="13"/>
      <c r="R45" s="78"/>
      <c r="S45" s="43"/>
      <c r="T45" s="13"/>
      <c r="U45" s="13"/>
      <c r="V45" s="13"/>
      <c r="W45" s="13"/>
      <c r="X45" s="13"/>
      <c r="Y45" s="13"/>
      <c r="Z45" s="78"/>
      <c r="AB45" s="82" t="s">
        <v>77</v>
      </c>
      <c r="AC45" s="9" t="s">
        <v>70</v>
      </c>
      <c r="AD45" s="43"/>
      <c r="AE45" s="13"/>
      <c r="AF45" s="13"/>
      <c r="AG45" s="13"/>
      <c r="AH45" s="13"/>
      <c r="AI45" s="13"/>
      <c r="AJ45" s="13"/>
      <c r="AK45" s="78"/>
      <c r="AL45" s="43"/>
      <c r="AM45" s="13"/>
      <c r="AN45" s="13"/>
      <c r="AO45" s="13"/>
      <c r="AP45" s="13"/>
      <c r="AQ45" s="13"/>
      <c r="AR45" s="13"/>
      <c r="AS45" s="78"/>
      <c r="AT45" s="43"/>
      <c r="AU45" s="13"/>
      <c r="AV45" s="13"/>
      <c r="AW45" s="13"/>
      <c r="AX45" s="13"/>
      <c r="AY45" s="13"/>
      <c r="AZ45" s="13"/>
      <c r="BA45" s="78"/>
    </row>
    <row r="46" spans="1:53" x14ac:dyDescent="0.25">
      <c r="A46" s="82"/>
      <c r="B46" s="9" t="s">
        <v>71</v>
      </c>
      <c r="C46" s="43"/>
      <c r="D46" s="13"/>
      <c r="E46" s="13"/>
      <c r="F46" s="13"/>
      <c r="G46" s="13"/>
      <c r="H46" s="13"/>
      <c r="I46" s="13"/>
      <c r="J46" s="78"/>
      <c r="K46" s="43"/>
      <c r="L46" s="13"/>
      <c r="M46" s="13"/>
      <c r="N46" s="13"/>
      <c r="O46" s="13"/>
      <c r="P46" s="13"/>
      <c r="Q46" s="13"/>
      <c r="R46" s="78"/>
      <c r="S46" s="43"/>
      <c r="T46" s="13"/>
      <c r="U46" s="13"/>
      <c r="V46" s="13"/>
      <c r="W46" s="13"/>
      <c r="X46" s="13"/>
      <c r="Y46" s="13"/>
      <c r="Z46" s="78"/>
      <c r="AB46" s="82"/>
      <c r="AC46" s="9" t="s">
        <v>71</v>
      </c>
      <c r="AD46" s="43"/>
      <c r="AE46" s="13"/>
      <c r="AF46" s="13"/>
      <c r="AG46" s="13"/>
      <c r="AH46" s="13"/>
      <c r="AI46" s="13"/>
      <c r="AJ46" s="13"/>
      <c r="AK46" s="78"/>
      <c r="AL46" s="43"/>
      <c r="AM46" s="13"/>
      <c r="AN46" s="13"/>
      <c r="AO46" s="13"/>
      <c r="AP46" s="13"/>
      <c r="AQ46" s="13"/>
      <c r="AR46" s="13"/>
      <c r="AS46" s="78"/>
      <c r="AT46" s="43"/>
      <c r="AU46" s="13"/>
      <c r="AV46" s="13"/>
      <c r="AW46" s="13"/>
      <c r="AX46" s="13"/>
      <c r="AY46" s="13"/>
      <c r="AZ46" s="13"/>
      <c r="BA46" s="78"/>
    </row>
    <row r="47" spans="1:53" x14ac:dyDescent="0.25">
      <c r="A47" s="82"/>
      <c r="B47" s="9" t="s">
        <v>72</v>
      </c>
      <c r="C47" s="43"/>
      <c r="D47" s="13"/>
      <c r="E47" s="13"/>
      <c r="F47" s="13"/>
      <c r="G47" s="13"/>
      <c r="H47" s="13"/>
      <c r="I47" s="13"/>
      <c r="J47" s="78"/>
      <c r="K47" s="43"/>
      <c r="L47" s="13"/>
      <c r="M47" s="13"/>
      <c r="N47" s="13"/>
      <c r="O47" s="13"/>
      <c r="P47" s="13"/>
      <c r="Q47" s="13"/>
      <c r="R47" s="78"/>
      <c r="S47" s="43"/>
      <c r="T47" s="13"/>
      <c r="U47" s="13"/>
      <c r="V47" s="13"/>
      <c r="W47" s="13"/>
      <c r="X47" s="13"/>
      <c r="Y47" s="13"/>
      <c r="Z47" s="78"/>
      <c r="AB47" s="82"/>
      <c r="AC47" s="9" t="s">
        <v>72</v>
      </c>
      <c r="AD47" s="43"/>
      <c r="AE47" s="13"/>
      <c r="AF47" s="13"/>
      <c r="AG47" s="13"/>
      <c r="AH47" s="13"/>
      <c r="AI47" s="13"/>
      <c r="AJ47" s="13"/>
      <c r="AK47" s="78"/>
      <c r="AL47" s="43"/>
      <c r="AM47" s="13"/>
      <c r="AN47" s="13"/>
      <c r="AO47" s="13"/>
      <c r="AP47" s="13"/>
      <c r="AQ47" s="13"/>
      <c r="AR47" s="13"/>
      <c r="AS47" s="78"/>
      <c r="AT47" s="43"/>
      <c r="AU47" s="13"/>
      <c r="AV47" s="13"/>
      <c r="AW47" s="13"/>
      <c r="AX47" s="13"/>
      <c r="AY47" s="13"/>
      <c r="AZ47" s="13"/>
      <c r="BA47" s="78"/>
    </row>
    <row r="48" spans="1:53" x14ac:dyDescent="0.25">
      <c r="A48" s="82" t="s">
        <v>78</v>
      </c>
      <c r="B48" s="9" t="s">
        <v>70</v>
      </c>
      <c r="C48" s="43"/>
      <c r="D48" s="13"/>
      <c r="E48" s="13"/>
      <c r="F48" s="13"/>
      <c r="G48" s="13"/>
      <c r="H48" s="13"/>
      <c r="I48" s="13"/>
      <c r="J48" s="78"/>
      <c r="K48" s="43"/>
      <c r="L48" s="13"/>
      <c r="M48" s="13"/>
      <c r="N48" s="13"/>
      <c r="O48" s="13"/>
      <c r="P48" s="13"/>
      <c r="Q48" s="13"/>
      <c r="R48" s="78"/>
      <c r="S48" s="43"/>
      <c r="T48" s="13"/>
      <c r="U48" s="13"/>
      <c r="V48" s="13"/>
      <c r="W48" s="13"/>
      <c r="X48" s="13"/>
      <c r="Y48" s="13"/>
      <c r="Z48" s="78"/>
      <c r="AB48" s="82" t="s">
        <v>78</v>
      </c>
      <c r="AC48" s="9" t="s">
        <v>70</v>
      </c>
      <c r="AD48" s="43"/>
      <c r="AE48" s="13"/>
      <c r="AF48" s="13"/>
      <c r="AG48" s="13"/>
      <c r="AH48" s="13"/>
      <c r="AI48" s="13"/>
      <c r="AJ48" s="13"/>
      <c r="AK48" s="78"/>
      <c r="AL48" s="43"/>
      <c r="AM48" s="13"/>
      <c r="AN48" s="13"/>
      <c r="AO48" s="13"/>
      <c r="AP48" s="13"/>
      <c r="AQ48" s="13"/>
      <c r="AR48" s="13"/>
      <c r="AS48" s="78"/>
      <c r="AT48" s="43"/>
      <c r="AU48" s="13"/>
      <c r="AV48" s="13"/>
      <c r="AW48" s="13"/>
      <c r="AX48" s="13"/>
      <c r="AY48" s="13"/>
      <c r="AZ48" s="13"/>
      <c r="BA48" s="78"/>
    </row>
    <row r="49" spans="1:53" x14ac:dyDescent="0.25">
      <c r="A49" s="82"/>
      <c r="B49" s="9" t="s">
        <v>71</v>
      </c>
      <c r="C49" s="43"/>
      <c r="D49" s="13"/>
      <c r="E49" s="13"/>
      <c r="F49" s="13"/>
      <c r="G49" s="13"/>
      <c r="H49" s="13"/>
      <c r="I49" s="13"/>
      <c r="J49" s="78"/>
      <c r="K49" s="43"/>
      <c r="L49" s="13"/>
      <c r="M49" s="13"/>
      <c r="N49" s="13"/>
      <c r="O49" s="13"/>
      <c r="P49" s="13"/>
      <c r="Q49" s="13"/>
      <c r="R49" s="78"/>
      <c r="S49" s="43"/>
      <c r="T49" s="13"/>
      <c r="U49" s="13"/>
      <c r="V49" s="13"/>
      <c r="W49" s="13"/>
      <c r="X49" s="13"/>
      <c r="Y49" s="13"/>
      <c r="Z49" s="78"/>
      <c r="AB49" s="82"/>
      <c r="AC49" s="9" t="s">
        <v>71</v>
      </c>
      <c r="AD49" s="43"/>
      <c r="AE49" s="13"/>
      <c r="AF49" s="13"/>
      <c r="AG49" s="13"/>
      <c r="AH49" s="13"/>
      <c r="AI49" s="13"/>
      <c r="AJ49" s="13"/>
      <c r="AK49" s="78"/>
      <c r="AL49" s="43"/>
      <c r="AM49" s="13"/>
      <c r="AN49" s="13"/>
      <c r="AO49" s="13"/>
      <c r="AP49" s="13"/>
      <c r="AQ49" s="13"/>
      <c r="AR49" s="13"/>
      <c r="AS49" s="78"/>
      <c r="AT49" s="43"/>
      <c r="AU49" s="13"/>
      <c r="AV49" s="13"/>
      <c r="AW49" s="13"/>
      <c r="AX49" s="13"/>
      <c r="AY49" s="13"/>
      <c r="AZ49" s="13"/>
      <c r="BA49" s="78"/>
    </row>
    <row r="50" spans="1:53" ht="15.75" thickBot="1" x14ac:dyDescent="0.3">
      <c r="A50" s="81"/>
      <c r="B50" s="55" t="s">
        <v>72</v>
      </c>
      <c r="C50" s="44"/>
      <c r="D50" s="56"/>
      <c r="E50" s="56"/>
      <c r="F50" s="56"/>
      <c r="G50" s="56"/>
      <c r="H50" s="56"/>
      <c r="I50" s="56"/>
      <c r="J50" s="22"/>
      <c r="K50" s="44"/>
      <c r="L50" s="56"/>
      <c r="M50" s="56"/>
      <c r="N50" s="56"/>
      <c r="O50" s="56"/>
      <c r="P50" s="56"/>
      <c r="Q50" s="56"/>
      <c r="R50" s="22"/>
      <c r="S50" s="44"/>
      <c r="T50" s="56"/>
      <c r="U50" s="56"/>
      <c r="V50" s="56"/>
      <c r="W50" s="56"/>
      <c r="X50" s="56"/>
      <c r="Y50" s="56"/>
      <c r="Z50" s="22"/>
      <c r="AB50" s="81"/>
      <c r="AC50" s="55" t="s">
        <v>72</v>
      </c>
      <c r="AD50" s="44"/>
      <c r="AE50" s="56"/>
      <c r="AF50" s="56"/>
      <c r="AG50" s="56"/>
      <c r="AH50" s="56"/>
      <c r="AI50" s="56"/>
      <c r="AJ50" s="56"/>
      <c r="AK50" s="22"/>
      <c r="AL50" s="44"/>
      <c r="AM50" s="56"/>
      <c r="AN50" s="56"/>
      <c r="AO50" s="56"/>
      <c r="AP50" s="56"/>
      <c r="AQ50" s="56"/>
      <c r="AR50" s="56"/>
      <c r="AS50" s="22"/>
      <c r="AT50" s="44"/>
      <c r="AU50" s="56"/>
      <c r="AV50" s="56"/>
      <c r="AW50" s="56"/>
      <c r="AX50" s="56"/>
      <c r="AY50" s="56"/>
      <c r="AZ50" s="56"/>
      <c r="BA50" s="22"/>
    </row>
    <row r="51" spans="1:53" ht="16.5" thickTop="1" thickBot="1" x14ac:dyDescent="0.3">
      <c r="A51" s="79" t="s">
        <v>79</v>
      </c>
      <c r="B51" s="80"/>
      <c r="C51" s="84">
        <f>SUM(C30:C50)</f>
        <v>0</v>
      </c>
      <c r="D51" s="83">
        <f t="shared" ref="D51:Z51" si="2">SUM(D30:D50)</f>
        <v>0</v>
      </c>
      <c r="E51" s="83">
        <f t="shared" si="2"/>
        <v>0</v>
      </c>
      <c r="F51" s="83">
        <f t="shared" si="2"/>
        <v>0</v>
      </c>
      <c r="G51" s="83">
        <f t="shared" si="2"/>
        <v>0</v>
      </c>
      <c r="H51" s="83">
        <f t="shared" si="2"/>
        <v>0</v>
      </c>
      <c r="I51" s="83">
        <f t="shared" si="2"/>
        <v>0</v>
      </c>
      <c r="J51" s="83">
        <f t="shared" si="2"/>
        <v>0</v>
      </c>
      <c r="K51" s="84">
        <f t="shared" si="2"/>
        <v>0</v>
      </c>
      <c r="L51" s="83">
        <f t="shared" si="2"/>
        <v>0</v>
      </c>
      <c r="M51" s="83">
        <f t="shared" si="2"/>
        <v>0</v>
      </c>
      <c r="N51" s="83">
        <f t="shared" si="2"/>
        <v>0</v>
      </c>
      <c r="O51" s="83">
        <f t="shared" si="2"/>
        <v>0</v>
      </c>
      <c r="P51" s="83">
        <f t="shared" si="2"/>
        <v>0</v>
      </c>
      <c r="Q51" s="83">
        <f t="shared" si="2"/>
        <v>0</v>
      </c>
      <c r="R51" s="83">
        <f t="shared" si="2"/>
        <v>0</v>
      </c>
      <c r="S51" s="84">
        <f t="shared" si="2"/>
        <v>0</v>
      </c>
      <c r="T51" s="83">
        <f t="shared" si="2"/>
        <v>0</v>
      </c>
      <c r="U51" s="83">
        <f t="shared" si="2"/>
        <v>0</v>
      </c>
      <c r="V51" s="83">
        <f t="shared" si="2"/>
        <v>0</v>
      </c>
      <c r="W51" s="83">
        <f t="shared" si="2"/>
        <v>0</v>
      </c>
      <c r="X51" s="83">
        <f t="shared" si="2"/>
        <v>0</v>
      </c>
      <c r="Y51" s="83">
        <f t="shared" si="2"/>
        <v>0</v>
      </c>
      <c r="Z51" s="86">
        <f t="shared" si="2"/>
        <v>0</v>
      </c>
      <c r="AB51" s="565" t="s">
        <v>79</v>
      </c>
      <c r="AC51" s="566"/>
      <c r="AD51" s="84">
        <f>SUM(AD30:AD50)</f>
        <v>0</v>
      </c>
      <c r="AE51" s="83">
        <f t="shared" ref="AE51:BA51" si="3">SUM(AE30:AE50)</f>
        <v>0</v>
      </c>
      <c r="AF51" s="83">
        <f t="shared" si="3"/>
        <v>0</v>
      </c>
      <c r="AG51" s="83">
        <f t="shared" si="3"/>
        <v>0</v>
      </c>
      <c r="AH51" s="83">
        <f t="shared" si="3"/>
        <v>0</v>
      </c>
      <c r="AI51" s="83">
        <f t="shared" si="3"/>
        <v>0</v>
      </c>
      <c r="AJ51" s="83">
        <f t="shared" si="3"/>
        <v>0</v>
      </c>
      <c r="AK51" s="83">
        <f t="shared" si="3"/>
        <v>0</v>
      </c>
      <c r="AL51" s="84">
        <f t="shared" si="3"/>
        <v>0</v>
      </c>
      <c r="AM51" s="83">
        <f t="shared" si="3"/>
        <v>0</v>
      </c>
      <c r="AN51" s="83">
        <f t="shared" si="3"/>
        <v>0</v>
      </c>
      <c r="AO51" s="83">
        <f t="shared" si="3"/>
        <v>0</v>
      </c>
      <c r="AP51" s="83">
        <f t="shared" si="3"/>
        <v>0</v>
      </c>
      <c r="AQ51" s="83">
        <f t="shared" si="3"/>
        <v>0</v>
      </c>
      <c r="AR51" s="83">
        <f t="shared" si="3"/>
        <v>0</v>
      </c>
      <c r="AS51" s="83">
        <f t="shared" si="3"/>
        <v>0</v>
      </c>
      <c r="AT51" s="84">
        <f t="shared" si="3"/>
        <v>0</v>
      </c>
      <c r="AU51" s="83">
        <f t="shared" si="3"/>
        <v>0</v>
      </c>
      <c r="AV51" s="83">
        <f t="shared" si="3"/>
        <v>0</v>
      </c>
      <c r="AW51" s="83">
        <f t="shared" si="3"/>
        <v>0</v>
      </c>
      <c r="AX51" s="83">
        <f t="shared" si="3"/>
        <v>0</v>
      </c>
      <c r="AY51" s="83">
        <f t="shared" si="3"/>
        <v>0</v>
      </c>
      <c r="AZ51" s="83">
        <f t="shared" si="3"/>
        <v>0</v>
      </c>
      <c r="BA51" s="86">
        <f t="shared" si="3"/>
        <v>0</v>
      </c>
    </row>
    <row r="52" spans="1:53" ht="16.5" thickTop="1" thickBot="1" x14ac:dyDescent="0.3">
      <c r="AB52" s="563" t="s">
        <v>277</v>
      </c>
      <c r="AC52" s="564"/>
      <c r="AD52" s="201">
        <f>SUM(AD51,AL51,AT51,S51,K51,C51,C25,K25,S25,AD25,AL25,AT25)</f>
        <v>0</v>
      </c>
      <c r="AE52" s="201">
        <f>SUM(AE51,AM51,AU51,T51,L51,D51,D25,L25,T25,AE25,AM25,AU25)</f>
        <v>0</v>
      </c>
      <c r="AF52" s="201">
        <f>SUM(AF51,AN51,AV51,U51,M51,E51,E25,M25,U25,AF25,AN25,AV25)</f>
        <v>0</v>
      </c>
      <c r="AG52" s="201">
        <f>SUM(AG51,AO51,AW51,V51,N51,F51,F25,N25,V25,AG25,AO25,AW25)</f>
        <v>0</v>
      </c>
      <c r="AH52" s="201">
        <f>SUM(AH51,AP51,AX51,W51,O51,G51,G25,O25,W25,AH25,AP25,AX25)</f>
        <v>0</v>
      </c>
      <c r="AI52" s="201">
        <v>10000</v>
      </c>
      <c r="AJ52" s="201">
        <v>10000</v>
      </c>
      <c r="AK52" s="207">
        <f>SUM(BA51,AS51,AK51,Z51,R51,J51,J25,R25,Z25,AK25,AS25,BA25)</f>
        <v>0</v>
      </c>
      <c r="AL52" s="202"/>
    </row>
    <row r="56" spans="1:53" ht="15.75" thickBot="1" x14ac:dyDescent="0.3"/>
    <row r="57" spans="1:53" x14ac:dyDescent="0.25">
      <c r="C57" s="557" t="s">
        <v>290</v>
      </c>
      <c r="D57" s="558"/>
      <c r="E57" s="558"/>
      <c r="F57" s="558"/>
      <c r="G57" s="558"/>
      <c r="H57" s="558"/>
      <c r="I57" s="558"/>
      <c r="J57" s="558"/>
      <c r="K57" s="558"/>
      <c r="L57" s="558"/>
      <c r="M57" s="558"/>
      <c r="N57" s="558"/>
      <c r="O57" s="558"/>
      <c r="P57" s="559"/>
    </row>
    <row r="58" spans="1:53" x14ac:dyDescent="0.25">
      <c r="C58" s="560"/>
      <c r="D58" s="561"/>
      <c r="E58" s="561"/>
      <c r="F58" s="561"/>
      <c r="G58" s="561"/>
      <c r="H58" s="561"/>
      <c r="I58" s="561"/>
      <c r="J58" s="561"/>
      <c r="K58" s="561"/>
      <c r="L58" s="561"/>
      <c r="M58" s="561"/>
      <c r="N58" s="561"/>
      <c r="O58" s="561"/>
      <c r="P58" s="562"/>
    </row>
    <row r="59" spans="1:53" x14ac:dyDescent="0.25">
      <c r="C59" s="549" t="s">
        <v>281</v>
      </c>
      <c r="D59" s="550"/>
      <c r="E59" s="550"/>
      <c r="F59" s="550"/>
      <c r="G59" s="550"/>
      <c r="H59" s="550"/>
      <c r="I59" s="550"/>
      <c r="J59" s="553" t="s">
        <v>278</v>
      </c>
      <c r="K59" s="553"/>
      <c r="L59" s="553"/>
      <c r="M59" s="553"/>
      <c r="N59" s="553"/>
      <c r="O59" s="553"/>
      <c r="P59" s="554"/>
    </row>
    <row r="60" spans="1:53" x14ac:dyDescent="0.25">
      <c r="C60" s="549"/>
      <c r="D60" s="550"/>
      <c r="E60" s="550"/>
      <c r="F60" s="550"/>
      <c r="G60" s="550"/>
      <c r="H60" s="550"/>
      <c r="I60" s="550"/>
      <c r="J60" s="553"/>
      <c r="K60" s="553"/>
      <c r="L60" s="553"/>
      <c r="M60" s="553"/>
      <c r="N60" s="553"/>
      <c r="O60" s="553"/>
      <c r="P60" s="554"/>
    </row>
    <row r="61" spans="1:53" x14ac:dyDescent="0.25">
      <c r="C61" s="549" t="s">
        <v>282</v>
      </c>
      <c r="D61" s="550"/>
      <c r="E61" s="550"/>
      <c r="F61" s="550"/>
      <c r="G61" s="550"/>
      <c r="H61" s="550"/>
      <c r="I61" s="550"/>
      <c r="J61" s="553" t="s">
        <v>278</v>
      </c>
      <c r="K61" s="553"/>
      <c r="L61" s="553"/>
      <c r="M61" s="553"/>
      <c r="N61" s="553"/>
      <c r="O61" s="553"/>
      <c r="P61" s="554"/>
    </row>
    <row r="62" spans="1:53" x14ac:dyDescent="0.25">
      <c r="C62" s="549"/>
      <c r="D62" s="550"/>
      <c r="E62" s="550"/>
      <c r="F62" s="550"/>
      <c r="G62" s="550"/>
      <c r="H62" s="550"/>
      <c r="I62" s="550"/>
      <c r="J62" s="553"/>
      <c r="K62" s="553"/>
      <c r="L62" s="553"/>
      <c r="M62" s="553"/>
      <c r="N62" s="553"/>
      <c r="O62" s="553"/>
      <c r="P62" s="554"/>
    </row>
    <row r="63" spans="1:53" x14ac:dyDescent="0.25">
      <c r="C63" s="549" t="s">
        <v>283</v>
      </c>
      <c r="D63" s="550"/>
      <c r="E63" s="550"/>
      <c r="F63" s="550"/>
      <c r="G63" s="550"/>
      <c r="H63" s="550"/>
      <c r="I63" s="550"/>
      <c r="J63" s="553" t="s">
        <v>278</v>
      </c>
      <c r="K63" s="553"/>
      <c r="L63" s="553"/>
      <c r="M63" s="553"/>
      <c r="N63" s="553"/>
      <c r="O63" s="553"/>
      <c r="P63" s="554"/>
    </row>
    <row r="64" spans="1:53" x14ac:dyDescent="0.25">
      <c r="C64" s="549"/>
      <c r="D64" s="550"/>
      <c r="E64" s="550"/>
      <c r="F64" s="550"/>
      <c r="G64" s="550"/>
      <c r="H64" s="550"/>
      <c r="I64" s="550"/>
      <c r="J64" s="553"/>
      <c r="K64" s="553"/>
      <c r="L64" s="553"/>
      <c r="M64" s="553"/>
      <c r="N64" s="553"/>
      <c r="O64" s="553"/>
      <c r="P64" s="554"/>
    </row>
    <row r="65" spans="3:16" x14ac:dyDescent="0.25">
      <c r="C65" s="549" t="s">
        <v>284</v>
      </c>
      <c r="D65" s="550"/>
      <c r="E65" s="550"/>
      <c r="F65" s="550"/>
      <c r="G65" s="550"/>
      <c r="H65" s="550"/>
      <c r="I65" s="550"/>
      <c r="J65" s="553" t="s">
        <v>278</v>
      </c>
      <c r="K65" s="553"/>
      <c r="L65" s="553"/>
      <c r="M65" s="553"/>
      <c r="N65" s="553"/>
      <c r="O65" s="553"/>
      <c r="P65" s="554"/>
    </row>
    <row r="66" spans="3:16" x14ac:dyDescent="0.25">
      <c r="C66" s="549"/>
      <c r="D66" s="550"/>
      <c r="E66" s="550"/>
      <c r="F66" s="550"/>
      <c r="G66" s="550"/>
      <c r="H66" s="550"/>
      <c r="I66" s="550"/>
      <c r="J66" s="553"/>
      <c r="K66" s="553"/>
      <c r="L66" s="553"/>
      <c r="M66" s="553"/>
      <c r="N66" s="553"/>
      <c r="O66" s="553"/>
      <c r="P66" s="554"/>
    </row>
    <row r="67" spans="3:16" x14ac:dyDescent="0.25">
      <c r="C67" s="549" t="s">
        <v>285</v>
      </c>
      <c r="D67" s="550"/>
      <c r="E67" s="550"/>
      <c r="F67" s="550"/>
      <c r="G67" s="550"/>
      <c r="H67" s="550"/>
      <c r="I67" s="550"/>
      <c r="J67" s="553" t="s">
        <v>279</v>
      </c>
      <c r="K67" s="553"/>
      <c r="L67" s="553"/>
      <c r="M67" s="553"/>
      <c r="N67" s="553"/>
      <c r="O67" s="553"/>
      <c r="P67" s="554"/>
    </row>
    <row r="68" spans="3:16" x14ac:dyDescent="0.25">
      <c r="C68" s="549"/>
      <c r="D68" s="550"/>
      <c r="E68" s="550"/>
      <c r="F68" s="550"/>
      <c r="G68" s="550"/>
      <c r="H68" s="550"/>
      <c r="I68" s="550"/>
      <c r="J68" s="553"/>
      <c r="K68" s="553"/>
      <c r="L68" s="553"/>
      <c r="M68" s="553"/>
      <c r="N68" s="553"/>
      <c r="O68" s="553"/>
      <c r="P68" s="554"/>
    </row>
    <row r="69" spans="3:16" x14ac:dyDescent="0.25">
      <c r="C69" s="549" t="s">
        <v>286</v>
      </c>
      <c r="D69" s="550"/>
      <c r="E69" s="550"/>
      <c r="F69" s="550"/>
      <c r="G69" s="550"/>
      <c r="H69" s="550"/>
      <c r="I69" s="550"/>
      <c r="J69" s="553" t="s">
        <v>280</v>
      </c>
      <c r="K69" s="553"/>
      <c r="L69" s="553"/>
      <c r="M69" s="553"/>
      <c r="N69" s="553"/>
      <c r="O69" s="553"/>
      <c r="P69" s="554"/>
    </row>
    <row r="70" spans="3:16" x14ac:dyDescent="0.25">
      <c r="C70" s="549"/>
      <c r="D70" s="550"/>
      <c r="E70" s="550"/>
      <c r="F70" s="550"/>
      <c r="G70" s="550"/>
      <c r="H70" s="550"/>
      <c r="I70" s="550"/>
      <c r="J70" s="553"/>
      <c r="K70" s="553"/>
      <c r="L70" s="553"/>
      <c r="M70" s="553"/>
      <c r="N70" s="553"/>
      <c r="O70" s="553"/>
      <c r="P70" s="554"/>
    </row>
    <row r="71" spans="3:16" x14ac:dyDescent="0.25">
      <c r="C71" s="549" t="s">
        <v>287</v>
      </c>
      <c r="D71" s="550"/>
      <c r="E71" s="550"/>
      <c r="F71" s="550"/>
      <c r="G71" s="550"/>
      <c r="H71" s="550"/>
      <c r="I71" s="550"/>
      <c r="J71" s="553" t="s">
        <v>280</v>
      </c>
      <c r="K71" s="553"/>
      <c r="L71" s="553"/>
      <c r="M71" s="553"/>
      <c r="N71" s="553"/>
      <c r="O71" s="553"/>
      <c r="P71" s="554"/>
    </row>
    <row r="72" spans="3:16" x14ac:dyDescent="0.25">
      <c r="C72" s="549"/>
      <c r="D72" s="550"/>
      <c r="E72" s="550"/>
      <c r="F72" s="550"/>
      <c r="G72" s="550"/>
      <c r="H72" s="550"/>
      <c r="I72" s="550"/>
      <c r="J72" s="553"/>
      <c r="K72" s="553"/>
      <c r="L72" s="553"/>
      <c r="M72" s="553"/>
      <c r="N72" s="553"/>
      <c r="O72" s="553"/>
      <c r="P72" s="554"/>
    </row>
    <row r="73" spans="3:16" x14ac:dyDescent="0.25">
      <c r="C73" s="549" t="s">
        <v>288</v>
      </c>
      <c r="D73" s="550"/>
      <c r="E73" s="550"/>
      <c r="F73" s="550"/>
      <c r="G73" s="550"/>
      <c r="H73" s="550"/>
      <c r="I73" s="550"/>
      <c r="J73" s="553" t="s">
        <v>278</v>
      </c>
      <c r="K73" s="553"/>
      <c r="L73" s="553"/>
      <c r="M73" s="553"/>
      <c r="N73" s="553"/>
      <c r="O73" s="553"/>
      <c r="P73" s="554"/>
    </row>
    <row r="74" spans="3:16" ht="15.75" thickBot="1" x14ac:dyDescent="0.3">
      <c r="C74" s="551"/>
      <c r="D74" s="552"/>
      <c r="E74" s="552"/>
      <c r="F74" s="552"/>
      <c r="G74" s="552"/>
      <c r="H74" s="552"/>
      <c r="I74" s="552"/>
      <c r="J74" s="555"/>
      <c r="K74" s="555"/>
      <c r="L74" s="555"/>
      <c r="M74" s="555"/>
      <c r="N74" s="555"/>
      <c r="O74" s="555"/>
      <c r="P74" s="556"/>
    </row>
  </sheetData>
  <sheetProtection formatCells="0" formatColumns="0" formatRows="0" insertColumns="0" insertRows="0" insertHyperlinks="0" deleteColumns="0" deleteRows="0" sort="0" autoFilter="0" pivotTables="0"/>
  <mergeCells count="31">
    <mergeCell ref="AT2:BA2"/>
    <mergeCell ref="C28:J28"/>
    <mergeCell ref="K28:R28"/>
    <mergeCell ref="S28:Z28"/>
    <mergeCell ref="AD28:AK28"/>
    <mergeCell ref="AL28:AS28"/>
    <mergeCell ref="AT28:BA28"/>
    <mergeCell ref="C2:J2"/>
    <mergeCell ref="K2:R2"/>
    <mergeCell ref="S2:Z2"/>
    <mergeCell ref="AD2:AK2"/>
    <mergeCell ref="AL2:AS2"/>
    <mergeCell ref="C59:I60"/>
    <mergeCell ref="J59:P60"/>
    <mergeCell ref="C57:P58"/>
    <mergeCell ref="AB52:AC52"/>
    <mergeCell ref="AB51:AC51"/>
    <mergeCell ref="C61:I62"/>
    <mergeCell ref="J61:P62"/>
    <mergeCell ref="C63:I64"/>
    <mergeCell ref="J63:P64"/>
    <mergeCell ref="C65:I66"/>
    <mergeCell ref="J65:P66"/>
    <mergeCell ref="C73:I74"/>
    <mergeCell ref="J73:P74"/>
    <mergeCell ref="C67:I68"/>
    <mergeCell ref="J67:P68"/>
    <mergeCell ref="C69:I70"/>
    <mergeCell ref="J69:P70"/>
    <mergeCell ref="C71:I72"/>
    <mergeCell ref="J71:P72"/>
  </mergeCells>
  <pageMargins left="0.7" right="0.7" top="0.75" bottom="0.75" header="0.3" footer="0.3"/>
  <pageSetup paperSize="9" scale="9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54"/>
  <sheetViews>
    <sheetView topLeftCell="A109" workbookViewId="0">
      <selection activeCell="A117" sqref="A117:X154"/>
    </sheetView>
  </sheetViews>
  <sheetFormatPr baseColWidth="10" defaultColWidth="9.140625" defaultRowHeight="15" x14ac:dyDescent="0.25"/>
  <cols>
    <col min="1" max="24" width="6" customWidth="1"/>
  </cols>
  <sheetData>
    <row r="1" spans="1:24" ht="15.75" customHeight="1" x14ac:dyDescent="0.25">
      <c r="A1" s="611" t="s">
        <v>114</v>
      </c>
      <c r="B1" s="612"/>
      <c r="C1" s="612"/>
      <c r="D1" s="612"/>
      <c r="E1" s="612"/>
      <c r="F1" s="612"/>
      <c r="G1" s="612"/>
      <c r="H1" s="612"/>
      <c r="I1" s="612"/>
      <c r="J1" s="612"/>
      <c r="K1" s="612"/>
      <c r="L1" s="612"/>
      <c r="M1" s="612"/>
      <c r="N1" s="612"/>
      <c r="O1" s="612"/>
      <c r="P1" s="612"/>
      <c r="Q1" s="612"/>
      <c r="R1" s="612"/>
      <c r="S1" s="612"/>
      <c r="T1" s="612"/>
      <c r="U1" s="612"/>
      <c r="V1" s="612"/>
      <c r="W1" s="612"/>
      <c r="X1" s="613"/>
    </row>
    <row r="2" spans="1:24" ht="15.75" thickBot="1" x14ac:dyDescent="0.3">
      <c r="A2" s="614"/>
      <c r="B2" s="615"/>
      <c r="C2" s="615"/>
      <c r="D2" s="615"/>
      <c r="E2" s="615"/>
      <c r="F2" s="615"/>
      <c r="G2" s="615"/>
      <c r="H2" s="615"/>
      <c r="I2" s="615"/>
      <c r="J2" s="615"/>
      <c r="K2" s="615"/>
      <c r="L2" s="615"/>
      <c r="M2" s="615"/>
      <c r="N2" s="615"/>
      <c r="O2" s="615"/>
      <c r="P2" s="615"/>
      <c r="Q2" s="615"/>
      <c r="R2" s="615"/>
      <c r="S2" s="615"/>
      <c r="T2" s="615"/>
      <c r="U2" s="615"/>
      <c r="V2" s="615"/>
      <c r="W2" s="615"/>
      <c r="X2" s="616"/>
    </row>
    <row r="3" spans="1:24" ht="23.25" x14ac:dyDescent="0.35">
      <c r="A3" s="111"/>
      <c r="B3" s="111"/>
      <c r="C3" s="111"/>
      <c r="D3" s="111"/>
      <c r="E3" s="111"/>
      <c r="F3" s="111"/>
      <c r="G3" s="111"/>
      <c r="H3" s="111"/>
      <c r="I3" s="111"/>
      <c r="J3" s="109"/>
      <c r="K3" s="109"/>
      <c r="L3" s="109"/>
      <c r="M3" s="109"/>
      <c r="N3" s="109"/>
      <c r="O3" s="109"/>
      <c r="P3" s="109"/>
      <c r="Q3" s="109"/>
      <c r="R3" s="109"/>
      <c r="S3" s="109"/>
      <c r="T3" s="109"/>
      <c r="U3" s="109"/>
      <c r="V3" s="109"/>
      <c r="W3" s="109"/>
      <c r="X3" s="109"/>
    </row>
    <row r="4" spans="1:24" ht="15.75" x14ac:dyDescent="0.25">
      <c r="A4" s="112" t="s">
        <v>101</v>
      </c>
      <c r="B4" s="112"/>
      <c r="C4" s="112"/>
      <c r="D4" s="113"/>
      <c r="E4" s="114"/>
      <c r="F4" s="115"/>
      <c r="G4" s="116"/>
      <c r="H4" s="593"/>
      <c r="I4" s="594"/>
      <c r="J4" s="594"/>
      <c r="K4" s="594"/>
      <c r="L4" s="594"/>
      <c r="M4" s="594"/>
      <c r="N4" s="595"/>
      <c r="O4" s="117"/>
      <c r="P4" s="117"/>
      <c r="Q4" s="117"/>
      <c r="R4" s="117"/>
      <c r="S4" s="117"/>
      <c r="T4" s="117"/>
      <c r="U4" s="117"/>
      <c r="V4" s="117"/>
      <c r="W4" s="117"/>
      <c r="X4" s="117"/>
    </row>
    <row r="5" spans="1:24" ht="15.75" x14ac:dyDescent="0.25">
      <c r="A5" s="118" t="s">
        <v>102</v>
      </c>
      <c r="B5" s="118"/>
      <c r="C5" s="118"/>
      <c r="D5" s="113"/>
      <c r="E5" s="596"/>
      <c r="F5" s="597"/>
      <c r="G5" s="597"/>
      <c r="H5" s="597"/>
      <c r="I5" s="597"/>
      <c r="J5" s="597"/>
      <c r="K5" s="598"/>
      <c r="L5" s="117"/>
      <c r="M5" s="117"/>
      <c r="N5" s="117"/>
      <c r="O5" s="117"/>
      <c r="P5" s="117"/>
      <c r="Q5" s="117"/>
      <c r="R5" s="117"/>
      <c r="S5" s="117"/>
      <c r="T5" s="117"/>
      <c r="U5" s="117"/>
      <c r="V5" s="117"/>
      <c r="W5" s="117"/>
      <c r="X5" s="117"/>
    </row>
    <row r="6" spans="1:24" ht="15.75" x14ac:dyDescent="0.25">
      <c r="A6" s="118" t="s">
        <v>103</v>
      </c>
      <c r="B6" s="118"/>
      <c r="C6" s="118"/>
      <c r="D6" s="113"/>
      <c r="E6" s="596"/>
      <c r="F6" s="597"/>
      <c r="G6" s="597"/>
      <c r="H6" s="597"/>
      <c r="I6" s="597"/>
      <c r="J6" s="597"/>
      <c r="K6" s="598"/>
      <c r="L6" s="117"/>
      <c r="M6" s="117"/>
      <c r="N6" s="117"/>
      <c r="O6" s="117"/>
      <c r="P6" s="117"/>
      <c r="Q6" s="117"/>
      <c r="R6" s="117"/>
      <c r="S6" s="117"/>
      <c r="T6" s="117"/>
      <c r="U6" s="117"/>
      <c r="V6" s="117"/>
      <c r="W6" s="117"/>
      <c r="X6" s="117"/>
    </row>
    <row r="7" spans="1:24" ht="15.75" x14ac:dyDescent="0.25">
      <c r="A7" s="112" t="s">
        <v>115</v>
      </c>
      <c r="B7" s="118"/>
      <c r="C7" s="118"/>
      <c r="D7" s="113"/>
      <c r="E7" s="596"/>
      <c r="F7" s="597"/>
      <c r="G7" s="597"/>
      <c r="H7" s="597"/>
      <c r="I7" s="598"/>
      <c r="J7" s="117"/>
      <c r="K7" s="119" t="s">
        <v>116</v>
      </c>
      <c r="L7" s="120"/>
      <c r="M7" s="117"/>
      <c r="N7" s="117"/>
      <c r="O7" s="599"/>
      <c r="P7" s="600"/>
      <c r="Q7" s="600"/>
      <c r="R7" s="601"/>
      <c r="S7" s="119"/>
      <c r="T7" s="119"/>
      <c r="U7" s="117"/>
      <c r="V7" s="117"/>
      <c r="W7" s="117"/>
      <c r="X7" s="117"/>
    </row>
    <row r="8" spans="1:24" ht="15.75" x14ac:dyDescent="0.25">
      <c r="A8" s="112" t="s">
        <v>117</v>
      </c>
      <c r="B8" s="117"/>
      <c r="C8" s="117"/>
      <c r="D8" s="602"/>
      <c r="E8" s="603"/>
      <c r="F8" s="603"/>
      <c r="G8" s="603"/>
      <c r="H8" s="603"/>
      <c r="I8" s="604"/>
      <c r="J8" s="117"/>
      <c r="K8" s="117"/>
      <c r="L8" s="117"/>
      <c r="M8" s="117"/>
      <c r="N8" s="117"/>
      <c r="O8" s="117"/>
      <c r="P8" s="117"/>
      <c r="Q8" s="117"/>
      <c r="R8" s="117"/>
      <c r="S8" s="117"/>
      <c r="T8" s="117"/>
      <c r="U8" s="117"/>
      <c r="V8" s="117"/>
      <c r="W8" s="117"/>
      <c r="X8" s="117"/>
    </row>
    <row r="9" spans="1:24" ht="15.75" x14ac:dyDescent="0.25">
      <c r="A9" s="121"/>
      <c r="B9" s="121"/>
      <c r="C9" s="121"/>
      <c r="D9" s="121"/>
      <c r="E9" s="121"/>
      <c r="F9" s="121"/>
      <c r="G9" s="121"/>
      <c r="H9" s="121"/>
      <c r="I9" s="121"/>
      <c r="J9" s="117"/>
      <c r="K9" s="117"/>
      <c r="L9" s="117"/>
      <c r="M9" s="117"/>
      <c r="N9" s="117"/>
      <c r="O9" s="117"/>
      <c r="P9" s="117"/>
      <c r="Q9" s="117"/>
      <c r="R9" s="117"/>
      <c r="S9" s="117"/>
      <c r="T9" s="117"/>
      <c r="U9" s="117"/>
      <c r="V9" s="117"/>
      <c r="W9" s="117"/>
      <c r="X9" s="117"/>
    </row>
    <row r="10" spans="1:24" ht="15.75" x14ac:dyDescent="0.25">
      <c r="A10" s="121"/>
      <c r="B10" s="121"/>
      <c r="C10" s="121"/>
      <c r="D10" s="121"/>
      <c r="E10" s="121"/>
      <c r="F10" s="121"/>
      <c r="G10" s="121"/>
      <c r="H10" s="121"/>
      <c r="I10" s="121"/>
      <c r="J10" s="117"/>
      <c r="K10" s="117"/>
      <c r="L10" s="117"/>
      <c r="M10" s="117"/>
      <c r="N10" s="117"/>
      <c r="O10" s="117"/>
      <c r="P10" s="117"/>
      <c r="Q10" s="117"/>
      <c r="R10" s="117"/>
      <c r="S10" s="117"/>
      <c r="T10" s="117"/>
      <c r="U10" s="117"/>
      <c r="V10" s="117"/>
      <c r="W10" s="117"/>
      <c r="X10" s="117"/>
    </row>
    <row r="11" spans="1:24" x14ac:dyDescent="0.25">
      <c r="A11" s="122"/>
      <c r="B11" s="122"/>
      <c r="C11" s="122"/>
      <c r="D11" s="122"/>
      <c r="E11" s="122"/>
      <c r="F11" s="122"/>
      <c r="G11" s="122"/>
      <c r="H11" s="122"/>
      <c r="I11" s="122"/>
      <c r="J11" s="109"/>
      <c r="K11" s="109"/>
      <c r="L11" s="109"/>
      <c r="M11" s="109"/>
      <c r="N11" s="109"/>
      <c r="O11" s="109"/>
      <c r="P11" s="109"/>
      <c r="Q11" s="109"/>
      <c r="R11" s="109"/>
      <c r="S11" s="109"/>
      <c r="T11" s="109"/>
      <c r="U11" s="109"/>
      <c r="V11" s="109"/>
      <c r="W11" s="109"/>
      <c r="X11" s="109"/>
    </row>
    <row r="12" spans="1:24" ht="18.75" x14ac:dyDescent="0.3">
      <c r="A12" s="110" t="s">
        <v>118</v>
      </c>
      <c r="B12" s="123"/>
      <c r="C12" s="124"/>
      <c r="D12" s="123"/>
      <c r="E12" s="123"/>
      <c r="F12" s="123"/>
      <c r="G12" s="123"/>
      <c r="H12" s="123"/>
      <c r="I12" s="123"/>
      <c r="J12" s="125"/>
      <c r="K12" s="125"/>
      <c r="L12" s="125"/>
      <c r="M12" s="125"/>
      <c r="N12" s="125"/>
      <c r="O12" s="125"/>
      <c r="P12" s="125"/>
      <c r="Q12" s="125"/>
      <c r="R12" s="125"/>
      <c r="S12" s="125"/>
      <c r="T12" s="125"/>
      <c r="U12" s="125"/>
      <c r="V12" s="125"/>
      <c r="W12" s="125"/>
      <c r="X12" s="126"/>
    </row>
    <row r="13" spans="1:24" ht="15.75" x14ac:dyDescent="0.25">
      <c r="A13" s="127" t="s">
        <v>119</v>
      </c>
      <c r="B13" s="128"/>
      <c r="C13" s="129"/>
      <c r="D13" s="129"/>
      <c r="E13" s="129"/>
      <c r="F13" s="129"/>
      <c r="G13" s="130"/>
      <c r="H13" s="131" t="s">
        <v>120</v>
      </c>
      <c r="I13" s="132"/>
      <c r="J13" s="128" t="s">
        <v>121</v>
      </c>
      <c r="K13" s="129"/>
      <c r="L13" s="131" t="s">
        <v>122</v>
      </c>
      <c r="M13" s="132"/>
      <c r="N13" s="129" t="s">
        <v>123</v>
      </c>
      <c r="O13" s="133"/>
      <c r="P13" s="134" t="s">
        <v>124</v>
      </c>
      <c r="Q13" s="130"/>
      <c r="R13" s="130"/>
      <c r="S13" s="129"/>
      <c r="T13" s="129"/>
      <c r="U13" s="129"/>
      <c r="V13" s="129"/>
      <c r="W13" s="129"/>
      <c r="X13" s="135"/>
    </row>
    <row r="14" spans="1:24" x14ac:dyDescent="0.25">
      <c r="A14" s="136"/>
      <c r="B14" s="137"/>
      <c r="C14" s="138"/>
      <c r="D14" s="138"/>
      <c r="E14" s="138"/>
      <c r="F14" s="138"/>
      <c r="G14" s="137"/>
      <c r="H14" s="139" t="s">
        <v>125</v>
      </c>
      <c r="I14" s="140"/>
      <c r="J14" s="141" t="s">
        <v>126</v>
      </c>
      <c r="K14" s="142"/>
      <c r="L14" s="139" t="s">
        <v>127</v>
      </c>
      <c r="M14" s="140"/>
      <c r="N14" s="141" t="s">
        <v>128</v>
      </c>
      <c r="O14" s="143"/>
      <c r="P14" s="144"/>
      <c r="Q14" s="145"/>
      <c r="R14" s="145"/>
      <c r="S14" s="145"/>
      <c r="T14" s="145"/>
      <c r="U14" s="145"/>
      <c r="V14" s="145"/>
      <c r="W14" s="145"/>
      <c r="X14" s="146"/>
    </row>
    <row r="15" spans="1:24" x14ac:dyDescent="0.25">
      <c r="A15" s="647" t="s">
        <v>129</v>
      </c>
      <c r="B15" s="648"/>
      <c r="C15" s="648"/>
      <c r="D15" s="648"/>
      <c r="E15" s="648"/>
      <c r="F15" s="648"/>
      <c r="G15" s="649"/>
      <c r="H15" s="605"/>
      <c r="I15" s="606"/>
      <c r="J15" s="617"/>
      <c r="K15" s="618"/>
      <c r="L15" s="617"/>
      <c r="M15" s="618"/>
      <c r="N15" s="617"/>
      <c r="O15" s="618"/>
      <c r="P15" s="623"/>
      <c r="Q15" s="624"/>
      <c r="R15" s="624"/>
      <c r="S15" s="624"/>
      <c r="T15" s="624"/>
      <c r="U15" s="624"/>
      <c r="V15" s="624"/>
      <c r="W15" s="624"/>
      <c r="X15" s="625"/>
    </row>
    <row r="16" spans="1:24" x14ac:dyDescent="0.25">
      <c r="A16" s="650"/>
      <c r="B16" s="651"/>
      <c r="C16" s="651"/>
      <c r="D16" s="651"/>
      <c r="E16" s="651"/>
      <c r="F16" s="651"/>
      <c r="G16" s="652"/>
      <c r="H16" s="607"/>
      <c r="I16" s="608"/>
      <c r="J16" s="619"/>
      <c r="K16" s="620"/>
      <c r="L16" s="619"/>
      <c r="M16" s="620"/>
      <c r="N16" s="619"/>
      <c r="O16" s="620"/>
      <c r="P16" s="626"/>
      <c r="Q16" s="627"/>
      <c r="R16" s="627"/>
      <c r="S16" s="627"/>
      <c r="T16" s="627"/>
      <c r="U16" s="627"/>
      <c r="V16" s="627"/>
      <c r="W16" s="627"/>
      <c r="X16" s="628"/>
    </row>
    <row r="17" spans="1:24" x14ac:dyDescent="0.25">
      <c r="A17" s="653"/>
      <c r="B17" s="654"/>
      <c r="C17" s="654"/>
      <c r="D17" s="654"/>
      <c r="E17" s="654"/>
      <c r="F17" s="654"/>
      <c r="G17" s="655"/>
      <c r="H17" s="609"/>
      <c r="I17" s="610"/>
      <c r="J17" s="621"/>
      <c r="K17" s="622"/>
      <c r="L17" s="621"/>
      <c r="M17" s="622"/>
      <c r="N17" s="621"/>
      <c r="O17" s="622"/>
      <c r="P17" s="629"/>
      <c r="Q17" s="630"/>
      <c r="R17" s="630"/>
      <c r="S17" s="630"/>
      <c r="T17" s="630"/>
      <c r="U17" s="630"/>
      <c r="V17" s="630"/>
      <c r="W17" s="630"/>
      <c r="X17" s="631"/>
    </row>
    <row r="18" spans="1:24" x14ac:dyDescent="0.25">
      <c r="A18" s="647" t="s">
        <v>131</v>
      </c>
      <c r="B18" s="648"/>
      <c r="C18" s="648"/>
      <c r="D18" s="648"/>
      <c r="E18" s="648"/>
      <c r="F18" s="648"/>
      <c r="G18" s="649"/>
      <c r="H18" s="605"/>
      <c r="I18" s="606"/>
      <c r="J18" s="617"/>
      <c r="K18" s="618"/>
      <c r="L18" s="617"/>
      <c r="M18" s="618"/>
      <c r="N18" s="617"/>
      <c r="O18" s="618"/>
      <c r="P18" s="623"/>
      <c r="Q18" s="624"/>
      <c r="R18" s="624"/>
      <c r="S18" s="624"/>
      <c r="T18" s="624"/>
      <c r="U18" s="624"/>
      <c r="V18" s="624"/>
      <c r="W18" s="624"/>
      <c r="X18" s="625"/>
    </row>
    <row r="19" spans="1:24" x14ac:dyDescent="0.25">
      <c r="A19" s="650"/>
      <c r="B19" s="651"/>
      <c r="C19" s="651"/>
      <c r="D19" s="651"/>
      <c r="E19" s="651"/>
      <c r="F19" s="651"/>
      <c r="G19" s="652"/>
      <c r="H19" s="607"/>
      <c r="I19" s="608"/>
      <c r="J19" s="619"/>
      <c r="K19" s="620"/>
      <c r="L19" s="619"/>
      <c r="M19" s="620"/>
      <c r="N19" s="619"/>
      <c r="O19" s="620"/>
      <c r="P19" s="626"/>
      <c r="Q19" s="627"/>
      <c r="R19" s="627"/>
      <c r="S19" s="627"/>
      <c r="T19" s="627"/>
      <c r="U19" s="627"/>
      <c r="V19" s="627"/>
      <c r="W19" s="627"/>
      <c r="X19" s="628"/>
    </row>
    <row r="20" spans="1:24" x14ac:dyDescent="0.25">
      <c r="A20" s="653"/>
      <c r="B20" s="654"/>
      <c r="C20" s="654"/>
      <c r="D20" s="654"/>
      <c r="E20" s="654"/>
      <c r="F20" s="654"/>
      <c r="G20" s="655"/>
      <c r="H20" s="609"/>
      <c r="I20" s="610"/>
      <c r="J20" s="621"/>
      <c r="K20" s="622"/>
      <c r="L20" s="621"/>
      <c r="M20" s="622"/>
      <c r="N20" s="621"/>
      <c r="O20" s="622"/>
      <c r="P20" s="629"/>
      <c r="Q20" s="630"/>
      <c r="R20" s="630"/>
      <c r="S20" s="630"/>
      <c r="T20" s="630"/>
      <c r="U20" s="630"/>
      <c r="V20" s="630"/>
      <c r="W20" s="630"/>
      <c r="X20" s="631"/>
    </row>
    <row r="21" spans="1:24" x14ac:dyDescent="0.25">
      <c r="A21" s="647" t="s">
        <v>132</v>
      </c>
      <c r="B21" s="648"/>
      <c r="C21" s="648"/>
      <c r="D21" s="648"/>
      <c r="E21" s="648"/>
      <c r="F21" s="648"/>
      <c r="G21" s="649"/>
      <c r="H21" s="605"/>
      <c r="I21" s="606"/>
      <c r="J21" s="617"/>
      <c r="K21" s="618"/>
      <c r="L21" s="617"/>
      <c r="M21" s="618"/>
      <c r="N21" s="617"/>
      <c r="O21" s="618"/>
      <c r="P21" s="623"/>
      <c r="Q21" s="624"/>
      <c r="R21" s="624"/>
      <c r="S21" s="624"/>
      <c r="T21" s="624"/>
      <c r="U21" s="624"/>
      <c r="V21" s="624"/>
      <c r="W21" s="624"/>
      <c r="X21" s="625"/>
    </row>
    <row r="22" spans="1:24" x14ac:dyDescent="0.25">
      <c r="A22" s="650"/>
      <c r="B22" s="651"/>
      <c r="C22" s="651"/>
      <c r="D22" s="651"/>
      <c r="E22" s="651"/>
      <c r="F22" s="651"/>
      <c r="G22" s="652"/>
      <c r="H22" s="607"/>
      <c r="I22" s="608"/>
      <c r="J22" s="619"/>
      <c r="K22" s="620"/>
      <c r="L22" s="619"/>
      <c r="M22" s="620"/>
      <c r="N22" s="619"/>
      <c r="O22" s="620"/>
      <c r="P22" s="626"/>
      <c r="Q22" s="627"/>
      <c r="R22" s="627"/>
      <c r="S22" s="627"/>
      <c r="T22" s="627"/>
      <c r="U22" s="627"/>
      <c r="V22" s="627"/>
      <c r="W22" s="627"/>
      <c r="X22" s="628"/>
    </row>
    <row r="23" spans="1:24" x14ac:dyDescent="0.25">
      <c r="A23" s="653"/>
      <c r="B23" s="654"/>
      <c r="C23" s="654"/>
      <c r="D23" s="654"/>
      <c r="E23" s="654"/>
      <c r="F23" s="654"/>
      <c r="G23" s="655"/>
      <c r="H23" s="609"/>
      <c r="I23" s="610"/>
      <c r="J23" s="621"/>
      <c r="K23" s="622"/>
      <c r="L23" s="621"/>
      <c r="M23" s="622"/>
      <c r="N23" s="621"/>
      <c r="O23" s="622"/>
      <c r="P23" s="629"/>
      <c r="Q23" s="630"/>
      <c r="R23" s="630"/>
      <c r="S23" s="630"/>
      <c r="T23" s="630"/>
      <c r="U23" s="630"/>
      <c r="V23" s="630"/>
      <c r="W23" s="630"/>
      <c r="X23" s="631"/>
    </row>
    <row r="24" spans="1:24" x14ac:dyDescent="0.25">
      <c r="A24" s="647" t="s">
        <v>134</v>
      </c>
      <c r="B24" s="648"/>
      <c r="C24" s="648"/>
      <c r="D24" s="648"/>
      <c r="E24" s="648"/>
      <c r="F24" s="648"/>
      <c r="G24" s="649"/>
      <c r="H24" s="605"/>
      <c r="I24" s="606"/>
      <c r="J24" s="617"/>
      <c r="K24" s="618"/>
      <c r="L24" s="617"/>
      <c r="M24" s="618"/>
      <c r="N24" s="617"/>
      <c r="O24" s="618"/>
      <c r="P24" s="632"/>
      <c r="Q24" s="633"/>
      <c r="R24" s="633"/>
      <c r="S24" s="633"/>
      <c r="T24" s="633"/>
      <c r="U24" s="633"/>
      <c r="V24" s="633"/>
      <c r="W24" s="633"/>
      <c r="X24" s="634"/>
    </row>
    <row r="25" spans="1:24" x14ac:dyDescent="0.25">
      <c r="A25" s="650"/>
      <c r="B25" s="651"/>
      <c r="C25" s="651"/>
      <c r="D25" s="651"/>
      <c r="E25" s="651"/>
      <c r="F25" s="651"/>
      <c r="G25" s="652"/>
      <c r="H25" s="607"/>
      <c r="I25" s="608"/>
      <c r="J25" s="619"/>
      <c r="K25" s="620"/>
      <c r="L25" s="619"/>
      <c r="M25" s="620"/>
      <c r="N25" s="619"/>
      <c r="O25" s="620"/>
      <c r="P25" s="635"/>
      <c r="Q25" s="636"/>
      <c r="R25" s="636"/>
      <c r="S25" s="636"/>
      <c r="T25" s="636"/>
      <c r="U25" s="636"/>
      <c r="V25" s="636"/>
      <c r="W25" s="636"/>
      <c r="X25" s="637"/>
    </row>
    <row r="26" spans="1:24" x14ac:dyDescent="0.25">
      <c r="A26" s="653"/>
      <c r="B26" s="654"/>
      <c r="C26" s="654"/>
      <c r="D26" s="654"/>
      <c r="E26" s="654"/>
      <c r="F26" s="654"/>
      <c r="G26" s="655"/>
      <c r="H26" s="609"/>
      <c r="I26" s="610"/>
      <c r="J26" s="621"/>
      <c r="K26" s="622"/>
      <c r="L26" s="621"/>
      <c r="M26" s="622"/>
      <c r="N26" s="621"/>
      <c r="O26" s="622"/>
      <c r="P26" s="638"/>
      <c r="Q26" s="639"/>
      <c r="R26" s="639"/>
      <c r="S26" s="639"/>
      <c r="T26" s="639"/>
      <c r="U26" s="639"/>
      <c r="V26" s="639"/>
      <c r="W26" s="639"/>
      <c r="X26" s="640"/>
    </row>
    <row r="27" spans="1:24" x14ac:dyDescent="0.25">
      <c r="A27" s="647" t="s">
        <v>135</v>
      </c>
      <c r="B27" s="648"/>
      <c r="C27" s="648"/>
      <c r="D27" s="648"/>
      <c r="E27" s="648"/>
      <c r="F27" s="648"/>
      <c r="G27" s="649"/>
      <c r="H27" s="605"/>
      <c r="I27" s="606"/>
      <c r="J27" s="617"/>
      <c r="K27" s="618"/>
      <c r="L27" s="617"/>
      <c r="M27" s="618"/>
      <c r="N27" s="617"/>
      <c r="O27" s="618"/>
      <c r="P27" s="632"/>
      <c r="Q27" s="633"/>
      <c r="R27" s="633"/>
      <c r="S27" s="633"/>
      <c r="T27" s="633"/>
      <c r="U27" s="633"/>
      <c r="V27" s="633"/>
      <c r="W27" s="633"/>
      <c r="X27" s="634"/>
    </row>
    <row r="28" spans="1:24" x14ac:dyDescent="0.25">
      <c r="A28" s="650"/>
      <c r="B28" s="651"/>
      <c r="C28" s="651"/>
      <c r="D28" s="651"/>
      <c r="E28" s="651"/>
      <c r="F28" s="651"/>
      <c r="G28" s="652"/>
      <c r="H28" s="607"/>
      <c r="I28" s="608"/>
      <c r="J28" s="619"/>
      <c r="K28" s="620"/>
      <c r="L28" s="619"/>
      <c r="M28" s="620"/>
      <c r="N28" s="619"/>
      <c r="O28" s="620"/>
      <c r="P28" s="635"/>
      <c r="Q28" s="636"/>
      <c r="R28" s="636"/>
      <c r="S28" s="636"/>
      <c r="T28" s="636"/>
      <c r="U28" s="636"/>
      <c r="V28" s="636"/>
      <c r="W28" s="636"/>
      <c r="X28" s="637"/>
    </row>
    <row r="29" spans="1:24" x14ac:dyDescent="0.25">
      <c r="A29" s="653"/>
      <c r="B29" s="654"/>
      <c r="C29" s="654"/>
      <c r="D29" s="654"/>
      <c r="E29" s="654"/>
      <c r="F29" s="654"/>
      <c r="G29" s="655"/>
      <c r="H29" s="609"/>
      <c r="I29" s="610"/>
      <c r="J29" s="621"/>
      <c r="K29" s="622"/>
      <c r="L29" s="621"/>
      <c r="M29" s="622"/>
      <c r="N29" s="621"/>
      <c r="O29" s="622"/>
      <c r="P29" s="638"/>
      <c r="Q29" s="639"/>
      <c r="R29" s="639"/>
      <c r="S29" s="639"/>
      <c r="T29" s="639"/>
      <c r="U29" s="639"/>
      <c r="V29" s="639"/>
      <c r="W29" s="639"/>
      <c r="X29" s="640"/>
    </row>
    <row r="30" spans="1:24" x14ac:dyDescent="0.25">
      <c r="A30" s="647" t="s">
        <v>137</v>
      </c>
      <c r="B30" s="648"/>
      <c r="C30" s="648"/>
      <c r="D30" s="648"/>
      <c r="E30" s="648"/>
      <c r="F30" s="648"/>
      <c r="G30" s="649"/>
      <c r="H30" s="605"/>
      <c r="I30" s="606"/>
      <c r="J30" s="617"/>
      <c r="K30" s="618"/>
      <c r="L30" s="617"/>
      <c r="M30" s="618"/>
      <c r="N30" s="617"/>
      <c r="O30" s="618"/>
      <c r="P30" s="632"/>
      <c r="Q30" s="633"/>
      <c r="R30" s="633"/>
      <c r="S30" s="633"/>
      <c r="T30" s="633"/>
      <c r="U30" s="633"/>
      <c r="V30" s="633"/>
      <c r="W30" s="633"/>
      <c r="X30" s="634"/>
    </row>
    <row r="31" spans="1:24" x14ac:dyDescent="0.25">
      <c r="A31" s="650"/>
      <c r="B31" s="651"/>
      <c r="C31" s="651"/>
      <c r="D31" s="651"/>
      <c r="E31" s="651"/>
      <c r="F31" s="651"/>
      <c r="G31" s="652"/>
      <c r="H31" s="607"/>
      <c r="I31" s="608"/>
      <c r="J31" s="619"/>
      <c r="K31" s="620"/>
      <c r="L31" s="619"/>
      <c r="M31" s="620"/>
      <c r="N31" s="619"/>
      <c r="O31" s="620"/>
      <c r="P31" s="635"/>
      <c r="Q31" s="636"/>
      <c r="R31" s="636"/>
      <c r="S31" s="636"/>
      <c r="T31" s="636"/>
      <c r="U31" s="636"/>
      <c r="V31" s="636"/>
      <c r="W31" s="636"/>
      <c r="X31" s="637"/>
    </row>
    <row r="32" spans="1:24" x14ac:dyDescent="0.25">
      <c r="A32" s="653"/>
      <c r="B32" s="654"/>
      <c r="C32" s="654"/>
      <c r="D32" s="654"/>
      <c r="E32" s="654"/>
      <c r="F32" s="654"/>
      <c r="G32" s="655"/>
      <c r="H32" s="609"/>
      <c r="I32" s="610"/>
      <c r="J32" s="621"/>
      <c r="K32" s="622"/>
      <c r="L32" s="621"/>
      <c r="M32" s="622"/>
      <c r="N32" s="621"/>
      <c r="O32" s="622"/>
      <c r="P32" s="638"/>
      <c r="Q32" s="639"/>
      <c r="R32" s="639"/>
      <c r="S32" s="639"/>
      <c r="T32" s="639"/>
      <c r="U32" s="639"/>
      <c r="V32" s="639"/>
      <c r="W32" s="639"/>
      <c r="X32" s="640"/>
    </row>
    <row r="33" spans="1:24" x14ac:dyDescent="0.25">
      <c r="A33" s="647" t="s">
        <v>138</v>
      </c>
      <c r="B33" s="648"/>
      <c r="C33" s="648"/>
      <c r="D33" s="648"/>
      <c r="E33" s="648"/>
      <c r="F33" s="648"/>
      <c r="G33" s="649"/>
      <c r="H33" s="605"/>
      <c r="I33" s="606"/>
      <c r="J33" s="617"/>
      <c r="K33" s="618"/>
      <c r="L33" s="617"/>
      <c r="M33" s="618"/>
      <c r="N33" s="617"/>
      <c r="O33" s="618"/>
      <c r="P33" s="632"/>
      <c r="Q33" s="633"/>
      <c r="R33" s="633"/>
      <c r="S33" s="633"/>
      <c r="T33" s="633"/>
      <c r="U33" s="633"/>
      <c r="V33" s="633"/>
      <c r="W33" s="633"/>
      <c r="X33" s="634"/>
    </row>
    <row r="34" spans="1:24" x14ac:dyDescent="0.25">
      <c r="A34" s="650"/>
      <c r="B34" s="651"/>
      <c r="C34" s="651"/>
      <c r="D34" s="651"/>
      <c r="E34" s="651"/>
      <c r="F34" s="651"/>
      <c r="G34" s="652"/>
      <c r="H34" s="607"/>
      <c r="I34" s="608"/>
      <c r="J34" s="619"/>
      <c r="K34" s="620"/>
      <c r="L34" s="619"/>
      <c r="M34" s="620"/>
      <c r="N34" s="619"/>
      <c r="O34" s="620"/>
      <c r="P34" s="635"/>
      <c r="Q34" s="636"/>
      <c r="R34" s="636"/>
      <c r="S34" s="636"/>
      <c r="T34" s="636"/>
      <c r="U34" s="636"/>
      <c r="V34" s="636"/>
      <c r="W34" s="636"/>
      <c r="X34" s="637"/>
    </row>
    <row r="35" spans="1:24" x14ac:dyDescent="0.25">
      <c r="A35" s="653"/>
      <c r="B35" s="654"/>
      <c r="C35" s="654"/>
      <c r="D35" s="654"/>
      <c r="E35" s="654"/>
      <c r="F35" s="654"/>
      <c r="G35" s="655"/>
      <c r="H35" s="609"/>
      <c r="I35" s="610"/>
      <c r="J35" s="621"/>
      <c r="K35" s="622"/>
      <c r="L35" s="621"/>
      <c r="M35" s="622"/>
      <c r="N35" s="621"/>
      <c r="O35" s="622"/>
      <c r="P35" s="638"/>
      <c r="Q35" s="639"/>
      <c r="R35" s="639"/>
      <c r="S35" s="639"/>
      <c r="T35" s="639"/>
      <c r="U35" s="639"/>
      <c r="V35" s="639"/>
      <c r="W35" s="639"/>
      <c r="X35" s="640"/>
    </row>
    <row r="36" spans="1:24" x14ac:dyDescent="0.25">
      <c r="A36" s="647" t="s">
        <v>139</v>
      </c>
      <c r="B36" s="648"/>
      <c r="C36" s="648"/>
      <c r="D36" s="648"/>
      <c r="E36" s="648"/>
      <c r="F36" s="648"/>
      <c r="G36" s="649"/>
      <c r="H36" s="605"/>
      <c r="I36" s="606"/>
      <c r="J36" s="617"/>
      <c r="K36" s="618"/>
      <c r="L36" s="617"/>
      <c r="M36" s="618"/>
      <c r="N36" s="617"/>
      <c r="O36" s="618"/>
      <c r="P36" s="632"/>
      <c r="Q36" s="633"/>
      <c r="R36" s="633"/>
      <c r="S36" s="633"/>
      <c r="T36" s="633"/>
      <c r="U36" s="633"/>
      <c r="V36" s="633"/>
      <c r="W36" s="633"/>
      <c r="X36" s="634"/>
    </row>
    <row r="37" spans="1:24" x14ac:dyDescent="0.25">
      <c r="A37" s="650"/>
      <c r="B37" s="651"/>
      <c r="C37" s="651"/>
      <c r="D37" s="651"/>
      <c r="E37" s="651"/>
      <c r="F37" s="651"/>
      <c r="G37" s="652"/>
      <c r="H37" s="607"/>
      <c r="I37" s="608"/>
      <c r="J37" s="619"/>
      <c r="K37" s="620"/>
      <c r="L37" s="619"/>
      <c r="M37" s="620"/>
      <c r="N37" s="619"/>
      <c r="O37" s="620"/>
      <c r="P37" s="635"/>
      <c r="Q37" s="636"/>
      <c r="R37" s="636"/>
      <c r="S37" s="636"/>
      <c r="T37" s="636"/>
      <c r="U37" s="636"/>
      <c r="V37" s="636"/>
      <c r="W37" s="636"/>
      <c r="X37" s="637"/>
    </row>
    <row r="38" spans="1:24" x14ac:dyDescent="0.25">
      <c r="A38" s="653"/>
      <c r="B38" s="654"/>
      <c r="C38" s="654"/>
      <c r="D38" s="654"/>
      <c r="E38" s="654"/>
      <c r="F38" s="654"/>
      <c r="G38" s="655"/>
      <c r="H38" s="609"/>
      <c r="I38" s="610"/>
      <c r="J38" s="621"/>
      <c r="K38" s="622"/>
      <c r="L38" s="621"/>
      <c r="M38" s="622"/>
      <c r="N38" s="621"/>
      <c r="O38" s="622"/>
      <c r="P38" s="638"/>
      <c r="Q38" s="639"/>
      <c r="R38" s="639"/>
      <c r="S38" s="639"/>
      <c r="T38" s="639"/>
      <c r="U38" s="639"/>
      <c r="V38" s="639"/>
      <c r="W38" s="639"/>
      <c r="X38" s="640"/>
    </row>
    <row r="39" spans="1:24" x14ac:dyDescent="0.25">
      <c r="A39" s="647" t="s">
        <v>140</v>
      </c>
      <c r="B39" s="648"/>
      <c r="C39" s="648"/>
      <c r="D39" s="648"/>
      <c r="E39" s="648"/>
      <c r="F39" s="648"/>
      <c r="G39" s="649"/>
      <c r="H39" s="605"/>
      <c r="I39" s="606"/>
      <c r="J39" s="617"/>
      <c r="K39" s="618"/>
      <c r="L39" s="617"/>
      <c r="M39" s="618"/>
      <c r="N39" s="617"/>
      <c r="O39" s="618"/>
      <c r="P39" s="623"/>
      <c r="Q39" s="624"/>
      <c r="R39" s="624"/>
      <c r="S39" s="624"/>
      <c r="T39" s="624"/>
      <c r="U39" s="624"/>
      <c r="V39" s="624"/>
      <c r="W39" s="624"/>
      <c r="X39" s="625"/>
    </row>
    <row r="40" spans="1:24" x14ac:dyDescent="0.25">
      <c r="A40" s="650"/>
      <c r="B40" s="651"/>
      <c r="C40" s="651"/>
      <c r="D40" s="651"/>
      <c r="E40" s="651"/>
      <c r="F40" s="651"/>
      <c r="G40" s="652"/>
      <c r="H40" s="607"/>
      <c r="I40" s="608"/>
      <c r="J40" s="619"/>
      <c r="K40" s="620"/>
      <c r="L40" s="619"/>
      <c r="M40" s="620"/>
      <c r="N40" s="619"/>
      <c r="O40" s="620"/>
      <c r="P40" s="626"/>
      <c r="Q40" s="627"/>
      <c r="R40" s="627"/>
      <c r="S40" s="627"/>
      <c r="T40" s="627"/>
      <c r="U40" s="627"/>
      <c r="V40" s="627"/>
      <c r="W40" s="627"/>
      <c r="X40" s="628"/>
    </row>
    <row r="41" spans="1:24" x14ac:dyDescent="0.25">
      <c r="A41" s="653"/>
      <c r="B41" s="654"/>
      <c r="C41" s="654"/>
      <c r="D41" s="654"/>
      <c r="E41" s="654"/>
      <c r="F41" s="654"/>
      <c r="G41" s="655"/>
      <c r="H41" s="609"/>
      <c r="I41" s="610"/>
      <c r="J41" s="621"/>
      <c r="K41" s="622"/>
      <c r="L41" s="621"/>
      <c r="M41" s="622"/>
      <c r="N41" s="621"/>
      <c r="O41" s="622"/>
      <c r="P41" s="629"/>
      <c r="Q41" s="630"/>
      <c r="R41" s="630"/>
      <c r="S41" s="630"/>
      <c r="T41" s="630"/>
      <c r="U41" s="630"/>
      <c r="V41" s="630"/>
      <c r="W41" s="630"/>
      <c r="X41" s="631"/>
    </row>
    <row r="42" spans="1:24" x14ac:dyDescent="0.25">
      <c r="A42" s="647" t="s">
        <v>141</v>
      </c>
      <c r="B42" s="648"/>
      <c r="C42" s="648"/>
      <c r="D42" s="648"/>
      <c r="E42" s="648"/>
      <c r="F42" s="648"/>
      <c r="G42" s="649"/>
      <c r="H42" s="605"/>
      <c r="I42" s="606"/>
      <c r="J42" s="617"/>
      <c r="K42" s="618"/>
      <c r="L42" s="617"/>
      <c r="M42" s="618"/>
      <c r="N42" s="617"/>
      <c r="O42" s="618"/>
      <c r="P42" s="623"/>
      <c r="Q42" s="624"/>
      <c r="R42" s="624"/>
      <c r="S42" s="624"/>
      <c r="T42" s="624"/>
      <c r="U42" s="624"/>
      <c r="V42" s="624"/>
      <c r="W42" s="624"/>
      <c r="X42" s="625"/>
    </row>
    <row r="43" spans="1:24" x14ac:dyDescent="0.25">
      <c r="A43" s="650"/>
      <c r="B43" s="651"/>
      <c r="C43" s="651"/>
      <c r="D43" s="651"/>
      <c r="E43" s="651"/>
      <c r="F43" s="651"/>
      <c r="G43" s="652"/>
      <c r="H43" s="607"/>
      <c r="I43" s="608"/>
      <c r="J43" s="619"/>
      <c r="K43" s="620"/>
      <c r="L43" s="619"/>
      <c r="M43" s="620"/>
      <c r="N43" s="619"/>
      <c r="O43" s="620"/>
      <c r="P43" s="626"/>
      <c r="Q43" s="627"/>
      <c r="R43" s="627"/>
      <c r="S43" s="627"/>
      <c r="T43" s="627"/>
      <c r="U43" s="627"/>
      <c r="V43" s="627"/>
      <c r="W43" s="627"/>
      <c r="X43" s="628"/>
    </row>
    <row r="44" spans="1:24" x14ac:dyDescent="0.25">
      <c r="A44" s="653"/>
      <c r="B44" s="654"/>
      <c r="C44" s="654"/>
      <c r="D44" s="654"/>
      <c r="E44" s="654"/>
      <c r="F44" s="654"/>
      <c r="G44" s="655"/>
      <c r="H44" s="609"/>
      <c r="I44" s="610"/>
      <c r="J44" s="621"/>
      <c r="K44" s="622"/>
      <c r="L44" s="621"/>
      <c r="M44" s="622"/>
      <c r="N44" s="621"/>
      <c r="O44" s="622"/>
      <c r="P44" s="629"/>
      <c r="Q44" s="630"/>
      <c r="R44" s="630"/>
      <c r="S44" s="630"/>
      <c r="T44" s="630"/>
      <c r="U44" s="630"/>
      <c r="V44" s="630"/>
      <c r="W44" s="630"/>
      <c r="X44" s="631"/>
    </row>
    <row r="45" spans="1:24" x14ac:dyDescent="0.25">
      <c r="A45" s="647" t="s">
        <v>142</v>
      </c>
      <c r="B45" s="648"/>
      <c r="C45" s="648"/>
      <c r="D45" s="648"/>
      <c r="E45" s="648"/>
      <c r="F45" s="648"/>
      <c r="G45" s="649"/>
      <c r="H45" s="605"/>
      <c r="I45" s="606"/>
      <c r="J45" s="617"/>
      <c r="K45" s="618"/>
      <c r="L45" s="617"/>
      <c r="M45" s="618"/>
      <c r="N45" s="617"/>
      <c r="O45" s="618"/>
      <c r="P45" s="623"/>
      <c r="Q45" s="624"/>
      <c r="R45" s="624"/>
      <c r="S45" s="624"/>
      <c r="T45" s="624"/>
      <c r="U45" s="624"/>
      <c r="V45" s="624"/>
      <c r="W45" s="624"/>
      <c r="X45" s="625"/>
    </row>
    <row r="46" spans="1:24" x14ac:dyDescent="0.25">
      <c r="A46" s="650"/>
      <c r="B46" s="651"/>
      <c r="C46" s="651"/>
      <c r="D46" s="651"/>
      <c r="E46" s="651"/>
      <c r="F46" s="651"/>
      <c r="G46" s="652"/>
      <c r="H46" s="607"/>
      <c r="I46" s="608"/>
      <c r="J46" s="619"/>
      <c r="K46" s="620"/>
      <c r="L46" s="619"/>
      <c r="M46" s="620"/>
      <c r="N46" s="619"/>
      <c r="O46" s="620"/>
      <c r="P46" s="626"/>
      <c r="Q46" s="627"/>
      <c r="R46" s="627"/>
      <c r="S46" s="627"/>
      <c r="T46" s="627"/>
      <c r="U46" s="627"/>
      <c r="V46" s="627"/>
      <c r="W46" s="627"/>
      <c r="X46" s="628"/>
    </row>
    <row r="47" spans="1:24" x14ac:dyDescent="0.25">
      <c r="A47" s="653"/>
      <c r="B47" s="654"/>
      <c r="C47" s="654"/>
      <c r="D47" s="654"/>
      <c r="E47" s="654"/>
      <c r="F47" s="654"/>
      <c r="G47" s="655"/>
      <c r="H47" s="609"/>
      <c r="I47" s="610"/>
      <c r="J47" s="621"/>
      <c r="K47" s="622"/>
      <c r="L47" s="621"/>
      <c r="M47" s="622"/>
      <c r="N47" s="621"/>
      <c r="O47" s="622"/>
      <c r="P47" s="629"/>
      <c r="Q47" s="630"/>
      <c r="R47" s="630"/>
      <c r="S47" s="630"/>
      <c r="T47" s="630"/>
      <c r="U47" s="630"/>
      <c r="V47" s="630"/>
      <c r="W47" s="630"/>
      <c r="X47" s="631"/>
    </row>
    <row r="48" spans="1:24" x14ac:dyDescent="0.25">
      <c r="A48" s="647" t="s">
        <v>143</v>
      </c>
      <c r="B48" s="648"/>
      <c r="C48" s="648"/>
      <c r="D48" s="648"/>
      <c r="E48" s="648"/>
      <c r="F48" s="648"/>
      <c r="G48" s="649"/>
      <c r="H48" s="605"/>
      <c r="I48" s="606"/>
      <c r="J48" s="617"/>
      <c r="K48" s="618"/>
      <c r="L48" s="617"/>
      <c r="M48" s="618"/>
      <c r="N48" s="617"/>
      <c r="O48" s="618"/>
      <c r="P48" s="632"/>
      <c r="Q48" s="633"/>
      <c r="R48" s="633"/>
      <c r="S48" s="633"/>
      <c r="T48" s="633"/>
      <c r="U48" s="633"/>
      <c r="V48" s="633"/>
      <c r="W48" s="633"/>
      <c r="X48" s="634"/>
    </row>
    <row r="49" spans="1:24" x14ac:dyDescent="0.25">
      <c r="A49" s="650"/>
      <c r="B49" s="651"/>
      <c r="C49" s="651"/>
      <c r="D49" s="651"/>
      <c r="E49" s="651"/>
      <c r="F49" s="651"/>
      <c r="G49" s="652"/>
      <c r="H49" s="607"/>
      <c r="I49" s="608"/>
      <c r="J49" s="619"/>
      <c r="K49" s="620"/>
      <c r="L49" s="619"/>
      <c r="M49" s="620"/>
      <c r="N49" s="619"/>
      <c r="O49" s="620"/>
      <c r="P49" s="635"/>
      <c r="Q49" s="636"/>
      <c r="R49" s="636"/>
      <c r="S49" s="636"/>
      <c r="T49" s="636"/>
      <c r="U49" s="636"/>
      <c r="V49" s="636"/>
      <c r="W49" s="636"/>
      <c r="X49" s="637"/>
    </row>
    <row r="50" spans="1:24" x14ac:dyDescent="0.25">
      <c r="A50" s="653"/>
      <c r="B50" s="654"/>
      <c r="C50" s="654"/>
      <c r="D50" s="654"/>
      <c r="E50" s="654"/>
      <c r="F50" s="654"/>
      <c r="G50" s="655"/>
      <c r="H50" s="609"/>
      <c r="I50" s="610"/>
      <c r="J50" s="621"/>
      <c r="K50" s="622"/>
      <c r="L50" s="621"/>
      <c r="M50" s="622"/>
      <c r="N50" s="621"/>
      <c r="O50" s="622"/>
      <c r="P50" s="638"/>
      <c r="Q50" s="639"/>
      <c r="R50" s="639"/>
      <c r="S50" s="639"/>
      <c r="T50" s="639"/>
      <c r="U50" s="639"/>
      <c r="V50" s="639"/>
      <c r="W50" s="639"/>
      <c r="X50" s="640"/>
    </row>
    <row r="51" spans="1:24" x14ac:dyDescent="0.25">
      <c r="A51" s="647" t="s">
        <v>144</v>
      </c>
      <c r="B51" s="648"/>
      <c r="C51" s="648"/>
      <c r="D51" s="648"/>
      <c r="E51" s="648"/>
      <c r="F51" s="648"/>
      <c r="G51" s="649"/>
      <c r="H51" s="605"/>
      <c r="I51" s="606"/>
      <c r="J51" s="617"/>
      <c r="K51" s="618"/>
      <c r="L51" s="617"/>
      <c r="M51" s="618"/>
      <c r="N51" s="617"/>
      <c r="O51" s="618"/>
      <c r="P51" s="632"/>
      <c r="Q51" s="633"/>
      <c r="R51" s="633"/>
      <c r="S51" s="633"/>
      <c r="T51" s="633"/>
      <c r="U51" s="633"/>
      <c r="V51" s="633"/>
      <c r="W51" s="633"/>
      <c r="X51" s="634"/>
    </row>
    <row r="52" spans="1:24" x14ac:dyDescent="0.25">
      <c r="A52" s="650"/>
      <c r="B52" s="651"/>
      <c r="C52" s="651"/>
      <c r="D52" s="651"/>
      <c r="E52" s="651"/>
      <c r="F52" s="651"/>
      <c r="G52" s="652"/>
      <c r="H52" s="607"/>
      <c r="I52" s="608"/>
      <c r="J52" s="619"/>
      <c r="K52" s="620"/>
      <c r="L52" s="619"/>
      <c r="M52" s="620"/>
      <c r="N52" s="619"/>
      <c r="O52" s="620"/>
      <c r="P52" s="635"/>
      <c r="Q52" s="636"/>
      <c r="R52" s="636"/>
      <c r="S52" s="636"/>
      <c r="T52" s="636"/>
      <c r="U52" s="636"/>
      <c r="V52" s="636"/>
      <c r="W52" s="636"/>
      <c r="X52" s="637"/>
    </row>
    <row r="53" spans="1:24" x14ac:dyDescent="0.25">
      <c r="A53" s="653"/>
      <c r="B53" s="654"/>
      <c r="C53" s="654"/>
      <c r="D53" s="654"/>
      <c r="E53" s="654"/>
      <c r="F53" s="654"/>
      <c r="G53" s="655"/>
      <c r="H53" s="609"/>
      <c r="I53" s="610"/>
      <c r="J53" s="621"/>
      <c r="K53" s="622"/>
      <c r="L53" s="621"/>
      <c r="M53" s="622"/>
      <c r="N53" s="621"/>
      <c r="O53" s="622"/>
      <c r="P53" s="638"/>
      <c r="Q53" s="639"/>
      <c r="R53" s="639"/>
      <c r="S53" s="639"/>
      <c r="T53" s="639"/>
      <c r="U53" s="639"/>
      <c r="V53" s="639"/>
      <c r="W53" s="639"/>
      <c r="X53" s="640"/>
    </row>
    <row r="54" spans="1:24" x14ac:dyDescent="0.25">
      <c r="A54" s="647" t="s">
        <v>145</v>
      </c>
      <c r="B54" s="648"/>
      <c r="C54" s="648"/>
      <c r="D54" s="648"/>
      <c r="E54" s="648"/>
      <c r="F54" s="648"/>
      <c r="G54" s="649"/>
      <c r="H54" s="605"/>
      <c r="I54" s="606"/>
      <c r="J54" s="617"/>
      <c r="K54" s="618"/>
      <c r="L54" s="617"/>
      <c r="M54" s="618"/>
      <c r="N54" s="617"/>
      <c r="O54" s="618"/>
      <c r="P54" s="632"/>
      <c r="Q54" s="633"/>
      <c r="R54" s="633"/>
      <c r="S54" s="633"/>
      <c r="T54" s="633"/>
      <c r="U54" s="633"/>
      <c r="V54" s="633"/>
      <c r="W54" s="633"/>
      <c r="X54" s="634"/>
    </row>
    <row r="55" spans="1:24" x14ac:dyDescent="0.25">
      <c r="A55" s="650"/>
      <c r="B55" s="651"/>
      <c r="C55" s="651"/>
      <c r="D55" s="651"/>
      <c r="E55" s="651"/>
      <c r="F55" s="651"/>
      <c r="G55" s="652"/>
      <c r="H55" s="607"/>
      <c r="I55" s="608"/>
      <c r="J55" s="619"/>
      <c r="K55" s="620"/>
      <c r="L55" s="619"/>
      <c r="M55" s="620"/>
      <c r="N55" s="619"/>
      <c r="O55" s="620"/>
      <c r="P55" s="635"/>
      <c r="Q55" s="636"/>
      <c r="R55" s="636"/>
      <c r="S55" s="636"/>
      <c r="T55" s="636"/>
      <c r="U55" s="636"/>
      <c r="V55" s="636"/>
      <c r="W55" s="636"/>
      <c r="X55" s="637"/>
    </row>
    <row r="56" spans="1:24" x14ac:dyDescent="0.25">
      <c r="A56" s="653"/>
      <c r="B56" s="654"/>
      <c r="C56" s="654"/>
      <c r="D56" s="654"/>
      <c r="E56" s="654"/>
      <c r="F56" s="654"/>
      <c r="G56" s="655"/>
      <c r="H56" s="609"/>
      <c r="I56" s="610"/>
      <c r="J56" s="621"/>
      <c r="K56" s="622"/>
      <c r="L56" s="621"/>
      <c r="M56" s="622"/>
      <c r="N56" s="621"/>
      <c r="O56" s="622"/>
      <c r="P56" s="638"/>
      <c r="Q56" s="639"/>
      <c r="R56" s="639"/>
      <c r="S56" s="639"/>
      <c r="T56" s="639"/>
      <c r="U56" s="639"/>
      <c r="V56" s="639"/>
      <c r="W56" s="639"/>
      <c r="X56" s="640"/>
    </row>
    <row r="57" spans="1:24" x14ac:dyDescent="0.25">
      <c r="A57" s="647" t="s">
        <v>146</v>
      </c>
      <c r="B57" s="648"/>
      <c r="C57" s="648"/>
      <c r="D57" s="648"/>
      <c r="E57" s="648"/>
      <c r="F57" s="648"/>
      <c r="G57" s="649"/>
      <c r="H57" s="605"/>
      <c r="I57" s="606"/>
      <c r="J57" s="617"/>
      <c r="K57" s="618"/>
      <c r="L57" s="617"/>
      <c r="M57" s="618"/>
      <c r="N57" s="617"/>
      <c r="O57" s="618"/>
      <c r="P57" s="632"/>
      <c r="Q57" s="633"/>
      <c r="R57" s="633"/>
      <c r="S57" s="633"/>
      <c r="T57" s="633"/>
      <c r="U57" s="633"/>
      <c r="V57" s="633"/>
      <c r="W57" s="633"/>
      <c r="X57" s="634"/>
    </row>
    <row r="58" spans="1:24" x14ac:dyDescent="0.25">
      <c r="A58" s="650"/>
      <c r="B58" s="651"/>
      <c r="C58" s="651"/>
      <c r="D58" s="651"/>
      <c r="E58" s="651"/>
      <c r="F58" s="651"/>
      <c r="G58" s="652"/>
      <c r="H58" s="607"/>
      <c r="I58" s="608"/>
      <c r="J58" s="619"/>
      <c r="K58" s="620"/>
      <c r="L58" s="619"/>
      <c r="M58" s="620"/>
      <c r="N58" s="619"/>
      <c r="O58" s="620"/>
      <c r="P58" s="635"/>
      <c r="Q58" s="636"/>
      <c r="R58" s="636"/>
      <c r="S58" s="636"/>
      <c r="T58" s="636"/>
      <c r="U58" s="636"/>
      <c r="V58" s="636"/>
      <c r="W58" s="636"/>
      <c r="X58" s="637"/>
    </row>
    <row r="59" spans="1:24" x14ac:dyDescent="0.25">
      <c r="A59" s="653"/>
      <c r="B59" s="654"/>
      <c r="C59" s="654"/>
      <c r="D59" s="654"/>
      <c r="E59" s="654"/>
      <c r="F59" s="654"/>
      <c r="G59" s="655"/>
      <c r="H59" s="609"/>
      <c r="I59" s="610"/>
      <c r="J59" s="621"/>
      <c r="K59" s="622"/>
      <c r="L59" s="621"/>
      <c r="M59" s="622"/>
      <c r="N59" s="621"/>
      <c r="O59" s="622"/>
      <c r="P59" s="638"/>
      <c r="Q59" s="639"/>
      <c r="R59" s="639"/>
      <c r="S59" s="639"/>
      <c r="T59" s="639"/>
      <c r="U59" s="639"/>
      <c r="V59" s="639"/>
      <c r="W59" s="639"/>
      <c r="X59" s="640"/>
    </row>
    <row r="60" spans="1:24" x14ac:dyDescent="0.25">
      <c r="A60" s="147"/>
      <c r="B60" s="147"/>
      <c r="C60" s="148"/>
      <c r="D60" s="148"/>
      <c r="E60" s="148"/>
      <c r="F60" s="148"/>
      <c r="G60" s="148"/>
      <c r="H60" s="149"/>
      <c r="I60" s="149"/>
      <c r="J60" s="109"/>
      <c r="K60" s="109"/>
      <c r="L60" s="109"/>
      <c r="M60" s="109"/>
      <c r="N60" s="109"/>
      <c r="O60" s="109"/>
      <c r="P60" s="109"/>
      <c r="Q60" s="109"/>
      <c r="R60" s="109"/>
      <c r="S60" s="109"/>
      <c r="T60" s="109"/>
      <c r="U60" s="109"/>
      <c r="V60" s="109"/>
      <c r="W60" s="109"/>
      <c r="X60" s="109"/>
    </row>
    <row r="61" spans="1:24" x14ac:dyDescent="0.25">
      <c r="A61" s="150"/>
      <c r="B61" s="151"/>
      <c r="C61" s="152"/>
      <c r="D61" s="152"/>
      <c r="E61" s="152"/>
      <c r="F61" s="152"/>
      <c r="G61" s="152"/>
      <c r="H61" s="152"/>
      <c r="I61" s="152"/>
      <c r="J61" s="153"/>
      <c r="K61" s="153"/>
      <c r="L61" s="153"/>
      <c r="M61" s="153"/>
      <c r="N61" s="153"/>
      <c r="O61" s="153"/>
      <c r="P61" s="153"/>
      <c r="Q61" s="153"/>
      <c r="R61" s="153"/>
      <c r="S61" s="153"/>
      <c r="T61" s="153"/>
      <c r="U61" s="153"/>
      <c r="V61" s="153"/>
      <c r="W61" s="153"/>
      <c r="X61" s="154"/>
    </row>
    <row r="62" spans="1:24" s="160" customFormat="1" ht="20.100000000000001" customHeight="1" x14ac:dyDescent="0.25">
      <c r="A62" s="665" t="s">
        <v>147</v>
      </c>
      <c r="B62" s="666"/>
      <c r="C62" s="666"/>
      <c r="D62" s="666"/>
      <c r="E62" s="666"/>
      <c r="F62" s="666"/>
      <c r="G62" s="666"/>
      <c r="H62" s="666"/>
      <c r="I62" s="666"/>
      <c r="J62" s="666"/>
      <c r="K62" s="666"/>
      <c r="L62" s="666"/>
      <c r="M62" s="666"/>
      <c r="N62" s="666"/>
      <c r="O62" s="666"/>
      <c r="P62" s="666"/>
      <c r="Q62" s="666"/>
      <c r="R62" s="666"/>
      <c r="S62" s="666"/>
      <c r="T62" s="666"/>
      <c r="U62" s="666"/>
      <c r="V62" s="666"/>
      <c r="W62" s="666"/>
      <c r="X62" s="667"/>
    </row>
    <row r="63" spans="1:24" x14ac:dyDescent="0.25">
      <c r="A63" s="156"/>
      <c r="B63" s="137"/>
      <c r="C63" s="157"/>
      <c r="D63" s="157"/>
      <c r="E63" s="157"/>
      <c r="F63" s="157"/>
      <c r="G63" s="157"/>
      <c r="H63" s="157"/>
      <c r="I63" s="157"/>
      <c r="J63" s="138"/>
      <c r="K63" s="138"/>
      <c r="L63" s="138"/>
      <c r="M63" s="138"/>
      <c r="N63" s="138"/>
      <c r="O63" s="138"/>
      <c r="P63" s="138"/>
      <c r="Q63" s="138"/>
      <c r="R63" s="138"/>
      <c r="S63" s="138"/>
      <c r="T63" s="138"/>
      <c r="U63" s="138"/>
      <c r="V63" s="138"/>
      <c r="W63" s="138"/>
      <c r="X63" s="158"/>
    </row>
    <row r="64" spans="1:24" x14ac:dyDescent="0.25">
      <c r="A64" s="647" t="s">
        <v>148</v>
      </c>
      <c r="B64" s="648"/>
      <c r="C64" s="648"/>
      <c r="D64" s="648"/>
      <c r="E64" s="648"/>
      <c r="F64" s="648"/>
      <c r="G64" s="649"/>
      <c r="H64" s="641"/>
      <c r="I64" s="642"/>
      <c r="J64" s="623"/>
      <c r="K64" s="625"/>
      <c r="L64" s="617"/>
      <c r="M64" s="618"/>
      <c r="N64" s="623"/>
      <c r="O64" s="625"/>
      <c r="P64" s="632"/>
      <c r="Q64" s="633"/>
      <c r="R64" s="633"/>
      <c r="S64" s="633"/>
      <c r="T64" s="633"/>
      <c r="U64" s="633"/>
      <c r="V64" s="633"/>
      <c r="W64" s="633"/>
      <c r="X64" s="634"/>
    </row>
    <row r="65" spans="1:24" x14ac:dyDescent="0.25">
      <c r="A65" s="650"/>
      <c r="B65" s="651"/>
      <c r="C65" s="651"/>
      <c r="D65" s="651"/>
      <c r="E65" s="651"/>
      <c r="F65" s="651"/>
      <c r="G65" s="652"/>
      <c r="H65" s="643"/>
      <c r="I65" s="644"/>
      <c r="J65" s="626"/>
      <c r="K65" s="628"/>
      <c r="L65" s="619"/>
      <c r="M65" s="620"/>
      <c r="N65" s="626"/>
      <c r="O65" s="628"/>
      <c r="P65" s="635"/>
      <c r="Q65" s="636"/>
      <c r="R65" s="636"/>
      <c r="S65" s="636"/>
      <c r="T65" s="636"/>
      <c r="U65" s="636"/>
      <c r="V65" s="636"/>
      <c r="W65" s="636"/>
      <c r="X65" s="637"/>
    </row>
    <row r="66" spans="1:24" x14ac:dyDescent="0.25">
      <c r="A66" s="653"/>
      <c r="B66" s="654"/>
      <c r="C66" s="654"/>
      <c r="D66" s="654"/>
      <c r="E66" s="654"/>
      <c r="F66" s="654"/>
      <c r="G66" s="655"/>
      <c r="H66" s="645"/>
      <c r="I66" s="646"/>
      <c r="J66" s="629"/>
      <c r="K66" s="631"/>
      <c r="L66" s="621"/>
      <c r="M66" s="622"/>
      <c r="N66" s="629"/>
      <c r="O66" s="631"/>
      <c r="P66" s="638"/>
      <c r="Q66" s="639"/>
      <c r="R66" s="639"/>
      <c r="S66" s="639"/>
      <c r="T66" s="639"/>
      <c r="U66" s="639"/>
      <c r="V66" s="639"/>
      <c r="W66" s="639"/>
      <c r="X66" s="640"/>
    </row>
    <row r="67" spans="1:24" x14ac:dyDescent="0.25">
      <c r="A67" s="647" t="s">
        <v>149</v>
      </c>
      <c r="B67" s="648"/>
      <c r="C67" s="648"/>
      <c r="D67" s="648"/>
      <c r="E67" s="648"/>
      <c r="F67" s="648"/>
      <c r="G67" s="649"/>
      <c r="H67" s="641"/>
      <c r="I67" s="642"/>
      <c r="J67" s="617"/>
      <c r="K67" s="618"/>
      <c r="L67" s="623"/>
      <c r="M67" s="625"/>
      <c r="N67" s="623"/>
      <c r="O67" s="625"/>
      <c r="P67" s="632"/>
      <c r="Q67" s="633"/>
      <c r="R67" s="633"/>
      <c r="S67" s="633"/>
      <c r="T67" s="633"/>
      <c r="U67" s="633"/>
      <c r="V67" s="633"/>
      <c r="W67" s="633"/>
      <c r="X67" s="634"/>
    </row>
    <row r="68" spans="1:24" x14ac:dyDescent="0.25">
      <c r="A68" s="650"/>
      <c r="B68" s="651"/>
      <c r="C68" s="651"/>
      <c r="D68" s="651"/>
      <c r="E68" s="651"/>
      <c r="F68" s="651"/>
      <c r="G68" s="652"/>
      <c r="H68" s="643"/>
      <c r="I68" s="644"/>
      <c r="J68" s="619"/>
      <c r="K68" s="620"/>
      <c r="L68" s="626"/>
      <c r="M68" s="628"/>
      <c r="N68" s="626"/>
      <c r="O68" s="628"/>
      <c r="P68" s="635"/>
      <c r="Q68" s="636"/>
      <c r="R68" s="636"/>
      <c r="S68" s="636"/>
      <c r="T68" s="636"/>
      <c r="U68" s="636"/>
      <c r="V68" s="636"/>
      <c r="W68" s="636"/>
      <c r="X68" s="637"/>
    </row>
    <row r="69" spans="1:24" x14ac:dyDescent="0.25">
      <c r="A69" s="653"/>
      <c r="B69" s="654"/>
      <c r="C69" s="654"/>
      <c r="D69" s="654"/>
      <c r="E69" s="654"/>
      <c r="F69" s="654"/>
      <c r="G69" s="655"/>
      <c r="H69" s="645"/>
      <c r="I69" s="646"/>
      <c r="J69" s="621"/>
      <c r="K69" s="622"/>
      <c r="L69" s="629"/>
      <c r="M69" s="631"/>
      <c r="N69" s="629"/>
      <c r="O69" s="631"/>
      <c r="P69" s="638"/>
      <c r="Q69" s="639"/>
      <c r="R69" s="639"/>
      <c r="S69" s="639"/>
      <c r="T69" s="639"/>
      <c r="U69" s="639"/>
      <c r="V69" s="639"/>
      <c r="W69" s="639"/>
      <c r="X69" s="640"/>
    </row>
    <row r="70" spans="1:24" x14ac:dyDescent="0.25">
      <c r="A70" s="647" t="s">
        <v>150</v>
      </c>
      <c r="B70" s="648"/>
      <c r="C70" s="648"/>
      <c r="D70" s="648"/>
      <c r="E70" s="648"/>
      <c r="F70" s="648"/>
      <c r="G70" s="649"/>
      <c r="H70" s="605"/>
      <c r="I70" s="606"/>
      <c r="J70" s="623"/>
      <c r="K70" s="625"/>
      <c r="L70" s="623"/>
      <c r="M70" s="625"/>
      <c r="N70" s="623"/>
      <c r="O70" s="625"/>
      <c r="P70" s="632"/>
      <c r="Q70" s="633"/>
      <c r="R70" s="633"/>
      <c r="S70" s="633"/>
      <c r="T70" s="633"/>
      <c r="U70" s="633"/>
      <c r="V70" s="633"/>
      <c r="W70" s="633"/>
      <c r="X70" s="634"/>
    </row>
    <row r="71" spans="1:24" x14ac:dyDescent="0.25">
      <c r="A71" s="650"/>
      <c r="B71" s="651"/>
      <c r="C71" s="651"/>
      <c r="D71" s="651"/>
      <c r="E71" s="651"/>
      <c r="F71" s="651"/>
      <c r="G71" s="652"/>
      <c r="H71" s="607"/>
      <c r="I71" s="608"/>
      <c r="J71" s="626"/>
      <c r="K71" s="628"/>
      <c r="L71" s="626"/>
      <c r="M71" s="628"/>
      <c r="N71" s="626"/>
      <c r="O71" s="628"/>
      <c r="P71" s="635"/>
      <c r="Q71" s="636"/>
      <c r="R71" s="636"/>
      <c r="S71" s="636"/>
      <c r="T71" s="636"/>
      <c r="U71" s="636"/>
      <c r="V71" s="636"/>
      <c r="W71" s="636"/>
      <c r="X71" s="637"/>
    </row>
    <row r="72" spans="1:24" x14ac:dyDescent="0.25">
      <c r="A72" s="653"/>
      <c r="B72" s="654"/>
      <c r="C72" s="654"/>
      <c r="D72" s="654"/>
      <c r="E72" s="654"/>
      <c r="F72" s="654"/>
      <c r="G72" s="655"/>
      <c r="H72" s="609"/>
      <c r="I72" s="610"/>
      <c r="J72" s="629"/>
      <c r="K72" s="631"/>
      <c r="L72" s="629"/>
      <c r="M72" s="631"/>
      <c r="N72" s="629"/>
      <c r="O72" s="631"/>
      <c r="P72" s="638"/>
      <c r="Q72" s="639"/>
      <c r="R72" s="639"/>
      <c r="S72" s="639"/>
      <c r="T72" s="639"/>
      <c r="U72" s="639"/>
      <c r="V72" s="639"/>
      <c r="W72" s="639"/>
      <c r="X72" s="640"/>
    </row>
    <row r="73" spans="1:24" x14ac:dyDescent="0.25">
      <c r="A73" s="647" t="s">
        <v>151</v>
      </c>
      <c r="B73" s="648"/>
      <c r="C73" s="648"/>
      <c r="D73" s="648"/>
      <c r="E73" s="648"/>
      <c r="F73" s="648"/>
      <c r="G73" s="649"/>
      <c r="H73" s="605"/>
      <c r="I73" s="606"/>
      <c r="J73" s="623"/>
      <c r="K73" s="625"/>
      <c r="L73" s="623"/>
      <c r="M73" s="625"/>
      <c r="N73" s="623"/>
      <c r="O73" s="625"/>
      <c r="P73" s="623"/>
      <c r="Q73" s="624"/>
      <c r="R73" s="624"/>
      <c r="S73" s="624"/>
      <c r="T73" s="624"/>
      <c r="U73" s="624"/>
      <c r="V73" s="624"/>
      <c r="W73" s="624"/>
      <c r="X73" s="625"/>
    </row>
    <row r="74" spans="1:24" x14ac:dyDescent="0.25">
      <c r="A74" s="650"/>
      <c r="B74" s="651"/>
      <c r="C74" s="651"/>
      <c r="D74" s="651"/>
      <c r="E74" s="651"/>
      <c r="F74" s="651"/>
      <c r="G74" s="652"/>
      <c r="H74" s="607"/>
      <c r="I74" s="608"/>
      <c r="J74" s="626"/>
      <c r="K74" s="628"/>
      <c r="L74" s="626"/>
      <c r="M74" s="628"/>
      <c r="N74" s="626"/>
      <c r="O74" s="628"/>
      <c r="P74" s="626"/>
      <c r="Q74" s="627"/>
      <c r="R74" s="627"/>
      <c r="S74" s="627"/>
      <c r="T74" s="627"/>
      <c r="U74" s="627"/>
      <c r="V74" s="627"/>
      <c r="W74" s="627"/>
      <c r="X74" s="628"/>
    </row>
    <row r="75" spans="1:24" x14ac:dyDescent="0.25">
      <c r="A75" s="653"/>
      <c r="B75" s="654"/>
      <c r="C75" s="654"/>
      <c r="D75" s="654"/>
      <c r="E75" s="654"/>
      <c r="F75" s="654"/>
      <c r="G75" s="655"/>
      <c r="H75" s="609"/>
      <c r="I75" s="610"/>
      <c r="J75" s="629"/>
      <c r="K75" s="631"/>
      <c r="L75" s="629"/>
      <c r="M75" s="631"/>
      <c r="N75" s="629"/>
      <c r="O75" s="631"/>
      <c r="P75" s="629"/>
      <c r="Q75" s="630"/>
      <c r="R75" s="630"/>
      <c r="S75" s="630"/>
      <c r="T75" s="630"/>
      <c r="U75" s="630"/>
      <c r="V75" s="630"/>
      <c r="W75" s="630"/>
      <c r="X75" s="631"/>
    </row>
    <row r="76" spans="1:24" x14ac:dyDescent="0.25">
      <c r="A76" s="149"/>
      <c r="B76" s="149"/>
      <c r="C76" s="149"/>
      <c r="D76" s="149"/>
      <c r="E76" s="149"/>
      <c r="F76" s="149"/>
      <c r="G76" s="149"/>
      <c r="H76" s="149"/>
      <c r="I76" s="149"/>
      <c r="J76" s="109"/>
      <c r="K76" s="109"/>
      <c r="L76" s="109"/>
      <c r="M76" s="109"/>
      <c r="N76" s="109"/>
      <c r="O76" s="109"/>
      <c r="P76" s="109"/>
      <c r="Q76" s="109"/>
      <c r="R76" s="109"/>
      <c r="S76" s="109"/>
      <c r="T76" s="109"/>
      <c r="U76" s="109"/>
      <c r="V76" s="109"/>
      <c r="W76" s="109"/>
      <c r="X76" s="109"/>
    </row>
    <row r="77" spans="1:24" x14ac:dyDescent="0.25">
      <c r="A77" s="149"/>
      <c r="B77" s="149"/>
      <c r="C77" s="149"/>
      <c r="D77" s="149"/>
      <c r="E77" s="149"/>
      <c r="F77" s="149"/>
      <c r="G77" s="149"/>
      <c r="H77" s="149"/>
      <c r="I77" s="149"/>
      <c r="J77" s="109"/>
      <c r="K77" s="109"/>
      <c r="L77" s="109"/>
      <c r="M77" s="109"/>
      <c r="N77" s="109"/>
      <c r="O77" s="109"/>
      <c r="P77" s="109"/>
      <c r="Q77" s="109"/>
      <c r="R77" s="109"/>
      <c r="S77" s="109"/>
      <c r="T77" s="109"/>
      <c r="U77" s="109"/>
      <c r="V77" s="109"/>
      <c r="W77" s="109"/>
      <c r="X77" s="109"/>
    </row>
    <row r="78" spans="1:24" x14ac:dyDescent="0.25">
      <c r="A78" s="149"/>
      <c r="B78" s="149"/>
      <c r="C78" s="149"/>
      <c r="D78" s="149"/>
      <c r="E78" s="149"/>
      <c r="F78" s="149"/>
      <c r="G78" s="149"/>
      <c r="H78" s="149"/>
      <c r="I78" s="149"/>
      <c r="J78" s="109"/>
      <c r="K78" s="109"/>
      <c r="L78" s="109"/>
      <c r="M78" s="109"/>
      <c r="N78" s="109"/>
      <c r="O78" s="109"/>
      <c r="P78" s="109"/>
      <c r="Q78" s="109"/>
      <c r="R78" s="109"/>
      <c r="S78" s="109"/>
      <c r="T78" s="109"/>
      <c r="U78" s="109"/>
      <c r="V78" s="109"/>
      <c r="W78" s="109"/>
      <c r="X78" s="109"/>
    </row>
    <row r="79" spans="1:24" ht="15.75" thickBot="1" x14ac:dyDescent="0.3">
      <c r="A79" s="149"/>
      <c r="B79" s="149"/>
      <c r="C79" s="149"/>
      <c r="D79" s="149"/>
      <c r="E79" s="149"/>
      <c r="F79" s="149"/>
      <c r="G79" s="149"/>
      <c r="H79" s="149"/>
      <c r="I79" s="149"/>
      <c r="J79" s="109"/>
      <c r="K79" s="109"/>
      <c r="L79" s="109"/>
      <c r="M79" s="109"/>
      <c r="N79" s="109"/>
      <c r="O79" s="109"/>
      <c r="P79" s="109"/>
      <c r="Q79" s="109"/>
      <c r="R79" s="109"/>
      <c r="S79" s="109"/>
      <c r="T79" s="109"/>
      <c r="U79" s="109"/>
      <c r="V79" s="109"/>
      <c r="W79" s="109"/>
      <c r="X79" s="109"/>
    </row>
    <row r="80" spans="1:24" x14ac:dyDescent="0.25">
      <c r="A80" s="149"/>
      <c r="B80" s="149"/>
      <c r="C80" s="149"/>
      <c r="D80" s="149"/>
      <c r="E80" s="149"/>
      <c r="F80" s="149"/>
      <c r="G80" s="149"/>
      <c r="H80" s="149"/>
      <c r="I80" s="149"/>
      <c r="J80" s="656" t="s">
        <v>152</v>
      </c>
      <c r="K80" s="657"/>
      <c r="L80" s="657"/>
      <c r="M80" s="657"/>
      <c r="N80" s="657"/>
      <c r="O80" s="658"/>
      <c r="P80" s="109"/>
      <c r="Q80" s="109"/>
      <c r="R80" s="109"/>
      <c r="S80" s="109"/>
      <c r="T80" s="109"/>
      <c r="U80" s="109"/>
      <c r="V80" s="109"/>
      <c r="W80" s="109"/>
      <c r="X80" s="109"/>
    </row>
    <row r="81" spans="1:24" x14ac:dyDescent="0.25">
      <c r="A81" s="159"/>
      <c r="B81" s="148"/>
      <c r="C81" s="148"/>
      <c r="D81" s="148"/>
      <c r="E81" s="148"/>
      <c r="F81" s="148"/>
      <c r="G81" s="148"/>
      <c r="H81" s="148"/>
      <c r="I81" s="148"/>
      <c r="J81" s="659"/>
      <c r="K81" s="660"/>
      <c r="L81" s="660"/>
      <c r="M81" s="660"/>
      <c r="N81" s="660"/>
      <c r="O81" s="661"/>
      <c r="P81" s="155"/>
      <c r="Q81" s="155"/>
      <c r="R81" s="155"/>
      <c r="S81" s="155"/>
      <c r="T81" s="155"/>
      <c r="U81" s="155"/>
      <c r="V81" s="155"/>
      <c r="W81" s="155"/>
      <c r="X81" s="155"/>
    </row>
    <row r="82" spans="1:24" ht="15.75" thickBot="1" x14ac:dyDescent="0.3">
      <c r="A82" s="159"/>
      <c r="B82" s="148"/>
      <c r="C82" s="148"/>
      <c r="D82" s="148"/>
      <c r="E82" s="148"/>
      <c r="F82" s="148"/>
      <c r="G82" s="148"/>
      <c r="H82" s="148"/>
      <c r="I82" s="148"/>
      <c r="J82" s="662"/>
      <c r="K82" s="663"/>
      <c r="L82" s="663"/>
      <c r="M82" s="663"/>
      <c r="N82" s="663"/>
      <c r="O82" s="664"/>
      <c r="P82" s="155"/>
      <c r="Q82" s="155"/>
      <c r="R82" s="155"/>
      <c r="S82" s="155"/>
      <c r="T82" s="155"/>
      <c r="U82" s="155"/>
      <c r="V82" s="155"/>
      <c r="W82" s="155"/>
      <c r="X82" s="155"/>
    </row>
    <row r="83" spans="1:24" ht="15.75" x14ac:dyDescent="0.25">
      <c r="A83" s="159"/>
      <c r="B83" s="148"/>
      <c r="C83" s="148"/>
      <c r="D83" s="148"/>
      <c r="E83" s="148"/>
      <c r="F83" s="148"/>
      <c r="G83" s="148"/>
      <c r="H83" s="148"/>
      <c r="I83" s="148"/>
      <c r="J83" s="169"/>
      <c r="K83" s="169"/>
      <c r="L83" s="169"/>
      <c r="M83" s="169"/>
      <c r="N83" s="169"/>
      <c r="O83" s="169"/>
      <c r="P83" s="155"/>
      <c r="Q83" s="155"/>
      <c r="R83" s="155"/>
      <c r="S83" s="155"/>
      <c r="T83" s="155"/>
      <c r="U83" s="155"/>
      <c r="V83" s="155"/>
      <c r="W83" s="155"/>
      <c r="X83" s="155"/>
    </row>
    <row r="84" spans="1:24" x14ac:dyDescent="0.25">
      <c r="A84" s="159"/>
      <c r="B84" s="148"/>
      <c r="C84" s="148"/>
      <c r="D84" s="148"/>
      <c r="E84" s="148"/>
      <c r="F84" s="148"/>
      <c r="G84" s="148"/>
      <c r="H84" s="148"/>
      <c r="I84" s="148"/>
      <c r="J84" s="168"/>
      <c r="K84" s="168"/>
      <c r="L84" s="168"/>
      <c r="M84" s="168"/>
      <c r="N84" s="168"/>
      <c r="O84" s="168"/>
      <c r="P84" s="155"/>
      <c r="Q84" s="155"/>
      <c r="R84" s="155"/>
      <c r="S84" s="155"/>
      <c r="T84" s="155"/>
      <c r="U84" s="155"/>
      <c r="V84" s="155"/>
      <c r="W84" s="155"/>
      <c r="X84" s="155"/>
    </row>
    <row r="85" spans="1:24" ht="15.75" thickBot="1" x14ac:dyDescent="0.3">
      <c r="A85" s="149"/>
      <c r="B85" s="149"/>
      <c r="C85" s="149"/>
      <c r="D85" s="149"/>
      <c r="E85" s="149"/>
      <c r="F85" s="149"/>
      <c r="G85" s="149"/>
      <c r="H85" s="149"/>
      <c r="I85" s="149"/>
      <c r="J85" s="167"/>
      <c r="K85" s="167"/>
      <c r="L85" s="167"/>
      <c r="M85" s="167"/>
      <c r="N85" s="167"/>
      <c r="O85" s="167"/>
      <c r="P85" s="109"/>
      <c r="Q85" s="109"/>
      <c r="R85" s="109"/>
      <c r="S85" s="109"/>
      <c r="T85" s="109"/>
      <c r="U85" s="109"/>
      <c r="V85" s="109"/>
      <c r="W85" s="109"/>
      <c r="X85" s="109"/>
    </row>
    <row r="86" spans="1:24" ht="16.5" thickTop="1" x14ac:dyDescent="0.25">
      <c r="A86" s="582" t="s">
        <v>86</v>
      </c>
      <c r="B86" s="583"/>
      <c r="C86" s="583"/>
      <c r="D86" s="583"/>
      <c r="E86" s="583"/>
      <c r="F86" s="583"/>
      <c r="G86" s="583"/>
      <c r="H86" s="583"/>
      <c r="I86" s="583"/>
      <c r="J86" s="583"/>
      <c r="K86" s="583"/>
      <c r="L86" s="583"/>
      <c r="M86" s="583"/>
      <c r="N86" s="583"/>
      <c r="O86" s="583"/>
      <c r="P86" s="583"/>
      <c r="Q86" s="583"/>
      <c r="R86" s="583"/>
      <c r="S86" s="583"/>
      <c r="T86" s="583"/>
      <c r="U86" s="583"/>
      <c r="V86" s="583"/>
      <c r="W86" s="583"/>
      <c r="X86" s="584"/>
    </row>
    <row r="87" spans="1:24" x14ac:dyDescent="0.25">
      <c r="A87" s="585" t="s">
        <v>17</v>
      </c>
      <c r="B87" s="586"/>
      <c r="C87" s="587" t="s">
        <v>87</v>
      </c>
      <c r="D87" s="588"/>
      <c r="E87" s="588"/>
      <c r="F87" s="588"/>
      <c r="G87" s="588"/>
      <c r="H87" s="586"/>
      <c r="I87" s="587" t="s">
        <v>88</v>
      </c>
      <c r="J87" s="588"/>
      <c r="K87" s="588"/>
      <c r="L87" s="588"/>
      <c r="M87" s="588"/>
      <c r="N87" s="588"/>
      <c r="O87" s="588"/>
      <c r="P87" s="588"/>
      <c r="Q87" s="586"/>
      <c r="R87" s="587" t="s">
        <v>89</v>
      </c>
      <c r="S87" s="588"/>
      <c r="T87" s="588"/>
      <c r="U87" s="588"/>
      <c r="V87" s="588"/>
      <c r="W87" s="588"/>
      <c r="X87" s="589"/>
    </row>
    <row r="88" spans="1:24" s="165" customFormat="1" ht="30" customHeight="1" x14ac:dyDescent="0.3">
      <c r="A88" s="575"/>
      <c r="B88" s="590"/>
      <c r="C88" s="577"/>
      <c r="D88" s="591"/>
      <c r="E88" s="591"/>
      <c r="F88" s="591"/>
      <c r="G88" s="591"/>
      <c r="H88" s="592"/>
      <c r="I88" s="580"/>
      <c r="J88" s="578"/>
      <c r="K88" s="578"/>
      <c r="L88" s="578"/>
      <c r="M88" s="578"/>
      <c r="N88" s="578"/>
      <c r="O88" s="578"/>
      <c r="P88" s="578"/>
      <c r="Q88" s="579"/>
      <c r="R88" s="580"/>
      <c r="S88" s="578"/>
      <c r="T88" s="578"/>
      <c r="U88" s="578"/>
      <c r="V88" s="578"/>
      <c r="W88" s="578"/>
      <c r="X88" s="581"/>
    </row>
    <row r="89" spans="1:24" s="109" customFormat="1" ht="30" customHeight="1" thickBot="1" x14ac:dyDescent="0.25">
      <c r="A89" s="574"/>
      <c r="B89" s="572"/>
      <c r="C89" s="570"/>
      <c r="D89" s="571"/>
      <c r="E89" s="571"/>
      <c r="F89" s="571"/>
      <c r="G89" s="571"/>
      <c r="H89" s="572"/>
      <c r="I89" s="570"/>
      <c r="J89" s="571"/>
      <c r="K89" s="571"/>
      <c r="L89" s="571"/>
      <c r="M89" s="571"/>
      <c r="N89" s="571"/>
      <c r="O89" s="571"/>
      <c r="P89" s="571"/>
      <c r="Q89" s="572"/>
      <c r="R89" s="570"/>
      <c r="S89" s="571"/>
      <c r="T89" s="571"/>
      <c r="U89" s="571"/>
      <c r="V89" s="571"/>
      <c r="W89" s="571"/>
      <c r="X89" s="573"/>
    </row>
    <row r="90" spans="1:24" s="109" customFormat="1" ht="13.5" thickTop="1" x14ac:dyDescent="0.2">
      <c r="A90" s="351"/>
      <c r="B90" s="351"/>
      <c r="C90" s="351"/>
      <c r="D90" s="351"/>
      <c r="E90" s="351"/>
      <c r="F90" s="351"/>
      <c r="G90" s="351"/>
      <c r="H90" s="351"/>
      <c r="I90" s="351"/>
      <c r="J90" s="351"/>
      <c r="K90" s="351"/>
      <c r="L90" s="351"/>
      <c r="M90" s="351"/>
      <c r="N90" s="351"/>
      <c r="O90" s="351"/>
      <c r="P90" s="351"/>
      <c r="Q90" s="351"/>
      <c r="R90" s="351"/>
      <c r="S90" s="351"/>
      <c r="T90" s="351"/>
      <c r="U90" s="351"/>
      <c r="V90" s="351"/>
      <c r="W90" s="351"/>
      <c r="X90" s="351"/>
    </row>
    <row r="91" spans="1:24" s="109" customFormat="1" ht="13.5" thickBot="1" x14ac:dyDescent="0.25">
      <c r="A91" s="359"/>
      <c r="B91" s="359"/>
      <c r="C91" s="359"/>
      <c r="D91" s="359"/>
      <c r="E91" s="359"/>
      <c r="F91" s="359"/>
      <c r="G91" s="359"/>
      <c r="H91" s="359"/>
      <c r="I91" s="359"/>
      <c r="J91" s="359"/>
      <c r="K91" s="359"/>
      <c r="L91" s="359"/>
      <c r="M91" s="359"/>
      <c r="N91" s="359"/>
      <c r="O91" s="359"/>
      <c r="P91" s="359"/>
      <c r="Q91" s="359"/>
      <c r="R91" s="359"/>
      <c r="S91" s="359"/>
      <c r="T91" s="359"/>
      <c r="U91" s="359"/>
      <c r="V91" s="359"/>
      <c r="W91" s="359"/>
      <c r="X91" s="359"/>
    </row>
    <row r="92" spans="1:24" s="109" customFormat="1" ht="16.5" thickTop="1" x14ac:dyDescent="0.25">
      <c r="A92" s="582" t="s">
        <v>90</v>
      </c>
      <c r="B92" s="583"/>
      <c r="C92" s="583"/>
      <c r="D92" s="583"/>
      <c r="E92" s="583"/>
      <c r="F92" s="583"/>
      <c r="G92" s="583"/>
      <c r="H92" s="583"/>
      <c r="I92" s="583"/>
      <c r="J92" s="583"/>
      <c r="K92" s="583"/>
      <c r="L92" s="583"/>
      <c r="M92" s="583"/>
      <c r="N92" s="583"/>
      <c r="O92" s="583"/>
      <c r="P92" s="583"/>
      <c r="Q92" s="583"/>
      <c r="R92" s="583"/>
      <c r="S92" s="583"/>
      <c r="T92" s="583"/>
      <c r="U92" s="583"/>
      <c r="V92" s="583"/>
      <c r="W92" s="583"/>
      <c r="X92" s="584"/>
    </row>
    <row r="93" spans="1:24" s="109" customFormat="1" x14ac:dyDescent="0.25">
      <c r="A93" s="585" t="s">
        <v>17</v>
      </c>
      <c r="B93" s="586"/>
      <c r="C93" s="587" t="s">
        <v>87</v>
      </c>
      <c r="D93" s="588"/>
      <c r="E93" s="588"/>
      <c r="F93" s="588"/>
      <c r="G93" s="588"/>
      <c r="H93" s="586"/>
      <c r="I93" s="587" t="s">
        <v>88</v>
      </c>
      <c r="J93" s="588"/>
      <c r="K93" s="588"/>
      <c r="L93" s="588"/>
      <c r="M93" s="588"/>
      <c r="N93" s="588"/>
      <c r="O93" s="588"/>
      <c r="P93" s="588"/>
      <c r="Q93" s="586"/>
      <c r="R93" s="587" t="s">
        <v>89</v>
      </c>
      <c r="S93" s="588"/>
      <c r="T93" s="588"/>
      <c r="U93" s="588"/>
      <c r="V93" s="588"/>
      <c r="W93" s="588"/>
      <c r="X93" s="589"/>
    </row>
    <row r="94" spans="1:24" s="165" customFormat="1" ht="30" customHeight="1" x14ac:dyDescent="0.3">
      <c r="A94" s="575"/>
      <c r="B94" s="576"/>
      <c r="C94" s="577"/>
      <c r="D94" s="578"/>
      <c r="E94" s="578"/>
      <c r="F94" s="578"/>
      <c r="G94" s="578"/>
      <c r="H94" s="579"/>
      <c r="I94" s="580"/>
      <c r="J94" s="578"/>
      <c r="K94" s="578"/>
      <c r="L94" s="578"/>
      <c r="M94" s="578"/>
      <c r="N94" s="578"/>
      <c r="O94" s="578"/>
      <c r="P94" s="578"/>
      <c r="Q94" s="579"/>
      <c r="R94" s="580"/>
      <c r="S94" s="578"/>
      <c r="T94" s="578"/>
      <c r="U94" s="578"/>
      <c r="V94" s="578"/>
      <c r="W94" s="578"/>
      <c r="X94" s="581"/>
    </row>
    <row r="95" spans="1:24" s="109" customFormat="1" ht="30" customHeight="1" thickBot="1" x14ac:dyDescent="0.25">
      <c r="A95" s="574"/>
      <c r="B95" s="572"/>
      <c r="C95" s="570"/>
      <c r="D95" s="571"/>
      <c r="E95" s="571"/>
      <c r="F95" s="571"/>
      <c r="G95" s="571"/>
      <c r="H95" s="572"/>
      <c r="I95" s="570"/>
      <c r="J95" s="571"/>
      <c r="K95" s="571"/>
      <c r="L95" s="571"/>
      <c r="M95" s="571"/>
      <c r="N95" s="571"/>
      <c r="O95" s="571"/>
      <c r="P95" s="571"/>
      <c r="Q95" s="572"/>
      <c r="R95" s="570"/>
      <c r="S95" s="571"/>
      <c r="T95" s="571"/>
      <c r="U95" s="571"/>
      <c r="V95" s="571"/>
      <c r="W95" s="571"/>
      <c r="X95" s="573"/>
    </row>
    <row r="96" spans="1:24" s="109" customFormat="1" ht="18.75" customHeight="1" thickTop="1" x14ac:dyDescent="0.2">
      <c r="A96" s="351"/>
      <c r="B96" s="351"/>
      <c r="C96" s="351"/>
      <c r="D96" s="351"/>
      <c r="E96" s="351"/>
      <c r="F96" s="351"/>
      <c r="G96" s="351"/>
      <c r="H96" s="351"/>
      <c r="I96" s="351"/>
      <c r="J96" s="351"/>
      <c r="K96" s="351"/>
      <c r="L96" s="351"/>
      <c r="M96" s="351"/>
      <c r="N96" s="351"/>
      <c r="O96" s="351"/>
      <c r="P96" s="351"/>
      <c r="Q96" s="351"/>
      <c r="R96" s="351"/>
      <c r="S96" s="351"/>
      <c r="T96" s="351"/>
      <c r="U96" s="351"/>
      <c r="V96" s="351"/>
      <c r="W96" s="351"/>
      <c r="X96" s="351"/>
    </row>
    <row r="97" spans="1:24" s="109" customFormat="1" ht="12.75" customHeight="1" thickBot="1" x14ac:dyDescent="0.25">
      <c r="A97" s="359"/>
      <c r="B97" s="359"/>
      <c r="C97" s="359"/>
      <c r="D97" s="359"/>
      <c r="E97" s="359"/>
      <c r="F97" s="359"/>
      <c r="G97" s="359"/>
      <c r="H97" s="359"/>
      <c r="I97" s="359"/>
      <c r="J97" s="359"/>
      <c r="K97" s="359"/>
      <c r="L97" s="359"/>
      <c r="M97" s="359"/>
      <c r="N97" s="359"/>
      <c r="O97" s="359"/>
      <c r="P97" s="359"/>
      <c r="Q97" s="359"/>
      <c r="R97" s="359"/>
      <c r="S97" s="359"/>
      <c r="T97" s="359"/>
      <c r="U97" s="359"/>
      <c r="V97" s="359"/>
      <c r="W97" s="359"/>
      <c r="X97" s="359"/>
    </row>
    <row r="98" spans="1:24" s="109" customFormat="1" ht="16.5" thickTop="1" x14ac:dyDescent="0.25">
      <c r="A98" s="582" t="s">
        <v>91</v>
      </c>
      <c r="B98" s="583"/>
      <c r="C98" s="583"/>
      <c r="D98" s="583"/>
      <c r="E98" s="583"/>
      <c r="F98" s="583"/>
      <c r="G98" s="583"/>
      <c r="H98" s="583"/>
      <c r="I98" s="583"/>
      <c r="J98" s="583"/>
      <c r="K98" s="583"/>
      <c r="L98" s="583"/>
      <c r="M98" s="583"/>
      <c r="N98" s="583"/>
      <c r="O98" s="583"/>
      <c r="P98" s="583"/>
      <c r="Q98" s="583"/>
      <c r="R98" s="583"/>
      <c r="S98" s="583"/>
      <c r="T98" s="583"/>
      <c r="U98" s="583"/>
      <c r="V98" s="583"/>
      <c r="W98" s="583"/>
      <c r="X98" s="584"/>
    </row>
    <row r="99" spans="1:24" s="109" customFormat="1" x14ac:dyDescent="0.25">
      <c r="A99" s="585" t="s">
        <v>17</v>
      </c>
      <c r="B99" s="586"/>
      <c r="C99" s="587" t="s">
        <v>87</v>
      </c>
      <c r="D99" s="588"/>
      <c r="E99" s="588"/>
      <c r="F99" s="588"/>
      <c r="G99" s="588"/>
      <c r="H99" s="586"/>
      <c r="I99" s="587" t="s">
        <v>88</v>
      </c>
      <c r="J99" s="588"/>
      <c r="K99" s="588"/>
      <c r="L99" s="588"/>
      <c r="M99" s="588"/>
      <c r="N99" s="588"/>
      <c r="O99" s="588"/>
      <c r="P99" s="588"/>
      <c r="Q99" s="586"/>
      <c r="R99" s="587" t="s">
        <v>89</v>
      </c>
      <c r="S99" s="588"/>
      <c r="T99" s="588"/>
      <c r="U99" s="588"/>
      <c r="V99" s="588"/>
      <c r="W99" s="588"/>
      <c r="X99" s="589"/>
    </row>
    <row r="100" spans="1:24" s="165" customFormat="1" ht="30" customHeight="1" x14ac:dyDescent="0.3">
      <c r="A100" s="575"/>
      <c r="B100" s="576"/>
      <c r="C100" s="577"/>
      <c r="D100" s="578"/>
      <c r="E100" s="578"/>
      <c r="F100" s="578"/>
      <c r="G100" s="578"/>
      <c r="H100" s="579"/>
      <c r="I100" s="580"/>
      <c r="J100" s="578"/>
      <c r="K100" s="578"/>
      <c r="L100" s="578"/>
      <c r="M100" s="578"/>
      <c r="N100" s="578"/>
      <c r="O100" s="578"/>
      <c r="P100" s="578"/>
      <c r="Q100" s="579"/>
      <c r="R100" s="580"/>
      <c r="S100" s="578"/>
      <c r="T100" s="578"/>
      <c r="U100" s="578"/>
      <c r="V100" s="578"/>
      <c r="W100" s="578"/>
      <c r="X100" s="581"/>
    </row>
    <row r="101" spans="1:24" s="109" customFormat="1" ht="30" customHeight="1" thickBot="1" x14ac:dyDescent="0.25">
      <c r="A101" s="574"/>
      <c r="B101" s="572"/>
      <c r="C101" s="570"/>
      <c r="D101" s="571"/>
      <c r="E101" s="571"/>
      <c r="F101" s="571"/>
      <c r="G101" s="571"/>
      <c r="H101" s="572"/>
      <c r="I101" s="570"/>
      <c r="J101" s="571"/>
      <c r="K101" s="571"/>
      <c r="L101" s="571"/>
      <c r="M101" s="571"/>
      <c r="N101" s="571"/>
      <c r="O101" s="571"/>
      <c r="P101" s="571"/>
      <c r="Q101" s="572"/>
      <c r="R101" s="570"/>
      <c r="S101" s="571"/>
      <c r="T101" s="571"/>
      <c r="U101" s="571"/>
      <c r="V101" s="571"/>
      <c r="W101" s="571"/>
      <c r="X101" s="573"/>
    </row>
    <row r="102" spans="1:24" s="109" customFormat="1" ht="13.5" thickTop="1" x14ac:dyDescent="0.2">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row>
    <row r="103" spans="1:24" s="109" customFormat="1" ht="13.5" thickBot="1" x14ac:dyDescent="0.25">
      <c r="A103" s="355"/>
      <c r="B103" s="355"/>
      <c r="C103" s="355"/>
      <c r="D103" s="355"/>
      <c r="E103" s="355"/>
      <c r="F103" s="355"/>
      <c r="G103" s="355"/>
      <c r="H103" s="355"/>
      <c r="I103" s="355"/>
      <c r="J103" s="355"/>
      <c r="K103" s="355"/>
      <c r="L103" s="355"/>
      <c r="M103" s="355"/>
      <c r="N103" s="355"/>
      <c r="O103" s="355"/>
      <c r="P103" s="355"/>
      <c r="Q103" s="355"/>
      <c r="R103" s="355"/>
      <c r="S103" s="355"/>
      <c r="T103" s="355"/>
      <c r="U103" s="355"/>
      <c r="V103" s="355"/>
      <c r="W103" s="355"/>
      <c r="X103" s="355"/>
    </row>
    <row r="104" spans="1:24" s="109" customFormat="1" ht="16.5" thickTop="1" x14ac:dyDescent="0.25">
      <c r="A104" s="582" t="s">
        <v>153</v>
      </c>
      <c r="B104" s="583"/>
      <c r="C104" s="583"/>
      <c r="D104" s="583"/>
      <c r="E104" s="583"/>
      <c r="F104" s="583"/>
      <c r="G104" s="583"/>
      <c r="H104" s="583"/>
      <c r="I104" s="583"/>
      <c r="J104" s="583"/>
      <c r="K104" s="583"/>
      <c r="L104" s="583"/>
      <c r="M104" s="583"/>
      <c r="N104" s="583"/>
      <c r="O104" s="583"/>
      <c r="P104" s="583"/>
      <c r="Q104" s="583"/>
      <c r="R104" s="583"/>
      <c r="S104" s="583"/>
      <c r="T104" s="583"/>
      <c r="U104" s="583"/>
      <c r="V104" s="583"/>
      <c r="W104" s="583"/>
      <c r="X104" s="584"/>
    </row>
    <row r="105" spans="1:24" s="109" customFormat="1" x14ac:dyDescent="0.25">
      <c r="A105" s="585" t="s">
        <v>17</v>
      </c>
      <c r="B105" s="586"/>
      <c r="C105" s="587" t="s">
        <v>87</v>
      </c>
      <c r="D105" s="588"/>
      <c r="E105" s="588"/>
      <c r="F105" s="588"/>
      <c r="G105" s="588"/>
      <c r="H105" s="586"/>
      <c r="I105" s="587" t="s">
        <v>88</v>
      </c>
      <c r="J105" s="588"/>
      <c r="K105" s="588"/>
      <c r="L105" s="588"/>
      <c r="M105" s="588"/>
      <c r="N105" s="588"/>
      <c r="O105" s="588"/>
      <c r="P105" s="588"/>
      <c r="Q105" s="586"/>
      <c r="R105" s="587" t="s">
        <v>89</v>
      </c>
      <c r="S105" s="588"/>
      <c r="T105" s="588"/>
      <c r="U105" s="588"/>
      <c r="V105" s="588"/>
      <c r="W105" s="588"/>
      <c r="X105" s="589"/>
    </row>
    <row r="106" spans="1:24" s="165" customFormat="1" ht="30" customHeight="1" x14ac:dyDescent="0.3">
      <c r="A106" s="575"/>
      <c r="B106" s="576"/>
      <c r="C106" s="577"/>
      <c r="D106" s="578"/>
      <c r="E106" s="578"/>
      <c r="F106" s="578"/>
      <c r="G106" s="578"/>
      <c r="H106" s="579"/>
      <c r="I106" s="580"/>
      <c r="J106" s="578"/>
      <c r="K106" s="578"/>
      <c r="L106" s="578"/>
      <c r="M106" s="578"/>
      <c r="N106" s="578"/>
      <c r="O106" s="578"/>
      <c r="P106" s="578"/>
      <c r="Q106" s="579"/>
      <c r="R106" s="580"/>
      <c r="S106" s="578"/>
      <c r="T106" s="578"/>
      <c r="U106" s="578"/>
      <c r="V106" s="578"/>
      <c r="W106" s="578"/>
      <c r="X106" s="581"/>
    </row>
    <row r="107" spans="1:24" s="109" customFormat="1" ht="30" customHeight="1" thickBot="1" x14ac:dyDescent="0.25">
      <c r="A107" s="574"/>
      <c r="B107" s="572"/>
      <c r="C107" s="570"/>
      <c r="D107" s="571"/>
      <c r="E107" s="571"/>
      <c r="F107" s="571"/>
      <c r="G107" s="571"/>
      <c r="H107" s="572"/>
      <c r="I107" s="570"/>
      <c r="J107" s="571"/>
      <c r="K107" s="571"/>
      <c r="L107" s="571"/>
      <c r="M107" s="571"/>
      <c r="N107" s="571"/>
      <c r="O107" s="571"/>
      <c r="P107" s="571"/>
      <c r="Q107" s="572"/>
      <c r="R107" s="570"/>
      <c r="S107" s="571"/>
      <c r="T107" s="571"/>
      <c r="U107" s="571"/>
      <c r="V107" s="571"/>
      <c r="W107" s="571"/>
      <c r="X107" s="573"/>
    </row>
    <row r="108" spans="1:24" s="87" customFormat="1" ht="15.75" thickTop="1" x14ac:dyDescent="0.25">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row>
    <row r="109" spans="1:24" s="87" customFormat="1" ht="15.75" thickBot="1" x14ac:dyDescent="0.3">
      <c r="A109" s="355"/>
      <c r="B109" s="355"/>
      <c r="C109" s="355"/>
      <c r="D109" s="355"/>
      <c r="E109" s="355"/>
      <c r="F109" s="355"/>
      <c r="G109" s="355"/>
      <c r="H109" s="355"/>
      <c r="I109" s="355"/>
      <c r="J109" s="355"/>
      <c r="K109" s="355"/>
      <c r="L109" s="355"/>
      <c r="M109" s="355"/>
      <c r="N109" s="355"/>
      <c r="O109" s="355"/>
      <c r="P109" s="355"/>
      <c r="Q109" s="355"/>
      <c r="R109" s="355"/>
      <c r="S109" s="355"/>
      <c r="T109" s="355"/>
      <c r="U109" s="355"/>
      <c r="V109" s="355"/>
      <c r="W109" s="355"/>
      <c r="X109" s="355"/>
    </row>
    <row r="110" spans="1:24" s="87" customFormat="1" ht="16.5" thickTop="1" x14ac:dyDescent="0.25">
      <c r="A110" s="582" t="s">
        <v>154</v>
      </c>
      <c r="B110" s="583"/>
      <c r="C110" s="583"/>
      <c r="D110" s="583"/>
      <c r="E110" s="583"/>
      <c r="F110" s="583"/>
      <c r="G110" s="583"/>
      <c r="H110" s="583"/>
      <c r="I110" s="583"/>
      <c r="J110" s="583"/>
      <c r="K110" s="583"/>
      <c r="L110" s="583"/>
      <c r="M110" s="583"/>
      <c r="N110" s="583"/>
      <c r="O110" s="583"/>
      <c r="P110" s="583"/>
      <c r="Q110" s="583"/>
      <c r="R110" s="583"/>
      <c r="S110" s="583"/>
      <c r="T110" s="583"/>
      <c r="U110" s="583"/>
      <c r="V110" s="583"/>
      <c r="W110" s="583"/>
      <c r="X110" s="584"/>
    </row>
    <row r="111" spans="1:24" s="109" customFormat="1" x14ac:dyDescent="0.25">
      <c r="A111" s="585" t="s">
        <v>17</v>
      </c>
      <c r="B111" s="586"/>
      <c r="C111" s="587" t="s">
        <v>87</v>
      </c>
      <c r="D111" s="588"/>
      <c r="E111" s="588"/>
      <c r="F111" s="588"/>
      <c r="G111" s="588"/>
      <c r="H111" s="586"/>
      <c r="I111" s="587" t="s">
        <v>88</v>
      </c>
      <c r="J111" s="588"/>
      <c r="K111" s="588"/>
      <c r="L111" s="588"/>
      <c r="M111" s="588"/>
      <c r="N111" s="588"/>
      <c r="O111" s="588"/>
      <c r="P111" s="588"/>
      <c r="Q111" s="586"/>
      <c r="R111" s="587" t="s">
        <v>89</v>
      </c>
      <c r="S111" s="588"/>
      <c r="T111" s="588"/>
      <c r="U111" s="588"/>
      <c r="V111" s="588"/>
      <c r="W111" s="588"/>
      <c r="X111" s="589"/>
    </row>
    <row r="112" spans="1:24" s="165" customFormat="1" ht="30" customHeight="1" x14ac:dyDescent="0.3">
      <c r="A112" s="575"/>
      <c r="B112" s="576"/>
      <c r="C112" s="577"/>
      <c r="D112" s="578"/>
      <c r="E112" s="578"/>
      <c r="F112" s="578"/>
      <c r="G112" s="578"/>
      <c r="H112" s="579"/>
      <c r="I112" s="580"/>
      <c r="J112" s="578"/>
      <c r="K112" s="578"/>
      <c r="L112" s="578"/>
      <c r="M112" s="578"/>
      <c r="N112" s="578"/>
      <c r="O112" s="578"/>
      <c r="P112" s="578"/>
      <c r="Q112" s="579"/>
      <c r="R112" s="580"/>
      <c r="S112" s="578"/>
      <c r="T112" s="578"/>
      <c r="U112" s="578"/>
      <c r="V112" s="578"/>
      <c r="W112" s="578"/>
      <c r="X112" s="581"/>
    </row>
    <row r="113" spans="1:24" s="165" customFormat="1" ht="30" customHeight="1" x14ac:dyDescent="0.3">
      <c r="A113" s="575"/>
      <c r="B113" s="576"/>
      <c r="C113" s="577"/>
      <c r="D113" s="578"/>
      <c r="E113" s="578"/>
      <c r="F113" s="578"/>
      <c r="G113" s="578"/>
      <c r="H113" s="579"/>
      <c r="I113" s="580"/>
      <c r="J113" s="578"/>
      <c r="K113" s="578"/>
      <c r="L113" s="578"/>
      <c r="M113" s="578"/>
      <c r="N113" s="578"/>
      <c r="O113" s="578"/>
      <c r="P113" s="578"/>
      <c r="Q113" s="579"/>
      <c r="R113" s="580"/>
      <c r="S113" s="578"/>
      <c r="T113" s="578"/>
      <c r="U113" s="578"/>
      <c r="V113" s="578"/>
      <c r="W113" s="578"/>
      <c r="X113" s="581"/>
    </row>
    <row r="114" spans="1:24" s="109" customFormat="1" ht="30" customHeight="1" thickBot="1" x14ac:dyDescent="0.25">
      <c r="A114" s="574"/>
      <c r="B114" s="572"/>
      <c r="C114" s="570"/>
      <c r="D114" s="571"/>
      <c r="E114" s="571"/>
      <c r="F114" s="571"/>
      <c r="G114" s="571"/>
      <c r="H114" s="572"/>
      <c r="I114" s="570"/>
      <c r="J114" s="571"/>
      <c r="K114" s="571"/>
      <c r="L114" s="571"/>
      <c r="M114" s="571"/>
      <c r="N114" s="571"/>
      <c r="O114" s="571"/>
      <c r="P114" s="571"/>
      <c r="Q114" s="572"/>
      <c r="R114" s="570"/>
      <c r="S114" s="571"/>
      <c r="T114" s="571"/>
      <c r="U114" s="571"/>
      <c r="V114" s="571"/>
      <c r="W114" s="571"/>
      <c r="X114" s="573"/>
    </row>
    <row r="115" spans="1:24" s="109" customFormat="1" ht="13.5" thickTop="1" x14ac:dyDescent="0.2">
      <c r="A115" s="149"/>
      <c r="B115" s="149"/>
      <c r="C115" s="149"/>
      <c r="D115" s="149"/>
      <c r="E115" s="149"/>
      <c r="F115" s="149"/>
      <c r="G115" s="149"/>
      <c r="H115" s="149"/>
      <c r="I115" s="149"/>
    </row>
    <row r="116" spans="1:24" s="109" customFormat="1" ht="13.5" thickTop="1" x14ac:dyDescent="0.2">
      <c r="A116" s="149"/>
      <c r="B116" s="149"/>
      <c r="C116" s="149"/>
      <c r="D116" s="149"/>
      <c r="E116" s="149"/>
      <c r="F116" s="149"/>
      <c r="G116" s="149"/>
      <c r="H116" s="149"/>
      <c r="I116" s="149"/>
    </row>
    <row r="117" spans="1:24" s="109" customFormat="1" ht="19.5" thickBot="1" x14ac:dyDescent="0.35">
      <c r="A117" s="161" t="s">
        <v>155</v>
      </c>
      <c r="B117" s="162"/>
      <c r="C117" s="162"/>
      <c r="D117" s="162"/>
      <c r="E117" s="162"/>
      <c r="F117" s="162"/>
      <c r="G117" s="162"/>
      <c r="H117" s="162"/>
      <c r="I117" s="162"/>
      <c r="J117" s="163"/>
      <c r="K117" s="163"/>
      <c r="L117" s="163"/>
      <c r="M117" s="163"/>
      <c r="N117" s="163"/>
      <c r="O117" s="163"/>
      <c r="P117" s="163"/>
      <c r="Q117" s="163"/>
      <c r="R117" s="163"/>
      <c r="S117" s="163"/>
      <c r="T117" s="163"/>
      <c r="U117" s="163"/>
      <c r="V117" s="163"/>
      <c r="W117" s="163"/>
      <c r="X117" s="164"/>
    </row>
    <row r="118" spans="1:24" s="109" customFormat="1" ht="12.75" x14ac:dyDescent="0.2">
      <c r="A118" s="149"/>
      <c r="B118" s="149"/>
      <c r="C118" s="149"/>
      <c r="D118" s="149"/>
      <c r="E118" s="149"/>
      <c r="F118" s="149"/>
      <c r="G118" s="149"/>
      <c r="H118" s="149"/>
      <c r="I118" s="149"/>
    </row>
    <row r="119" spans="1:24" s="109" customFormat="1" ht="12.75" x14ac:dyDescent="0.2">
      <c r="A119" s="149"/>
      <c r="B119" s="149"/>
      <c r="C119" s="149"/>
      <c r="D119" s="149"/>
      <c r="E119" s="149"/>
      <c r="F119" s="149"/>
      <c r="G119" s="149"/>
      <c r="H119" s="149"/>
      <c r="I119" s="149"/>
    </row>
    <row r="120" spans="1:24" s="109" customFormat="1" ht="12.75" x14ac:dyDescent="0.2">
      <c r="A120" s="677"/>
      <c r="B120" s="678"/>
      <c r="C120" s="679"/>
      <c r="D120" s="677" t="s">
        <v>156</v>
      </c>
      <c r="E120" s="678"/>
      <c r="F120" s="679"/>
      <c r="G120" s="677" t="s">
        <v>157</v>
      </c>
      <c r="H120" s="678"/>
      <c r="I120" s="679"/>
      <c r="J120" s="677" t="s">
        <v>158</v>
      </c>
      <c r="K120" s="678"/>
      <c r="L120" s="679"/>
      <c r="M120" s="668" t="s">
        <v>159</v>
      </c>
      <c r="N120" s="669"/>
      <c r="O120" s="670"/>
      <c r="P120" s="668" t="s">
        <v>160</v>
      </c>
      <c r="Q120" s="669"/>
      <c r="R120" s="670"/>
      <c r="S120" s="668" t="s">
        <v>161</v>
      </c>
      <c r="T120" s="669"/>
      <c r="U120" s="670"/>
      <c r="V120" s="668" t="s">
        <v>162</v>
      </c>
      <c r="W120" s="669"/>
      <c r="X120" s="670"/>
    </row>
    <row r="121" spans="1:24" s="109" customFormat="1" ht="12.75" x14ac:dyDescent="0.2">
      <c r="A121" s="683"/>
      <c r="B121" s="684"/>
      <c r="C121" s="685"/>
      <c r="D121" s="683"/>
      <c r="E121" s="684"/>
      <c r="F121" s="685"/>
      <c r="G121" s="683"/>
      <c r="H121" s="684"/>
      <c r="I121" s="685"/>
      <c r="J121" s="683"/>
      <c r="K121" s="684"/>
      <c r="L121" s="685"/>
      <c r="M121" s="671"/>
      <c r="N121" s="672"/>
      <c r="O121" s="673"/>
      <c r="P121" s="671"/>
      <c r="Q121" s="672"/>
      <c r="R121" s="673"/>
      <c r="S121" s="671"/>
      <c r="T121" s="672"/>
      <c r="U121" s="673"/>
      <c r="V121" s="671"/>
      <c r="W121" s="672"/>
      <c r="X121" s="673"/>
    </row>
    <row r="122" spans="1:24" s="109" customFormat="1" ht="12.75" x14ac:dyDescent="0.2">
      <c r="A122" s="680"/>
      <c r="B122" s="681"/>
      <c r="C122" s="682"/>
      <c r="D122" s="680"/>
      <c r="E122" s="681"/>
      <c r="F122" s="682"/>
      <c r="G122" s="680"/>
      <c r="H122" s="681"/>
      <c r="I122" s="682"/>
      <c r="J122" s="680"/>
      <c r="K122" s="681"/>
      <c r="L122" s="682"/>
      <c r="M122" s="674"/>
      <c r="N122" s="675"/>
      <c r="O122" s="676"/>
      <c r="P122" s="674"/>
      <c r="Q122" s="675"/>
      <c r="R122" s="676"/>
      <c r="S122" s="674"/>
      <c r="T122" s="675"/>
      <c r="U122" s="676"/>
      <c r="V122" s="674"/>
      <c r="W122" s="675"/>
      <c r="X122" s="676"/>
    </row>
    <row r="123" spans="1:24" s="109" customFormat="1" ht="12.75" x14ac:dyDescent="0.2">
      <c r="A123" s="677" t="s">
        <v>130</v>
      </c>
      <c r="B123" s="678"/>
      <c r="C123" s="679"/>
      <c r="D123" s="677"/>
      <c r="E123" s="678"/>
      <c r="F123" s="679"/>
      <c r="G123" s="677"/>
      <c r="H123" s="678"/>
      <c r="I123" s="679"/>
      <c r="J123" s="677"/>
      <c r="K123" s="678"/>
      <c r="L123" s="679"/>
      <c r="M123" s="677"/>
      <c r="N123" s="678"/>
      <c r="O123" s="679"/>
      <c r="P123" s="668"/>
      <c r="Q123" s="669"/>
      <c r="R123" s="670"/>
      <c r="S123" s="668"/>
      <c r="T123" s="669"/>
      <c r="U123" s="670"/>
      <c r="V123" s="668"/>
      <c r="W123" s="669"/>
      <c r="X123" s="670"/>
    </row>
    <row r="124" spans="1:24" s="109" customFormat="1" ht="12.75" x14ac:dyDescent="0.2">
      <c r="A124" s="680"/>
      <c r="B124" s="681"/>
      <c r="C124" s="682"/>
      <c r="D124" s="680"/>
      <c r="E124" s="681"/>
      <c r="F124" s="682"/>
      <c r="G124" s="680"/>
      <c r="H124" s="681"/>
      <c r="I124" s="682"/>
      <c r="J124" s="680"/>
      <c r="K124" s="681"/>
      <c r="L124" s="682"/>
      <c r="M124" s="680"/>
      <c r="N124" s="681"/>
      <c r="O124" s="682"/>
      <c r="P124" s="674"/>
      <c r="Q124" s="675"/>
      <c r="R124" s="676"/>
      <c r="S124" s="674"/>
      <c r="T124" s="675"/>
      <c r="U124" s="676"/>
      <c r="V124" s="674"/>
      <c r="W124" s="675"/>
      <c r="X124" s="676"/>
    </row>
    <row r="125" spans="1:24" s="109" customFormat="1" ht="12.75" customHeight="1" x14ac:dyDescent="0.2">
      <c r="A125" s="677" t="s">
        <v>136</v>
      </c>
      <c r="B125" s="678"/>
      <c r="C125" s="679"/>
      <c r="D125" s="677"/>
      <c r="E125" s="678"/>
      <c r="F125" s="679"/>
      <c r="G125" s="677"/>
      <c r="H125" s="678"/>
      <c r="I125" s="679"/>
      <c r="J125" s="677"/>
      <c r="K125" s="678"/>
      <c r="L125" s="679"/>
      <c r="M125" s="677"/>
      <c r="N125" s="678"/>
      <c r="O125" s="679"/>
      <c r="P125" s="668"/>
      <c r="Q125" s="669"/>
      <c r="R125" s="670"/>
      <c r="S125" s="668"/>
      <c r="T125" s="669"/>
      <c r="U125" s="670"/>
      <c r="V125" s="668"/>
      <c r="W125" s="669"/>
      <c r="X125" s="670"/>
    </row>
    <row r="126" spans="1:24" s="109" customFormat="1" ht="12.75" x14ac:dyDescent="0.2">
      <c r="A126" s="680"/>
      <c r="B126" s="681"/>
      <c r="C126" s="682"/>
      <c r="D126" s="680"/>
      <c r="E126" s="681"/>
      <c r="F126" s="682"/>
      <c r="G126" s="680"/>
      <c r="H126" s="681"/>
      <c r="I126" s="682"/>
      <c r="J126" s="680"/>
      <c r="K126" s="681"/>
      <c r="L126" s="682"/>
      <c r="M126" s="680"/>
      <c r="N126" s="681"/>
      <c r="O126" s="682"/>
      <c r="P126" s="674"/>
      <c r="Q126" s="675"/>
      <c r="R126" s="676"/>
      <c r="S126" s="674"/>
      <c r="T126" s="675"/>
      <c r="U126" s="676"/>
      <c r="V126" s="674"/>
      <c r="W126" s="675"/>
      <c r="X126" s="676"/>
    </row>
    <row r="127" spans="1:24" s="109" customFormat="1" ht="12.75" x14ac:dyDescent="0.2">
      <c r="A127" s="677" t="s">
        <v>133</v>
      </c>
      <c r="B127" s="678"/>
      <c r="C127" s="679"/>
      <c r="D127" s="695"/>
      <c r="E127" s="696"/>
      <c r="F127" s="697"/>
      <c r="G127" s="695"/>
      <c r="H127" s="696"/>
      <c r="I127" s="697"/>
      <c r="J127" s="677"/>
      <c r="K127" s="678"/>
      <c r="L127" s="679"/>
      <c r="M127" s="677"/>
      <c r="N127" s="678"/>
      <c r="O127" s="679"/>
      <c r="P127" s="668"/>
      <c r="Q127" s="669"/>
      <c r="R127" s="670"/>
      <c r="S127" s="668"/>
      <c r="T127" s="669"/>
      <c r="U127" s="670"/>
      <c r="V127" s="668"/>
      <c r="W127" s="669"/>
      <c r="X127" s="670"/>
    </row>
    <row r="128" spans="1:24" s="109" customFormat="1" ht="12.75" x14ac:dyDescent="0.2">
      <c r="A128" s="680"/>
      <c r="B128" s="681"/>
      <c r="C128" s="682"/>
      <c r="D128" s="698"/>
      <c r="E128" s="699"/>
      <c r="F128" s="700"/>
      <c r="G128" s="698"/>
      <c r="H128" s="699"/>
      <c r="I128" s="700"/>
      <c r="J128" s="680"/>
      <c r="K128" s="681"/>
      <c r="L128" s="682"/>
      <c r="M128" s="680"/>
      <c r="N128" s="681"/>
      <c r="O128" s="682"/>
      <c r="P128" s="674"/>
      <c r="Q128" s="675"/>
      <c r="R128" s="676"/>
      <c r="S128" s="674"/>
      <c r="T128" s="675"/>
      <c r="U128" s="676"/>
      <c r="V128" s="674"/>
      <c r="W128" s="675"/>
      <c r="X128" s="676"/>
    </row>
    <row r="129" spans="1:24" s="109" customFormat="1" ht="12.75" x14ac:dyDescent="0.2">
      <c r="A129" s="677" t="s">
        <v>163</v>
      </c>
      <c r="B129" s="678"/>
      <c r="C129" s="679"/>
      <c r="D129" s="677"/>
      <c r="E129" s="678"/>
      <c r="F129" s="679"/>
      <c r="G129" s="695"/>
      <c r="H129" s="696"/>
      <c r="I129" s="697"/>
      <c r="J129" s="677"/>
      <c r="K129" s="678"/>
      <c r="L129" s="679"/>
      <c r="M129" s="677"/>
      <c r="N129" s="678"/>
      <c r="O129" s="679"/>
      <c r="P129" s="668"/>
      <c r="Q129" s="669"/>
      <c r="R129" s="670"/>
      <c r="S129" s="668"/>
      <c r="T129" s="669"/>
      <c r="U129" s="670"/>
      <c r="V129" s="668"/>
      <c r="W129" s="669"/>
      <c r="X129" s="670"/>
    </row>
    <row r="130" spans="1:24" s="109" customFormat="1" ht="12.75" x14ac:dyDescent="0.2">
      <c r="A130" s="680"/>
      <c r="B130" s="681"/>
      <c r="C130" s="682"/>
      <c r="D130" s="680"/>
      <c r="E130" s="681"/>
      <c r="F130" s="682"/>
      <c r="G130" s="698"/>
      <c r="H130" s="699"/>
      <c r="I130" s="700"/>
      <c r="J130" s="680"/>
      <c r="K130" s="681"/>
      <c r="L130" s="682"/>
      <c r="M130" s="680"/>
      <c r="N130" s="681"/>
      <c r="O130" s="682"/>
      <c r="P130" s="674"/>
      <c r="Q130" s="675"/>
      <c r="R130" s="676"/>
      <c r="S130" s="674"/>
      <c r="T130" s="675"/>
      <c r="U130" s="676"/>
      <c r="V130" s="674"/>
      <c r="W130" s="675"/>
      <c r="X130" s="676"/>
    </row>
    <row r="131" spans="1:24" s="109" customFormat="1" ht="12.75" x14ac:dyDescent="0.2">
      <c r="A131" s="677" t="s">
        <v>164</v>
      </c>
      <c r="B131" s="678"/>
      <c r="C131" s="679"/>
      <c r="D131" s="677"/>
      <c r="E131" s="678"/>
      <c r="F131" s="679"/>
      <c r="G131" s="695"/>
      <c r="H131" s="696"/>
      <c r="I131" s="697"/>
      <c r="J131" s="677"/>
      <c r="K131" s="678"/>
      <c r="L131" s="679"/>
      <c r="M131" s="677"/>
      <c r="N131" s="678"/>
      <c r="O131" s="679"/>
      <c r="P131" s="668"/>
      <c r="Q131" s="669"/>
      <c r="R131" s="670"/>
      <c r="S131" s="668"/>
      <c r="T131" s="669"/>
      <c r="U131" s="670"/>
      <c r="V131" s="668"/>
      <c r="W131" s="669"/>
      <c r="X131" s="670"/>
    </row>
    <row r="132" spans="1:24" s="109" customFormat="1" ht="12.75" x14ac:dyDescent="0.2">
      <c r="A132" s="680"/>
      <c r="B132" s="681"/>
      <c r="C132" s="682"/>
      <c r="D132" s="680"/>
      <c r="E132" s="681"/>
      <c r="F132" s="682"/>
      <c r="G132" s="698"/>
      <c r="H132" s="699"/>
      <c r="I132" s="700"/>
      <c r="J132" s="680"/>
      <c r="K132" s="681"/>
      <c r="L132" s="682"/>
      <c r="M132" s="680"/>
      <c r="N132" s="681"/>
      <c r="O132" s="682"/>
      <c r="P132" s="674"/>
      <c r="Q132" s="675"/>
      <c r="R132" s="676"/>
      <c r="S132" s="674"/>
      <c r="T132" s="675"/>
      <c r="U132" s="676"/>
      <c r="V132" s="674"/>
      <c r="W132" s="675"/>
      <c r="X132" s="676"/>
    </row>
    <row r="133" spans="1:24" s="109" customFormat="1" ht="12.75" x14ac:dyDescent="0.2">
      <c r="A133" s="677" t="s">
        <v>165</v>
      </c>
      <c r="B133" s="678"/>
      <c r="C133" s="679"/>
      <c r="D133" s="695"/>
      <c r="E133" s="696"/>
      <c r="F133" s="697"/>
      <c r="G133" s="695"/>
      <c r="H133" s="696"/>
      <c r="I133" s="697"/>
      <c r="J133" s="677"/>
      <c r="K133" s="678"/>
      <c r="L133" s="679"/>
      <c r="M133" s="677"/>
      <c r="N133" s="678"/>
      <c r="O133" s="679"/>
      <c r="P133" s="668"/>
      <c r="Q133" s="669"/>
      <c r="R133" s="670"/>
      <c r="S133" s="668"/>
      <c r="T133" s="669"/>
      <c r="U133" s="670"/>
      <c r="V133" s="668"/>
      <c r="W133" s="669"/>
      <c r="X133" s="670"/>
    </row>
    <row r="134" spans="1:24" s="109" customFormat="1" ht="12.75" x14ac:dyDescent="0.2">
      <c r="A134" s="680"/>
      <c r="B134" s="681"/>
      <c r="C134" s="682"/>
      <c r="D134" s="698"/>
      <c r="E134" s="699"/>
      <c r="F134" s="700"/>
      <c r="G134" s="698"/>
      <c r="H134" s="699"/>
      <c r="I134" s="700"/>
      <c r="J134" s="680"/>
      <c r="K134" s="681"/>
      <c r="L134" s="682"/>
      <c r="M134" s="680"/>
      <c r="N134" s="681"/>
      <c r="O134" s="682"/>
      <c r="P134" s="674"/>
      <c r="Q134" s="675"/>
      <c r="R134" s="676"/>
      <c r="S134" s="674"/>
      <c r="T134" s="675"/>
      <c r="U134" s="676"/>
      <c r="V134" s="674"/>
      <c r="W134" s="675"/>
      <c r="X134" s="676"/>
    </row>
    <row r="135" spans="1:24" s="109" customFormat="1" ht="12.75" x14ac:dyDescent="0.2"/>
    <row r="136" spans="1:24" s="109" customFormat="1" ht="12.75" x14ac:dyDescent="0.2"/>
    <row r="137" spans="1:24" x14ac:dyDescent="0.25">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row>
    <row r="138" spans="1:24" x14ac:dyDescent="0.2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row>
    <row r="139" spans="1:24" x14ac:dyDescent="0.2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row>
    <row r="140" spans="1:24" x14ac:dyDescent="0.2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row>
    <row r="141" spans="1:24" x14ac:dyDescent="0.2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row>
    <row r="142" spans="1:24" x14ac:dyDescent="0.2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row>
    <row r="143" spans="1:24" x14ac:dyDescent="0.25">
      <c r="A143" s="686" t="s">
        <v>166</v>
      </c>
      <c r="B143" s="687"/>
      <c r="C143" s="687"/>
      <c r="D143" s="687"/>
      <c r="E143" s="687"/>
      <c r="F143" s="687"/>
      <c r="G143" s="687"/>
      <c r="H143" s="687"/>
      <c r="I143" s="687"/>
      <c r="J143" s="687"/>
      <c r="K143" s="687"/>
      <c r="L143" s="687"/>
      <c r="M143" s="687"/>
      <c r="N143" s="687"/>
      <c r="O143" s="687"/>
      <c r="P143" s="687"/>
      <c r="Q143" s="687"/>
      <c r="R143" s="687"/>
      <c r="S143" s="687"/>
      <c r="T143" s="687"/>
      <c r="U143" s="687"/>
      <c r="V143" s="687"/>
      <c r="W143" s="688"/>
      <c r="X143" s="109"/>
    </row>
    <row r="144" spans="1:24" x14ac:dyDescent="0.25">
      <c r="A144" s="689"/>
      <c r="B144" s="690"/>
      <c r="C144" s="690"/>
      <c r="D144" s="690"/>
      <c r="E144" s="690"/>
      <c r="F144" s="690"/>
      <c r="G144" s="690"/>
      <c r="H144" s="690"/>
      <c r="I144" s="690"/>
      <c r="J144" s="690"/>
      <c r="K144" s="690"/>
      <c r="L144" s="690"/>
      <c r="M144" s="690"/>
      <c r="N144" s="690"/>
      <c r="O144" s="690"/>
      <c r="P144" s="690"/>
      <c r="Q144" s="690"/>
      <c r="R144" s="690"/>
      <c r="S144" s="690"/>
      <c r="T144" s="690"/>
      <c r="U144" s="690"/>
      <c r="V144" s="690"/>
      <c r="W144" s="691"/>
      <c r="X144" s="109"/>
    </row>
    <row r="145" spans="1:24" x14ac:dyDescent="0.25">
      <c r="A145" s="689"/>
      <c r="B145" s="690"/>
      <c r="C145" s="690"/>
      <c r="D145" s="690"/>
      <c r="E145" s="690"/>
      <c r="F145" s="690"/>
      <c r="G145" s="690"/>
      <c r="H145" s="690"/>
      <c r="I145" s="690"/>
      <c r="J145" s="690"/>
      <c r="K145" s="690"/>
      <c r="L145" s="690"/>
      <c r="M145" s="690"/>
      <c r="N145" s="690"/>
      <c r="O145" s="690"/>
      <c r="P145" s="690"/>
      <c r="Q145" s="690"/>
      <c r="R145" s="690"/>
      <c r="S145" s="690"/>
      <c r="T145" s="690"/>
      <c r="U145" s="690"/>
      <c r="V145" s="690"/>
      <c r="W145" s="691"/>
      <c r="X145" s="109"/>
    </row>
    <row r="146" spans="1:24" x14ac:dyDescent="0.25">
      <c r="A146" s="689"/>
      <c r="B146" s="690"/>
      <c r="C146" s="690"/>
      <c r="D146" s="690"/>
      <c r="E146" s="690"/>
      <c r="F146" s="690"/>
      <c r="G146" s="690"/>
      <c r="H146" s="690"/>
      <c r="I146" s="690"/>
      <c r="J146" s="690"/>
      <c r="K146" s="690"/>
      <c r="L146" s="690"/>
      <c r="M146" s="690"/>
      <c r="N146" s="690"/>
      <c r="O146" s="690"/>
      <c r="P146" s="690"/>
      <c r="Q146" s="690"/>
      <c r="R146" s="690"/>
      <c r="S146" s="690"/>
      <c r="T146" s="690"/>
      <c r="U146" s="690"/>
      <c r="V146" s="690"/>
      <c r="W146" s="691"/>
      <c r="X146" s="109"/>
    </row>
    <row r="147" spans="1:24" x14ac:dyDescent="0.25">
      <c r="A147" s="689"/>
      <c r="B147" s="690"/>
      <c r="C147" s="690"/>
      <c r="D147" s="690"/>
      <c r="E147" s="690"/>
      <c r="F147" s="690"/>
      <c r="G147" s="690"/>
      <c r="H147" s="690"/>
      <c r="I147" s="690"/>
      <c r="J147" s="690"/>
      <c r="K147" s="690"/>
      <c r="L147" s="690"/>
      <c r="M147" s="690"/>
      <c r="N147" s="690"/>
      <c r="O147" s="690"/>
      <c r="P147" s="690"/>
      <c r="Q147" s="690"/>
      <c r="R147" s="690"/>
      <c r="S147" s="690"/>
      <c r="T147" s="690"/>
      <c r="U147" s="690"/>
      <c r="V147" s="690"/>
      <c r="W147" s="691"/>
      <c r="X147" s="109"/>
    </row>
    <row r="148" spans="1:24" x14ac:dyDescent="0.25">
      <c r="A148" s="689"/>
      <c r="B148" s="690"/>
      <c r="C148" s="690"/>
      <c r="D148" s="690"/>
      <c r="E148" s="690"/>
      <c r="F148" s="690"/>
      <c r="G148" s="690"/>
      <c r="H148" s="690"/>
      <c r="I148" s="690"/>
      <c r="J148" s="690"/>
      <c r="K148" s="690"/>
      <c r="L148" s="690"/>
      <c r="M148" s="690"/>
      <c r="N148" s="690"/>
      <c r="O148" s="690"/>
      <c r="P148" s="690"/>
      <c r="Q148" s="690"/>
      <c r="R148" s="690"/>
      <c r="S148" s="690"/>
      <c r="T148" s="690"/>
      <c r="U148" s="690"/>
      <c r="V148" s="690"/>
      <c r="W148" s="691"/>
      <c r="X148" s="109"/>
    </row>
    <row r="149" spans="1:24" x14ac:dyDescent="0.25">
      <c r="A149" s="689"/>
      <c r="B149" s="690"/>
      <c r="C149" s="690"/>
      <c r="D149" s="690"/>
      <c r="E149" s="690"/>
      <c r="F149" s="690"/>
      <c r="G149" s="690"/>
      <c r="H149" s="690"/>
      <c r="I149" s="690"/>
      <c r="J149" s="690"/>
      <c r="K149" s="690"/>
      <c r="L149" s="690"/>
      <c r="M149" s="690"/>
      <c r="N149" s="690"/>
      <c r="O149" s="690"/>
      <c r="P149" s="690"/>
      <c r="Q149" s="690"/>
      <c r="R149" s="690"/>
      <c r="S149" s="690"/>
      <c r="T149" s="690"/>
      <c r="U149" s="690"/>
      <c r="V149" s="690"/>
      <c r="W149" s="691"/>
      <c r="X149" s="109"/>
    </row>
    <row r="150" spans="1:24" x14ac:dyDescent="0.25">
      <c r="A150" s="689"/>
      <c r="B150" s="690"/>
      <c r="C150" s="690"/>
      <c r="D150" s="690"/>
      <c r="E150" s="690"/>
      <c r="F150" s="690"/>
      <c r="G150" s="690"/>
      <c r="H150" s="690"/>
      <c r="I150" s="690"/>
      <c r="J150" s="690"/>
      <c r="K150" s="690"/>
      <c r="L150" s="690"/>
      <c r="M150" s="690"/>
      <c r="N150" s="690"/>
      <c r="O150" s="690"/>
      <c r="P150" s="690"/>
      <c r="Q150" s="690"/>
      <c r="R150" s="690"/>
      <c r="S150" s="690"/>
      <c r="T150" s="690"/>
      <c r="U150" s="690"/>
      <c r="V150" s="690"/>
      <c r="W150" s="691"/>
      <c r="X150" s="109"/>
    </row>
    <row r="151" spans="1:24" x14ac:dyDescent="0.25">
      <c r="A151" s="689"/>
      <c r="B151" s="690"/>
      <c r="C151" s="690"/>
      <c r="D151" s="690"/>
      <c r="E151" s="690"/>
      <c r="F151" s="690"/>
      <c r="G151" s="690"/>
      <c r="H151" s="690"/>
      <c r="I151" s="690"/>
      <c r="J151" s="690"/>
      <c r="K151" s="690"/>
      <c r="L151" s="690"/>
      <c r="M151" s="690"/>
      <c r="N151" s="690"/>
      <c r="O151" s="690"/>
      <c r="P151" s="690"/>
      <c r="Q151" s="690"/>
      <c r="R151" s="690"/>
      <c r="S151" s="690"/>
      <c r="T151" s="690"/>
      <c r="U151" s="690"/>
      <c r="V151" s="690"/>
      <c r="W151" s="691"/>
      <c r="X151" s="109"/>
    </row>
    <row r="152" spans="1:24" x14ac:dyDescent="0.25">
      <c r="A152" s="689"/>
      <c r="B152" s="690"/>
      <c r="C152" s="690"/>
      <c r="D152" s="690"/>
      <c r="E152" s="690"/>
      <c r="F152" s="690"/>
      <c r="G152" s="690"/>
      <c r="H152" s="690"/>
      <c r="I152" s="690"/>
      <c r="J152" s="690"/>
      <c r="K152" s="690"/>
      <c r="L152" s="690"/>
      <c r="M152" s="690"/>
      <c r="N152" s="690"/>
      <c r="O152" s="690"/>
      <c r="P152" s="690"/>
      <c r="Q152" s="690"/>
      <c r="R152" s="690"/>
      <c r="S152" s="690"/>
      <c r="T152" s="690"/>
      <c r="U152" s="690"/>
      <c r="V152" s="690"/>
      <c r="W152" s="691"/>
      <c r="X152" s="109"/>
    </row>
    <row r="153" spans="1:24" x14ac:dyDescent="0.25">
      <c r="A153" s="689"/>
      <c r="B153" s="690"/>
      <c r="C153" s="690"/>
      <c r="D153" s="690"/>
      <c r="E153" s="690"/>
      <c r="F153" s="690"/>
      <c r="G153" s="690"/>
      <c r="H153" s="690"/>
      <c r="I153" s="690"/>
      <c r="J153" s="690"/>
      <c r="K153" s="690"/>
      <c r="L153" s="690"/>
      <c r="M153" s="690"/>
      <c r="N153" s="690"/>
      <c r="O153" s="690"/>
      <c r="P153" s="690"/>
      <c r="Q153" s="690"/>
      <c r="R153" s="690"/>
      <c r="S153" s="690"/>
      <c r="T153" s="690"/>
      <c r="U153" s="690"/>
      <c r="V153" s="690"/>
      <c r="W153" s="691"/>
      <c r="X153" s="109"/>
    </row>
    <row r="154" spans="1:24" x14ac:dyDescent="0.25">
      <c r="A154" s="692"/>
      <c r="B154" s="693"/>
      <c r="C154" s="693"/>
      <c r="D154" s="693"/>
      <c r="E154" s="693"/>
      <c r="F154" s="693"/>
      <c r="G154" s="693"/>
      <c r="H154" s="693"/>
      <c r="I154" s="693"/>
      <c r="J154" s="693"/>
      <c r="K154" s="693"/>
      <c r="L154" s="693"/>
      <c r="M154" s="693"/>
      <c r="N154" s="693"/>
      <c r="O154" s="693"/>
      <c r="P154" s="693"/>
      <c r="Q154" s="693"/>
      <c r="R154" s="693"/>
      <c r="S154" s="693"/>
      <c r="T154" s="693"/>
      <c r="U154" s="693"/>
      <c r="V154" s="693"/>
      <c r="W154" s="694"/>
      <c r="X154" s="109"/>
    </row>
  </sheetData>
  <sheetProtection formatCells="0" formatColumns="0" formatRows="0" insertColumns="0" insertRows="0" insertHyperlinks="0" deleteColumns="0" deleteRows="0" sort="0" autoFilter="0" pivotTables="0"/>
  <mergeCells count="253">
    <mergeCell ref="V133:X134"/>
    <mergeCell ref="S125:U126"/>
    <mergeCell ref="V125:X126"/>
    <mergeCell ref="A127:C128"/>
    <mergeCell ref="D127:F128"/>
    <mergeCell ref="G127:I128"/>
    <mergeCell ref="J127:L128"/>
    <mergeCell ref="M127:O128"/>
    <mergeCell ref="S127:U128"/>
    <mergeCell ref="V127:X128"/>
    <mergeCell ref="P125:R126"/>
    <mergeCell ref="P127:R128"/>
    <mergeCell ref="A125:C126"/>
    <mergeCell ref="D125:F126"/>
    <mergeCell ref="G125:I126"/>
    <mergeCell ref="J125:L126"/>
    <mergeCell ref="M125:O126"/>
    <mergeCell ref="A143:W154"/>
    <mergeCell ref="P133:R134"/>
    <mergeCell ref="A133:C134"/>
    <mergeCell ref="D133:F134"/>
    <mergeCell ref="G133:I134"/>
    <mergeCell ref="J133:L134"/>
    <mergeCell ref="M133:O134"/>
    <mergeCell ref="S129:U130"/>
    <mergeCell ref="V129:X130"/>
    <mergeCell ref="A131:C132"/>
    <mergeCell ref="D131:F132"/>
    <mergeCell ref="G131:I132"/>
    <mergeCell ref="J131:L132"/>
    <mergeCell ref="M131:O132"/>
    <mergeCell ref="S131:U132"/>
    <mergeCell ref="V131:X132"/>
    <mergeCell ref="P129:R130"/>
    <mergeCell ref="P131:R132"/>
    <mergeCell ref="A129:C130"/>
    <mergeCell ref="D129:F130"/>
    <mergeCell ref="G129:I130"/>
    <mergeCell ref="J129:L130"/>
    <mergeCell ref="M129:O130"/>
    <mergeCell ref="S133:U134"/>
    <mergeCell ref="P120:R122"/>
    <mergeCell ref="S120:U122"/>
    <mergeCell ref="V120:X122"/>
    <mergeCell ref="A123:C124"/>
    <mergeCell ref="D123:F124"/>
    <mergeCell ref="G123:I124"/>
    <mergeCell ref="J123:L124"/>
    <mergeCell ref="M123:O124"/>
    <mergeCell ref="S123:U124"/>
    <mergeCell ref="V123:X124"/>
    <mergeCell ref="P123:R124"/>
    <mergeCell ref="A120:C122"/>
    <mergeCell ref="D120:F122"/>
    <mergeCell ref="G120:I122"/>
    <mergeCell ref="J120:L122"/>
    <mergeCell ref="M120:O122"/>
    <mergeCell ref="A21:G23"/>
    <mergeCell ref="A18:G20"/>
    <mergeCell ref="A15:G17"/>
    <mergeCell ref="A86:X86"/>
    <mergeCell ref="A87:B87"/>
    <mergeCell ref="C87:H87"/>
    <mergeCell ref="I87:Q87"/>
    <mergeCell ref="R87:X87"/>
    <mergeCell ref="L73:M75"/>
    <mergeCell ref="N73:O75"/>
    <mergeCell ref="P73:X75"/>
    <mergeCell ref="P70:X72"/>
    <mergeCell ref="J54:K56"/>
    <mergeCell ref="L54:M56"/>
    <mergeCell ref="N54:O56"/>
    <mergeCell ref="P54:X56"/>
    <mergeCell ref="J51:K53"/>
    <mergeCell ref="L51:M53"/>
    <mergeCell ref="N51:O53"/>
    <mergeCell ref="P51:X53"/>
    <mergeCell ref="J80:O82"/>
    <mergeCell ref="A62:X62"/>
    <mergeCell ref="J64:K66"/>
    <mergeCell ref="N64:O66"/>
    <mergeCell ref="A30:G32"/>
    <mergeCell ref="A27:G29"/>
    <mergeCell ref="A24:G26"/>
    <mergeCell ref="A51:G53"/>
    <mergeCell ref="A48:G50"/>
    <mergeCell ref="A45:G47"/>
    <mergeCell ref="A42:G44"/>
    <mergeCell ref="A39:G41"/>
    <mergeCell ref="A57:G59"/>
    <mergeCell ref="A54:G56"/>
    <mergeCell ref="A36:G38"/>
    <mergeCell ref="A33:G35"/>
    <mergeCell ref="A70:G72"/>
    <mergeCell ref="H70:I72"/>
    <mergeCell ref="H73:I75"/>
    <mergeCell ref="H54:I56"/>
    <mergeCell ref="A73:G75"/>
    <mergeCell ref="J73:K75"/>
    <mergeCell ref="L70:M72"/>
    <mergeCell ref="J70:K72"/>
    <mergeCell ref="N70:O72"/>
    <mergeCell ref="A64:G66"/>
    <mergeCell ref="H64:I66"/>
    <mergeCell ref="L64:M66"/>
    <mergeCell ref="H57:I59"/>
    <mergeCell ref="J57:K59"/>
    <mergeCell ref="L57:M59"/>
    <mergeCell ref="N57:O59"/>
    <mergeCell ref="A67:G69"/>
    <mergeCell ref="J67:K69"/>
    <mergeCell ref="N67:O69"/>
    <mergeCell ref="P48:X50"/>
    <mergeCell ref="H45:I47"/>
    <mergeCell ref="J45:K47"/>
    <mergeCell ref="L45:M47"/>
    <mergeCell ref="N45:O47"/>
    <mergeCell ref="P45:X47"/>
    <mergeCell ref="L67:M69"/>
    <mergeCell ref="H67:I69"/>
    <mergeCell ref="P57:X59"/>
    <mergeCell ref="H51:I53"/>
    <mergeCell ref="H48:I50"/>
    <mergeCell ref="P64:X66"/>
    <mergeCell ref="P67:X69"/>
    <mergeCell ref="J48:K50"/>
    <mergeCell ref="L48:M50"/>
    <mergeCell ref="N48:O50"/>
    <mergeCell ref="P42:X44"/>
    <mergeCell ref="H39:I41"/>
    <mergeCell ref="J39:K41"/>
    <mergeCell ref="L39:M41"/>
    <mergeCell ref="N39:O41"/>
    <mergeCell ref="P39:X41"/>
    <mergeCell ref="H42:I44"/>
    <mergeCell ref="J36:K38"/>
    <mergeCell ref="L36:M38"/>
    <mergeCell ref="N36:O38"/>
    <mergeCell ref="P36:X38"/>
    <mergeCell ref="J42:K44"/>
    <mergeCell ref="L42:M44"/>
    <mergeCell ref="N42:O44"/>
    <mergeCell ref="P33:X35"/>
    <mergeCell ref="H36:I38"/>
    <mergeCell ref="J30:K32"/>
    <mergeCell ref="L30:M32"/>
    <mergeCell ref="N30:O32"/>
    <mergeCell ref="P30:X32"/>
    <mergeCell ref="H27:I29"/>
    <mergeCell ref="J27:K29"/>
    <mergeCell ref="L27:M29"/>
    <mergeCell ref="N27:O29"/>
    <mergeCell ref="P27:X29"/>
    <mergeCell ref="H30:I32"/>
    <mergeCell ref="H33:I35"/>
    <mergeCell ref="J33:K35"/>
    <mergeCell ref="L33:M35"/>
    <mergeCell ref="N33:O35"/>
    <mergeCell ref="H18:I20"/>
    <mergeCell ref="J18:K20"/>
    <mergeCell ref="L18:M20"/>
    <mergeCell ref="N18:O20"/>
    <mergeCell ref="P18:X20"/>
    <mergeCell ref="J24:K26"/>
    <mergeCell ref="L24:M26"/>
    <mergeCell ref="N24:O26"/>
    <mergeCell ref="P24:X26"/>
    <mergeCell ref="H21:I23"/>
    <mergeCell ref="J21:K23"/>
    <mergeCell ref="L21:M23"/>
    <mergeCell ref="N21:O23"/>
    <mergeCell ref="P21:X23"/>
    <mergeCell ref="H24:I26"/>
    <mergeCell ref="H4:N4"/>
    <mergeCell ref="E5:K5"/>
    <mergeCell ref="E6:K6"/>
    <mergeCell ref="E7:I7"/>
    <mergeCell ref="O7:R7"/>
    <mergeCell ref="D8:I8"/>
    <mergeCell ref="H15:I17"/>
    <mergeCell ref="A1:X2"/>
    <mergeCell ref="J15:K17"/>
    <mergeCell ref="L15:M17"/>
    <mergeCell ref="N15:O17"/>
    <mergeCell ref="P15:X17"/>
    <mergeCell ref="A88:B88"/>
    <mergeCell ref="C88:H88"/>
    <mergeCell ref="I88:Q88"/>
    <mergeCell ref="R88:X88"/>
    <mergeCell ref="A94:B94"/>
    <mergeCell ref="C94:H94"/>
    <mergeCell ref="I94:Q94"/>
    <mergeCell ref="R94:X94"/>
    <mergeCell ref="I89:Q89"/>
    <mergeCell ref="R89:X89"/>
    <mergeCell ref="A89:B89"/>
    <mergeCell ref="C89:H89"/>
    <mergeCell ref="A90:X91"/>
    <mergeCell ref="A92:X92"/>
    <mergeCell ref="A93:B93"/>
    <mergeCell ref="C93:H93"/>
    <mergeCell ref="I93:Q93"/>
    <mergeCell ref="R93:X93"/>
    <mergeCell ref="A95:B95"/>
    <mergeCell ref="C95:H95"/>
    <mergeCell ref="I95:Q95"/>
    <mergeCell ref="R95:X95"/>
    <mergeCell ref="A100:B100"/>
    <mergeCell ref="C100:H100"/>
    <mergeCell ref="I100:Q100"/>
    <mergeCell ref="R100:X100"/>
    <mergeCell ref="C99:H99"/>
    <mergeCell ref="I99:Q99"/>
    <mergeCell ref="R99:X99"/>
    <mergeCell ref="A96:X97"/>
    <mergeCell ref="A98:X98"/>
    <mergeCell ref="A99:B99"/>
    <mergeCell ref="A101:B101"/>
    <mergeCell ref="C101:H101"/>
    <mergeCell ref="I101:Q101"/>
    <mergeCell ref="R101:X101"/>
    <mergeCell ref="A106:B106"/>
    <mergeCell ref="C106:H106"/>
    <mergeCell ref="I106:Q106"/>
    <mergeCell ref="R106:X106"/>
    <mergeCell ref="A102:X103"/>
    <mergeCell ref="A104:X104"/>
    <mergeCell ref="A105:B105"/>
    <mergeCell ref="C105:H105"/>
    <mergeCell ref="I105:Q105"/>
    <mergeCell ref="R105:X105"/>
    <mergeCell ref="I114:Q114"/>
    <mergeCell ref="R114:X114"/>
    <mergeCell ref="A107:B107"/>
    <mergeCell ref="C107:H107"/>
    <mergeCell ref="I107:Q107"/>
    <mergeCell ref="R107:X107"/>
    <mergeCell ref="A112:B112"/>
    <mergeCell ref="C112:H112"/>
    <mergeCell ref="I112:Q112"/>
    <mergeCell ref="R112:X112"/>
    <mergeCell ref="A113:B113"/>
    <mergeCell ref="C113:H113"/>
    <mergeCell ref="I113:Q113"/>
    <mergeCell ref="R113:X113"/>
    <mergeCell ref="A108:X109"/>
    <mergeCell ref="A110:X110"/>
    <mergeCell ref="A111:B111"/>
    <mergeCell ref="C111:H111"/>
    <mergeCell ref="I111:Q111"/>
    <mergeCell ref="R111:X111"/>
    <mergeCell ref="A114:B114"/>
    <mergeCell ref="C114:H114"/>
  </mergeCells>
  <pageMargins left="0.7" right="0.7" top="0.75" bottom="0.75" header="0.3" footer="0.3"/>
  <pageSetup paperSize="9" scale="93"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A41-505A-4B3C-9DA3-C1CF5D89E87E}">
  <dimension ref="A1:L128"/>
  <sheetViews>
    <sheetView workbookViewId="0">
      <selection activeCell="N4" sqref="N4"/>
    </sheetView>
  </sheetViews>
  <sheetFormatPr baseColWidth="10" defaultRowHeight="15" x14ac:dyDescent="0.25"/>
  <cols>
    <col min="1" max="1" width="48" customWidth="1"/>
    <col min="4" max="4" width="10.42578125" customWidth="1"/>
    <col min="5" max="5" width="12.85546875" customWidth="1"/>
  </cols>
  <sheetData>
    <row r="1" spans="1:12" ht="39" customHeight="1" thickBot="1" x14ac:dyDescent="0.3">
      <c r="A1" s="705" t="s">
        <v>167</v>
      </c>
      <c r="B1" s="705"/>
      <c r="C1" s="705"/>
      <c r="E1" s="706" t="s">
        <v>168</v>
      </c>
      <c r="F1" s="708" t="s">
        <v>169</v>
      </c>
      <c r="G1" s="709"/>
      <c r="H1" s="710" t="s">
        <v>170</v>
      </c>
      <c r="I1" s="710"/>
      <c r="J1" s="710"/>
      <c r="K1" s="710"/>
      <c r="L1" s="710"/>
    </row>
    <row r="2" spans="1:12" ht="15.75" thickBot="1" x14ac:dyDescent="0.3">
      <c r="E2" s="707"/>
      <c r="F2" s="170" t="s">
        <v>171</v>
      </c>
      <c r="G2" s="170" t="s">
        <v>172</v>
      </c>
      <c r="H2" s="170" t="s">
        <v>173</v>
      </c>
      <c r="I2" s="170" t="s">
        <v>174</v>
      </c>
      <c r="J2" s="170" t="s">
        <v>175</v>
      </c>
      <c r="K2" s="171" t="s">
        <v>176</v>
      </c>
      <c r="L2" s="171" t="s">
        <v>177</v>
      </c>
    </row>
    <row r="3" spans="1:12" ht="36.75" thickBot="1" x14ac:dyDescent="0.3">
      <c r="A3" s="172" t="s">
        <v>178</v>
      </c>
      <c r="B3" s="711"/>
      <c r="C3" s="711"/>
      <c r="E3" s="173" t="s">
        <v>179</v>
      </c>
      <c r="F3" s="174"/>
      <c r="G3" s="174"/>
      <c r="H3" s="174"/>
      <c r="I3" s="174"/>
      <c r="J3" s="174"/>
      <c r="K3" s="174"/>
      <c r="L3" s="174"/>
    </row>
    <row r="4" spans="1:12" ht="48.75" thickBot="1" x14ac:dyDescent="0.3">
      <c r="A4" s="175"/>
      <c r="E4" s="176" t="s">
        <v>180</v>
      </c>
      <c r="F4" s="174"/>
      <c r="G4" s="174"/>
      <c r="H4" s="174"/>
      <c r="I4" s="174"/>
      <c r="J4" s="174"/>
      <c r="K4" s="174"/>
      <c r="L4" s="174"/>
    </row>
    <row r="5" spans="1:12" ht="24.75" thickBot="1" x14ac:dyDescent="0.3">
      <c r="A5" s="177" t="s">
        <v>181</v>
      </c>
      <c r="B5" s="178"/>
      <c r="C5" s="178"/>
      <c r="E5" s="176" t="s">
        <v>182</v>
      </c>
      <c r="F5" s="174"/>
      <c r="G5" s="174"/>
      <c r="H5" s="174"/>
      <c r="I5" s="174"/>
      <c r="J5" s="174"/>
      <c r="K5" s="174"/>
      <c r="L5" s="174"/>
    </row>
    <row r="6" spans="1:12" ht="51.75" thickBot="1" x14ac:dyDescent="0.3">
      <c r="A6" s="179" t="s">
        <v>183</v>
      </c>
      <c r="B6" s="180"/>
      <c r="C6" s="180"/>
      <c r="E6" s="176" t="s">
        <v>184</v>
      </c>
      <c r="F6" s="174"/>
      <c r="G6" s="174"/>
      <c r="H6" s="174"/>
      <c r="I6" s="174"/>
      <c r="J6" s="174"/>
      <c r="K6" s="174"/>
      <c r="L6" s="174"/>
    </row>
    <row r="7" spans="1:12" ht="36.75" thickBot="1" x14ac:dyDescent="0.3">
      <c r="A7" s="175"/>
      <c r="E7" s="176" t="s">
        <v>185</v>
      </c>
      <c r="F7" s="174"/>
      <c r="G7" s="174"/>
      <c r="H7" s="174"/>
      <c r="I7" s="174"/>
      <c r="J7" s="174"/>
      <c r="K7" s="174"/>
      <c r="L7" s="174"/>
    </row>
    <row r="8" spans="1:12" ht="24.75" thickBot="1" x14ac:dyDescent="0.3">
      <c r="A8" s="704" t="s">
        <v>186</v>
      </c>
      <c r="B8" s="704"/>
      <c r="C8" s="704"/>
      <c r="E8" s="176" t="s">
        <v>187</v>
      </c>
      <c r="F8" s="174"/>
      <c r="G8" s="174"/>
      <c r="H8" s="174"/>
      <c r="I8" s="174"/>
      <c r="J8" s="174"/>
      <c r="K8" s="174"/>
      <c r="L8" s="174"/>
    </row>
    <row r="9" spans="1:12" ht="36.75" thickBot="1" x14ac:dyDescent="0.3">
      <c r="A9" s="703" t="s">
        <v>188</v>
      </c>
      <c r="B9" s="703"/>
      <c r="C9" s="703"/>
      <c r="E9" s="176" t="s">
        <v>189</v>
      </c>
      <c r="F9" s="174"/>
      <c r="G9" s="174"/>
      <c r="H9" s="174"/>
      <c r="I9" s="174"/>
      <c r="J9" s="174"/>
      <c r="K9" s="174"/>
      <c r="L9" s="174"/>
    </row>
    <row r="10" spans="1:12" ht="24.75" thickBot="1" x14ac:dyDescent="0.3">
      <c r="A10" s="703" t="s">
        <v>190</v>
      </c>
      <c r="B10" s="703"/>
      <c r="C10" s="703"/>
      <c r="E10" s="176" t="s">
        <v>191</v>
      </c>
      <c r="F10" s="174"/>
      <c r="G10" s="174"/>
      <c r="H10" s="174"/>
      <c r="I10" s="174"/>
      <c r="J10" s="174"/>
      <c r="K10" s="174"/>
      <c r="L10" s="174"/>
    </row>
    <row r="11" spans="1:12" ht="36.75" customHeight="1" thickBot="1" x14ac:dyDescent="0.3">
      <c r="A11" s="702" t="s">
        <v>192</v>
      </c>
      <c r="B11" s="702"/>
      <c r="C11" s="702"/>
      <c r="E11" s="176" t="s">
        <v>193</v>
      </c>
      <c r="F11" s="174"/>
      <c r="G11" s="174"/>
      <c r="H11" s="174"/>
      <c r="I11" s="174"/>
      <c r="J11" s="174"/>
      <c r="K11" s="174"/>
      <c r="L11" s="174"/>
    </row>
    <row r="12" spans="1:12" ht="48.75" thickBot="1" x14ac:dyDescent="0.3">
      <c r="A12" s="702"/>
      <c r="B12" s="702"/>
      <c r="C12" s="702"/>
      <c r="E12" s="176" t="s">
        <v>194</v>
      </c>
      <c r="F12" s="174"/>
      <c r="G12" s="174"/>
      <c r="H12" s="174"/>
      <c r="I12" s="174"/>
      <c r="J12" s="174"/>
      <c r="K12" s="174"/>
      <c r="L12" s="174"/>
    </row>
    <row r="13" spans="1:12" ht="24.75" thickBot="1" x14ac:dyDescent="0.3">
      <c r="A13" s="703" t="s">
        <v>195</v>
      </c>
      <c r="B13" s="703"/>
      <c r="C13" s="703"/>
      <c r="E13" s="176" t="s">
        <v>196</v>
      </c>
      <c r="F13" s="174"/>
      <c r="G13" s="174"/>
      <c r="H13" s="174"/>
      <c r="I13" s="174"/>
      <c r="J13" s="174"/>
      <c r="K13" s="174"/>
      <c r="L13" s="174"/>
    </row>
    <row r="14" spans="1:12" ht="24.75" thickBot="1" x14ac:dyDescent="0.3">
      <c r="A14" s="702" t="s">
        <v>197</v>
      </c>
      <c r="B14" s="702"/>
      <c r="C14" s="702"/>
      <c r="E14" s="176" t="s">
        <v>198</v>
      </c>
      <c r="F14" s="174"/>
      <c r="G14" s="174"/>
      <c r="H14" s="174"/>
      <c r="I14" s="174"/>
      <c r="J14" s="174"/>
      <c r="K14" s="174"/>
      <c r="L14" s="174"/>
    </row>
    <row r="15" spans="1:12" ht="36.75" thickBot="1" x14ac:dyDescent="0.3">
      <c r="A15" s="181"/>
      <c r="E15" s="176" t="s">
        <v>199</v>
      </c>
      <c r="F15" s="174"/>
      <c r="G15" s="174"/>
      <c r="H15" s="174"/>
      <c r="I15" s="174"/>
      <c r="J15" s="174"/>
      <c r="K15" s="174"/>
      <c r="L15" s="174"/>
    </row>
    <row r="16" spans="1:12" ht="24.75" thickBot="1" x14ac:dyDescent="0.3">
      <c r="A16" s="701" t="s">
        <v>200</v>
      </c>
      <c r="B16" s="701"/>
      <c r="C16" s="701"/>
      <c r="E16" s="176" t="s">
        <v>201</v>
      </c>
      <c r="F16" s="174"/>
      <c r="G16" s="174"/>
      <c r="H16" s="174"/>
      <c r="I16" s="174"/>
      <c r="J16" s="174"/>
      <c r="K16" s="174"/>
      <c r="L16" s="174"/>
    </row>
    <row r="17" spans="1:12" ht="36.75" thickBot="1" x14ac:dyDescent="0.3">
      <c r="A17" s="702" t="s">
        <v>202</v>
      </c>
      <c r="B17" s="702"/>
      <c r="C17" s="702"/>
      <c r="E17" s="176" t="s">
        <v>203</v>
      </c>
      <c r="F17" s="174"/>
      <c r="G17" s="174"/>
      <c r="H17" s="174"/>
      <c r="I17" s="174"/>
      <c r="J17" s="174"/>
      <c r="K17" s="174"/>
      <c r="L17" s="174"/>
    </row>
    <row r="18" spans="1:12" ht="24.75" thickBot="1" x14ac:dyDescent="0.3">
      <c r="A18" s="702" t="s">
        <v>204</v>
      </c>
      <c r="B18" s="702"/>
      <c r="C18" s="702"/>
      <c r="E18" s="176" t="s">
        <v>205</v>
      </c>
      <c r="F18" s="174"/>
      <c r="G18" s="174"/>
      <c r="H18" s="174"/>
      <c r="I18" s="174"/>
      <c r="J18" s="174"/>
      <c r="K18" s="174"/>
      <c r="L18" s="174"/>
    </row>
    <row r="19" spans="1:12" ht="15.75" thickBot="1" x14ac:dyDescent="0.3">
      <c r="A19" s="181"/>
      <c r="E19" s="176" t="s">
        <v>206</v>
      </c>
      <c r="F19" s="174"/>
      <c r="G19" s="174"/>
      <c r="H19" s="174"/>
      <c r="I19" s="174"/>
      <c r="J19" s="174"/>
      <c r="K19" s="174"/>
      <c r="L19" s="174"/>
    </row>
    <row r="20" spans="1:12" ht="24.75" thickBot="1" x14ac:dyDescent="0.3">
      <c r="A20" s="701" t="s">
        <v>207</v>
      </c>
      <c r="B20" s="701"/>
      <c r="C20" s="701"/>
      <c r="E20" s="182" t="s">
        <v>208</v>
      </c>
      <c r="F20" s="174"/>
      <c r="G20" s="174"/>
      <c r="H20" s="174"/>
      <c r="I20" s="174"/>
      <c r="J20" s="174"/>
      <c r="K20" s="174"/>
      <c r="L20" s="174"/>
    </row>
    <row r="21" spans="1:12" ht="48.75" thickBot="1" x14ac:dyDescent="0.3">
      <c r="A21" s="702" t="s">
        <v>209</v>
      </c>
      <c r="B21" s="702"/>
      <c r="C21" s="702"/>
      <c r="E21" s="183" t="s">
        <v>210</v>
      </c>
      <c r="F21" s="174"/>
      <c r="G21" s="174"/>
      <c r="H21" s="174"/>
      <c r="I21" s="174"/>
      <c r="J21" s="174"/>
      <c r="K21" s="174"/>
      <c r="L21" s="174"/>
    </row>
    <row r="22" spans="1:12" x14ac:dyDescent="0.25">
      <c r="A22" s="181"/>
      <c r="E22" s="184"/>
      <c r="F22" s="184"/>
      <c r="G22" s="184"/>
      <c r="H22" s="184"/>
      <c r="I22" s="184"/>
      <c r="J22" s="184"/>
    </row>
    <row r="23" spans="1:12" x14ac:dyDescent="0.25">
      <c r="A23" s="701" t="s">
        <v>211</v>
      </c>
      <c r="B23" s="701"/>
      <c r="C23" s="701"/>
      <c r="E23" s="184"/>
      <c r="F23" s="184"/>
      <c r="G23" s="184"/>
      <c r="H23" s="184"/>
      <c r="I23" s="184"/>
      <c r="J23" s="184"/>
    </row>
    <row r="24" spans="1:12" x14ac:dyDescent="0.25">
      <c r="A24" s="702" t="s">
        <v>212</v>
      </c>
      <c r="B24" s="702"/>
      <c r="C24" s="702"/>
      <c r="E24" s="712" t="s">
        <v>213</v>
      </c>
      <c r="F24" s="712"/>
      <c r="G24" s="185"/>
      <c r="H24" s="185"/>
      <c r="I24" s="185"/>
      <c r="J24" s="185"/>
    </row>
    <row r="25" spans="1:12" x14ac:dyDescent="0.25">
      <c r="A25" s="702" t="s">
        <v>214</v>
      </c>
      <c r="B25" s="702"/>
      <c r="C25" s="702"/>
      <c r="E25" s="713"/>
      <c r="F25" s="713"/>
      <c r="G25" s="713"/>
      <c r="H25" s="713"/>
      <c r="I25" s="713"/>
      <c r="J25" s="713"/>
    </row>
    <row r="26" spans="1:12" x14ac:dyDescent="0.25">
      <c r="A26" s="702" t="s">
        <v>215</v>
      </c>
      <c r="B26" s="702"/>
      <c r="C26" s="702"/>
      <c r="E26" s="713"/>
      <c r="F26" s="713"/>
      <c r="G26" s="713"/>
      <c r="H26" s="713"/>
      <c r="I26" s="713"/>
      <c r="J26" s="713"/>
    </row>
    <row r="27" spans="1:12" ht="27" customHeight="1" x14ac:dyDescent="0.25">
      <c r="A27" s="702" t="s">
        <v>216</v>
      </c>
      <c r="B27" s="702"/>
      <c r="C27" s="702"/>
      <c r="E27" s="713"/>
      <c r="F27" s="713"/>
      <c r="G27" s="713"/>
      <c r="H27" s="713"/>
      <c r="I27" s="713"/>
      <c r="J27" s="713"/>
    </row>
    <row r="28" spans="1:12" x14ac:dyDescent="0.25">
      <c r="A28" s="702" t="s">
        <v>217</v>
      </c>
      <c r="B28" s="702"/>
      <c r="C28" s="702"/>
      <c r="E28" s="184"/>
      <c r="F28" s="184"/>
      <c r="G28" s="184"/>
      <c r="H28" s="184"/>
      <c r="I28" s="184"/>
      <c r="J28" s="184"/>
    </row>
    <row r="29" spans="1:12" x14ac:dyDescent="0.25">
      <c r="A29" s="702" t="s">
        <v>218</v>
      </c>
      <c r="B29" s="702"/>
      <c r="C29" s="702"/>
      <c r="E29" s="712" t="s">
        <v>219</v>
      </c>
      <c r="F29" s="712"/>
      <c r="G29" s="185"/>
      <c r="H29" s="185"/>
      <c r="I29" s="185"/>
      <c r="J29" s="185"/>
    </row>
    <row r="30" spans="1:12" x14ac:dyDescent="0.25">
      <c r="A30" s="181"/>
      <c r="E30" s="713"/>
      <c r="F30" s="713"/>
      <c r="G30" s="713"/>
      <c r="H30" s="713"/>
      <c r="I30" s="713"/>
      <c r="J30" s="713"/>
    </row>
    <row r="31" spans="1:12" x14ac:dyDescent="0.25">
      <c r="A31" s="701" t="s">
        <v>220</v>
      </c>
      <c r="B31" s="701"/>
      <c r="C31" s="701"/>
      <c r="E31" s="713"/>
      <c r="F31" s="713"/>
      <c r="G31" s="713"/>
      <c r="H31" s="713"/>
      <c r="I31" s="713"/>
      <c r="J31" s="713"/>
    </row>
    <row r="32" spans="1:12" x14ac:dyDescent="0.25">
      <c r="A32" s="702" t="s">
        <v>221</v>
      </c>
      <c r="B32" s="702"/>
      <c r="C32" s="702"/>
      <c r="E32" s="713"/>
      <c r="F32" s="713"/>
      <c r="G32" s="713"/>
      <c r="H32" s="713"/>
      <c r="I32" s="713"/>
      <c r="J32" s="713"/>
    </row>
    <row r="33" spans="1:10" x14ac:dyDescent="0.25">
      <c r="A33" s="702" t="s">
        <v>222</v>
      </c>
      <c r="B33" s="702"/>
      <c r="C33" s="702"/>
      <c r="E33" s="186"/>
      <c r="F33" s="186"/>
      <c r="G33" s="186"/>
      <c r="H33" s="186"/>
      <c r="I33" s="186"/>
      <c r="J33" s="186"/>
    </row>
    <row r="34" spans="1:10" x14ac:dyDescent="0.25">
      <c r="A34" s="702" t="s">
        <v>223</v>
      </c>
      <c r="B34" s="702"/>
      <c r="C34" s="702"/>
      <c r="E34" s="712" t="s">
        <v>224</v>
      </c>
      <c r="F34" s="712"/>
      <c r="G34" s="185"/>
      <c r="H34" s="185"/>
      <c r="I34" s="185"/>
      <c r="J34" s="185"/>
    </row>
    <row r="35" spans="1:10" x14ac:dyDescent="0.25">
      <c r="A35" s="702" t="s">
        <v>225</v>
      </c>
      <c r="B35" s="702"/>
      <c r="C35" s="702"/>
      <c r="E35" s="713"/>
      <c r="F35" s="713"/>
      <c r="G35" s="713"/>
      <c r="H35" s="713"/>
      <c r="I35" s="713"/>
      <c r="J35" s="713"/>
    </row>
    <row r="36" spans="1:10" x14ac:dyDescent="0.25">
      <c r="A36" s="181"/>
      <c r="E36" s="713"/>
      <c r="F36" s="713"/>
      <c r="G36" s="713"/>
      <c r="H36" s="713"/>
      <c r="I36" s="713"/>
      <c r="J36" s="713"/>
    </row>
    <row r="37" spans="1:10" x14ac:dyDescent="0.25">
      <c r="A37" s="701" t="s">
        <v>226</v>
      </c>
      <c r="B37" s="701"/>
      <c r="C37" s="701"/>
      <c r="E37" s="713"/>
      <c r="F37" s="713"/>
      <c r="G37" s="713"/>
      <c r="H37" s="713"/>
      <c r="I37" s="713"/>
      <c r="J37" s="713"/>
    </row>
    <row r="38" spans="1:10" ht="30.75" customHeight="1" x14ac:dyDescent="0.25">
      <c r="A38" s="702" t="s">
        <v>227</v>
      </c>
      <c r="B38" s="702"/>
      <c r="C38" s="702"/>
      <c r="E38" s="185"/>
      <c r="F38" s="185"/>
      <c r="G38" s="185"/>
      <c r="H38" s="185"/>
      <c r="I38" s="185"/>
      <c r="J38" s="185"/>
    </row>
    <row r="39" spans="1:10" x14ac:dyDescent="0.25">
      <c r="A39" s="702" t="s">
        <v>228</v>
      </c>
      <c r="B39" s="702"/>
      <c r="C39" s="702"/>
      <c r="E39" s="712" t="s">
        <v>229</v>
      </c>
      <c r="F39" s="712"/>
      <c r="G39" s="185"/>
      <c r="H39" s="185"/>
      <c r="I39" s="185"/>
      <c r="J39" s="185"/>
    </row>
    <row r="40" spans="1:10" x14ac:dyDescent="0.25">
      <c r="A40" s="702" t="s">
        <v>230</v>
      </c>
      <c r="B40" s="702"/>
      <c r="C40" s="702"/>
      <c r="E40" s="713"/>
      <c r="F40" s="713"/>
      <c r="G40" s="713"/>
      <c r="H40" s="713"/>
      <c r="I40" s="713"/>
      <c r="J40" s="713"/>
    </row>
    <row r="41" spans="1:10" x14ac:dyDescent="0.25">
      <c r="A41" s="702" t="s">
        <v>231</v>
      </c>
      <c r="B41" s="702"/>
      <c r="C41" s="702"/>
      <c r="E41" s="713"/>
      <c r="F41" s="713"/>
      <c r="G41" s="713"/>
      <c r="H41" s="713"/>
      <c r="I41" s="713"/>
      <c r="J41" s="713"/>
    </row>
    <row r="42" spans="1:10" x14ac:dyDescent="0.25">
      <c r="A42" s="702" t="s">
        <v>232</v>
      </c>
      <c r="B42" s="702"/>
      <c r="C42" s="702"/>
      <c r="E42" s="713"/>
      <c r="F42" s="713"/>
      <c r="G42" s="713"/>
      <c r="H42" s="713"/>
      <c r="I42" s="713"/>
      <c r="J42" s="713"/>
    </row>
    <row r="43" spans="1:10" ht="25.5" customHeight="1" x14ac:dyDescent="0.25">
      <c r="A43" s="702" t="s">
        <v>233</v>
      </c>
      <c r="B43" s="702"/>
      <c r="C43" s="702"/>
      <c r="E43" s="185"/>
      <c r="F43" s="185"/>
      <c r="G43" s="185"/>
      <c r="H43" s="185"/>
      <c r="I43" s="185"/>
      <c r="J43" s="185"/>
    </row>
    <row r="44" spans="1:10" x14ac:dyDescent="0.25">
      <c r="A44" s="702" t="s">
        <v>234</v>
      </c>
      <c r="B44" s="702"/>
      <c r="C44" s="702"/>
      <c r="E44" s="712" t="s">
        <v>235</v>
      </c>
      <c r="F44" s="712"/>
      <c r="G44" s="185"/>
      <c r="H44" s="185"/>
      <c r="I44" s="185"/>
      <c r="J44" s="185"/>
    </row>
    <row r="45" spans="1:10" x14ac:dyDescent="0.25">
      <c r="E45" s="713"/>
      <c r="F45" s="713"/>
      <c r="G45" s="713"/>
      <c r="H45" s="713"/>
      <c r="I45" s="713"/>
      <c r="J45" s="713"/>
    </row>
    <row r="46" spans="1:10" x14ac:dyDescent="0.25">
      <c r="A46" s="701" t="s">
        <v>236</v>
      </c>
      <c r="B46" s="701"/>
      <c r="C46" s="701"/>
      <c r="E46" s="713"/>
      <c r="F46" s="713"/>
      <c r="G46" s="713"/>
      <c r="H46" s="713"/>
      <c r="I46" s="713"/>
      <c r="J46" s="713"/>
    </row>
    <row r="47" spans="1:10" x14ac:dyDescent="0.25">
      <c r="A47" s="702" t="s">
        <v>237</v>
      </c>
      <c r="B47" s="702"/>
      <c r="C47" s="702"/>
      <c r="E47" s="713"/>
      <c r="F47" s="713"/>
      <c r="G47" s="713"/>
      <c r="H47" s="713"/>
      <c r="I47" s="713"/>
      <c r="J47" s="713"/>
    </row>
    <row r="48" spans="1:10" x14ac:dyDescent="0.25">
      <c r="A48" s="702" t="s">
        <v>238</v>
      </c>
      <c r="B48" s="702"/>
      <c r="C48" s="702"/>
      <c r="E48" s="185"/>
      <c r="F48" s="185"/>
      <c r="G48" s="185"/>
      <c r="H48" s="185"/>
      <c r="I48" s="185"/>
      <c r="J48" s="185"/>
    </row>
    <row r="49" spans="1:10" x14ac:dyDescent="0.25">
      <c r="A49" s="181"/>
      <c r="E49" s="187"/>
      <c r="F49" s="187"/>
      <c r="G49" s="187"/>
      <c r="H49" s="187"/>
      <c r="I49" s="187"/>
      <c r="J49" s="187"/>
    </row>
    <row r="50" spans="1:10" x14ac:dyDescent="0.25">
      <c r="A50" s="701" t="s">
        <v>239</v>
      </c>
      <c r="B50" s="701"/>
      <c r="C50" s="701"/>
      <c r="E50" s="188"/>
      <c r="F50" s="188"/>
      <c r="G50" s="188"/>
      <c r="H50" s="188"/>
      <c r="I50" s="188"/>
      <c r="J50" s="188"/>
    </row>
    <row r="51" spans="1:10" x14ac:dyDescent="0.25">
      <c r="A51" s="703" t="s">
        <v>240</v>
      </c>
      <c r="B51" s="703"/>
      <c r="C51" s="703"/>
      <c r="E51" s="188"/>
      <c r="F51" s="188"/>
      <c r="G51" s="188"/>
      <c r="H51" s="188"/>
      <c r="I51" s="188"/>
      <c r="J51" s="188"/>
    </row>
    <row r="52" spans="1:10" ht="25.5" customHeight="1" x14ac:dyDescent="0.25">
      <c r="A52" s="703" t="s">
        <v>241</v>
      </c>
      <c r="B52" s="703"/>
      <c r="C52" s="703"/>
      <c r="E52" s="188"/>
      <c r="F52" s="188"/>
      <c r="G52" s="188"/>
      <c r="H52" s="188"/>
      <c r="I52" s="188"/>
      <c r="J52" s="188"/>
    </row>
    <row r="53" spans="1:10" x14ac:dyDescent="0.25">
      <c r="A53" s="703" t="s">
        <v>242</v>
      </c>
      <c r="B53" s="703"/>
      <c r="C53" s="703"/>
      <c r="E53" s="188"/>
      <c r="F53" s="188"/>
      <c r="G53" s="188"/>
      <c r="H53" s="188"/>
      <c r="I53" s="188"/>
      <c r="J53" s="188"/>
    </row>
    <row r="54" spans="1:10" x14ac:dyDescent="0.25">
      <c r="A54" s="703" t="s">
        <v>243</v>
      </c>
      <c r="B54" s="703"/>
      <c r="C54" s="703"/>
      <c r="E54" s="187"/>
      <c r="F54" s="187"/>
      <c r="G54" s="187"/>
      <c r="H54" s="187"/>
      <c r="I54" s="187"/>
      <c r="J54" s="187"/>
    </row>
    <row r="55" spans="1:10" x14ac:dyDescent="0.25">
      <c r="A55" s="703" t="s">
        <v>244</v>
      </c>
      <c r="B55" s="703"/>
      <c r="C55" s="703"/>
      <c r="E55" s="188"/>
      <c r="F55" s="188"/>
      <c r="G55" s="188"/>
      <c r="H55" s="188"/>
      <c r="I55" s="188"/>
      <c r="J55" s="188"/>
    </row>
    <row r="56" spans="1:10" x14ac:dyDescent="0.25">
      <c r="A56" s="703" t="s">
        <v>245</v>
      </c>
      <c r="B56" s="703"/>
      <c r="C56" s="703"/>
      <c r="E56" s="188"/>
      <c r="F56" s="188"/>
      <c r="G56" s="188"/>
      <c r="H56" s="188"/>
      <c r="I56" s="188"/>
      <c r="J56" s="188"/>
    </row>
    <row r="57" spans="1:10" x14ac:dyDescent="0.25">
      <c r="A57" s="703" t="s">
        <v>246</v>
      </c>
      <c r="B57" s="703"/>
      <c r="C57" s="703"/>
      <c r="E57" s="188"/>
      <c r="F57" s="188"/>
      <c r="G57" s="188"/>
      <c r="H57" s="188"/>
      <c r="I57" s="188"/>
      <c r="J57" s="188"/>
    </row>
    <row r="58" spans="1:10" x14ac:dyDescent="0.25">
      <c r="A58" s="703" t="s">
        <v>247</v>
      </c>
      <c r="B58" s="703"/>
      <c r="C58" s="703"/>
      <c r="E58" s="188"/>
      <c r="F58" s="188"/>
      <c r="G58" s="188"/>
      <c r="H58" s="188"/>
      <c r="I58" s="188"/>
      <c r="J58" s="188"/>
    </row>
    <row r="59" spans="1:10" x14ac:dyDescent="0.25">
      <c r="A59" s="181"/>
      <c r="E59" s="187"/>
      <c r="F59" s="187"/>
      <c r="G59" s="187"/>
      <c r="H59" s="187"/>
      <c r="I59" s="187"/>
      <c r="J59" s="187"/>
    </row>
    <row r="60" spans="1:10" x14ac:dyDescent="0.25">
      <c r="A60" s="701" t="s">
        <v>248</v>
      </c>
      <c r="B60" s="701"/>
      <c r="C60" s="701"/>
      <c r="E60" s="188"/>
      <c r="F60" s="188"/>
      <c r="G60" s="188"/>
      <c r="H60" s="188"/>
      <c r="I60" s="188"/>
      <c r="J60" s="188"/>
    </row>
    <row r="61" spans="1:10" ht="23.25" customHeight="1" x14ac:dyDescent="0.25">
      <c r="A61" s="702" t="s">
        <v>249</v>
      </c>
      <c r="B61" s="702"/>
      <c r="C61" s="702"/>
      <c r="E61" s="188"/>
      <c r="F61" s="188"/>
      <c r="G61" s="188"/>
      <c r="H61" s="188"/>
      <c r="I61" s="188"/>
      <c r="J61" s="188"/>
    </row>
    <row r="62" spans="1:10" x14ac:dyDescent="0.25">
      <c r="A62" s="181"/>
      <c r="E62" s="188"/>
      <c r="F62" s="188"/>
      <c r="G62" s="188"/>
      <c r="H62" s="188"/>
      <c r="I62" s="188"/>
      <c r="J62" s="188"/>
    </row>
    <row r="63" spans="1:10" x14ac:dyDescent="0.25">
      <c r="A63" s="701" t="s">
        <v>250</v>
      </c>
      <c r="B63" s="701"/>
      <c r="C63" s="701"/>
      <c r="E63" s="188"/>
      <c r="F63" s="188"/>
      <c r="G63" s="188"/>
      <c r="H63" s="188"/>
      <c r="I63" s="188"/>
      <c r="J63" s="188"/>
    </row>
    <row r="64" spans="1:10" x14ac:dyDescent="0.25">
      <c r="A64" s="702" t="s">
        <v>251</v>
      </c>
      <c r="B64" s="702"/>
      <c r="C64" s="702"/>
      <c r="E64" s="187"/>
      <c r="F64" s="187"/>
      <c r="G64" s="187"/>
      <c r="H64" s="187"/>
      <c r="I64" s="187"/>
      <c r="J64" s="187"/>
    </row>
    <row r="65" spans="1:10" x14ac:dyDescent="0.25">
      <c r="A65" s="703" t="s">
        <v>252</v>
      </c>
      <c r="B65" s="703"/>
      <c r="C65" s="703"/>
      <c r="E65" s="188"/>
      <c r="F65" s="188"/>
      <c r="G65" s="188"/>
      <c r="H65" s="188"/>
      <c r="I65" s="188"/>
      <c r="J65" s="188"/>
    </row>
    <row r="66" spans="1:10" x14ac:dyDescent="0.25">
      <c r="A66" s="181"/>
      <c r="E66" s="188"/>
      <c r="F66" s="188"/>
      <c r="G66" s="188"/>
      <c r="H66" s="188"/>
      <c r="I66" s="188"/>
      <c r="J66" s="188"/>
    </row>
    <row r="67" spans="1:10" x14ac:dyDescent="0.25">
      <c r="A67" s="701" t="s">
        <v>253</v>
      </c>
      <c r="B67" s="701"/>
      <c r="C67" s="701"/>
      <c r="E67" s="188"/>
      <c r="F67" s="188"/>
      <c r="G67" s="188"/>
      <c r="H67" s="188"/>
      <c r="I67" s="188"/>
      <c r="J67" s="188"/>
    </row>
    <row r="68" spans="1:10" ht="15.75" customHeight="1" x14ac:dyDescent="0.25">
      <c r="A68" s="702" t="s">
        <v>254</v>
      </c>
      <c r="B68" s="702"/>
      <c r="C68" s="702"/>
      <c r="E68" s="188"/>
      <c r="F68" s="188"/>
      <c r="G68" s="188"/>
      <c r="H68" s="188"/>
      <c r="I68" s="188"/>
      <c r="J68" s="188"/>
    </row>
    <row r="69" spans="1:10" x14ac:dyDescent="0.25">
      <c r="A69" s="702" t="s">
        <v>255</v>
      </c>
      <c r="B69" s="702"/>
      <c r="C69" s="702"/>
      <c r="E69" s="187"/>
      <c r="F69" s="187"/>
      <c r="G69" s="187"/>
      <c r="H69" s="187"/>
      <c r="I69" s="187"/>
      <c r="J69" s="187"/>
    </row>
    <row r="70" spans="1:10" ht="26.25" customHeight="1" x14ac:dyDescent="0.25">
      <c r="A70" s="702" t="s">
        <v>256</v>
      </c>
      <c r="B70" s="702"/>
      <c r="C70" s="702"/>
      <c r="E70" s="188"/>
      <c r="F70" s="188"/>
      <c r="G70" s="188"/>
      <c r="H70" s="188"/>
      <c r="I70" s="188"/>
      <c r="J70" s="188"/>
    </row>
    <row r="71" spans="1:10" x14ac:dyDescent="0.25">
      <c r="A71" s="702" t="s">
        <v>257</v>
      </c>
      <c r="B71" s="702"/>
      <c r="C71" s="702"/>
      <c r="E71" s="188"/>
      <c r="F71" s="188"/>
      <c r="G71" s="188"/>
      <c r="H71" s="188"/>
      <c r="I71" s="188"/>
      <c r="J71" s="188"/>
    </row>
    <row r="72" spans="1:10" x14ac:dyDescent="0.25">
      <c r="A72" s="702" t="s">
        <v>258</v>
      </c>
      <c r="B72" s="702"/>
      <c r="C72" s="702"/>
      <c r="E72" s="188"/>
      <c r="F72" s="188"/>
      <c r="G72" s="188"/>
      <c r="H72" s="188"/>
      <c r="I72" s="188"/>
      <c r="J72" s="188"/>
    </row>
    <row r="73" spans="1:10" x14ac:dyDescent="0.25">
      <c r="A73" s="181"/>
      <c r="E73" s="188"/>
      <c r="F73" s="188"/>
      <c r="G73" s="188"/>
      <c r="H73" s="188"/>
      <c r="I73" s="188"/>
      <c r="J73" s="188"/>
    </row>
    <row r="74" spans="1:10" x14ac:dyDescent="0.25">
      <c r="A74" s="701" t="s">
        <v>259</v>
      </c>
      <c r="B74" s="701"/>
      <c r="C74" s="701"/>
      <c r="E74" s="187"/>
      <c r="F74" s="187"/>
      <c r="G74" s="187"/>
      <c r="H74" s="187"/>
      <c r="I74" s="187"/>
      <c r="J74" s="187"/>
    </row>
    <row r="75" spans="1:10" x14ac:dyDescent="0.25">
      <c r="A75" s="714" t="s">
        <v>260</v>
      </c>
      <c r="B75" s="714"/>
      <c r="C75" s="714"/>
      <c r="E75" s="188"/>
      <c r="F75" s="188"/>
      <c r="G75" s="188"/>
      <c r="H75" s="188"/>
      <c r="I75" s="188"/>
      <c r="J75" s="188"/>
    </row>
    <row r="76" spans="1:10" x14ac:dyDescent="0.25">
      <c r="A76" s="181"/>
      <c r="E76" s="188"/>
      <c r="F76" s="188"/>
      <c r="G76" s="188"/>
      <c r="H76" s="188"/>
      <c r="I76" s="188"/>
      <c r="J76" s="188"/>
    </row>
    <row r="77" spans="1:10" x14ac:dyDescent="0.25">
      <c r="A77" s="701" t="s">
        <v>261</v>
      </c>
      <c r="B77" s="701"/>
      <c r="C77" s="701"/>
      <c r="E77" s="188"/>
      <c r="F77" s="188"/>
      <c r="G77" s="188"/>
      <c r="H77" s="188"/>
      <c r="I77" s="188"/>
      <c r="J77" s="188"/>
    </row>
    <row r="78" spans="1:10" x14ac:dyDescent="0.25">
      <c r="A78" s="714" t="s">
        <v>262</v>
      </c>
      <c r="B78" s="714"/>
      <c r="C78" s="714"/>
      <c r="E78" s="188"/>
      <c r="F78" s="188"/>
      <c r="G78" s="188"/>
      <c r="H78" s="188"/>
      <c r="I78" s="188"/>
      <c r="J78" s="188"/>
    </row>
    <row r="79" spans="1:10" ht="29.25" customHeight="1" x14ac:dyDescent="0.25">
      <c r="A79" s="702" t="s">
        <v>263</v>
      </c>
      <c r="B79" s="702"/>
      <c r="C79" s="702"/>
      <c r="E79" s="187"/>
      <c r="F79" s="187"/>
      <c r="G79" s="187"/>
      <c r="H79" s="187"/>
      <c r="I79" s="187"/>
      <c r="J79" s="187"/>
    </row>
    <row r="80" spans="1:10" x14ac:dyDescent="0.25">
      <c r="A80" s="703" t="s">
        <v>264</v>
      </c>
      <c r="B80" s="703"/>
      <c r="C80" s="703"/>
      <c r="E80" s="188"/>
      <c r="F80" s="188"/>
      <c r="G80" s="188"/>
      <c r="H80" s="188"/>
      <c r="I80" s="188"/>
      <c r="J80" s="188"/>
    </row>
    <row r="81" spans="1:10" x14ac:dyDescent="0.25">
      <c r="A81" s="181"/>
      <c r="E81" s="188"/>
      <c r="F81" s="188"/>
      <c r="G81" s="188"/>
      <c r="H81" s="188"/>
      <c r="I81" s="188"/>
      <c r="J81" s="188"/>
    </row>
    <row r="82" spans="1:10" x14ac:dyDescent="0.25">
      <c r="A82" s="715" t="s">
        <v>265</v>
      </c>
      <c r="B82" s="715"/>
      <c r="C82" s="715"/>
      <c r="E82" s="188"/>
      <c r="F82" s="188"/>
      <c r="G82" s="188"/>
      <c r="H82" s="188"/>
      <c r="I82" s="188"/>
      <c r="J82" s="188"/>
    </row>
    <row r="83" spans="1:10" x14ac:dyDescent="0.25">
      <c r="A83" s="703" t="s">
        <v>266</v>
      </c>
      <c r="B83" s="703"/>
      <c r="C83" s="703"/>
      <c r="E83" s="188"/>
      <c r="F83" s="188"/>
      <c r="G83" s="188"/>
      <c r="H83" s="188"/>
      <c r="I83" s="188"/>
      <c r="J83" s="188"/>
    </row>
    <row r="84" spans="1:10" x14ac:dyDescent="0.25">
      <c r="A84" s="181"/>
      <c r="E84" s="187"/>
      <c r="F84" s="187"/>
      <c r="G84" s="187"/>
      <c r="H84" s="187"/>
      <c r="I84" s="187"/>
      <c r="J84" s="187"/>
    </row>
    <row r="85" spans="1:10" x14ac:dyDescent="0.25">
      <c r="A85" s="715" t="s">
        <v>267</v>
      </c>
      <c r="B85" s="715"/>
      <c r="C85" s="715"/>
      <c r="E85" s="188"/>
      <c r="F85" s="188"/>
      <c r="G85" s="188"/>
      <c r="H85" s="188"/>
      <c r="I85" s="188"/>
      <c r="J85" s="188"/>
    </row>
    <row r="86" spans="1:10" x14ac:dyDescent="0.25">
      <c r="A86" s="189" t="s">
        <v>268</v>
      </c>
      <c r="E86" s="188"/>
      <c r="F86" s="188"/>
      <c r="G86" s="188"/>
      <c r="H86" s="188"/>
      <c r="I86" s="188"/>
      <c r="J86" s="188"/>
    </row>
    <row r="87" spans="1:10" x14ac:dyDescent="0.25">
      <c r="A87" s="181"/>
      <c r="E87" s="188"/>
      <c r="F87" s="188"/>
      <c r="G87" s="188"/>
      <c r="H87" s="188"/>
      <c r="I87" s="188"/>
      <c r="J87" s="188"/>
    </row>
    <row r="88" spans="1:10" x14ac:dyDescent="0.25">
      <c r="A88" s="701" t="s">
        <v>269</v>
      </c>
      <c r="B88" s="701"/>
      <c r="C88" s="701"/>
      <c r="E88" s="188"/>
      <c r="F88" s="188"/>
      <c r="G88" s="188"/>
      <c r="H88" s="188"/>
      <c r="I88" s="188"/>
      <c r="J88" s="188"/>
    </row>
    <row r="89" spans="1:10" x14ac:dyDescent="0.25">
      <c r="A89" s="181" t="s">
        <v>270</v>
      </c>
      <c r="E89" s="187"/>
      <c r="F89" s="187"/>
      <c r="G89" s="187"/>
      <c r="H89" s="187"/>
      <c r="I89" s="187"/>
      <c r="J89" s="187"/>
    </row>
    <row r="90" spans="1:10" x14ac:dyDescent="0.25">
      <c r="A90" s="181" t="s">
        <v>271</v>
      </c>
      <c r="E90" s="188"/>
      <c r="F90" s="188"/>
      <c r="G90" s="188"/>
      <c r="H90" s="188"/>
      <c r="I90" s="188"/>
      <c r="J90" s="188"/>
    </row>
    <row r="91" spans="1:10" x14ac:dyDescent="0.25">
      <c r="A91" s="181" t="s">
        <v>272</v>
      </c>
      <c r="E91" s="188"/>
      <c r="F91" s="188"/>
      <c r="G91" s="188"/>
      <c r="H91" s="188"/>
      <c r="I91" s="188"/>
      <c r="J91" s="188"/>
    </row>
    <row r="92" spans="1:10" x14ac:dyDescent="0.25">
      <c r="A92" s="181" t="s">
        <v>273</v>
      </c>
      <c r="E92" s="188"/>
      <c r="F92" s="188"/>
      <c r="G92" s="188"/>
      <c r="H92" s="188"/>
      <c r="I92" s="188"/>
      <c r="J92" s="188"/>
    </row>
    <row r="93" spans="1:10" x14ac:dyDescent="0.25">
      <c r="E93" s="188"/>
      <c r="F93" s="188"/>
      <c r="G93" s="188"/>
      <c r="H93" s="188"/>
      <c r="I93" s="188"/>
      <c r="J93" s="188"/>
    </row>
    <row r="94" spans="1:10" x14ac:dyDescent="0.25">
      <c r="E94" s="187"/>
      <c r="F94" s="187"/>
      <c r="G94" s="187"/>
      <c r="H94" s="187"/>
      <c r="I94" s="187"/>
      <c r="J94" s="187"/>
    </row>
    <row r="95" spans="1:10" x14ac:dyDescent="0.25">
      <c r="E95" s="188"/>
      <c r="F95" s="188"/>
      <c r="G95" s="188"/>
      <c r="H95" s="188"/>
      <c r="I95" s="188"/>
      <c r="J95" s="188"/>
    </row>
    <row r="96" spans="1:10" x14ac:dyDescent="0.25">
      <c r="E96" s="188"/>
      <c r="F96" s="188"/>
      <c r="G96" s="188"/>
      <c r="H96" s="188"/>
      <c r="I96" s="188"/>
      <c r="J96" s="188"/>
    </row>
    <row r="97" spans="5:10" x14ac:dyDescent="0.25">
      <c r="E97" s="188"/>
      <c r="F97" s="188"/>
      <c r="G97" s="188"/>
      <c r="H97" s="188"/>
      <c r="I97" s="188"/>
      <c r="J97" s="188"/>
    </row>
    <row r="98" spans="5:10" x14ac:dyDescent="0.25">
      <c r="E98" s="188"/>
      <c r="F98" s="188"/>
      <c r="G98" s="188"/>
      <c r="H98" s="188"/>
      <c r="I98" s="188"/>
      <c r="J98" s="188"/>
    </row>
    <row r="99" spans="5:10" x14ac:dyDescent="0.25">
      <c r="E99" s="188"/>
      <c r="F99" s="188"/>
      <c r="G99" s="188"/>
      <c r="H99" s="188"/>
      <c r="I99" s="188"/>
      <c r="J99" s="188"/>
    </row>
    <row r="100" spans="5:10" x14ac:dyDescent="0.25">
      <c r="E100" s="187"/>
      <c r="F100" s="187"/>
      <c r="G100" s="187"/>
      <c r="H100" s="187"/>
      <c r="I100" s="187"/>
      <c r="J100" s="187"/>
    </row>
    <row r="101" spans="5:10" x14ac:dyDescent="0.25">
      <c r="E101" s="188"/>
      <c r="F101" s="188"/>
      <c r="G101" s="188"/>
      <c r="H101" s="188"/>
      <c r="I101" s="188"/>
      <c r="J101" s="188"/>
    </row>
    <row r="102" spans="5:10" x14ac:dyDescent="0.25">
      <c r="E102" s="188"/>
      <c r="F102" s="188"/>
      <c r="G102" s="188"/>
      <c r="H102" s="188"/>
      <c r="I102" s="188"/>
      <c r="J102" s="188"/>
    </row>
    <row r="103" spans="5:10" x14ac:dyDescent="0.25">
      <c r="E103" s="188"/>
      <c r="F103" s="188"/>
      <c r="G103" s="188"/>
      <c r="H103" s="188"/>
      <c r="I103" s="188"/>
      <c r="J103" s="188"/>
    </row>
    <row r="104" spans="5:10" x14ac:dyDescent="0.25">
      <c r="E104" s="188"/>
      <c r="F104" s="188"/>
      <c r="G104" s="188"/>
      <c r="H104" s="188"/>
      <c r="I104" s="188"/>
      <c r="J104" s="188"/>
    </row>
    <row r="105" spans="5:10" x14ac:dyDescent="0.25">
      <c r="E105" s="188"/>
      <c r="F105" s="188"/>
      <c r="G105" s="188"/>
      <c r="H105" s="188"/>
      <c r="I105" s="188"/>
      <c r="J105" s="188"/>
    </row>
    <row r="106" spans="5:10" x14ac:dyDescent="0.25">
      <c r="E106" s="188"/>
      <c r="F106" s="188"/>
      <c r="G106" s="188"/>
      <c r="H106" s="188"/>
      <c r="I106" s="188"/>
      <c r="J106" s="188"/>
    </row>
    <row r="107" spans="5:10" x14ac:dyDescent="0.25">
      <c r="E107" s="187"/>
      <c r="F107" s="187"/>
      <c r="G107" s="187"/>
      <c r="H107" s="187"/>
      <c r="I107" s="187"/>
      <c r="J107" s="187"/>
    </row>
    <row r="108" spans="5:10" x14ac:dyDescent="0.25">
      <c r="E108" s="188"/>
      <c r="F108" s="188"/>
      <c r="G108" s="188"/>
      <c r="H108" s="188"/>
      <c r="I108" s="188"/>
      <c r="J108" s="188"/>
    </row>
    <row r="109" spans="5:10" x14ac:dyDescent="0.25">
      <c r="E109" s="188"/>
      <c r="F109" s="188"/>
      <c r="G109" s="188"/>
      <c r="H109" s="188"/>
      <c r="I109" s="188"/>
      <c r="J109" s="188"/>
    </row>
    <row r="110" spans="5:10" x14ac:dyDescent="0.25">
      <c r="E110" s="188"/>
      <c r="F110" s="188"/>
      <c r="G110" s="188"/>
      <c r="H110" s="188"/>
      <c r="I110" s="188"/>
      <c r="J110" s="188"/>
    </row>
    <row r="111" spans="5:10" x14ac:dyDescent="0.25">
      <c r="E111" s="188"/>
      <c r="F111" s="188"/>
      <c r="G111" s="188"/>
      <c r="H111" s="188"/>
      <c r="I111" s="188"/>
      <c r="J111" s="188"/>
    </row>
    <row r="112" spans="5:10" x14ac:dyDescent="0.25">
      <c r="E112" s="188"/>
      <c r="F112" s="188"/>
      <c r="G112" s="188"/>
      <c r="H112" s="188"/>
      <c r="I112" s="188"/>
      <c r="J112" s="188"/>
    </row>
    <row r="113" spans="5:10" x14ac:dyDescent="0.25">
      <c r="E113" s="188"/>
      <c r="F113" s="188"/>
      <c r="G113" s="188"/>
      <c r="H113" s="188"/>
      <c r="I113" s="188"/>
      <c r="J113" s="188"/>
    </row>
    <row r="114" spans="5:10" x14ac:dyDescent="0.25">
      <c r="E114" s="187"/>
      <c r="F114" s="187"/>
      <c r="G114" s="187"/>
      <c r="H114" s="187"/>
      <c r="I114" s="187"/>
      <c r="J114" s="187"/>
    </row>
    <row r="115" spans="5:10" x14ac:dyDescent="0.25">
      <c r="E115" s="188"/>
      <c r="F115" s="188"/>
      <c r="G115" s="188"/>
      <c r="H115" s="188"/>
      <c r="I115" s="188"/>
      <c r="J115" s="188"/>
    </row>
    <row r="116" spans="5:10" x14ac:dyDescent="0.25">
      <c r="E116" s="188"/>
      <c r="F116" s="188"/>
      <c r="G116" s="188"/>
      <c r="H116" s="188"/>
      <c r="I116" s="188"/>
      <c r="J116" s="188"/>
    </row>
    <row r="117" spans="5:10" x14ac:dyDescent="0.25">
      <c r="E117" s="188"/>
      <c r="F117" s="188"/>
      <c r="G117" s="188"/>
      <c r="H117" s="188"/>
      <c r="I117" s="188"/>
      <c r="J117" s="188"/>
    </row>
    <row r="118" spans="5:10" x14ac:dyDescent="0.25">
      <c r="E118" s="188"/>
      <c r="F118" s="188"/>
      <c r="G118" s="188"/>
      <c r="H118" s="188"/>
      <c r="I118" s="188"/>
      <c r="J118" s="188"/>
    </row>
    <row r="119" spans="5:10" x14ac:dyDescent="0.25">
      <c r="E119" s="188"/>
      <c r="F119" s="188"/>
      <c r="G119" s="188"/>
      <c r="H119" s="188"/>
      <c r="I119" s="188"/>
      <c r="J119" s="188"/>
    </row>
    <row r="120" spans="5:10" x14ac:dyDescent="0.25">
      <c r="E120" s="188"/>
      <c r="F120" s="188"/>
      <c r="G120" s="188"/>
      <c r="H120" s="188"/>
      <c r="I120" s="188"/>
      <c r="J120" s="188"/>
    </row>
    <row r="121" spans="5:10" x14ac:dyDescent="0.25">
      <c r="E121" s="188"/>
      <c r="F121" s="188"/>
      <c r="G121" s="188"/>
      <c r="H121" s="188"/>
      <c r="I121" s="188"/>
      <c r="J121" s="188"/>
    </row>
    <row r="122" spans="5:10" x14ac:dyDescent="0.25">
      <c r="E122" s="187"/>
      <c r="F122" s="187"/>
      <c r="G122" s="187"/>
      <c r="H122" s="187"/>
      <c r="I122" s="187"/>
      <c r="J122" s="187"/>
    </row>
    <row r="123" spans="5:10" x14ac:dyDescent="0.25">
      <c r="E123" s="188"/>
      <c r="F123" s="188"/>
      <c r="G123" s="188"/>
      <c r="H123" s="188"/>
      <c r="I123" s="188"/>
      <c r="J123" s="188"/>
    </row>
    <row r="124" spans="5:10" x14ac:dyDescent="0.25">
      <c r="E124" s="188"/>
      <c r="F124" s="188"/>
      <c r="G124" s="188"/>
      <c r="H124" s="188"/>
      <c r="I124" s="188"/>
      <c r="J124" s="188"/>
    </row>
    <row r="125" spans="5:10" x14ac:dyDescent="0.25">
      <c r="E125" s="188"/>
      <c r="F125" s="188"/>
      <c r="G125" s="188"/>
      <c r="H125" s="188"/>
      <c r="I125" s="188"/>
      <c r="J125" s="188"/>
    </row>
    <row r="126" spans="5:10" x14ac:dyDescent="0.25">
      <c r="E126" s="188"/>
      <c r="F126" s="188"/>
      <c r="G126" s="188"/>
      <c r="H126" s="188"/>
      <c r="I126" s="188"/>
      <c r="J126" s="188"/>
    </row>
    <row r="127" spans="5:10" x14ac:dyDescent="0.25">
      <c r="E127" s="188"/>
      <c r="F127" s="188"/>
      <c r="G127" s="188"/>
      <c r="H127" s="188"/>
      <c r="I127" s="188"/>
      <c r="J127" s="188"/>
    </row>
    <row r="128" spans="5:10" ht="35.25" customHeight="1" x14ac:dyDescent="0.25">
      <c r="E128" s="190"/>
      <c r="F128" s="190"/>
      <c r="H128" s="191"/>
      <c r="I128" s="191"/>
      <c r="J128" s="191"/>
    </row>
  </sheetData>
  <mergeCells count="79">
    <mergeCell ref="A88:C88"/>
    <mergeCell ref="A78:C78"/>
    <mergeCell ref="A79:C79"/>
    <mergeCell ref="A80:C80"/>
    <mergeCell ref="A82:C82"/>
    <mergeCell ref="A83:C83"/>
    <mergeCell ref="A85:C85"/>
    <mergeCell ref="A77:C77"/>
    <mergeCell ref="A63:C63"/>
    <mergeCell ref="A64:C64"/>
    <mergeCell ref="A65:C65"/>
    <mergeCell ref="A67:C67"/>
    <mergeCell ref="A68:C68"/>
    <mergeCell ref="A69:C69"/>
    <mergeCell ref="A70:C70"/>
    <mergeCell ref="A71:C71"/>
    <mergeCell ref="A72:C72"/>
    <mergeCell ref="A74:C74"/>
    <mergeCell ref="A75:C75"/>
    <mergeCell ref="A61:C61"/>
    <mergeCell ref="A48:C48"/>
    <mergeCell ref="A50:C50"/>
    <mergeCell ref="A51:C51"/>
    <mergeCell ref="A52:C52"/>
    <mergeCell ref="A53:C53"/>
    <mergeCell ref="A54:C54"/>
    <mergeCell ref="A55:C55"/>
    <mergeCell ref="A56:C56"/>
    <mergeCell ref="A57:C57"/>
    <mergeCell ref="A58:C58"/>
    <mergeCell ref="A60:C60"/>
    <mergeCell ref="A43:C43"/>
    <mergeCell ref="A44:C44"/>
    <mergeCell ref="E44:F44"/>
    <mergeCell ref="E45:J47"/>
    <mergeCell ref="A46:C46"/>
    <mergeCell ref="A47:C47"/>
    <mergeCell ref="A38:C38"/>
    <mergeCell ref="A39:C39"/>
    <mergeCell ref="E39:F39"/>
    <mergeCell ref="A40:C40"/>
    <mergeCell ref="E40:J42"/>
    <mergeCell ref="A41:C41"/>
    <mergeCell ref="A42:C42"/>
    <mergeCell ref="A33:C33"/>
    <mergeCell ref="A34:C34"/>
    <mergeCell ref="E34:F34"/>
    <mergeCell ref="A35:C35"/>
    <mergeCell ref="E35:J37"/>
    <mergeCell ref="A37:C37"/>
    <mergeCell ref="A28:C28"/>
    <mergeCell ref="A29:C29"/>
    <mergeCell ref="E29:F29"/>
    <mergeCell ref="E30:J32"/>
    <mergeCell ref="A31:C31"/>
    <mergeCell ref="A32:C32"/>
    <mergeCell ref="A21:C21"/>
    <mergeCell ref="A24:C24"/>
    <mergeCell ref="E24:F24"/>
    <mergeCell ref="A25:C25"/>
    <mergeCell ref="E25:J27"/>
    <mergeCell ref="A26:C26"/>
    <mergeCell ref="A27:C27"/>
    <mergeCell ref="A23:C23"/>
    <mergeCell ref="A1:C1"/>
    <mergeCell ref="E1:E2"/>
    <mergeCell ref="F1:G1"/>
    <mergeCell ref="H1:L1"/>
    <mergeCell ref="B3:C3"/>
    <mergeCell ref="A10:C10"/>
    <mergeCell ref="A11:C12"/>
    <mergeCell ref="A13:C13"/>
    <mergeCell ref="A8:C8"/>
    <mergeCell ref="A9:C9"/>
    <mergeCell ref="A16:C16"/>
    <mergeCell ref="A17:C17"/>
    <mergeCell ref="A18:C18"/>
    <mergeCell ref="A20:C20"/>
    <mergeCell ref="A14:C14"/>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66675</xdr:colOff>
                    <xdr:row>4</xdr:row>
                    <xdr:rowOff>47625</xdr:rowOff>
                  </from>
                  <to>
                    <xdr:col>1</xdr:col>
                    <xdr:colOff>733425</xdr:colOff>
                    <xdr:row>5</xdr:row>
                    <xdr:rowOff>57150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76200</xdr:colOff>
                    <xdr:row>5</xdr:row>
                    <xdr:rowOff>47625</xdr:rowOff>
                  </from>
                  <to>
                    <xdr:col>1</xdr:col>
                    <xdr:colOff>733425</xdr:colOff>
                    <xdr:row>6</xdr:row>
                    <xdr:rowOff>295275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2</xdr:col>
                    <xdr:colOff>57150</xdr:colOff>
                    <xdr:row>4</xdr:row>
                    <xdr:rowOff>38100</xdr:rowOff>
                  </from>
                  <to>
                    <xdr:col>2</xdr:col>
                    <xdr:colOff>704850</xdr:colOff>
                    <xdr:row>5</xdr:row>
                    <xdr:rowOff>19050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76200</xdr:colOff>
                    <xdr:row>5</xdr:row>
                    <xdr:rowOff>104775</xdr:rowOff>
                  </from>
                  <to>
                    <xdr:col>2</xdr:col>
                    <xdr:colOff>523875</xdr:colOff>
                    <xdr:row>6</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3</vt:i4>
      </vt:variant>
    </vt:vector>
  </HeadingPairs>
  <TitlesOfParts>
    <vt:vector size="11" baseType="lpstr">
      <vt:lpstr>Page de garde</vt:lpstr>
      <vt:lpstr>Carnet de stage</vt:lpstr>
      <vt:lpstr>Liste récapitulative</vt:lpstr>
      <vt:lpstr>Prestation de consultations</vt:lpstr>
      <vt:lpstr>Prestations de gardes</vt:lpstr>
      <vt:lpstr>Rapport d'activité</vt:lpstr>
      <vt:lpstr>Evaluation candidat</vt:lpstr>
      <vt:lpstr>Evaluation maître de stage</vt:lpstr>
      <vt:lpstr>'Evaluation candidat'!Zone_d_impression</vt:lpstr>
      <vt:lpstr>'Liste récapitulative'!Zone_d_impression</vt:lpstr>
      <vt:lpstr>'Rapport d''activité'!Zone_d_impression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Samy Ftaïta</cp:lastModifiedBy>
  <cp:lastPrinted>2021-05-31T20:12:25Z</cp:lastPrinted>
  <dcterms:created xsi:type="dcterms:W3CDTF">2021-04-25T11:23:47Z</dcterms:created>
  <dcterms:modified xsi:type="dcterms:W3CDTF">2024-10-21T04:44:22Z</dcterms:modified>
  <cp:category/>
</cp:coreProperties>
</file>