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Studing\3 Course\5 Sem\МоПТиМ\"/>
    </mc:Choice>
  </mc:AlternateContent>
  <xr:revisionPtr revIDLastSave="0" documentId="13_ncr:1_{AB615C6A-A04E-419C-B6D9-085818C54245}" xr6:coauthVersionLast="47" xr6:coauthVersionMax="47" xr10:uidLastSave="{00000000-0000-0000-0000-000000000000}"/>
  <bookViews>
    <workbookView xWindow="-112" yWindow="-112" windowWidth="24058" windowHeight="12911" xr2:uid="{56CAC7B4-A5B4-4C08-8E01-EDB3A0B2E761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6" i="1" l="1"/>
  <c r="P29" i="1"/>
  <c r="N26" i="1"/>
  <c r="K23" i="1"/>
  <c r="L24" i="1"/>
  <c r="M25" i="1"/>
  <c r="P23" i="1"/>
  <c r="P22" i="1"/>
  <c r="K24" i="1"/>
  <c r="P24" i="1" s="1"/>
  <c r="K25" i="1"/>
  <c r="K26" i="1"/>
  <c r="M26" i="1"/>
  <c r="L25" i="1"/>
  <c r="L26" i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3" i="1" a="1"/>
  <c r="B3" i="1" s="1"/>
  <c r="C11" i="1"/>
  <c r="C4" i="1"/>
  <c r="E3" i="1" s="1" a="1"/>
  <c r="E3" i="1" s="1"/>
  <c r="C5" i="1"/>
  <c r="D4" i="1" s="1" a="1"/>
  <c r="D4" i="1" s="1"/>
  <c r="C6" i="1"/>
  <c r="D5" i="1" s="1" a="1"/>
  <c r="D5" i="1" s="1"/>
  <c r="C7" i="1"/>
  <c r="D6" i="1" s="1" a="1"/>
  <c r="D6" i="1" s="1"/>
  <c r="C8" i="1"/>
  <c r="E7" i="1" s="1" a="1"/>
  <c r="E7" i="1" s="1"/>
  <c r="C9" i="1"/>
  <c r="D8" i="1" s="1" a="1"/>
  <c r="D8" i="1" s="1"/>
  <c r="C10" i="1"/>
  <c r="D9" i="1" s="1" a="1"/>
  <c r="D9" i="1" s="1"/>
  <c r="C3" i="1"/>
  <c r="P26" i="1" l="1"/>
  <c r="P25" i="1"/>
  <c r="K33" i="1" s="1"/>
  <c r="L33" i="1"/>
  <c r="K32" i="1"/>
  <c r="N33" i="1"/>
  <c r="M32" i="1"/>
  <c r="L31" i="1"/>
  <c r="K30" i="1"/>
  <c r="P30" i="1" s="1"/>
  <c r="M33" i="1"/>
  <c r="L32" i="1"/>
  <c r="K31" i="1"/>
  <c r="P31" i="1" s="1"/>
  <c r="N40" i="1"/>
  <c r="M39" i="1"/>
  <c r="L38" i="1"/>
  <c r="K37" i="1"/>
  <c r="P37" i="1" s="1"/>
  <c r="E11" i="1" a="1"/>
  <c r="E11" i="1" s="1"/>
  <c r="D10" i="1" a="1"/>
  <c r="D10" i="1" s="1"/>
  <c r="E6" i="1" a="1"/>
  <c r="E6" i="1" s="1"/>
  <c r="D7" i="1" a="1"/>
  <c r="D7" i="1" s="1"/>
  <c r="E10" i="1" a="1"/>
  <c r="E10" i="1" s="1"/>
  <c r="E5" i="1" a="1"/>
  <c r="E5" i="1" s="1"/>
  <c r="D3" i="1" a="1"/>
  <c r="D3" i="1" s="1"/>
  <c r="E9" i="1" a="1"/>
  <c r="E9" i="1" s="1"/>
  <c r="E4" i="1" a="1"/>
  <c r="E4" i="1" s="1"/>
  <c r="D11" i="1" a="1"/>
  <c r="D11" i="1" s="1"/>
  <c r="E8" i="1" a="1"/>
  <c r="E8" i="1" s="1"/>
  <c r="G5" i="1" a="1"/>
  <c r="G5" i="1" s="1"/>
  <c r="L40" i="1" l="1"/>
  <c r="K39" i="1"/>
  <c r="M40" i="1"/>
  <c r="L39" i="1"/>
  <c r="K38" i="1"/>
  <c r="P38" i="1" s="1"/>
  <c r="P32" i="1"/>
  <c r="K40" i="1" s="1"/>
  <c r="P33" i="1"/>
  <c r="G6" i="1" a="1"/>
  <c r="G6" i="1" s="1"/>
  <c r="F10" i="1" a="1"/>
  <c r="F10" i="1" s="1"/>
  <c r="F6" i="1" a="1"/>
  <c r="F6" i="1" s="1"/>
  <c r="G10" i="1" a="1"/>
  <c r="G10" i="1" s="1"/>
  <c r="F4" i="1" a="1"/>
  <c r="F4" i="1" s="1"/>
  <c r="G4" i="1" a="1"/>
  <c r="G4" i="1" s="1"/>
  <c r="H4" i="1" s="1" a="1"/>
  <c r="H4" i="1" s="1"/>
  <c r="F8" i="1" a="1"/>
  <c r="F8" i="1" s="1"/>
  <c r="G8" i="1" a="1"/>
  <c r="G8" i="1" s="1"/>
  <c r="F9" i="1" a="1"/>
  <c r="F9" i="1" s="1"/>
  <c r="G9" i="1" a="1"/>
  <c r="G9" i="1" s="1"/>
  <c r="I4" i="1" a="1"/>
  <c r="I4" i="1" s="1"/>
  <c r="F7" i="1" a="1"/>
  <c r="F7" i="1" s="1"/>
  <c r="G7" i="1" a="1"/>
  <c r="G7" i="1" s="1"/>
  <c r="I9" i="1" a="1"/>
  <c r="I9" i="1" s="1"/>
  <c r="G11" i="1" a="1"/>
  <c r="G11" i="1" s="1"/>
  <c r="F3" i="1" a="1"/>
  <c r="F3" i="1" s="1"/>
  <c r="G3" i="1" a="1"/>
  <c r="G3" i="1" s="1"/>
  <c r="F11" i="1" a="1"/>
  <c r="F11" i="1" s="1"/>
  <c r="F5" i="1" a="1"/>
  <c r="F5" i="1" s="1"/>
  <c r="P40" i="1" l="1"/>
  <c r="H9" i="1" a="1"/>
  <c r="H9" i="1" s="1"/>
  <c r="P39" i="1"/>
  <c r="H5" i="1" a="1"/>
  <c r="H5" i="1" s="1"/>
  <c r="I5" i="1" a="1"/>
  <c r="I5" i="1" s="1"/>
  <c r="I8" i="1" a="1"/>
  <c r="I8" i="1" s="1"/>
  <c r="H8" i="1" a="1"/>
  <c r="H8" i="1" s="1"/>
  <c r="I10" i="1" a="1"/>
  <c r="I10" i="1" s="1"/>
  <c r="H10" i="1" a="1"/>
  <c r="H10" i="1" s="1"/>
  <c r="K8" i="1" a="1"/>
  <c r="K8" i="1" s="1"/>
  <c r="J8" i="1" a="1"/>
  <c r="J8" i="1" s="1"/>
  <c r="K11" i="1" a="1"/>
  <c r="K11" i="1" s="1"/>
  <c r="J11" i="1" a="1"/>
  <c r="J11" i="1" s="1"/>
  <c r="J3" i="1" a="1"/>
  <c r="J3" i="1" s="1"/>
  <c r="K3" i="1" a="1"/>
  <c r="K3" i="1" s="1"/>
  <c r="H7" i="1" a="1"/>
  <c r="H7" i="1" s="1"/>
  <c r="I7" i="1" a="1"/>
  <c r="I7" i="1" s="1"/>
  <c r="H6" i="1" a="1"/>
  <c r="H6" i="1" s="1"/>
  <c r="I6" i="1" a="1"/>
  <c r="I6" i="1" s="1"/>
  <c r="I11" i="1" a="1"/>
  <c r="I11" i="1" s="1"/>
  <c r="I3" i="1" a="1"/>
  <c r="I3" i="1" s="1"/>
  <c r="H11" i="1" a="1"/>
  <c r="H11" i="1" s="1"/>
  <c r="H3" i="1" a="1"/>
  <c r="H3" i="1" s="1"/>
  <c r="J4" i="1" a="1"/>
  <c r="J4" i="1" s="1"/>
  <c r="K4" i="1" a="1"/>
  <c r="K4" i="1" s="1"/>
  <c r="J5" i="1" l="1" a="1"/>
  <c r="J5" i="1" s="1"/>
  <c r="K5" i="1" a="1"/>
  <c r="K5" i="1" s="1"/>
  <c r="L11" i="1" a="1"/>
  <c r="L11" i="1" s="1"/>
  <c r="L3" i="1" a="1"/>
  <c r="L3" i="1" s="1"/>
  <c r="M11" i="1" a="1"/>
  <c r="M11" i="1" s="1"/>
  <c r="M3" i="1" a="1"/>
  <c r="M3" i="1" s="1"/>
  <c r="L10" i="1" a="1"/>
  <c r="L10" i="1" s="1"/>
  <c r="M10" i="1" a="1"/>
  <c r="M10" i="1" s="1"/>
  <c r="K9" i="1" a="1"/>
  <c r="K9" i="1" s="1"/>
  <c r="J9" i="1" a="1"/>
  <c r="J9" i="1" s="1"/>
  <c r="M7" i="1" a="1"/>
  <c r="M7" i="1" s="1"/>
  <c r="L7" i="1" a="1"/>
  <c r="L7" i="1" s="1"/>
  <c r="K10" i="1" a="1"/>
  <c r="K10" i="1" s="1"/>
  <c r="J10" i="1" a="1"/>
  <c r="J10" i="1" s="1"/>
  <c r="J6" i="1" a="1"/>
  <c r="J6" i="1" s="1"/>
  <c r="K6" i="1" a="1"/>
  <c r="K6" i="1" s="1"/>
  <c r="K7" i="1" a="1"/>
  <c r="K7" i="1" s="1"/>
  <c r="J7" i="1" a="1"/>
  <c r="J7" i="1" s="1"/>
  <c r="M8" i="1" l="1" a="1"/>
  <c r="M8" i="1" s="1"/>
  <c r="L8" i="1" a="1"/>
  <c r="L8" i="1" s="1"/>
  <c r="L5" i="1" a="1"/>
  <c r="L5" i="1" s="1"/>
  <c r="M5" i="1" a="1"/>
  <c r="M5" i="1" s="1"/>
  <c r="M6" i="1" a="1"/>
  <c r="M6" i="1" s="1"/>
  <c r="L6" i="1" a="1"/>
  <c r="L6" i="1" s="1"/>
  <c r="M9" i="1" a="1"/>
  <c r="M9" i="1" s="1"/>
  <c r="L9" i="1" a="1"/>
  <c r="L9" i="1" s="1"/>
  <c r="L4" i="1" a="1"/>
  <c r="L4" i="1" s="1"/>
  <c r="M4" i="1" a="1"/>
  <c r="M4" i="1" s="1"/>
  <c r="O9" i="1" s="1" a="1"/>
  <c r="O9" i="1" s="1"/>
  <c r="N6" i="1" l="1" a="1"/>
  <c r="N6" i="1" s="1"/>
  <c r="N9" i="1" a="1"/>
  <c r="N9" i="1" s="1"/>
  <c r="O6" i="1" a="1"/>
  <c r="O6" i="1" s="1"/>
  <c r="N4" i="1" a="1"/>
  <c r="N4" i="1" s="1"/>
  <c r="O4" i="1" a="1"/>
  <c r="O4" i="1" s="1"/>
  <c r="P8" i="1" s="1" a="1"/>
  <c r="P8" i="1" s="1"/>
  <c r="O11" i="1" a="1"/>
  <c r="O11" i="1" s="1"/>
  <c r="O3" i="1" a="1"/>
  <c r="O3" i="1" s="1"/>
  <c r="N11" i="1" a="1"/>
  <c r="N11" i="1" s="1"/>
  <c r="N3" i="1" a="1"/>
  <c r="N3" i="1" s="1"/>
  <c r="N5" i="1" a="1"/>
  <c r="N5" i="1" s="1"/>
  <c r="O5" i="1" a="1"/>
  <c r="O5" i="1" s="1"/>
  <c r="O8" i="1" a="1"/>
  <c r="O8" i="1" s="1"/>
  <c r="N8" i="1" a="1"/>
  <c r="N8" i="1" s="1"/>
  <c r="O10" i="1" a="1"/>
  <c r="O10" i="1" s="1"/>
  <c r="N10" i="1" a="1"/>
  <c r="N10" i="1" s="1"/>
  <c r="O7" i="1" a="1"/>
  <c r="O7" i="1" s="1"/>
  <c r="N7" i="1" a="1"/>
  <c r="N7" i="1" s="1"/>
  <c r="P10" i="1" l="1" a="1"/>
  <c r="P10" i="1" s="1"/>
  <c r="Q10" i="1" a="1"/>
  <c r="Q10" i="1" s="1"/>
  <c r="Q3" i="1" a="1"/>
  <c r="Q3" i="1" s="1"/>
  <c r="Q11" i="1" a="1"/>
  <c r="Q11" i="1" s="1"/>
  <c r="P3" i="1" a="1"/>
  <c r="P3" i="1" s="1"/>
  <c r="P11" i="1" a="1"/>
  <c r="P11" i="1" s="1"/>
  <c r="P7" i="1" a="1"/>
  <c r="P7" i="1" s="1"/>
  <c r="Q7" i="1" a="1"/>
  <c r="Q7" i="1" s="1"/>
  <c r="Q4" i="1" a="1"/>
  <c r="Q4" i="1" s="1"/>
  <c r="P4" i="1" a="1"/>
  <c r="P4" i="1" s="1"/>
  <c r="Q5" i="1" a="1"/>
  <c r="Q5" i="1" s="1"/>
  <c r="P5" i="1" a="1"/>
  <c r="P5" i="1" s="1"/>
  <c r="P9" i="1" a="1"/>
  <c r="P9" i="1" s="1"/>
  <c r="Q9" i="1" a="1"/>
  <c r="Q9" i="1" s="1"/>
  <c r="Q6" i="1" a="1"/>
  <c r="Q6" i="1" s="1"/>
  <c r="P6" i="1" a="1"/>
  <c r="P6" i="1" s="1"/>
  <c r="Q8" i="1" a="1"/>
  <c r="Q8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<sst xmlns="http://schemas.openxmlformats.org/spreadsheetml/2006/main" count="58" uniqueCount="48">
  <si>
    <t>t</t>
  </si>
  <si>
    <t>i = 8</t>
  </si>
  <si>
    <t xml:space="preserve"> i = 7</t>
  </si>
  <si>
    <t>i = 6</t>
  </si>
  <si>
    <t>i = 5</t>
  </si>
  <si>
    <t>i = 4</t>
  </si>
  <si>
    <t>i = 3</t>
  </si>
  <si>
    <t>i = 2</t>
  </si>
  <si>
    <t>i = 1</t>
  </si>
  <si>
    <t>x_8</t>
  </si>
  <si>
    <t>B_8</t>
  </si>
  <si>
    <t>x_7</t>
  </si>
  <si>
    <t>B_7</t>
  </si>
  <si>
    <t>x_6</t>
  </si>
  <si>
    <t>B_6</t>
  </si>
  <si>
    <t>x_5</t>
  </si>
  <si>
    <t>B_5</t>
  </si>
  <si>
    <t>x_4</t>
  </si>
  <si>
    <t>B_4</t>
  </si>
  <si>
    <t>x_3</t>
  </si>
  <si>
    <t>B_3</t>
  </si>
  <si>
    <t>x_2</t>
  </si>
  <si>
    <t>B_2</t>
  </si>
  <si>
    <t>x_1</t>
  </si>
  <si>
    <t>B_1</t>
  </si>
  <si>
    <t>f(t)</t>
  </si>
  <si>
    <t>P</t>
  </si>
  <si>
    <t>И</t>
  </si>
  <si>
    <t>П1</t>
  </si>
  <si>
    <t>П2</t>
  </si>
  <si>
    <t>П3</t>
  </si>
  <si>
    <t>П4</t>
  </si>
  <si>
    <t>f1(c)</t>
  </si>
  <si>
    <t>c/x</t>
  </si>
  <si>
    <t>f2(c)</t>
  </si>
  <si>
    <t>x2*(c)</t>
  </si>
  <si>
    <t>c</t>
  </si>
  <si>
    <t>x1</t>
  </si>
  <si>
    <t>x2</t>
  </si>
  <si>
    <t>x3</t>
  </si>
  <si>
    <t>f3(c)</t>
  </si>
  <si>
    <t>x4</t>
  </si>
  <si>
    <t>f4(c)</t>
  </si>
  <si>
    <t>50/200</t>
  </si>
  <si>
    <t>x3*(c)</t>
  </si>
  <si>
    <t>x4*(c)</t>
  </si>
  <si>
    <t>50/100</t>
  </si>
  <si>
    <t>0/50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</si>
</sst>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38BF-6C1F-44F7-867A-F9912852E959}">
  <dimension ref="A1:AA40"/>
  <sheetViews>
    <sheetView tabSelected="1" zoomScale="115" zoomScaleNormal="115" workbookViewId="0">
      <selection activeCell="H14" sqref="H14"/>
    </sheetView>
  </sheetViews>
  <sheetFormatPr defaultColWidth="8.88671875" defaultRowHeight="14.9" x14ac:dyDescent="0.3"/>
  <cols>
    <col min="1" max="16384" width="8.88671875" style="1"/>
  </cols>
  <sheetData>
    <row r="1" spans="1:17" x14ac:dyDescent="0.3">
      <c r="A1" s="14" t="s">
        <v>0</v>
      </c>
      <c r="B1" s="12" t="s">
        <v>1</v>
      </c>
      <c r="C1" s="13"/>
      <c r="D1" s="12" t="s">
        <v>2</v>
      </c>
      <c r="E1" s="13"/>
      <c r="F1" s="12" t="s">
        <v>3</v>
      </c>
      <c r="G1" s="13"/>
      <c r="H1" s="12" t="s">
        <v>4</v>
      </c>
      <c r="I1" s="13"/>
      <c r="J1" s="12" t="s">
        <v>5</v>
      </c>
      <c r="K1" s="13"/>
      <c r="L1" s="12" t="s">
        <v>6</v>
      </c>
      <c r="M1" s="13"/>
      <c r="N1" s="12" t="s">
        <v>7</v>
      </c>
      <c r="O1" s="13"/>
      <c r="P1" s="12" t="s">
        <v>8</v>
      </c>
      <c r="Q1" s="13"/>
    </row>
    <row r="2" spans="1:17" x14ac:dyDescent="0.3">
      <c r="A2" s="15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</row>
    <row r="3" spans="1:17" x14ac:dyDescent="0.3">
      <c r="A3" s="2">
        <v>0</v>
      </c>
      <c r="B3" s="2" cm="1">
        <f t="array" ref="B3">IF(INDEX($B$17:$J$17,1,A3+1) = -$B$19+$B$17,"0/1",IF(INDEX($B$17:$J$17,1,A3+1)&gt; -$B$19+$B$17,0,1))</f>
        <v>0</v>
      </c>
      <c r="C3" s="2">
        <f>MAX(INDEX($B$17:$J$17,1,A3+1), -$B$19+$B$17)</f>
        <v>13</v>
      </c>
      <c r="D3" s="2" cm="1">
        <f t="array" ref="D3">IF(INDEX($B$17:$J$17,1,$A3+1)+C4=-$B$19+$B$17+C$4,"0/1",IF(INDEX($B$17:$J$17,1,$A3+1)+C4&gt;-$B$19+$B$17+C$4,0,1))</f>
        <v>0</v>
      </c>
      <c r="E3" s="2" cm="1">
        <f t="array" ref="E3">MAX(INDEX($B$17:$J$17,1,$A3+1)+C4,-$B$19+$B$17+C$4)</f>
        <v>25</v>
      </c>
      <c r="F3" s="2" cm="1">
        <f t="array" ref="F3">IF(INDEX($B$17:$J$17,1,$A3+1)+E4=-$B$19+$B$17+E$4,"0/1",IF(INDEX($B$17:$J$17,1,$A3+1)+E4&gt;-$B$19+$B$17+E$4,0,1))</f>
        <v>0</v>
      </c>
      <c r="G3" s="2" cm="1">
        <f t="array" ref="G3">MAX(INDEX($B$17:$J$17,1,$A3+1)+E4,-$B$19+$B$17+E$4)</f>
        <v>36</v>
      </c>
      <c r="H3" s="2" cm="1">
        <f t="array" ref="H3">IF(INDEX($B$17:$J$17,1,$A3+1)+G4=-$B$19+$B$17+G$4,"0/1",IF(INDEX($B$17:$J$17,1,$A3+1)+G4&gt;-$B$19+$B$17+G$4,0,1))</f>
        <v>0</v>
      </c>
      <c r="I3" s="2" cm="1">
        <f t="array" ref="I3">MAX(INDEX($B$17:$J$17,1,$A3+1)+G4,-$B$19+$B$17+G$4)</f>
        <v>45</v>
      </c>
      <c r="J3" s="2" cm="1">
        <f t="array" ref="J3">IF(INDEX($B$17:$J$17,1,$A3+1)+I4=-$B$19+$B$17+I$4,"0/1",IF(INDEX($B$17:$J$17,1,$A3+1)+I4&gt;-$B$19+$B$17+I$4,0,1))</f>
        <v>0</v>
      </c>
      <c r="K3" s="2" cm="1">
        <f t="array" ref="K3">MAX(INDEX($B$17:$J$17,1,$A3+1)+I4,-$B$19+$B$17+I$4)</f>
        <v>52</v>
      </c>
      <c r="L3" s="2" cm="1">
        <f t="array" ref="L3">IF(INDEX($B$17:$J$17,1,$A3+1)+K4=-$B$19+$B$17+K$4,"0/1",IF(INDEX($B$17:$J$17,1,$A3+1)+K4&gt;-$B$19+$B$17+K$4,0,1))</f>
        <v>0</v>
      </c>
      <c r="M3" s="2" cm="1">
        <f t="array" ref="M3">MAX(INDEX($B$17:$J$17,1,$A3+1)+K4,-$B$19+$B$17+K$4)</f>
        <v>59</v>
      </c>
      <c r="N3" s="2" cm="1">
        <f t="array" ref="N3">IF(INDEX($B$17:$J$17,1,$A3+1)+M4=-$B$19+$B$17+M$4,"0/1",IF(INDEX($B$17:$J$17,1,$A3+1)+M4&gt;-$B$19+$B$17+M$4,0,1))</f>
        <v>0</v>
      </c>
      <c r="O3" s="2" cm="1">
        <f t="array" ref="O3">MAX(INDEX($B$17:$J$17,1,$A3+1)+M4,-$B$19+$B$17+M$4)</f>
        <v>68</v>
      </c>
      <c r="P3" s="19" cm="1">
        <f t="array" ref="P3">IF(INDEX($B$17:$J$17,1,$A3+1)+O4=-$B$19+$B$17+O$4,"0/1",IF(INDEX($B$17:$J$17,1,$A3+1)+O4&gt;-$B$19+$B$17+O$4,0,1))</f>
        <v>0</v>
      </c>
      <c r="Q3" s="18" cm="1">
        <f t="array" ref="Q3">MAX(INDEX($B$17:$J$17,1,$A3+1)+O4,-$B$19+$B$17+O$4)</f>
        <v>77</v>
      </c>
    </row>
    <row r="4" spans="1:17" x14ac:dyDescent="0.3">
      <c r="A4" s="2">
        <v>1</v>
      </c>
      <c r="B4" s="2" cm="1">
        <f t="array" ref="B4">IF(INDEX($B$17:$J$17,1,A4+1) = -$B$19+$B$17,"0/1",IF(INDEX($B$17:$J$17,1,A4+1)&gt; -$B$19+$B$17,0,1))</f>
        <v>0</v>
      </c>
      <c r="C4" s="2">
        <f t="shared" ref="C4:C10" si="0">MAX(INDEX($B$17:$J$17,1,A4+1), -$B$19+$B$17)</f>
        <v>12</v>
      </c>
      <c r="D4" s="2" cm="1">
        <f t="array" ref="D4">IF(INDEX($B$17:$J$17,1,$A4+1)+C5=-$B$19+$B$17+C$4,"0/1",IF(INDEX($B$17:$J$17,1,$A4+1)+C5&gt;-$B$19+$B$17+C$4,0,1))</f>
        <v>0</v>
      </c>
      <c r="E4" s="2" cm="1">
        <f t="array" ref="E4">MAX(INDEX($B$17:$J$17,1,$A4+1)+C5,-$B$19+$B$17+C$4)</f>
        <v>23</v>
      </c>
      <c r="F4" s="19" cm="1">
        <f t="array" ref="F4">IF(INDEX($B$17:$J$17,1,$A4+1)+E5=-$B$19+$B$17+E$4,"0/1",IF(INDEX($B$17:$J$17,1,$A4+1)+E5&gt;-$B$19+$B$17+E$4,0,1))</f>
        <v>0</v>
      </c>
      <c r="G4" s="19" cm="1">
        <f t="array" ref="G4">MAX(INDEX($B$17:$J$17,1,$A4+1)+E5,-$B$19+$B$17+E$4)</f>
        <v>32</v>
      </c>
      <c r="H4" s="2" cm="1">
        <f t="array" ref="H4">IF(INDEX($B$17:$J$17,1,$A4+1)+G5=-$B$19+$B$17+G$4,"0/1",IF(INDEX($B$17:$J$17,1,$A4+1)+G5&gt;-$B$19+$B$17+G$4,0,1))</f>
        <v>0</v>
      </c>
      <c r="I4" s="20" cm="1">
        <f t="array" ref="I4">MAX(INDEX($B$17:$J$17,1,$A4+1)+G5,-$B$19+$B$17+G$4)</f>
        <v>39</v>
      </c>
      <c r="J4" s="2" cm="1">
        <f t="array" ref="J4">IF(INDEX($B$17:$J$17,1,$A4+1)+I5=-$B$19+$B$17+I$4,"0/1",IF(INDEX($B$17:$J$17,1,$A4+1)+I5&gt;-$B$19+$B$17+I$4,0,1))</f>
        <v>0</v>
      </c>
      <c r="K4" s="2" cm="1">
        <f t="array" ref="K4">MAX(INDEX($B$17:$J$17,1,$A4+1)+I5,-$B$19+$B$17+I$4)</f>
        <v>46</v>
      </c>
      <c r="L4" s="2" cm="1">
        <f t="array" ref="L4">IF(INDEX($B$17:$J$17,1,$A4+1)+K5=-$B$19+$B$17+K$4,"0/1",IF(INDEX($B$17:$J$17,1,$A4+1)+K5&gt;-$B$19+$B$17+K$4,0,1))</f>
        <v>0</v>
      </c>
      <c r="M4" s="2" cm="1">
        <f t="array" ref="M4">MAX(INDEX($B$17:$J$17,1,$A4+1)+K5,-$B$19+$B$17+K$4)</f>
        <v>55</v>
      </c>
      <c r="N4" s="19" cm="1">
        <f t="array" ref="N4">IF(INDEX($B$17:$J$17,1,$A4+1)+M5=-$B$19+$B$17+M$4,"0/1",IF(INDEX($B$17:$J$17,1,$A4+1)+M5&gt;-$B$19+$B$17+M$4,0,1))</f>
        <v>0</v>
      </c>
      <c r="O4" s="19" cm="1">
        <f t="array" ref="O4">MAX(INDEX($B$17:$J$17,1,$A4+1)+M5,-$B$19+$B$17+M$4)</f>
        <v>64</v>
      </c>
      <c r="P4" s="2" cm="1">
        <f t="array" ref="P4">IF(INDEX($B$17:$J$17,1,$A4+1)+O5=-$B$19+$B$17+O$4,"0/1",IF(INDEX($B$17:$J$17,1,$A4+1)+O5&gt;-$B$19+$B$17+O$4,0,1))</f>
        <v>0</v>
      </c>
      <c r="Q4" s="2" cm="1">
        <f t="array" ref="Q4">MAX(INDEX($B$17:$J$17,1,$A4+1)+O5,-$B$19+$B$17+O$4)</f>
        <v>71</v>
      </c>
    </row>
    <row r="5" spans="1:17" x14ac:dyDescent="0.3">
      <c r="A5" s="2">
        <v>2</v>
      </c>
      <c r="B5" s="2" cm="1">
        <f t="array" ref="B5">IF(INDEX($B$17:$J$17,1,A5+1) = -$B$19+$B$17,"0/1",IF(INDEX($B$17:$J$17,1,A5+1)&gt; -$B$19+$B$17,0,1))</f>
        <v>0</v>
      </c>
      <c r="C5" s="2">
        <f t="shared" si="0"/>
        <v>11</v>
      </c>
      <c r="D5" s="19" cm="1">
        <f t="array" ref="D5">IF(INDEX($B$17:$J$17,1,$A5+1)+C6=-$B$19+$B$17+C$4,"0/1",IF(INDEX($B$17:$J$17,1,$A5+1)+C6&gt;-$B$19+$B$17+C$4,0,1))</f>
        <v>0</v>
      </c>
      <c r="E5" s="19" cm="1">
        <f t="array" ref="E5">MAX(INDEX($B$17:$J$17,1,$A5+1)+C6,-$B$19+$B$17+C$4)</f>
        <v>20</v>
      </c>
      <c r="F5" s="2" cm="1">
        <f t="array" ref="F5">IF(INDEX($B$17:$J$17,1,$A5+1)+E6=-$B$19+$B$17+E$4,"0/1",IF(INDEX($B$17:$J$17,1,$A5+1)+E6&gt;-$B$19+$B$17+E$4,0,1))</f>
        <v>0</v>
      </c>
      <c r="G5" s="2" cm="1">
        <f t="array" ref="G5">MAX(INDEX($B$17:$J$17,1,$A5+1)+E6,-$B$19+$B$17+E$4)</f>
        <v>27</v>
      </c>
      <c r="H5" s="20" cm="1">
        <f t="array" ref="H5">IF(INDEX($B$17:$J$17,1,$A5+1)+G6=-$B$19+$B$17+G$4,"0/1",IF(INDEX($B$17:$J$17,1,$A5+1)+G6&gt;-$B$19+$B$17+G$4,0,1))</f>
        <v>0</v>
      </c>
      <c r="I5" s="2" cm="1">
        <f t="array" ref="I5">MAX(INDEX($B$17:$J$17,1,$A5+1)+G6,-$B$19+$B$17+G$4)</f>
        <v>34</v>
      </c>
      <c r="J5" s="2" cm="1">
        <f t="array" ref="J5">IF(INDEX($B$17:$J$17,1,$A5+1)+I6=-$B$19+$B$17+I$4,"0/1",IF(INDEX($B$17:$J$17,1,$A5+1)+I6&gt;-$B$19+$B$17+I$4,0,1))</f>
        <v>0</v>
      </c>
      <c r="K5" s="2" cm="1">
        <f t="array" ref="K5">MAX(INDEX($B$17:$J$17,1,$A5+1)+I6,-$B$19+$B$17+I$4)</f>
        <v>43</v>
      </c>
      <c r="L5" s="19" cm="1">
        <f t="array" ref="L5">IF(INDEX($B$17:$J$17,1,$A5+1)+K6=-$B$19+$B$17+K$4,"0/1",IF(INDEX($B$17:$J$17,1,$A5+1)+K6&gt;-$B$19+$B$17+K$4,0,1))</f>
        <v>0</v>
      </c>
      <c r="M5" s="19" cm="1">
        <f t="array" ref="M5">MAX(INDEX($B$17:$J$17,1,$A5+1)+K6,-$B$19+$B$17+K$4)</f>
        <v>52</v>
      </c>
      <c r="N5" s="2" cm="1">
        <f t="array" ref="N5">IF(INDEX($B$17:$J$17,1,$A5+1)+M6=-$B$19+$B$17+M$4,"0/1",IF(INDEX($B$17:$J$17,1,$A5+1)+M6&gt;-$B$19+$B$17+M$4,0,1))</f>
        <v>0</v>
      </c>
      <c r="O5" s="2" cm="1">
        <f t="array" ref="O5">MAX(INDEX($B$17:$J$17,1,$A5+1)+M6,-$B$19+$B$17+M$4)</f>
        <v>59</v>
      </c>
      <c r="P5" s="2" cm="1">
        <f t="array" ref="P5">IF(INDEX($B$17:$J$17,1,$A5+1)+O6=-$B$19+$B$17+O$4,"0/1",IF(INDEX($B$17:$J$17,1,$A5+1)+O6&gt;-$B$19+$B$17+O$4,0,1))</f>
        <v>0</v>
      </c>
      <c r="Q5" s="2" cm="1">
        <f t="array" ref="Q5">MAX(INDEX($B$17:$J$17,1,$A5+1)+O6,-$B$19+$B$17+O$4)</f>
        <v>66</v>
      </c>
    </row>
    <row r="6" spans="1:17" x14ac:dyDescent="0.3">
      <c r="A6" s="2">
        <v>3</v>
      </c>
      <c r="B6" s="19" cm="1">
        <f t="array" ref="B6">IF(INDEX($B$17:$J$17,1,A6+1) = -$B$19+$B$17,"0/1",IF(INDEX($B$17:$J$17,1,A6+1)&gt; -$B$19+$B$17,0,1))</f>
        <v>0</v>
      </c>
      <c r="C6" s="19">
        <f t="shared" si="0"/>
        <v>9</v>
      </c>
      <c r="D6" s="2" cm="1">
        <f t="array" ref="D6">IF(INDEX($B$17:$J$17,1,$A6+1)+C7=-$B$19+$B$17+C$4,"0/1",IF(INDEX($B$17:$J$17,1,$A6+1)+C7&gt;-$B$19+$B$17+C$4,0,1))</f>
        <v>0</v>
      </c>
      <c r="E6" s="2" cm="1">
        <f t="array" ref="E6">MAX(INDEX($B$17:$J$17,1,$A6+1)+C7,-$B$19+$B$17+C$4)</f>
        <v>16</v>
      </c>
      <c r="F6" s="2" cm="1">
        <f t="array" ref="F6">IF(INDEX($B$17:$J$17,1,$A6+1)+E7=-$B$19+$B$17+E$4,"0/1",IF(INDEX($B$17:$J$17,1,$A6+1)+E7&gt;-$B$19+$B$17+E$4,0,1))</f>
        <v>1</v>
      </c>
      <c r="G6" s="2" cm="1">
        <f t="array" ref="G6">MAX(INDEX($B$17:$J$17,1,$A6+1)+E7,-$B$19+$B$17+E$4)</f>
        <v>23</v>
      </c>
      <c r="H6" s="2" t="str" cm="1">
        <f t="array" ref="H6">IF(INDEX($B$17:$J$17,1,$A6+1)+G7=-$B$19+$B$17+G$4,"0/1",IF(INDEX($B$17:$J$17,1,$A6+1)+G7&gt;-$B$19+$B$17+G$4,0,1))</f>
        <v>0/1</v>
      </c>
      <c r="I6" s="2" cm="1">
        <f t="array" ref="I6">MAX(INDEX($B$17:$J$17,1,$A6+1)+G7,-$B$19+$B$17+G$4)</f>
        <v>32</v>
      </c>
      <c r="J6" s="19" cm="1">
        <f t="array" ref="J6">IF(INDEX($B$17:$J$17,1,$A6+1)+I7=-$B$19+$B$17+I$4,"0/1",IF(INDEX($B$17:$J$17,1,$A6+1)+I7&gt;-$B$19+$B$17+I$4,0,1))</f>
        <v>0</v>
      </c>
      <c r="K6" s="19" cm="1">
        <f t="array" ref="K6">MAX(INDEX($B$17:$J$17,1,$A6+1)+I7,-$B$19+$B$17+I$4)</f>
        <v>41</v>
      </c>
      <c r="L6" s="2" cm="1">
        <f t="array" ref="L6">IF(INDEX($B$17:$J$17,1,$A6+1)+K7=-$B$19+$B$17+K$4,"0/1",IF(INDEX($B$17:$J$17,1,$A6+1)+K7&gt;-$B$19+$B$17+K$4,0,1))</f>
        <v>0</v>
      </c>
      <c r="M6" s="2" cm="1">
        <f t="array" ref="M6">MAX(INDEX($B$17:$J$17,1,$A6+1)+K7,-$B$19+$B$17+K$4)</f>
        <v>48</v>
      </c>
      <c r="N6" s="2" t="str" cm="1">
        <f t="array" ref="N6">IF(INDEX($B$17:$J$17,1,$A6+1)+M7=-$B$19+$B$17+M$4,"0/1",IF(INDEX($B$17:$J$17,1,$A6+1)+M7&gt;-$B$19+$B$17+M$4,0,1))</f>
        <v>0/1</v>
      </c>
      <c r="O6" s="2" cm="1">
        <f t="array" ref="O6">MAX(INDEX($B$17:$J$17,1,$A6+1)+M7,-$B$19+$B$17+M$4)</f>
        <v>55</v>
      </c>
      <c r="P6" s="2" t="str" cm="1">
        <f t="array" ref="P6">IF(INDEX($B$17:$J$17,1,$A6+1)+O7=-$B$19+$B$17+O$4,"0/1",IF(INDEX($B$17:$J$17,1,$A6+1)+O7&gt;-$B$19+$B$17+O$4,0,1))</f>
        <v>0/1</v>
      </c>
      <c r="Q6" s="2" cm="1">
        <f t="array" ref="Q6">MAX(INDEX($B$17:$J$17,1,$A6+1)+O7,-$B$19+$B$17+O$4)</f>
        <v>64</v>
      </c>
    </row>
    <row r="7" spans="1:17" x14ac:dyDescent="0.3">
      <c r="A7" s="2">
        <v>4</v>
      </c>
      <c r="B7" s="2" cm="1">
        <f t="array" ref="B7">IF(INDEX($B$17:$J$17,1,A7+1) = -$B$19+$B$17,"0/1",IF(INDEX($B$17:$J$17,1,A7+1)&gt; -$B$19+$B$17,0,1))</f>
        <v>0</v>
      </c>
      <c r="C7" s="2">
        <f t="shared" si="0"/>
        <v>7</v>
      </c>
      <c r="D7" s="2" cm="1">
        <f t="array" ref="D7">IF(INDEX($B$17:$J$17,1,$A7+1)+C8=-$B$19+$B$17+C$4,"0/1",IF(INDEX($B$17:$J$17,1,$A7+1)+C8&gt;-$B$19+$B$17+C$4,0,1))</f>
        <v>1</v>
      </c>
      <c r="E7" s="2" cm="1">
        <f t="array" ref="E7">MAX(INDEX($B$17:$J$17,1,$A7+1)+C8,-$B$19+$B$17+C$4)</f>
        <v>12</v>
      </c>
      <c r="F7" s="2" cm="1">
        <f t="array" ref="F7">IF(INDEX($B$17:$J$17,1,$A7+1)+E8=-$B$19+$B$17+E$4,"0/1",IF(INDEX($B$17:$J$17,1,$A7+1)+E8&gt;-$B$19+$B$17+E$4,0,1))</f>
        <v>1</v>
      </c>
      <c r="G7" s="2" cm="1">
        <f t="array" ref="G7">MAX(INDEX($B$17:$J$17,1,$A7+1)+E8,-$B$19+$B$17+E$4)</f>
        <v>23</v>
      </c>
      <c r="H7" s="19" cm="1">
        <f t="array" ref="H7">IF(INDEX($B$17:$J$17,1,$A7+1)+G8=-$B$19+$B$17+G$4,"0/1",IF(INDEX($B$17:$J$17,1,$A7+1)+G8&gt;-$B$19+$B$17+G$4,0,1))</f>
        <v>1</v>
      </c>
      <c r="I7" s="19" cm="1">
        <f t="array" ref="I7">MAX(INDEX($B$17:$J$17,1,$A7+1)+G8,-$B$19+$B$17+G$4)</f>
        <v>32</v>
      </c>
      <c r="J7" s="2" t="str" cm="1">
        <f t="array" ref="J7">IF(INDEX($B$17:$J$17,1,$A7+1)+I8=-$B$19+$B$17+I$4,"0/1",IF(INDEX($B$17:$J$17,1,$A7+1)+I8&gt;-$B$19+$B$17+I$4,0,1))</f>
        <v>0/1</v>
      </c>
      <c r="K7" s="2" cm="1">
        <f t="array" ref="K7">MAX(INDEX($B$17:$J$17,1,$A7+1)+I8,-$B$19+$B$17+I$4)</f>
        <v>39</v>
      </c>
      <c r="L7" s="2" t="str" cm="1">
        <f t="array" ref="L7">IF(INDEX($B$17:$J$17,1,$A7+1)+K8=-$B$19+$B$17+K$4,"0/1",IF(INDEX($B$17:$J$17,1,$A7+1)+K8&gt;-$B$19+$B$17+K$4,0,1))</f>
        <v>0/1</v>
      </c>
      <c r="M7" s="2" cm="1">
        <f t="array" ref="M7">MAX(INDEX($B$17:$J$17,1,$A7+1)+K8,-$B$19+$B$17+K$4)</f>
        <v>46</v>
      </c>
      <c r="N7" s="2" cm="1">
        <f t="array" ref="N7">IF(INDEX($B$17:$J$17,1,$A7+1)+M8=-$B$19+$B$17+M$4,"0/1",IF(INDEX($B$17:$J$17,1,$A7+1)+M8&gt;-$B$19+$B$17+M$4,0,1))</f>
        <v>1</v>
      </c>
      <c r="O7" s="2" cm="1">
        <f t="array" ref="O7">MAX(INDEX($B$17:$J$17,1,$A7+1)+M8,-$B$19+$B$17+M$4)</f>
        <v>55</v>
      </c>
      <c r="P7" s="2" cm="1">
        <f t="array" ref="P7">IF(INDEX($B$17:$J$17,1,$A7+1)+O8=-$B$19+$B$17+O$4,"0/1",IF(INDEX($B$17:$J$17,1,$A7+1)+O8&gt;-$B$19+$B$17+O$4,0,1))</f>
        <v>1</v>
      </c>
      <c r="Q7" s="2" cm="1">
        <f t="array" ref="Q7">MAX(INDEX($B$17:$J$17,1,$A7+1)+O8,-$B$19+$B$17+O$4)</f>
        <v>64</v>
      </c>
    </row>
    <row r="8" spans="1:17" x14ac:dyDescent="0.3">
      <c r="A8" s="2">
        <v>5</v>
      </c>
      <c r="B8" s="2" cm="1">
        <f t="array" ref="B8">IF(INDEX($B$17:$J$17,1,A8+1) = -$B$19+$B$17,"0/1",IF(INDEX($B$17:$J$17,1,A8+1)&gt; -$B$19+$B$17,0,1))</f>
        <v>0</v>
      </c>
      <c r="C8" s="2">
        <f t="shared" si="0"/>
        <v>4</v>
      </c>
      <c r="D8" s="2" cm="1">
        <f t="array" ref="D8">IF(INDEX($B$17:$J$17,1,$A8+1)+C9=-$B$19+$B$17+C$4,"0/1",IF(INDEX($B$17:$J$17,1,$A8+1)+C9&gt;-$B$19+$B$17+C$4,0,1))</f>
        <v>1</v>
      </c>
      <c r="E8" s="2" cm="1">
        <f t="array" ref="E8">MAX(INDEX($B$17:$J$17,1,$A8+1)+C9,-$B$19+$B$17+C$4)</f>
        <v>12</v>
      </c>
      <c r="F8" s="2" cm="1">
        <f t="array" ref="F8">IF(INDEX($B$17:$J$17,1,$A8+1)+E9=-$B$19+$B$17+E$4,"0/1",IF(INDEX($B$17:$J$17,1,$A8+1)+E9&gt;-$B$19+$B$17+E$4,0,1))</f>
        <v>1</v>
      </c>
      <c r="G8" s="2" cm="1">
        <f t="array" ref="G8">MAX(INDEX($B$17:$J$17,1,$A8+1)+E9,-$B$19+$B$17+E$4)</f>
        <v>23</v>
      </c>
      <c r="H8" s="2" cm="1">
        <f t="array" ref="H8">IF(INDEX($B$17:$J$17,1,$A8+1)+G9=-$B$19+$B$17+G$4,"0/1",IF(INDEX($B$17:$J$17,1,$A8+1)+G9&gt;-$B$19+$B$17+G$4,0,1))</f>
        <v>1</v>
      </c>
      <c r="I8" s="2" cm="1">
        <f t="array" ref="I8">MAX(INDEX($B$17:$J$17,1,$A8+1)+G9,-$B$19+$B$17+G$4)</f>
        <v>32</v>
      </c>
      <c r="J8" s="2" cm="1">
        <f t="array" ref="J8">IF(INDEX($B$17:$J$17,1,$A8+1)+I9=-$B$19+$B$17+I$4,"0/1",IF(INDEX($B$17:$J$17,1,$A8+1)+I9&gt;-$B$19+$B$17+I$4,0,1))</f>
        <v>1</v>
      </c>
      <c r="K8" s="2" cm="1">
        <f t="array" ref="K8">MAX(INDEX($B$17:$J$17,1,$A8+1)+I9,-$B$19+$B$17+I$4)</f>
        <v>39</v>
      </c>
      <c r="L8" s="2" cm="1">
        <f t="array" ref="L8">IF(INDEX($B$17:$J$17,1,$A8+1)+K9=-$B$19+$B$17+K$4,"0/1",IF(INDEX($B$17:$J$17,1,$A8+1)+K9&gt;-$B$19+$B$17+K$4,0,1))</f>
        <v>1</v>
      </c>
      <c r="M8" s="2" cm="1">
        <f t="array" ref="M8">MAX(INDEX($B$17:$J$17,1,$A8+1)+K9,-$B$19+$B$17+K$4)</f>
        <v>46</v>
      </c>
      <c r="N8" s="2" cm="1">
        <f t="array" ref="N8">IF(INDEX($B$17:$J$17,1,$A8+1)+M9=-$B$19+$B$17+M$4,"0/1",IF(INDEX($B$17:$J$17,1,$A8+1)+M9&gt;-$B$19+$B$17+M$4,0,1))</f>
        <v>1</v>
      </c>
      <c r="O8" s="2" cm="1">
        <f t="array" ref="O8">MAX(INDEX($B$17:$J$17,1,$A8+1)+M9,-$B$19+$B$17+M$4)</f>
        <v>55</v>
      </c>
      <c r="P8" s="2" cm="1">
        <f t="array" ref="P8">IF(INDEX($B$17:$J$17,1,$A8+1)+O9=-$B$19+$B$17+O$4,"0/1",IF(INDEX($B$17:$J$17,1,$A8+1)+O9&gt;-$B$19+$B$17+O$4,0,1))</f>
        <v>1</v>
      </c>
      <c r="Q8" s="2" cm="1">
        <f t="array" ref="Q8">MAX(INDEX($B$17:$J$17,1,$A8+1)+O9,-$B$19+$B$17+O$4)</f>
        <v>64</v>
      </c>
    </row>
    <row r="9" spans="1:17" x14ac:dyDescent="0.3">
      <c r="A9" s="2">
        <v>6</v>
      </c>
      <c r="B9" s="2" cm="1">
        <f t="array" ref="B9">IF(INDEX($B$17:$J$17,1,A9+1) = -$B$19+$B$17,"0/1",IF(INDEX($B$17:$J$17,1,A9+1)&gt; -$B$19+$B$17,0,1))</f>
        <v>0</v>
      </c>
      <c r="C9" s="2">
        <f t="shared" si="0"/>
        <v>1</v>
      </c>
      <c r="D9" s="2" cm="1">
        <f t="array" ref="D9">IF(INDEX($B$17:$J$17,1,$A9+1)+C10=-$B$19+$B$17+C$4,"0/1",IF(INDEX($B$17:$J$17,1,$A9+1)+C10&gt;-$B$19+$B$17+C$4,0,1))</f>
        <v>1</v>
      </c>
      <c r="E9" s="2" cm="1">
        <f t="array" ref="E9">MAX(INDEX($B$17:$J$17,1,$A9+1)+C10,-$B$19+$B$17+C$4)</f>
        <v>12</v>
      </c>
      <c r="F9" s="2" cm="1">
        <f t="array" ref="F9">IF(INDEX($B$17:$J$17,1,$A9+1)+E10=-$B$19+$B$17+E$4,"0/1",IF(INDEX($B$17:$J$17,1,$A9+1)+E10&gt;-$B$19+$B$17+E$4,0,1))</f>
        <v>1</v>
      </c>
      <c r="G9" s="2" cm="1">
        <f t="array" ref="G9">MAX(INDEX($B$17:$J$17,1,$A9+1)+E10,-$B$19+$B$17+E$4)</f>
        <v>23</v>
      </c>
      <c r="H9" s="2" cm="1">
        <f t="array" ref="H9">IF(INDEX($B$17:$J$17,1,$A9+1)+G10=-$B$19+$B$17+G$4,"0/1",IF(INDEX($B$17:$J$17,1,$A9+1)+G10&gt;-$B$19+$B$17+G$4,0,1))</f>
        <v>1</v>
      </c>
      <c r="I9" s="2" cm="1">
        <f t="array" ref="I9">MAX(INDEX($B$17:$J$17,1,$A9+1)+G10,-$B$19+$B$17+G$4)</f>
        <v>32</v>
      </c>
      <c r="J9" s="2" cm="1">
        <f t="array" ref="J9">IF(INDEX($B$17:$J$17,1,$A9+1)+I10=-$B$19+$B$17+I$4,"0/1",IF(INDEX($B$17:$J$17,1,$A9+1)+I10&gt;-$B$19+$B$17+I$4,0,1))</f>
        <v>1</v>
      </c>
      <c r="K9" s="2" cm="1">
        <f t="array" ref="K9">MAX(INDEX($B$17:$J$17,1,$A9+1)+I10,-$B$19+$B$17+I$4)</f>
        <v>39</v>
      </c>
      <c r="L9" s="2" cm="1">
        <f t="array" ref="L9">IF(INDEX($B$17:$J$17,1,$A9+1)+K10=-$B$19+$B$17+K$4,"0/1",IF(INDEX($B$17:$J$17,1,$A9+1)+K10&gt;-$B$19+$B$17+K$4,0,1))</f>
        <v>1</v>
      </c>
      <c r="M9" s="2" cm="1">
        <f t="array" ref="M9">MAX(INDEX($B$17:$J$17,1,$A9+1)+K10,-$B$19+$B$17+K$4)</f>
        <v>46</v>
      </c>
      <c r="N9" s="2" cm="1">
        <f t="array" ref="N9">IF(INDEX($B$17:$J$17,1,$A9+1)+M10=-$B$19+$B$17+M$4,"0/1",IF(INDEX($B$17:$J$17,1,$A9+1)+M10&gt;-$B$19+$B$17+M$4,0,1))</f>
        <v>1</v>
      </c>
      <c r="O9" s="2" cm="1">
        <f t="array" ref="O9">MAX(INDEX($B$17:$J$17,1,$A9+1)+M10,-$B$19+$B$17+M$4)</f>
        <v>55</v>
      </c>
      <c r="P9" s="2" cm="1">
        <f t="array" ref="P9">IF(INDEX($B$17:$J$17,1,$A9+1)+O10=-$B$19+$B$17+O$4,"0/1",IF(INDEX($B$17:$J$17,1,$A9+1)+O10&gt;-$B$19+$B$17+O$4,0,1))</f>
        <v>1</v>
      </c>
      <c r="Q9" s="2" cm="1">
        <f t="array" ref="Q9">MAX(INDEX($B$17:$J$17,1,$A9+1)+O10,-$B$19+$B$17+O$4)</f>
        <v>64</v>
      </c>
    </row>
    <row r="10" spans="1:17" x14ac:dyDescent="0.3">
      <c r="A10" s="2">
        <v>7</v>
      </c>
      <c r="B10" s="2" t="str" cm="1">
        <f t="array" ref="B10">IF(INDEX($B$17:$J$17,1,A10+1) = -$B$19+$B$17,"0/1",IF(INDEX($B$17:$J$17,1,A10+1)&gt; -$B$19+$B$17,0,1))</f>
        <v>0/1</v>
      </c>
      <c r="C10" s="2">
        <f t="shared" si="0"/>
        <v>0</v>
      </c>
      <c r="D10" s="2" cm="1">
        <f t="array" ref="D10">IF(INDEX($B$17:$J$17,1,$A10+1)+C11=-$B$19+$B$17+C$4,"0/1",IF(INDEX($B$17:$J$17,1,$A10+1)+C11&gt;-$B$19+$B$17+C$4,0,1))</f>
        <v>1</v>
      </c>
      <c r="E10" s="2" cm="1">
        <f t="array" ref="E10">MAX(INDEX($B$17:$J$17,1,$A10+1)+C11,-$B$19+$B$17+C$4)</f>
        <v>12</v>
      </c>
      <c r="F10" s="2" cm="1">
        <f t="array" ref="F10">IF(INDEX($B$17:$J$17,1,$A10+1)+E11=-$B$19+$B$17+E$4,"0/1",IF(INDEX($B$17:$J$17,1,$A10+1)+E11&gt;-$B$19+$B$17+E$4,0,1))</f>
        <v>1</v>
      </c>
      <c r="G10" s="2" cm="1">
        <f t="array" ref="G10">MAX(INDEX($B$17:$J$17,1,$A10+1)+E11,-$B$19+$B$17+E$4)</f>
        <v>23</v>
      </c>
      <c r="H10" s="2" cm="1">
        <f t="array" ref="H10">IF(INDEX($B$17:$J$17,1,$A10+1)+G11=-$B$19+$B$17+G$4,"0/1",IF(INDEX($B$17:$J$17,1,$A10+1)+G11&gt;-$B$19+$B$17+G$4,0,1))</f>
        <v>1</v>
      </c>
      <c r="I10" s="2" cm="1">
        <f t="array" ref="I10">MAX(INDEX($B$17:$J$17,1,$A10+1)+G11,-$B$19+$B$17+G$4)</f>
        <v>32</v>
      </c>
      <c r="J10" s="2" cm="1">
        <f t="array" ref="J10">IF(INDEX($B$17:$J$17,1,$A10+1)+I11=-$B$19+$B$17+I$4,"0/1",IF(INDEX($B$17:$J$17,1,$A10+1)+I11&gt;-$B$19+$B$17+I$4,0,1))</f>
        <v>1</v>
      </c>
      <c r="K10" s="2" cm="1">
        <f t="array" ref="K10">MAX(INDEX($B$17:$J$17,1,$A10+1)+I11,-$B$19+$B$17+I$4)</f>
        <v>39</v>
      </c>
      <c r="L10" s="2" cm="1">
        <f t="array" ref="L10">IF(INDEX($B$17:$J$17,1,$A10+1)+K11=-$B$19+$B$17+K$4,"0/1",IF(INDEX($B$17:$J$17,1,$A10+1)+K11&gt;-$B$19+$B$17+K$4,0,1))</f>
        <v>1</v>
      </c>
      <c r="M10" s="2" cm="1">
        <f t="array" ref="M10">MAX(INDEX($B$17:$J$17,1,$A10+1)+K11,-$B$19+$B$17+K$4)</f>
        <v>46</v>
      </c>
      <c r="N10" s="2" cm="1">
        <f t="array" ref="N10">IF(INDEX($B$17:$J$17,1,$A10+1)+M11=-$B$19+$B$17+M$4,"0/1",IF(INDEX($B$17:$J$17,1,$A10+1)+M11&gt;-$B$19+$B$17+M$4,0,1))</f>
        <v>1</v>
      </c>
      <c r="O10" s="2" cm="1">
        <f t="array" ref="O10">MAX(INDEX($B$17:$J$17,1,$A10+1)+M11,-$B$19+$B$17+M$4)</f>
        <v>55</v>
      </c>
      <c r="P10" s="2" cm="1">
        <f t="array" ref="P10">IF(INDEX($B$17:$J$17,1,$A10+1)+O11=-$B$19+$B$17+O$4,"0/1",IF(INDEX($B$17:$J$17,1,$A10+1)+O11&gt;-$B$19+$B$17+O$4,0,1))</f>
        <v>1</v>
      </c>
      <c r="Q10" s="2" cm="1">
        <f t="array" ref="Q10">MAX(INDEX($B$17:$J$17,1,$A10+1)+O11,-$B$19+$B$17+O$4)</f>
        <v>64</v>
      </c>
    </row>
    <row r="11" spans="1:17" x14ac:dyDescent="0.3">
      <c r="A11" s="3">
        <v>8</v>
      </c>
      <c r="B11" s="2" t="str" cm="1">
        <f t="array" ref="B11">IF(INDEX($B$17:$J$17,1,A11+1) = -$B$19+$B$17,"0/1",IF(INDEX($B$17:$J$17,1,A11+1)&gt; -$B$19+$B$17,0,1))</f>
        <v>0/1</v>
      </c>
      <c r="C11" s="3">
        <f>MAX(INDEX($B$17:$J$17,1,A11+1), -$B$19+$B$17)</f>
        <v>0</v>
      </c>
      <c r="D11" s="2" cm="1">
        <f t="array" ref="D11">IF(INDEX($B$17:$J$17,1,$A11+1)+C12=-$B$19+$B$17+C$4,"0/1",IF(INDEX($B$17:$J$17,1,$A11+1)+C12&gt;-$B$19+$B$17+C$4,0,1))</f>
        <v>1</v>
      </c>
      <c r="E11" s="2" cm="1">
        <f t="array" ref="E11">MAX(INDEX($B$17:$J$17,1,$A11+1)+C12,-$B$19+$B$17+C$4)</f>
        <v>12</v>
      </c>
      <c r="F11" s="2" cm="1">
        <f t="array" ref="F11">IF(INDEX($B$17:$J$17,1,$A11+1)+E12=-$B$19+$B$17+E$4,"0/1",IF(INDEX($B$17:$J$17,1,$A11+1)+E12&gt;-$B$19+$B$17+E$4,0,1))</f>
        <v>1</v>
      </c>
      <c r="G11" s="2" cm="1">
        <f t="array" ref="G11">MAX(INDEX($B$17:$J$17,1,$A11+1)+E12,-$B$19+$B$17+E$4)</f>
        <v>23</v>
      </c>
      <c r="H11" s="2" cm="1">
        <f t="array" ref="H11">IF(INDEX($B$17:$J$17,1,$A11+1)+G12=-$B$19+$B$17+G$4,"0/1",IF(INDEX($B$17:$J$17,1,$A11+1)+G12&gt;-$B$19+$B$17+G$4,0,1))</f>
        <v>1</v>
      </c>
      <c r="I11" s="2" cm="1">
        <f t="array" ref="I11">MAX(INDEX($B$17:$J$17,1,$A11+1)+G12,-$B$19+$B$17+G$4)</f>
        <v>32</v>
      </c>
      <c r="J11" s="2" cm="1">
        <f t="array" ref="J11">IF(INDEX($B$17:$J$17,1,$A11+1)+I12=-$B$19+$B$17+I$4,"0/1",IF(INDEX($B$17:$J$17,1,$A11+1)+I12&gt;-$B$19+$B$17+I$4,0,1))</f>
        <v>1</v>
      </c>
      <c r="K11" s="2" cm="1">
        <f t="array" ref="K11">MAX(INDEX($B$17:$J$17,1,$A11+1)+I12,-$B$19+$B$17+I$4)</f>
        <v>39</v>
      </c>
      <c r="L11" s="2" cm="1">
        <f t="array" ref="L11">IF(INDEX($B$17:$J$17,1,$A11+1)+K12=-$B$19+$B$17+K$4,"0/1",IF(INDEX($B$17:$J$17,1,$A11+1)+K12&gt;-$B$19+$B$17+K$4,0,1))</f>
        <v>1</v>
      </c>
      <c r="M11" s="2" cm="1">
        <f t="array" ref="M11">MAX(INDEX($B$17:$J$17,1,$A11+1)+K12,-$B$19+$B$17+K$4)</f>
        <v>46</v>
      </c>
      <c r="N11" s="2" cm="1">
        <f t="array" ref="N11">IF(INDEX($B$17:$J$17,1,$A11+1)+M12=-$B$19+$B$17+M$4,"0/1",IF(INDEX($B$17:$J$17,1,$A11+1)+M12&gt;-$B$19+$B$17+M$4,0,1))</f>
        <v>1</v>
      </c>
      <c r="O11" s="2" cm="1">
        <f t="array" ref="O11">MAX(INDEX($B$17:$J$17,1,$A11+1)+M12,-$B$19+$B$17+M$4)</f>
        <v>55</v>
      </c>
      <c r="P11" s="2" cm="1">
        <f t="array" ref="P11">IF(INDEX($B$17:$J$17,1,$A11+1)+O12=-$B$19+$B$17+O$4,"0/1",IF(INDEX($B$17:$J$17,1,$A11+1)+O12&gt;-$B$19+$B$17+O$4,0,1))</f>
        <v>1</v>
      </c>
      <c r="Q11" s="2" cm="1">
        <f t="array" ref="Q11">MAX(INDEX($B$17:$J$17,1,$A11+1)+O12,-$B$19+$B$17+O$4)</f>
        <v>64</v>
      </c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6" spans="1:17" x14ac:dyDescent="0.3">
      <c r="A16" s="1" t="s">
        <v>0</v>
      </c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</row>
    <row r="17" spans="1:27" x14ac:dyDescent="0.3">
      <c r="A17" s="1" t="s">
        <v>25</v>
      </c>
      <c r="B17" s="1">
        <v>13</v>
      </c>
      <c r="C17" s="1">
        <v>12</v>
      </c>
      <c r="D17" s="1">
        <v>11</v>
      </c>
      <c r="E17" s="1">
        <v>9</v>
      </c>
      <c r="F17" s="1">
        <v>7</v>
      </c>
      <c r="G17" s="1">
        <v>4</v>
      </c>
      <c r="H17" s="1">
        <v>1</v>
      </c>
      <c r="I17" s="1">
        <v>0</v>
      </c>
      <c r="J17" s="1">
        <v>0</v>
      </c>
      <c r="K17" s="1">
        <v>0</v>
      </c>
    </row>
    <row r="19" spans="1:27" x14ac:dyDescent="0.3">
      <c r="A19" s="1" t="s">
        <v>26</v>
      </c>
      <c r="B19" s="1">
        <v>13</v>
      </c>
    </row>
    <row r="21" spans="1:27" x14ac:dyDescent="0.3">
      <c r="A21" s="5"/>
      <c r="B21" s="7" t="s">
        <v>27</v>
      </c>
      <c r="C21" s="7" t="s">
        <v>28</v>
      </c>
      <c r="D21" s="7" t="s">
        <v>29</v>
      </c>
      <c r="E21" s="7" t="s">
        <v>30</v>
      </c>
      <c r="F21" s="7" t="s">
        <v>31</v>
      </c>
      <c r="G21" s="7" t="s">
        <v>32</v>
      </c>
      <c r="I21" s="6" t="s">
        <v>33</v>
      </c>
      <c r="J21" s="6">
        <v>0</v>
      </c>
      <c r="K21" s="6">
        <v>50</v>
      </c>
      <c r="L21" s="6">
        <v>100</v>
      </c>
      <c r="M21" s="6">
        <v>150</v>
      </c>
      <c r="N21" s="9">
        <v>200</v>
      </c>
      <c r="O21" s="6">
        <v>250</v>
      </c>
      <c r="P21" s="10" t="s">
        <v>34</v>
      </c>
      <c r="Q21" s="6" t="s">
        <v>35</v>
      </c>
      <c r="S21" s="6" t="s">
        <v>36</v>
      </c>
      <c r="T21" s="6" t="s">
        <v>37</v>
      </c>
      <c r="U21" s="6" t="s">
        <v>32</v>
      </c>
      <c r="V21" s="6" t="s">
        <v>38</v>
      </c>
      <c r="W21" s="6" t="s">
        <v>34</v>
      </c>
      <c r="X21" s="6" t="s">
        <v>39</v>
      </c>
      <c r="Y21" s="6" t="s">
        <v>40</v>
      </c>
      <c r="Z21" s="6" t="s">
        <v>41</v>
      </c>
      <c r="AA21" s="6" t="s">
        <v>42</v>
      </c>
    </row>
    <row r="22" spans="1:27" x14ac:dyDescent="0.3">
      <c r="B22" s="8">
        <v>50</v>
      </c>
      <c r="C22" s="8">
        <v>12</v>
      </c>
      <c r="D22" s="8">
        <v>13</v>
      </c>
      <c r="E22" s="8">
        <v>11</v>
      </c>
      <c r="F22" s="8">
        <v>11</v>
      </c>
      <c r="G22" s="8">
        <v>12</v>
      </c>
      <c r="I22" s="6">
        <v>50</v>
      </c>
      <c r="J22" s="6">
        <v>12</v>
      </c>
      <c r="K22" s="6">
        <v>13</v>
      </c>
      <c r="L22" s="6"/>
      <c r="M22" s="6"/>
      <c r="N22" s="9"/>
      <c r="O22" s="6"/>
      <c r="P22" s="10">
        <f>MAX(J22:O22)</f>
        <v>13</v>
      </c>
      <c r="Q22" s="6">
        <v>50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pans="1:27" x14ac:dyDescent="0.3">
      <c r="B23" s="6">
        <v>100</v>
      </c>
      <c r="C23" s="6">
        <v>17</v>
      </c>
      <c r="D23" s="6">
        <v>15</v>
      </c>
      <c r="E23" s="6">
        <v>16</v>
      </c>
      <c r="F23" s="6">
        <v>18</v>
      </c>
      <c r="G23" s="6">
        <v>17</v>
      </c>
      <c r="I23" s="6">
        <v>100</v>
      </c>
      <c r="J23" s="6">
        <v>17</v>
      </c>
      <c r="K23" s="6">
        <f>D$22+G22</f>
        <v>25</v>
      </c>
      <c r="L23" s="6">
        <v>15</v>
      </c>
      <c r="M23" s="6"/>
      <c r="N23" s="9"/>
      <c r="O23" s="6"/>
      <c r="P23" s="10">
        <f t="shared" ref="P23:P26" si="1">MAX(J23:O23)</f>
        <v>25</v>
      </c>
      <c r="Q23" s="6">
        <v>50</v>
      </c>
      <c r="S23" s="6">
        <v>50</v>
      </c>
      <c r="T23" s="17">
        <v>50</v>
      </c>
      <c r="U23" s="17">
        <v>12</v>
      </c>
      <c r="V23" s="6">
        <v>50</v>
      </c>
      <c r="W23" s="6">
        <v>13</v>
      </c>
      <c r="X23" s="6">
        <v>0</v>
      </c>
      <c r="Y23" s="6">
        <v>13</v>
      </c>
      <c r="Z23" s="6">
        <v>0</v>
      </c>
      <c r="AA23" s="6">
        <v>13</v>
      </c>
    </row>
    <row r="24" spans="1:27" x14ac:dyDescent="0.3">
      <c r="B24" s="6">
        <v>150</v>
      </c>
      <c r="C24" s="6">
        <v>23</v>
      </c>
      <c r="D24" s="6">
        <v>25</v>
      </c>
      <c r="E24" s="6">
        <v>21</v>
      </c>
      <c r="F24" s="6">
        <v>22</v>
      </c>
      <c r="G24" s="6">
        <v>23</v>
      </c>
      <c r="I24" s="6">
        <v>150</v>
      </c>
      <c r="J24" s="6">
        <v>23</v>
      </c>
      <c r="K24" s="6">
        <f t="shared" ref="K24:K26" si="2">D$22+G23</f>
        <v>30</v>
      </c>
      <c r="L24" s="6">
        <f>D$23+G22</f>
        <v>27</v>
      </c>
      <c r="M24" s="6">
        <v>25</v>
      </c>
      <c r="N24" s="9"/>
      <c r="O24" s="6"/>
      <c r="P24" s="10">
        <f t="shared" si="1"/>
        <v>30</v>
      </c>
      <c r="Q24" s="6">
        <v>50</v>
      </c>
      <c r="S24" s="6">
        <v>100</v>
      </c>
      <c r="T24" s="16">
        <v>100</v>
      </c>
      <c r="U24" s="16">
        <v>17</v>
      </c>
      <c r="V24" s="17">
        <v>50</v>
      </c>
      <c r="W24" s="17">
        <v>25</v>
      </c>
      <c r="X24" s="6">
        <v>0</v>
      </c>
      <c r="Y24" s="6">
        <v>25</v>
      </c>
      <c r="Z24" s="6">
        <v>0</v>
      </c>
      <c r="AA24" s="6">
        <v>25</v>
      </c>
    </row>
    <row r="25" spans="1:27" x14ac:dyDescent="0.3">
      <c r="B25" s="6">
        <v>200</v>
      </c>
      <c r="C25" s="6">
        <v>34</v>
      </c>
      <c r="D25" s="6">
        <v>33</v>
      </c>
      <c r="E25" s="6">
        <v>35</v>
      </c>
      <c r="F25" s="6">
        <v>34</v>
      </c>
      <c r="G25" s="6">
        <v>34</v>
      </c>
      <c r="I25" s="6">
        <v>200</v>
      </c>
      <c r="J25" s="6">
        <v>34</v>
      </c>
      <c r="K25" s="6">
        <f t="shared" si="2"/>
        <v>36</v>
      </c>
      <c r="L25" s="6">
        <f t="shared" ref="L25:L26" si="3">D$23+G23</f>
        <v>32</v>
      </c>
      <c r="M25" s="6">
        <f>D$24+G22</f>
        <v>37</v>
      </c>
      <c r="N25" s="9">
        <v>33</v>
      </c>
      <c r="O25" s="6"/>
      <c r="P25" s="10">
        <f t="shared" si="1"/>
        <v>37</v>
      </c>
      <c r="Q25" s="6">
        <v>150</v>
      </c>
      <c r="S25" s="6">
        <v>150</v>
      </c>
      <c r="T25" s="6">
        <v>150</v>
      </c>
      <c r="U25" s="6">
        <v>23</v>
      </c>
      <c r="V25" s="16">
        <v>50</v>
      </c>
      <c r="W25" s="16">
        <v>30</v>
      </c>
      <c r="X25" s="17">
        <v>50</v>
      </c>
      <c r="Y25" s="17">
        <v>36</v>
      </c>
      <c r="Z25" s="6" t="s">
        <v>47</v>
      </c>
      <c r="AA25" s="6">
        <v>36</v>
      </c>
    </row>
    <row r="26" spans="1:27" x14ac:dyDescent="0.3">
      <c r="B26" s="6">
        <v>250</v>
      </c>
      <c r="C26" s="6">
        <v>42</v>
      </c>
      <c r="D26" s="6">
        <v>41</v>
      </c>
      <c r="E26" s="6">
        <v>43</v>
      </c>
      <c r="F26" s="6">
        <v>44</v>
      </c>
      <c r="G26" s="6">
        <v>42</v>
      </c>
      <c r="I26" s="6">
        <v>250</v>
      </c>
      <c r="J26" s="6">
        <v>42</v>
      </c>
      <c r="K26" s="6">
        <f t="shared" si="2"/>
        <v>47</v>
      </c>
      <c r="L26" s="6">
        <f t="shared" si="3"/>
        <v>38</v>
      </c>
      <c r="M26" s="6">
        <f>D$24+G23</f>
        <v>42</v>
      </c>
      <c r="N26" s="9">
        <f>D$25+G22</f>
        <v>45</v>
      </c>
      <c r="O26" s="6">
        <v>41</v>
      </c>
      <c r="P26" s="10">
        <f t="shared" si="1"/>
        <v>47</v>
      </c>
      <c r="Q26" s="6">
        <v>50</v>
      </c>
      <c r="S26" s="6">
        <v>200</v>
      </c>
      <c r="T26" s="6">
        <v>200</v>
      </c>
      <c r="U26" s="6">
        <v>34</v>
      </c>
      <c r="V26" s="6">
        <v>150</v>
      </c>
      <c r="W26" s="11">
        <v>37</v>
      </c>
      <c r="X26" s="16" t="s">
        <v>46</v>
      </c>
      <c r="Y26" s="16">
        <v>41</v>
      </c>
      <c r="Z26" s="6">
        <v>50</v>
      </c>
      <c r="AA26" s="6">
        <v>47</v>
      </c>
    </row>
    <row r="27" spans="1:27" x14ac:dyDescent="0.3">
      <c r="S27" s="6">
        <v>250</v>
      </c>
      <c r="T27" s="6">
        <v>250</v>
      </c>
      <c r="U27" s="6">
        <v>42</v>
      </c>
      <c r="V27" s="6">
        <v>50</v>
      </c>
      <c r="W27" s="6">
        <v>47</v>
      </c>
      <c r="X27" s="6" t="s">
        <v>43</v>
      </c>
      <c r="Y27" s="11">
        <v>48</v>
      </c>
      <c r="Z27" s="17">
        <v>100</v>
      </c>
      <c r="AA27" s="17">
        <v>54</v>
      </c>
    </row>
    <row r="28" spans="1:27" x14ac:dyDescent="0.3">
      <c r="I28" s="6" t="s">
        <v>33</v>
      </c>
      <c r="J28" s="6">
        <v>0</v>
      </c>
      <c r="K28" s="6">
        <v>50</v>
      </c>
      <c r="L28" s="6">
        <v>100</v>
      </c>
      <c r="M28" s="6">
        <v>150</v>
      </c>
      <c r="N28" s="9">
        <v>200</v>
      </c>
      <c r="O28" s="6">
        <v>250</v>
      </c>
      <c r="P28" s="10" t="s">
        <v>40</v>
      </c>
      <c r="Q28" s="6" t="s">
        <v>44</v>
      </c>
    </row>
    <row r="29" spans="1:27" x14ac:dyDescent="0.3">
      <c r="I29" s="6">
        <v>50</v>
      </c>
      <c r="J29" s="6">
        <v>13</v>
      </c>
      <c r="K29" s="6">
        <v>11</v>
      </c>
      <c r="L29" s="6"/>
      <c r="M29" s="6"/>
      <c r="N29" s="9"/>
      <c r="O29" s="6"/>
      <c r="P29" s="10">
        <f>MAX(J29:O29)</f>
        <v>13</v>
      </c>
      <c r="Q29" s="6">
        <v>0</v>
      </c>
    </row>
    <row r="30" spans="1:27" x14ac:dyDescent="0.3">
      <c r="I30" s="6">
        <v>100</v>
      </c>
      <c r="J30" s="6">
        <v>25</v>
      </c>
      <c r="K30" s="6">
        <f>E$22+P22</f>
        <v>24</v>
      </c>
      <c r="L30" s="6">
        <v>16</v>
      </c>
      <c r="M30" s="6"/>
      <c r="N30" s="9"/>
      <c r="O30" s="6"/>
      <c r="P30" s="10">
        <f t="shared" ref="P30:P33" si="4">MAX(J30:O30)</f>
        <v>25</v>
      </c>
      <c r="Q30" s="6">
        <v>0</v>
      </c>
    </row>
    <row r="31" spans="1:27" x14ac:dyDescent="0.3">
      <c r="I31" s="6">
        <v>150</v>
      </c>
      <c r="J31" s="6">
        <v>30</v>
      </c>
      <c r="K31" s="6">
        <f t="shared" ref="K31:K33" si="5">E$22+P23</f>
        <v>36</v>
      </c>
      <c r="L31" s="6">
        <f>E$23+P22</f>
        <v>29</v>
      </c>
      <c r="M31" s="6">
        <v>21</v>
      </c>
      <c r="N31" s="9"/>
      <c r="O31" s="6"/>
      <c r="P31" s="10">
        <f t="shared" si="4"/>
        <v>36</v>
      </c>
      <c r="Q31" s="6">
        <v>50</v>
      </c>
    </row>
    <row r="32" spans="1:27" x14ac:dyDescent="0.3">
      <c r="I32" s="6">
        <v>200</v>
      </c>
      <c r="J32" s="6">
        <v>37</v>
      </c>
      <c r="K32" s="6">
        <f t="shared" si="5"/>
        <v>41</v>
      </c>
      <c r="L32" s="6">
        <f t="shared" ref="L32:L33" si="6">E$23+P23</f>
        <v>41</v>
      </c>
      <c r="M32" s="6">
        <f>E$24+P22</f>
        <v>34</v>
      </c>
      <c r="N32" s="9">
        <v>35</v>
      </c>
      <c r="O32" s="6"/>
      <c r="P32" s="10">
        <f t="shared" si="4"/>
        <v>41</v>
      </c>
      <c r="Q32" s="6" t="s">
        <v>46</v>
      </c>
    </row>
    <row r="33" spans="9:17" x14ac:dyDescent="0.3">
      <c r="I33" s="6">
        <v>250</v>
      </c>
      <c r="J33" s="6">
        <v>47</v>
      </c>
      <c r="K33" s="6">
        <f t="shared" si="5"/>
        <v>48</v>
      </c>
      <c r="L33" s="6">
        <f t="shared" si="6"/>
        <v>46</v>
      </c>
      <c r="M33" s="6">
        <f>E$24+P23</f>
        <v>46</v>
      </c>
      <c r="N33" s="9">
        <f>E$25+P22</f>
        <v>48</v>
      </c>
      <c r="O33" s="6">
        <v>43</v>
      </c>
      <c r="P33" s="10">
        <f t="shared" si="4"/>
        <v>48</v>
      </c>
      <c r="Q33" s="6" t="s">
        <v>43</v>
      </c>
    </row>
    <row r="35" spans="9:17" x14ac:dyDescent="0.3">
      <c r="I35" s="6" t="s">
        <v>33</v>
      </c>
      <c r="J35" s="6">
        <v>0</v>
      </c>
      <c r="K35" s="6">
        <v>50</v>
      </c>
      <c r="L35" s="6">
        <v>100</v>
      </c>
      <c r="M35" s="6">
        <v>150</v>
      </c>
      <c r="N35" s="9">
        <v>200</v>
      </c>
      <c r="O35" s="6">
        <v>250</v>
      </c>
      <c r="P35" s="10" t="s">
        <v>42</v>
      </c>
      <c r="Q35" s="6" t="s">
        <v>45</v>
      </c>
    </row>
    <row r="36" spans="9:17" x14ac:dyDescent="0.3">
      <c r="I36" s="6">
        <v>50</v>
      </c>
      <c r="J36" s="10">
        <v>13</v>
      </c>
      <c r="K36" s="6">
        <v>11</v>
      </c>
      <c r="L36" s="6"/>
      <c r="M36" s="6"/>
      <c r="N36" s="9"/>
      <c r="O36" s="6"/>
      <c r="P36" s="10">
        <f>MAX(J36:O36)</f>
        <v>13</v>
      </c>
      <c r="Q36" s="6">
        <v>0</v>
      </c>
    </row>
    <row r="37" spans="9:17" x14ac:dyDescent="0.3">
      <c r="I37" s="6">
        <v>100</v>
      </c>
      <c r="J37" s="10">
        <v>25</v>
      </c>
      <c r="K37" s="6">
        <f>F$22+P29</f>
        <v>24</v>
      </c>
      <c r="L37" s="6">
        <v>18</v>
      </c>
      <c r="M37" s="6"/>
      <c r="N37" s="9"/>
      <c r="O37" s="6"/>
      <c r="P37" s="10">
        <f t="shared" ref="P37:P40" si="7">MAX(J37:O37)</f>
        <v>25</v>
      </c>
      <c r="Q37" s="6">
        <v>0</v>
      </c>
    </row>
    <row r="38" spans="9:17" x14ac:dyDescent="0.3">
      <c r="I38" s="6">
        <v>150</v>
      </c>
      <c r="J38" s="10">
        <v>36</v>
      </c>
      <c r="K38" s="6">
        <f t="shared" ref="K38:K40" si="8">F$22+P30</f>
        <v>36</v>
      </c>
      <c r="L38" s="6">
        <f>F$23+P29</f>
        <v>31</v>
      </c>
      <c r="M38" s="6">
        <v>22</v>
      </c>
      <c r="N38" s="9"/>
      <c r="O38" s="6"/>
      <c r="P38" s="10">
        <f t="shared" si="7"/>
        <v>36</v>
      </c>
      <c r="Q38" s="6" t="s">
        <v>47</v>
      </c>
    </row>
    <row r="39" spans="9:17" x14ac:dyDescent="0.3">
      <c r="I39" s="6">
        <v>200</v>
      </c>
      <c r="J39" s="10">
        <v>41</v>
      </c>
      <c r="K39" s="6">
        <f t="shared" si="8"/>
        <v>47</v>
      </c>
      <c r="L39" s="6">
        <f t="shared" ref="L39:L40" si="9">F$23+P30</f>
        <v>43</v>
      </c>
      <c r="M39" s="6">
        <f>F$24+P29</f>
        <v>35</v>
      </c>
      <c r="N39" s="9">
        <v>34</v>
      </c>
      <c r="O39" s="6"/>
      <c r="P39" s="10">
        <f t="shared" si="7"/>
        <v>47</v>
      </c>
      <c r="Q39" s="6">
        <v>50</v>
      </c>
    </row>
    <row r="40" spans="9:17" x14ac:dyDescent="0.3">
      <c r="I40" s="6">
        <v>250</v>
      </c>
      <c r="J40" s="10">
        <v>48</v>
      </c>
      <c r="K40" s="6">
        <f t="shared" si="8"/>
        <v>52</v>
      </c>
      <c r="L40" s="6">
        <f t="shared" si="9"/>
        <v>54</v>
      </c>
      <c r="M40" s="6">
        <f>F$24+P30</f>
        <v>47</v>
      </c>
      <c r="N40" s="9">
        <f>F$25+P29</f>
        <v>47</v>
      </c>
      <c r="O40" s="6">
        <v>44</v>
      </c>
      <c r="P40" s="10">
        <f t="shared" si="7"/>
        <v>54</v>
      </c>
      <c r="Q40" s="6">
        <v>100</v>
      </c>
    </row>
  </sheetData>
  <mergeCells count="9">
    <mergeCell ref="L1:M1"/>
    <mergeCell ref="N1:O1"/>
    <mergeCell ref="P1:Q1"/>
    <mergeCell ref="B1:C1"/>
    <mergeCell ref="A1:A2"/>
    <mergeCell ref="D1:E1"/>
    <mergeCell ref="F1:G1"/>
    <mergeCell ref="H1:I1"/>
    <mergeCell ref="J1:K1"/>
  </mergeCells>
  <phoneticPr fontId="1" type="noConversion"/>
  <pageMargins left="0.7" right="0.7" top="0.75" bottom="0.75" header="0.3" footer="0.3"/>
  <ignoredErrors>
    <ignoredError sqref="M5:M11 E4:E11 G3:G11 I3:I11 K3:K11 M3:M4 O3:P5 L6 N6 P6:P11 O7:O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KmX</dc:creator>
  <cp:keywords/>
  <dc:description/>
  <cp:lastModifiedBy>Stanislav Garkushenko</cp:lastModifiedBy>
  <cp:revision/>
  <dcterms:created xsi:type="dcterms:W3CDTF">2022-09-06T15:00:05Z</dcterms:created>
  <dcterms:modified xsi:type="dcterms:W3CDTF">2022-09-26T16:24:07Z</dcterms:modified>
  <cp:category/>
  <cp:contentStatus/>
</cp:coreProperties>
</file>