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.files.iastate.edu\Users\ofeteka\Desktop\330\lab7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49" i="1"/>
  <c r="D48" i="1"/>
  <c r="E48" i="1" s="1"/>
  <c r="D49" i="1"/>
  <c r="D50" i="1"/>
  <c r="E50" i="1" s="1"/>
  <c r="D51" i="1"/>
  <c r="E51" i="1"/>
  <c r="E47" i="1"/>
  <c r="D16" i="1"/>
  <c r="D19" i="1"/>
  <c r="D17" i="1" l="1"/>
  <c r="D18" i="1"/>
  <c r="D15" i="1"/>
</calcChain>
</file>

<file path=xl/sharedStrings.xml><?xml version="1.0" encoding="utf-8"?>
<sst xmlns="http://schemas.openxmlformats.org/spreadsheetml/2006/main" count="44" uniqueCount="12">
  <si>
    <t>Date</t>
  </si>
  <si>
    <t>Y_Unit_Label</t>
  </si>
  <si>
    <t>ag3446x (A)</t>
  </si>
  <si>
    <t>X_Dimension</t>
  </si>
  <si>
    <t>1 - Voltage level (V)</t>
  </si>
  <si>
    <t>***End_of_Header***</t>
  </si>
  <si>
    <t>X_Values</t>
  </si>
  <si>
    <t>Y_Values</t>
  </si>
  <si>
    <t xml:space="preserve">voltage </t>
  </si>
  <si>
    <t>Id (mA)</t>
  </si>
  <si>
    <t>Sqr Id</t>
  </si>
  <si>
    <t>Id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</si>
</sst>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9458726915034"/>
          <c:y val="9.3441150044923635E-2"/>
          <c:w val="0.76866885389326334"/>
          <c:h val="0.80088658728979634"/>
        </c:manualLayout>
      </c:layout>
      <c:scatterChart>
        <c:scatterStyle val="smoothMarker"/>
        <c:varyColors val="0"/>
        <c:ser>
          <c:idx val="0"/>
          <c:order val="0"/>
          <c:tx>
            <c:v>Vgs = 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Sheet1!$A$8:$A$12</c:f>
              <c:numCache>
                <c:formatCode>General</c:formatCode>
                <c:ptCount val="5"/>
                <c:pt idx="0">
                  <c:v>0</c:v>
                </c:pt>
                <c:pt idx="1">
                  <c:v>0.62</c:v>
                </c:pt>
                <c:pt idx="2">
                  <c:v>1.25</c:v>
                </c:pt>
                <c:pt idx="3">
                  <c:v>1.87</c:v>
                </c:pt>
                <c:pt idx="4">
                  <c:v>2.5</c:v>
                </c:pt>
              </c:numCache>
            </c:numRef>
          </c:xVal>
          <c:yVal>
            <c:numRef>
              <c:f>Sheet1!$B$8:$B$12</c:f>
              <c:numCache>
                <c:formatCode>0.00E+00</c:formatCode>
                <c:ptCount val="5"/>
                <c:pt idx="0">
                  <c:v>2.4363769999999999E-11</c:v>
                </c:pt>
                <c:pt idx="1">
                  <c:v>2.0865570000000001E-10</c:v>
                </c:pt>
                <c:pt idx="2">
                  <c:v>2.4901429999999998E-10</c:v>
                </c:pt>
                <c:pt idx="3">
                  <c:v>2.739094E-10</c:v>
                </c:pt>
                <c:pt idx="4">
                  <c:v>3.0934170000000001E-10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6-4719-9155-75329B2537A2}"/>
            </c:ext>
          </c:extLst>
        </c:ser>
        <c:ser>
          <c:idx val="1"/>
          <c:order val="1"/>
          <c:tx>
            <c:v>Vgs = 0.5V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Sheet1!$D$8:$D$12</c:f>
              <c:numCache>
                <c:formatCode>General</c:formatCode>
                <c:ptCount val="5"/>
                <c:pt idx="0">
                  <c:v>0</c:v>
                </c:pt>
                <c:pt idx="1">
                  <c:v>0.62</c:v>
                </c:pt>
                <c:pt idx="2">
                  <c:v>1.25</c:v>
                </c:pt>
                <c:pt idx="3">
                  <c:v>1.87</c:v>
                </c:pt>
                <c:pt idx="4">
                  <c:v>2.5</c:v>
                </c:pt>
              </c:numCache>
            </c:numRef>
          </c:xVal>
          <c:yVal>
            <c:numRef>
              <c:f>Sheet1!$E$8:$E$12</c:f>
              <c:numCache>
                <c:formatCode>0.00E+00</c:formatCode>
                <c:ptCount val="5"/>
                <c:pt idx="0">
                  <c:v>2.6643229999999999E-9</c:v>
                </c:pt>
                <c:pt idx="1">
                  <c:v>1.1203150000000001E-7</c:v>
                </c:pt>
                <c:pt idx="2">
                  <c:v>1.4632E-7</c:v>
                </c:pt>
                <c:pt idx="3">
                  <c:v>1.7765060000000001E-7</c:v>
                </c:pt>
                <c:pt idx="4">
                  <c:v>2.1431790000000001E-7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6-4719-9155-75329B2537A2}"/>
            </c:ext>
          </c:extLst>
        </c:ser>
        <c:ser>
          <c:idx val="2"/>
          <c:order val="2"/>
          <c:tx>
            <c:v>Vgs = 1V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Sheet1!$D$8:$D$12</c:f>
              <c:numCache>
                <c:formatCode>General</c:formatCode>
                <c:ptCount val="5"/>
                <c:pt idx="0">
                  <c:v>0</c:v>
                </c:pt>
                <c:pt idx="1">
                  <c:v>0.62</c:v>
                </c:pt>
                <c:pt idx="2">
                  <c:v>1.25</c:v>
                </c:pt>
                <c:pt idx="3">
                  <c:v>1.87</c:v>
                </c:pt>
                <c:pt idx="4">
                  <c:v>2.5</c:v>
                </c:pt>
              </c:numCache>
            </c:numRef>
          </c:xVal>
          <c:yVal>
            <c:numRef>
              <c:f>Sheet1!$H$8:$H$12</c:f>
              <c:numCache>
                <c:formatCode>0.00E+00</c:formatCode>
                <c:ptCount val="5"/>
                <c:pt idx="0">
                  <c:v>4.3036050000000001E-7</c:v>
                </c:pt>
                <c:pt idx="1">
                  <c:v>4.9342219999999998E-5</c:v>
                </c:pt>
                <c:pt idx="2">
                  <c:v>5.381782E-5</c:v>
                </c:pt>
                <c:pt idx="3">
                  <c:v>5.784859E-5</c:v>
                </c:pt>
                <c:pt idx="4">
                  <c:v>9.970468E-5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6-4719-9155-75329B2537A2}"/>
            </c:ext>
          </c:extLst>
        </c:ser>
        <c:ser>
          <c:idx val="3"/>
          <c:order val="3"/>
          <c:tx>
            <c:v>Vgs = 1.5V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Sheet1!$J$8:$J$12</c:f>
              <c:numCache>
                <c:formatCode>General</c:formatCode>
                <c:ptCount val="5"/>
                <c:pt idx="0">
                  <c:v>0</c:v>
                </c:pt>
                <c:pt idx="1">
                  <c:v>0.62</c:v>
                </c:pt>
                <c:pt idx="2">
                  <c:v>1.25</c:v>
                </c:pt>
                <c:pt idx="3">
                  <c:v>1.87</c:v>
                </c:pt>
                <c:pt idx="4">
                  <c:v>2.5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 formatCode="0.00E+00">
                  <c:v>9.3835579999999995E-7</c:v>
                </c:pt>
                <c:pt idx="1">
                  <c:v>4.9899999999999999E-4</c:v>
                </c:pt>
                <c:pt idx="2">
                  <c:v>5.44E-4</c:v>
                </c:pt>
                <c:pt idx="3">
                  <c:v>5.6499999999999996E-4</c:v>
                </c:pt>
                <c:pt idx="4">
                  <c:v>7.4200000000000004E-4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06-4719-9155-75329B2537A2}"/>
            </c:ext>
          </c:extLst>
        </c:ser>
        <c:ser>
          <c:idx val="4"/>
          <c:order val="4"/>
          <c:tx>
            <c:v>Vgs = 2V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Sheet1!$M$8:$M$12</c:f>
              <c:numCache>
                <c:formatCode>General</c:formatCode>
                <c:ptCount val="5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</c:numCache>
            </c:numRef>
          </c:xVal>
          <c:yVal>
            <c:numRef>
              <c:f>Sheet1!$N$8:$N$12</c:f>
              <c:numCache>
                <c:formatCode>General</c:formatCode>
                <c:ptCount val="5"/>
                <c:pt idx="0" formatCode="0.00E+00">
                  <c:v>9.9590999999999992E-7</c:v>
                </c:pt>
                <c:pt idx="1">
                  <c:v>8.4999999999999995E-4</c:v>
                </c:pt>
                <c:pt idx="2">
                  <c:v>9.990000000000001E-4</c:v>
                </c:pt>
                <c:pt idx="3">
                  <c:v>1.1820000000000001E-3</c:v>
                </c:pt>
                <c:pt idx="4">
                  <c:v>1.459E-3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06-4719-9155-75329B25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08399"/>
        <c:axId val="713911311"/>
      </c:scatterChart>
      <c:valAx>
        <c:axId val="7139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11311"/>
        <c:crosses val="autoZero"/>
        <c:crossBetween val="midCat"/>
      </c:valAx>
      <c:valAx>
        <c:axId val="7139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922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889644229254"/>
          <c:y val="0.1201392380443196"/>
          <c:w val="0.8477524059492563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046806649168852E-2"/>
                  <c:y val="3.6290099154272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Sheet1!$B$15:$B$19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Sheet1!$D$15:$D$19</c:f>
              <c:numCache>
                <c:formatCode>General</c:formatCode>
                <c:ptCount val="5"/>
                <c:pt idx="0">
                  <c:v>1.7588112462683424E-5</c:v>
                </c:pt>
                <c:pt idx="1">
                  <c:v>4.6294481312571158E-4</c:v>
                </c:pt>
                <c:pt idx="2">
                  <c:v>9.9852230821349201E-3</c:v>
                </c:pt>
                <c:pt idx="3">
                  <c:v>2.7239676943752473E-2</c:v>
                </c:pt>
                <c:pt idx="4">
                  <c:v>3.8078865529319543E-2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F-4006-A9C0-386D099E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4719"/>
        <c:axId val="715192223"/>
      </c:scatterChart>
      <c:valAx>
        <c:axId val="7151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92223"/>
        <c:crosses val="autoZero"/>
        <c:crossBetween val="midCat"/>
      </c:valAx>
      <c:valAx>
        <c:axId val="7151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layout>
            <c:manualLayout>
              <c:xMode val="edge"/>
              <c:yMode val="edge"/>
              <c:x val="0"/>
              <c:y val="0.48510389326334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9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Id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Sheet1!$C$47:$C$51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Sheet1!$D$47:$D$51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1.679E-5</c:v>
                </c:pt>
                <c:pt idx="3">
                  <c:v>4.0000000000000002E-4</c:v>
                </c:pt>
                <c:pt idx="4">
                  <c:v>9.7900000000000005E-4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8-49BD-BC5A-E7D3A77C6824}"/>
            </c:ext>
          </c:extLst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Sqr 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603237095363077E-2"/>
                  <c:y val="-8.230643044619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Sheet1!$C$47:$C$51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Sheet1!$E$47:$E$51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4.097560249709576E-3</c:v>
                </c:pt>
                <c:pt idx="3">
                  <c:v>0.02</c:v>
                </c:pt>
                <c:pt idx="4">
                  <c:v>3.1288975694324032E-2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8-49BD-BC5A-E7D3A77C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88767"/>
        <c:axId val="2107491263"/>
      </c:scatterChart>
      <c:valAx>
        <c:axId val="210748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91263"/>
        <c:crosses val="autoZero"/>
        <c:crossBetween val="midCat"/>
      </c:valAx>
      <c:valAx>
        <c:axId val="21074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8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19</xdr:row>
      <xdr:rowOff>180975</xdr:rowOff>
    </xdr:from>
    <xdr:to>
      <xdr:col>19</xdr:col>
      <xdr:colOff>85724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20</xdr:row>
      <xdr:rowOff>66674</xdr:rowOff>
    </xdr:from>
    <xdr:to>
      <xdr:col>8</xdr:col>
      <xdr:colOff>38100</xdr:colOff>
      <xdr:row>37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500062</xdr:colOff>
      <xdr:row>52</xdr:row>
      <xdr:rowOff>104775</xdr:rowOff>
    </xdr:from>
    <xdr:to>
      <xdr:col>8</xdr:col>
      <xdr:colOff>4762</xdr:colOff>
      <xdr:row>66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40" workbookViewId="0">
      <selection activeCell="G75" sqref="G75:G76"/>
    </sheetView>
  </sheetViews>
  <sheetFormatPr defaultRowHeight="15" x14ac:dyDescent="0.25"/>
  <cols>
    <col min="4" max="4" width="12" bestFit="1" customWidth="1"/>
  </cols>
  <sheetData>
    <row r="1" spans="1:14" x14ac:dyDescent="0.25">
      <c r="A1" t="s">
        <v>0</v>
      </c>
      <c r="B1" s="1">
        <v>43378</v>
      </c>
      <c r="D1" t="s">
        <v>0</v>
      </c>
      <c r="E1" s="1">
        <v>43378</v>
      </c>
      <c r="G1" t="s">
        <v>0</v>
      </c>
      <c r="H1" s="1">
        <v>43378</v>
      </c>
      <c r="J1" t="s">
        <v>0</v>
      </c>
      <c r="K1" s="1">
        <v>43378</v>
      </c>
      <c r="M1" t="s">
        <v>0</v>
      </c>
      <c r="N1" s="1">
        <v>43378</v>
      </c>
    </row>
    <row r="2" spans="1:14" x14ac:dyDescent="0.25">
      <c r="B2" s="2"/>
      <c r="E2" s="2"/>
      <c r="H2" s="2"/>
      <c r="K2" s="2"/>
      <c r="N2" s="2"/>
    </row>
    <row r="3" spans="1:14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  <c r="M3" t="s">
        <v>1</v>
      </c>
      <c r="N3" t="s">
        <v>2</v>
      </c>
    </row>
    <row r="4" spans="1:14" x14ac:dyDescent="0.25">
      <c r="A4" t="s">
        <v>3</v>
      </c>
      <c r="B4" t="s">
        <v>4</v>
      </c>
      <c r="D4" t="s">
        <v>3</v>
      </c>
      <c r="E4" t="s">
        <v>4</v>
      </c>
      <c r="G4" t="s">
        <v>3</v>
      </c>
      <c r="H4" t="s">
        <v>4</v>
      </c>
      <c r="J4" t="s">
        <v>3</v>
      </c>
      <c r="K4" t="s">
        <v>4</v>
      </c>
      <c r="M4" t="s">
        <v>3</v>
      </c>
      <c r="N4" t="s">
        <v>4</v>
      </c>
    </row>
    <row r="5" spans="1:14" x14ac:dyDescent="0.25">
      <c r="A5" t="s">
        <v>5</v>
      </c>
      <c r="D5" t="s">
        <v>5</v>
      </c>
      <c r="G5" t="s">
        <v>5</v>
      </c>
      <c r="J5" t="s">
        <v>5</v>
      </c>
      <c r="M5" t="s">
        <v>5</v>
      </c>
    </row>
    <row r="6" spans="1:14" x14ac:dyDescent="0.25">
      <c r="A6" t="s">
        <v>6</v>
      </c>
      <c r="B6" t="s">
        <v>7</v>
      </c>
      <c r="D6" t="s">
        <v>6</v>
      </c>
      <c r="E6" t="s">
        <v>7</v>
      </c>
      <c r="G6" t="s">
        <v>6</v>
      </c>
      <c r="H6" t="s">
        <v>7</v>
      </c>
      <c r="J6" t="s">
        <v>6</v>
      </c>
      <c r="K6" t="s">
        <v>7</v>
      </c>
      <c r="M6" t="s">
        <v>6</v>
      </c>
      <c r="N6" t="s">
        <v>7</v>
      </c>
    </row>
    <row r="8" spans="1:14" x14ac:dyDescent="0.25">
      <c r="A8">
        <v>0</v>
      </c>
      <c r="B8" s="3">
        <v>2.4363769999999999E-11</v>
      </c>
      <c r="D8">
        <v>0</v>
      </c>
      <c r="E8" s="3">
        <v>2.6643229999999999E-9</v>
      </c>
      <c r="G8">
        <v>0</v>
      </c>
      <c r="H8" s="3">
        <v>4.3036050000000001E-7</v>
      </c>
      <c r="J8">
        <v>0</v>
      </c>
      <c r="K8" s="3">
        <v>9.3835579999999995E-7</v>
      </c>
      <c r="M8">
        <v>0</v>
      </c>
      <c r="N8" s="3">
        <v>9.9590999999999992E-7</v>
      </c>
    </row>
    <row r="9" spans="1:14" x14ac:dyDescent="0.25">
      <c r="A9">
        <v>0.62</v>
      </c>
      <c r="B9" s="3">
        <v>2.0865570000000001E-10</v>
      </c>
      <c r="D9">
        <v>0.62</v>
      </c>
      <c r="E9" s="3">
        <v>1.1203150000000001E-7</v>
      </c>
      <c r="G9">
        <v>0.62</v>
      </c>
      <c r="H9" s="3">
        <v>4.9342219999999998E-5</v>
      </c>
      <c r="J9">
        <v>0.62</v>
      </c>
      <c r="K9">
        <v>4.9899999999999999E-4</v>
      </c>
      <c r="M9">
        <v>0.625</v>
      </c>
      <c r="N9">
        <v>8.4999999999999995E-4</v>
      </c>
    </row>
    <row r="10" spans="1:14" x14ac:dyDescent="0.25">
      <c r="A10">
        <v>1.25</v>
      </c>
      <c r="B10" s="3">
        <v>2.4901429999999998E-10</v>
      </c>
      <c r="D10">
        <v>1.25</v>
      </c>
      <c r="E10" s="3">
        <v>1.4632E-7</v>
      </c>
      <c r="G10">
        <v>1.25</v>
      </c>
      <c r="H10" s="3">
        <v>5.381782E-5</v>
      </c>
      <c r="J10">
        <v>1.25</v>
      </c>
      <c r="K10">
        <v>5.44E-4</v>
      </c>
      <c r="M10">
        <v>1.25</v>
      </c>
      <c r="N10">
        <v>9.990000000000001E-4</v>
      </c>
    </row>
    <row r="11" spans="1:14" x14ac:dyDescent="0.25">
      <c r="A11">
        <v>1.87</v>
      </c>
      <c r="B11" s="3">
        <v>2.739094E-10</v>
      </c>
      <c r="D11">
        <v>1.87</v>
      </c>
      <c r="E11" s="3">
        <v>1.7765060000000001E-7</v>
      </c>
      <c r="G11">
        <v>1.87</v>
      </c>
      <c r="H11" s="3">
        <v>5.784859E-5</v>
      </c>
      <c r="J11">
        <v>1.87</v>
      </c>
      <c r="K11">
        <v>5.6499999999999996E-4</v>
      </c>
      <c r="M11">
        <v>1.875</v>
      </c>
      <c r="N11">
        <v>1.1820000000000001E-3</v>
      </c>
    </row>
    <row r="12" spans="1:14" x14ac:dyDescent="0.25">
      <c r="A12">
        <v>2.5</v>
      </c>
      <c r="B12" s="3">
        <v>3.0934170000000001E-10</v>
      </c>
      <c r="D12">
        <v>2.5</v>
      </c>
      <c r="E12" s="3">
        <v>2.1431790000000001E-7</v>
      </c>
      <c r="G12">
        <v>2.5</v>
      </c>
      <c r="H12" s="3">
        <v>9.970468E-5</v>
      </c>
      <c r="J12">
        <v>2.5</v>
      </c>
      <c r="K12">
        <v>7.4200000000000004E-4</v>
      </c>
      <c r="M12">
        <v>2.5</v>
      </c>
      <c r="N12">
        <v>1.459E-3</v>
      </c>
    </row>
    <row r="15" spans="1:14" x14ac:dyDescent="0.25">
      <c r="B15" s="4">
        <v>0</v>
      </c>
      <c r="C15" s="3">
        <v>3.0934170000000001E-10</v>
      </c>
      <c r="D15">
        <f>SQRT(C15)</f>
        <v>1.7588112462683424E-5</v>
      </c>
    </row>
    <row r="16" spans="1:14" x14ac:dyDescent="0.25">
      <c r="B16" s="4">
        <v>0.5</v>
      </c>
      <c r="C16" s="3">
        <v>2.1431790000000001E-7</v>
      </c>
      <c r="D16">
        <f>SQRT(C16)</f>
        <v>4.6294481312571158E-4</v>
      </c>
    </row>
    <row r="17" spans="2:4" x14ac:dyDescent="0.25">
      <c r="B17" s="4">
        <v>1</v>
      </c>
      <c r="C17" s="3">
        <v>9.970468E-5</v>
      </c>
      <c r="D17">
        <f t="shared" ref="D16:D19" si="0">SQRT(C17)</f>
        <v>9.9852230821349201E-3</v>
      </c>
    </row>
    <row r="18" spans="2:4" x14ac:dyDescent="0.25">
      <c r="B18" s="4">
        <v>1.5</v>
      </c>
      <c r="C18">
        <v>7.4200000000000004E-4</v>
      </c>
      <c r="D18">
        <f t="shared" si="0"/>
        <v>2.7239676943752473E-2</v>
      </c>
    </row>
    <row r="19" spans="2:4" x14ac:dyDescent="0.25">
      <c r="B19" s="4">
        <v>2</v>
      </c>
      <c r="C19">
        <v>1.4499999999999999E-3</v>
      </c>
      <c r="D19">
        <f>SQRT(C19)</f>
        <v>3.8078865529319543E-2</v>
      </c>
    </row>
    <row r="46" spans="3:7" x14ac:dyDescent="0.25">
      <c r="C46" t="s">
        <v>8</v>
      </c>
      <c r="D46" t="s">
        <v>11</v>
      </c>
      <c r="E46" t="s">
        <v>10</v>
      </c>
      <c r="G46" t="s">
        <v>9</v>
      </c>
    </row>
    <row r="47" spans="3:7" x14ac:dyDescent="0.25">
      <c r="C47">
        <v>0</v>
      </c>
      <c r="D47">
        <f>G47*10^(-3)</f>
        <v>0</v>
      </c>
      <c r="E47">
        <f xml:space="preserve"> SQRT(D47)</f>
        <v>0</v>
      </c>
      <c r="G47">
        <v>0</v>
      </c>
    </row>
    <row r="48" spans="3:7" x14ac:dyDescent="0.25">
      <c r="C48">
        <v>0.5</v>
      </c>
      <c r="D48">
        <f t="shared" ref="D48:D51" si="1">G48*10^(-3)</f>
        <v>0</v>
      </c>
      <c r="E48">
        <f t="shared" ref="E48:E51" si="2" xml:space="preserve"> SQRT(D48)</f>
        <v>0</v>
      </c>
      <c r="G48">
        <v>0</v>
      </c>
    </row>
    <row r="49" spans="3:7" x14ac:dyDescent="0.25">
      <c r="C49">
        <v>1</v>
      </c>
      <c r="D49">
        <f t="shared" si="1"/>
        <v>1.679E-5</v>
      </c>
      <c r="E49">
        <f xml:space="preserve"> SQRT(D49)</f>
        <v>4.097560249709576E-3</v>
      </c>
      <c r="G49">
        <v>1.6789999999999999E-2</v>
      </c>
    </row>
    <row r="50" spans="3:7" x14ac:dyDescent="0.25">
      <c r="C50">
        <v>1.5</v>
      </c>
      <c r="D50">
        <f t="shared" si="1"/>
        <v>4.0000000000000002E-4</v>
      </c>
      <c r="E50">
        <f t="shared" si="2"/>
        <v>0.02</v>
      </c>
      <c r="G50">
        <v>0.4</v>
      </c>
    </row>
    <row r="51" spans="3:7" x14ac:dyDescent="0.25">
      <c r="C51">
        <v>2</v>
      </c>
      <c r="D51">
        <f t="shared" si="1"/>
        <v>9.7900000000000005E-4</v>
      </c>
      <c r="E51">
        <f t="shared" si="2"/>
        <v>3.1288975694324032E-2</v>
      </c>
      <c r="G51">
        <v>0.97899999999999998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2018-10-05T14:33:44Z</dcterms:created>
  <dcterms:modified xsi:type="dcterms:W3CDTF">2018-10-07T01:41:15Z</dcterms:modified>
</cp:coreProperties>
</file>