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E:\Proyectos_py\Work_Utilities\src\"/>
    </mc:Choice>
  </mc:AlternateContent>
  <bookViews>
    <workbookView xWindow="0" yWindow="0" windowWidth="28800" windowHeight="12795" activeTab="1"/>
  </bookViews>
  <sheets>
    <sheet name="Datos Generales" sheetId="1" r:id="rId1"/>
    <sheet name="Experiencia" sheetId="2" r:id="rId2"/>
    <sheet name="Cualificación" sheetId="3" r:id="rId3"/>
  </sheets>
  <definedNames>
    <definedName name="_xlnm._FilterDatabase" localSheetId="0" hidden="1">'Datos Generales'!$A$1:$L$1</definedName>
    <definedName name="_xlnm._FilterDatabase" localSheetId="1" hidden="1">Experiencia!$A$1:$G$1</definedName>
    <definedName name="APELLIDOS">'Datos Generales'!$B:$B</definedName>
    <definedName name="NOMBRE">'Datos Generales'!$A:$A</definedName>
  </definedNames>
  <calcPr calcId="162913"/>
</workbook>
</file>

<file path=xl/calcChain.xml><?xml version="1.0" encoding="utf-8"?>
<calcChain xmlns="http://schemas.openxmlformats.org/spreadsheetml/2006/main">
  <c r="B28" i="2" l="1"/>
  <c r="C8" i="1"/>
  <c r="C7" i="1"/>
  <c r="C6" i="1"/>
  <c r="C5" i="1"/>
  <c r="C4" i="1"/>
  <c r="C3" i="1"/>
  <c r="C2" i="1"/>
</calcChain>
</file>

<file path=xl/sharedStrings.xml><?xml version="1.0" encoding="utf-8"?>
<sst xmlns="http://schemas.openxmlformats.org/spreadsheetml/2006/main" count="421" uniqueCount="257">
  <si>
    <t>Nombre</t>
  </si>
  <si>
    <t>Apellidos</t>
  </si>
  <si>
    <t>Nombre completo</t>
  </si>
  <si>
    <t>Nº de Identificación</t>
  </si>
  <si>
    <t>DNI</t>
  </si>
  <si>
    <t>Nº Solicitud</t>
  </si>
  <si>
    <t>Tipo de Servicio</t>
  </si>
  <si>
    <t>Disponibilidad para Viajar</t>
  </si>
  <si>
    <t>Disponibilidad para Guardias</t>
  </si>
  <si>
    <t>Fecha de Disponibilidad</t>
  </si>
  <si>
    <t>ALBERTO</t>
  </si>
  <si>
    <t>MARTINEZ MIGUEL</t>
  </si>
  <si>
    <t>12734266V</t>
  </si>
  <si>
    <t>1 - DNI</t>
  </si>
  <si>
    <t>JP - Seguimiento De Proyectos De Desarrollo</t>
  </si>
  <si>
    <t>3 - Viajes Frecuentes</t>
  </si>
  <si>
    <t>1 - Si</t>
  </si>
  <si>
    <t>Amir Hossein</t>
  </si>
  <si>
    <t>Taraj Vafai Talab</t>
  </si>
  <si>
    <t>51466120D</t>
  </si>
  <si>
    <t>2 - Viajes Puntuales</t>
  </si>
  <si>
    <t>Elena</t>
  </si>
  <si>
    <t>Tato Sánchez</t>
  </si>
  <si>
    <t>02885196F</t>
  </si>
  <si>
    <t>2 - No</t>
  </si>
  <si>
    <t>Jeanette</t>
  </si>
  <si>
    <t>Cavallón</t>
  </si>
  <si>
    <t>50498534X</t>
  </si>
  <si>
    <t>Mar</t>
  </si>
  <si>
    <t>Bul-la Cortés</t>
  </si>
  <si>
    <t>24248773B</t>
  </si>
  <si>
    <t>Monica</t>
  </si>
  <si>
    <t>Llorca Ocken</t>
  </si>
  <si>
    <t>05994056A</t>
  </si>
  <si>
    <t>Tomas Miguel</t>
  </si>
  <si>
    <t>Fabretti</t>
  </si>
  <si>
    <t>X0629181Q</t>
  </si>
  <si>
    <t>6 - NIE</t>
  </si>
  <si>
    <t>Sector o Entidad</t>
  </si>
  <si>
    <t>Fecha de inicio</t>
  </si>
  <si>
    <t>Fecha de Fin</t>
  </si>
  <si>
    <t>Descripción del puesto</t>
  </si>
  <si>
    <t>Tecnologías</t>
  </si>
  <si>
    <t>ALBERTO MARTINEZ MIGUEL</t>
  </si>
  <si>
    <t>BANCA (B. SANTANDER)</t>
  </si>
  <si>
    <t>Seguimiento de proyectos</t>
  </si>
  <si>
    <t>jefe de proyecto para Riesgos (Proyecto Basilea I y II). Implantación y Certificación, calidad del SW en Produban. Unidad Global de Implantacion Area Pagos. Y Dpto de riesgos de Banca Mayorista Global.</t>
  </si>
  <si>
    <t>HOST-Cobol CICS DB2. AS400 iSeries</t>
  </si>
  <si>
    <t>Banco Sabadell</t>
  </si>
  <si>
    <t>Seguimiento proyecto de transformación integración, Banco TSB con Banco Sabadell. Gestión global del Proyecto</t>
  </si>
  <si>
    <t>Arq. Proteus</t>
  </si>
  <si>
    <t>Bankia</t>
  </si>
  <si>
    <t>Proyecto de adaptación aplicativo RF de PLI a arquitectura Mixta Host y sistemas abiertos</t>
  </si>
  <si>
    <t>N/A</t>
  </si>
  <si>
    <t>Caja rural</t>
  </si>
  <si>
    <t>Proyecto para la automatización de App con herramientas Case- App Builder Visual en Cobol</t>
  </si>
  <si>
    <t>Cobol CICS DB2 - Udb Arq IRIS</t>
  </si>
  <si>
    <t>Bansefi</t>
  </si>
  <si>
    <t>Consultoría</t>
  </si>
  <si>
    <t>Administracion BBDD</t>
  </si>
  <si>
    <t>Host con UDB - DB2</t>
  </si>
  <si>
    <t>Ediciones Rueda</t>
  </si>
  <si>
    <t>Dirección Poryecto migración Aplicaciones a AS400, y desde este a Navision con oracle y PL sql</t>
  </si>
  <si>
    <t>iSeries / DB2 400 / Oracle</t>
  </si>
  <si>
    <t>BNP y BNL</t>
  </si>
  <si>
    <t>Jefe de proyecto</t>
  </si>
  <si>
    <t>Proyecto Año 200 para Banca Internacional</t>
  </si>
  <si>
    <t>AS400 iSeries</t>
  </si>
  <si>
    <t>TRENTISA TRENTISERV</t>
  </si>
  <si>
    <t>consultor Experto en Herramientas Case especificas para gama media de IBM y Consultor experto para ERP BPCS en grandes cuentas</t>
  </si>
  <si>
    <t>MERCADOS EN ORIGEN S.A.</t>
  </si>
  <si>
    <t>J.P. Area para la para una de las divisiones del grupo, en todo el area nacional y mercado europeo</t>
  </si>
  <si>
    <t>BULL / Redes y AS400 con DB2 400</t>
  </si>
  <si>
    <t>GESFOR</t>
  </si>
  <si>
    <t>Desarrollo</t>
  </si>
  <si>
    <t>Desarrollo aplicaciones para migracion BBDD en Seguros Aegon y Desrrollo aplicaciones a Medida para cliente Spanair</t>
  </si>
  <si>
    <t>Fujitsu Serie 200 y sistemas 38 de IBM</t>
  </si>
  <si>
    <t>Abril Informatica</t>
  </si>
  <si>
    <t>Desarrollo aplicaciones a Medida para diversos clientes y diversos sectores</t>
  </si>
  <si>
    <t>S/34 de IBM, S/36 de IBM, S 4381.</t>
  </si>
  <si>
    <t>Amir Hossein Taraj Vafai Talab</t>
  </si>
  <si>
    <t>INSA/VIEWNEXT--RURAL SERVICIOS INFORMATICOS</t>
  </si>
  <si>
    <t>Jefe de Proyecto, Analista Funcional--BANCO EVO HIPOTECA INTELIGENTE</t>
  </si>
  <si>
    <t>Conocimientos en la elaboración de documentación y material de apoyo (presentaciones, informes, cuadros de mando...) para atender los requerimientos de información y comunicación de los agentes involucrados durante todo el ciclo de vida de un proyecto de diseño y despliegue.
Toma de requerimientos y requisitos, Gestión/Coordinador del laboratorio y factorías.
Elaboración de los casos de cobertura de diferentes peticiones para el proyecto de Hipoteca Inteligente para el Banco Evo en la herramienta ALM11 QC.</t>
  </si>
  <si>
    <t>NTF, TERMINAL FINANCIERO, ALM11 QC</t>
  </si>
  <si>
    <t>INSA/VIEWNEXT--CARREFOUR</t>
  </si>
  <si>
    <t>Jefe proyecto / Analista Funcional--SOPORTE APLICATIVO CARREFOUR CAU</t>
  </si>
  <si>
    <t>Realizando las tareas de soporte al Usuario, encargándome de la gestión           de las reclamaciones recibidas en el buzón del usuario, soporte Vip y por teléfono, y realizando el seguimiento de incidencias del Usuario.</t>
  </si>
  <si>
    <t>SOPORTE CAU, AS/400, ORACLE, UNIX, JAVA</t>
  </si>
  <si>
    <t>INSA/VIEWNEXT--GRUPO BANCO POPULAR</t>
  </si>
  <si>
    <t>Jefe proyecto / Analista Funcional--MIGRACIÓN BTT RENTING, SEGUROS Y OTROS</t>
  </si>
  <si>
    <t>Gestión, planificación y análisis en BTT
Funcionalidad: Migración BTT Renting, Seguros y otros (Productos, Contratación, Riesgos Vencidos, Mercados, Infraestructuras, Banca multicanal, Medios de pago) Coordinador del laboratorio BTT, Gestión con los distintos laboratorios Soporte a factoría para resolución de incidencias.
Gestión y tramitación de los Requisitos para iniciar una petición de Despliegue
Implementación de usabilidad con pautas marcadas por el cliente.
Testeo de aplicaciones a migrar, con la herramienta BTT.
Testing previo al paso a producción pre 
Multificar proyectos para distintos entornos
Plan de calidad, gestión y seguimiento de soporte MANTIS, Remedy, arquitectura, Sharepoint, Harvest, aplicación de acciones correctivas a consecuencia de las revisiones posteriores
Gestión y Desarrollo en plataforma BTT: Análisis Inversos (documentos funcionales), Diseño Técnico, Modificación, Generar SDO/ XML, Plantillas de impresión, Generador
WSRR, Distribuidor, Trazas TPNet, Escritorio PIN y PAC, Testlink.</t>
  </si>
  <si>
    <t>METODOLOGIA GRUPO BANCO POPULAR BTT</t>
  </si>
  <si>
    <t>INSA/VIEWNEXT--FERROVIAL Y AMEY</t>
  </si>
  <si>
    <t>Técnico De Sistemas Junior--FERROVIAL/AMEY</t>
  </si>
  <si>
    <t>Administración en Sap Basis, BO, PI en los clientes Ferrovial y Amey
He realizado las siguientes tareas: Administración de servidores y sistemas para distintos cliente y entorno de trabajo (Revisiones y chequeo de los servidores, Realización de transportes, Apertura entornos en SAP, Ejecución de informes, Apertura y cierre de mandante, Alta de Clave de
Desarrolladores, Borrar entradas de bloqueo, parada y arranque de servidores y sistemas, Borrado entradas de bloqueo.
Implementación, notas SAP, Importar tema en portales
Gestión de incidencias y peticiones (Remedy)
Registrar Objetos SAP, Transporte de paquete Java (Portales) Alta, Modificación y bajas en webservice de Agiliza, Carga parches sistemas SAP Business Connector</t>
  </si>
  <si>
    <t>SAP BASIS, BO, PI</t>
  </si>
  <si>
    <t>INSA/VIEWNEXT--CAJA SUR</t>
  </si>
  <si>
    <t>Analista Funcional Senior--CAJA SUR/Kutxabank</t>
  </si>
  <si>
    <t xml:space="preserve">Administración y gestión en cliente Caja Sur
Funcionalidad: Administración y gestión de documentos (Revisiones y chequeo de documentos de préstamos, Tarjetas, Transferencias y avales)
</t>
  </si>
  <si>
    <t>BANCA Y PORTALES DEL CLIENTE</t>
  </si>
  <si>
    <t>INSA/VIEWNEXT--ISBAN</t>
  </si>
  <si>
    <t>Analista Funcional Senior--VARIOS APLICATIVOS ISBAN BKS</t>
  </si>
  <si>
    <t>He participado de forma simultánea en varios aplicativos ISBAN:
Conocimientos en la elaboración de documentación y material de apoyo (presentaciones, informes, cuadros de mando...) para atender los requerimientos de información y comunicación de los agentes involucrados durante todo el ciclo de vida de un proyecto de diseño y despliegue.
Toma de requerimientos y requisitos, Gestión/Coordinador del laboratorio y factorías.
Completitud Dineraria Y personal de ESPAÑA
Mejoras de Traspaso LAC GLOBAL “CCPP – HOST”
Rutinas de MonedaCCPP, Adaptación de Traspasos y Modificación 
Petición Retrocesión y Interdases de ParámetrosSSIIUK
Cierre de Bolsa BMG Impacto
Experto Cambios EN TTGG
Consulta de Traspasos
Cada uno de ellos con una funcionalidad distinta Funcionalidad:
Estructurales, Clientes, Productos, Contabilidad, Bienes, Fondos, Valores
Tareas Comunes: Análisis
Desarrollo en varias plataformas Bansphere: HADA, Clonado de Aplicaciones, Interacción con terminal 3270, Datamodeler, SGS testeo de aplicaciones de la versión 1 de Internet particulares, con la herramienta de desarrollo Banksphere.
Testing previo al paso a producción pre QA y QA
Multificar proyectos para cualquier entorno (Abbey, Totta, Sovereing, SCF Alemania, Scu UK).
Plan de calidad, gestión y seguimiento de soporte documental LDIR, CVS (Solicitud de repositorios nuevos y modificación), Remedy, Fusion Forge y aplicación de acciones correctivas a consecuencia de las revisiones (como eLab).
Coordinador del laboratorio BKS, Gestión Soporte a las distintas factorías.
Gestión de los Requisitos para iniciar una petición de Despliegue DENEB y EAR.
Gestión y tramitación del CVS.
Implementación de usabilidad Web con pautas marcadas por el cliente.
Formación a compañeros en análisis y modelado lógico, interpretación del LowFi y revisión de maquetas ejecutables.</t>
  </si>
  <si>
    <t>METODOLOGÍA ISBAN Banksphere (ESPAÑA, ABBEY, TOTTA, SOVEREING, SCF ALEMANIA, SCU UK)</t>
  </si>
  <si>
    <t>Analista Funcional Senior--GESTIÓN HISTÓRICOS/GESTOR HISTÓRICOS RECUPERACIÓN</t>
  </si>
  <si>
    <t>Análisis y desarrollo en varias plataformas Bansphere: HADA, Clonado de Aplicaciones, Interacción con terminal 3270, Datamodeler, SGS, testeo de aplicaciones de la versión 1 de Internet particulares, con la herramienta de desarrollo Banksphere.
Testing previo al paso a producción pre QA y QA
Multificar proyectos para cualquier entorno (Abbey, Totta, Sovereing, SCF Alemania, Scu UK).
Plan de calidad, gestión y seguimiento de soporte documental LDIR, CVS (Solicitud de repositorios nuevos y modificación), Remedy, Fusion Forge y aplicación de acciones correctivas a consecuencia de las revisiones (como eLab).
Coordinador del laboratorio BKS, Gestión y soporte a las distintas factorías.
Gestión de los Requisitos para iniciar una petición de Despliegue DENEB y EAR.
Gestión y tramitación del CVS.
Implementación de usabilidad Web con pautas marcadas por el cliente.
Formación a compañeros en análisis y modelado lógico, interpretación del LowFi y revisión de maquetas ejecutables.</t>
  </si>
  <si>
    <t>METODOLOGÍA ISBAN Banksphere (ESPAÑA, ABBEY, TOTTA, SOVEREING, SCF SCU UK)</t>
  </si>
  <si>
    <t>Analista Funcional Senior--INVENTARIO ATM</t>
  </si>
  <si>
    <t>Consultas de las operaciones de clientes
Consultas de Posición de los dispositivos de cajeros Inventariado de los cajeros y clientes
Funcionalidad: Cajeros, Dispositivos.</t>
  </si>
  <si>
    <t>METODOLOGÍA ISBAN BKS/HOST (ESPAÑA, ABBEY, TOTTA, SOVEREING, SCF SCU UK, SEB)</t>
  </si>
  <si>
    <t>Analista Funcional Senior--PROYECTO SEGREGACIÓN</t>
  </si>
  <si>
    <t>Análisis y desarrollo en BKS para el proyecto segregación de préstamos para clientes. Coordinador del laboratorio BKS, Gestión y soporte a las distintas factorías.</t>
  </si>
  <si>
    <t>Analista Funcional Senior-- Proyecto GESTOR DE COBROS</t>
  </si>
  <si>
    <t>Análisis y desarrollo en BKS.
Funcionalidad: gestión de todos los cobros de los clientes en los distintos desarrollo, (España, Abbey, Totta, Sovereing, SCF Alemania, Scu UK) del laboratorio Conceptualización Componentes Globales</t>
  </si>
  <si>
    <t>Analista Funcional Senior--PROYECTO HIPOTECA NETEADA</t>
  </si>
  <si>
    <t>Análisis y desarrollo en BKS y Documentum
Funcionalidad:Tipo de hipotecas tratadas en ABBY para compensar los impuestos de un cliente (España, Abbey, Totta, Sovereing, SCF Alemania, Scu UK) del laboratorio préstamos.</t>
  </si>
  <si>
    <t>Analista Funcional Senior--PROYECTO P.G.D</t>
  </si>
  <si>
    <t xml:space="preserve">Análisis y desarrollo en BKS y Documentum
Funcionalidad: gestión documentaría PIGEDO (cheques, justificantes, tarjetas, DNI, trasferencias) de clientes para entornos, (España, Abbey, Totta, Sovereing, SCF Alemania, Scu UK) laboratorio de Pagos Documentaros.
</t>
  </si>
  <si>
    <t>TUYU TECHNOLOGY--ISBAN</t>
  </si>
  <si>
    <t>Analista Funcional</t>
  </si>
  <si>
    <t>Análisis y desarrollo en BKS y Documentum
Funcionalidad: gestión de operaciones tramitadas por terceros (cheques, justificantes, tarjetas, trasferencias…) de clientes para entornos, (España, Abbey, Totta, Sovereing, SCF Alemania, Scu UK) Laboratorio OTT Advanced Teller GIO Application SW.</t>
  </si>
  <si>
    <t>MATCHMIND--ISBAN</t>
  </si>
  <si>
    <t>Análisis Y Desarrollo Banksphere para la Banca Electrónica (CICSAN)
Funcionalidad: gestión de operaciones Modelo Multicanal (venta de entradas, cheques, justificantes, tarjetas, trasferencias,…) de clientes para entornos, (España, Abbey, Totta, Sovereing, SCF Alemania, Scu UK)</t>
  </si>
  <si>
    <t>METODOLOGÍA ISBAN BKS (ESPAÑA, ABBEY, TOTTA, SOVEREING, SCF , SCU UK)</t>
  </si>
  <si>
    <t>COMPROMISO TECNOLOGICO S.L--ISBAN</t>
  </si>
  <si>
    <t>Análisis Y Desarrollo Banksphere para la Banca Electrónica en varios proyectos Proyectó Oficina De Internet/Intranet (CICSAN) Proyecto de pagos (Compensación).</t>
  </si>
  <si>
    <t>METODOLOGÍA ISBAN BKS (ESPAÑA, ABBEY, TOTTA, SOVEREING, SCF, SCU UK) BBDD UDB</t>
  </si>
  <si>
    <t>Elena Tato Sánchez</t>
  </si>
  <si>
    <t>SANTANDER ESPAÑA</t>
  </si>
  <si>
    <t>CONSULTOR</t>
  </si>
  <si>
    <t>CONSULTOR TÉCNICO PARA SEGUROS ESPAÑA OFRECIENDO SOPORTE METODOLÓGICO Y TÉCNICO PARA LA CONSECUCIÓN DE OBJETIVOS DEL PROYECTO DE SEGUROS DE VIDA NO VINCULADOS. DESARROLLO DEL FRONT RESPONSIVE DEL APLICATIVO DE SIMULACIÓN DE SEGUROS DE VIDA CON HTML5 Y CSS3.</t>
  </si>
  <si>
    <t>HTML5, CSS3, JAVA, BANKSPHERE</t>
  </si>
  <si>
    <t>ISBAN CORPORACION</t>
  </si>
  <si>
    <t>DIRECTORA DE PROYECTOS</t>
  </si>
  <si>
    <t>RESPONSABLE END TO END DE PROYECTOS ESTRATÉGICOS PARA EL GRUPO SANTANDER, LIDERANDO LA IMPLANTACIÓN DE UN NUEVO SERVICIO DE AGREGACIÓN DE PRODUCTOS FINANCIEROS MULTICANAL Y MULTIENTIDAD , IMPLANTADO EN LOS CANALES WEB Y MÓVIL, Y DESARROLLADO BAJO ARQUITECTURAS JAVA DEL GRUPO SANTANDER, HTML5 Y CCS3. ESTABLECIMIENTO DE CONTACTO DIRECTO Y CONTINUO CON EL USUARIO, GARANTIZANDO ASÍ LA CORRECTA RECEPCIÓN DE LA NECESIDAD DE CLIENTE, Y SU ACEPTACIÓN FINAL. ESTABLECIMIENTO DE UN PLAN DE SEGUIMIENTO PERIÓDICO, OFRECIENDO ASISTENCIA A LOS DISTINTOS DEPARTAMENTOS Y ÁREAS IMPLICADOS CON EL FIN DE LOGRAR UNA CORRECTA INTEGRACIÓN DEL SISTEMA. INTERLOCUCIÓN DIRECTA CON EL PROVEEDOR DEL SERVICIO DE WEBSCRAPPING PARA LA CAPTURA DE LA INFORMACIÓN FINANCIERA DE LOS DISTINTOS PRODUCTOS, RESOLUCIÓN DE INCIDENCIAS Y APOYO TÉCNICO EN LA CONSECUCIÓN DE OBJETIVOS. SUPERVISIÓN DE UN EQUIPO DE TRABAJO FORMADO POR PERSONAS PROPIAS DEL GRUPO SANTANDER Y EXTERNAS Y REPORTE DIRECTO AL DIRECTOR DEL AREA</t>
  </si>
  <si>
    <t>HTML5, CSS3, JAVA, BANKSPHERE, HOST</t>
  </si>
  <si>
    <t>ISBAN</t>
  </si>
  <si>
    <t>METODOLOGÍA DE SOFTWARE</t>
  </si>
  <si>
    <t>RESPONSABLE DE LAS METODOLOGÍAS BANKSPHERE, HOST, BASES DE DATOS, COMPONENTES ARQUITECTURALES, JAVA, .NET, REMEDY, CALIDAD DE DATOS, DIFINIENDO Y HACIENDO SEGUIMIENTO DE TODO LO RELACIONADO CON EL PROCESO DE CADA UNA DE LAS METODOLOGIAS (DEFINICION, IMPLANTACION, ENTREGABLES, ROLES, HERRAMIENTAS)</t>
  </si>
  <si>
    <t>BANKSPHERE, HOST, JAVA, .NET, BASES DE DATOS, ETC.</t>
  </si>
  <si>
    <t>TABLAS GENERALEAS BMG</t>
  </si>
  <si>
    <t>JP EN SISTEMAS ESTRUCTURALES DE BANCA MAYORISTA GLOBAL, REALIZANDO FUNCIONES DE GESTION DE RECURSOS, PRESUPUESTOS Y PLANIFICACION DE PROYECTOS EN TECNOLOGIA BKS, HOST O MIXTA, DESDE EL INICIO DE LA TOMA DE REQUERIMIENTOS (MESA DE ARQUITECTURA) HASTA SU IMPLANTACIÓN.</t>
  </si>
  <si>
    <t>BANKSPHERE, HOST</t>
  </si>
  <si>
    <t>TABLAS GENERALES</t>
  </si>
  <si>
    <t>JP EN SISTEMAS ESTRUCTURALES BASE, REALIZANDO FUNCIONES DE GESTION DE RECURSOS, PRESUPUESTO, PLANIFICACION COMPLETA DE PROYECTOS EN TECNOLOGÍA BKS, HOST O MIXTA, IMPUTACIONES Y REPORTES.</t>
  </si>
  <si>
    <t>OTROS</t>
  </si>
  <si>
    <t>RESPONSABLE DE LA GESTIÓN DEL SERVICIO DE DESPLIEGUES FACTORIAS BKS ISBAN, REALIZANDO FUNCIONES DE GESTIÓN DE RECURSOS, SUPERVISIÓN DEL MODELO DE COSTES DEL SERVICIO, CONTROL DE ACTIVIDAD DEL SERVICIO, ASI COMO OTRAS TAREAS RELACIONADAS CON LA GESTIÓN DE PROYECTOS
CONSULTORA TÉCNICA BKS PARA SPP INSURANCE, FACILITANDO LA AGILIZACION DE INCIDENCIAS PARA SU RÁPIDA IMPLANTACION EN ABBEY.
RESPONSABLE DEL DESARROLLO MIRA DE UN PILOTO PARA FACTORIZACIÓN DE APLICACIONES DE SISTEMAS DE INFORMACIÓN Y CREACIÓN DE UN NUEVO CICLO DE INDUSTRIALIZACIÓN.
APOYO FUNCIONAL EN ARQUITECTURA DE CANALES PARA LA DEFINICIÓN DEL PRODUCTO Y DETECCIÓN DE GAPS FUNCIONALES RELACIONADOS CON AGENTES.
RESPONSABLE DEL ANÁLISIS DEL PRODUCTO MULTIENTIDAD DE AGENTES HACIENDO FUNCIONES DE DIRECTORA DE PROYECTOS, SUPERVISANDO EL TRABAJO DE TODOS LOS INTEGRANTES, GESTIÓN DE RECURSOS, PLANIFICACIÓN DEL PRODUCTO, GESTIÓN DE INCIDENCIAS, ASÍ COMO CONTROL Y REGUALACIÓN DE LOSO PROYECTOS A TRAVÉS DE LA HERRAMIENTA ARTEMIS; ASIMISMO, JEFE DE PROYECTO DEL LABORATORIO DE AGENTES PARA EL DESAROLLO DE LA OPERATIVA DE PRESENTACIÓN ESPECÍFICA DE LOS MISMOS E IMPLANTACIÓN DE DOS TÁCTICOS DE AGENTES PARA OPENBANK Y SANTANDER, REALIZANDO TAREAS DE ELABORACION DE PDP, SEGUIMIENTO Y CONTROL DEL PROYECTO DE DESARROLLO.
ANALISTA FUNCIONAL EN EL PROYECTO SCC (SISTEMA DE COMUNICACIÓN DE CLIENTES)
ANALISTA FUNCIONAL Y GESTIÓN COMPLETA DEL PROYECTO TODO LIST (LISTA DE TAREAS PENDIENTES)
ANALISTA FUNCIONAL EN EL PROYECTO SOP-C (SISTEMA DE OPERACIONES PENDIENTES, VISIÓN CLIENTE)</t>
  </si>
  <si>
    <t>BANKSPHERE</t>
  </si>
  <si>
    <t>Atica Technology S.L</t>
  </si>
  <si>
    <t>ASESOR TÉCNICO.</t>
  </si>
  <si>
    <t>JEFE DE PROYECTO EN ATICA TECHNOLOGY S.L. EN PROYECTOS JAVA CON TECNOLOGÍAS J2EE ASI COMO ASESORAMIENTO TÉCNICO.</t>
  </si>
  <si>
    <t>J2EE</t>
  </si>
  <si>
    <t>YA.COM INTERNET FACTORY</t>
  </si>
  <si>
    <t>RESPONSABLE DE AREA TÉCNICA</t>
  </si>
  <si>
    <t>RESPONSABLE DEL DEPARTAMENTO DE DISEÑO Y DESARROLLO DE BASES DE DATOS EN EL AREA DE SISTEMAS DE YA.COM INTERNET FACTORY, Y RESPONSABLE DE LA INTRANET CORPORATIVA</t>
  </si>
  <si>
    <t>TCP SISTEMAS E INGENIERIA</t>
  </si>
  <si>
    <t>ANALISTA ORGANICA</t>
  </si>
  <si>
    <t>ANALISTA ORGÁNICA EN EL DEPARTAMENTEO DE ORIENTACION A OBJETOS DE TCP SISTEMAS E INGENIERÍA Y COLABORACIÓN EN EL DEPARTAMENTO DE REDES Y COMUNICACIONES,  TANTO PARA PROYECTOS INTERNOS COMO PARA TELEFONICA I+D EN EL PROYECTO INFOVIA+</t>
  </si>
  <si>
    <t>J2EE, C++</t>
  </si>
  <si>
    <t>CIMD S.A (Corretaje e Información Monetaria y de Divisas, S.A.)</t>
  </si>
  <si>
    <t>ANALISTA PROGRAMADORA</t>
  </si>
  <si>
    <t>ANALISTA PROGRAMADORA DE APLICACIONES EN LENGUAJES JAVA Y VISUAL BASIC PARA DESARROLLO WEB EN EL DEPARTAMENTO DE INFORMÁTICA Y TELECOMUNICACIONES DE CIMD S.A. (CORRETAJE E INFORMACIÓN MONETARIA Y DE DIVISAS S.A.), REALIZANDO APLICACIONES ORIENTADAS AL MERCADO FINANCIERO SOBRE PLATAFORMA WINDOWS, Y PARTICIPANDO EN LAS ACTIVIDADES DE ANÁLISIS, DISEÑO Y DESARROLLO DE LA WEB DE LA EMPRESA.</t>
  </si>
  <si>
    <t>Jeanette Cavallón</t>
  </si>
  <si>
    <t>ISBAN-GRUPO SANTANDER</t>
  </si>
  <si>
    <t xml:space="preserve">Project Manager – Finanzas, Gestión del Riesgo y Control de Gestión LATAM </t>
  </si>
  <si>
    <t xml:space="preserve">
• Responsable del equipo de Definición del Proyecto Financial Management Information Systems LATAM  (FMIS Altair):  Argentina, Chile, México, Brasil y Puerto Rico. Coordinación entre equipo funcional, usuarios y responsables locales del cierre de los requerimientos para la mejora en la eficiencia, automatización y optimización de sus reportings locales de control de gestión, informes financieros y gestión global del riesgo. Análisis de indicadores de riesgo a nivel país de alerta temprana.
• Gestión de proyectos. Project Management Office (PMO) Manager. Control, seguimiento y cumplimiento de los diferentes hitos en las fechas acordadas por cada fase del proyecto (Definición, Desarrollo, Certificación y Producción). Mejora en el proceso.
• Elaboración y diseño de presentaciones e informes de seguimiento para la Alta Dirección.
• Gestión y dirección de un equipo de 5 colaboradores.
</t>
  </si>
  <si>
    <t>ESSBASE, SQL, FMIS, BI</t>
  </si>
  <si>
    <t>Banco Popular</t>
  </si>
  <si>
    <t xml:space="preserve">Responsable Unidad de Análisis Global de las Filiales Internacionales </t>
  </si>
  <si>
    <t xml:space="preserve">• Responsable del análisis del negocio y riesgo global de las filiales extranjeras: Total Bank y BP Portugal. 
• Análisis de cuentas resultados del Grupo, análisis macroeconómico, márgenes y rentabilidad, volumen de negocios, liquidez, estructura del balance, evolución de activos y pasivos, eficiencia y costes, calidad del activo, del cliente, morosidad y solvencia.
• Análisis global de la competencia y situación del Grupo entre los principales bancos del sector en España.
• Modelización de estructuras de datos para el análisis de los diferentes KPI´s en los cuadros de mando y reportings. 
• Validación de los datos con el departamento de Contabilidad y Consolidación del banco.
• Elaboración y diseño de presentaciones de resultados financieros mensuales y trimestrales para la Alta Dirección y ad-hoc.
</t>
  </si>
  <si>
    <t>ESSBASE, MICROSTRATEGY</t>
  </si>
  <si>
    <t>BBVA</t>
  </si>
  <si>
    <t>RESPONSABLE UNIDAD ANALISIS BANCA PRIVADA Y SEGUROS</t>
  </si>
  <si>
    <t xml:space="preserve">• Análisis económicos, financieros y estratégicos del negocio y su comparativa. Análisis transversal de las líneas de negocio de Banca Privada (Europa, LATAM, USA y Asia) y del negocio de Seguros y Pensiones (España y LATAM).  
• Creación de la estructura necesaria y modelos financieros para la planificación y control de gestión de la actividad de los diferentes países. Selección de los KPIs para el seguimiento táctico y estratégico del negocio y su direccionamiento. 
• Análisis exhaustivo de cuentas de resultados y balances. Presupuestos y evaluación de su viabilidad y coherencia con los objetivos del Grupo. Análisis de modelos contables de los procesos de integración y ajustes en las operaciones corporativas. 
• Elaboración de diferentes reportings y presentaciones para la alta dirección. Comunicación constante con las direcciones financieras de las geografías y sus respectivas áreas de desarrollo de negocio.
</t>
  </si>
  <si>
    <t>ESSBASE, BLOOMBERG</t>
  </si>
  <si>
    <t>BBVA ASSET MANAGEMENT</t>
  </si>
  <si>
    <t>FUND MANAGER</t>
  </si>
  <si>
    <t xml:space="preserve">• Gestión de un patrimonio de 30 MM euros. Inversiones de hasta el 85% de la cartera en valores no cotizados / instrumentos de deuda emitidos por instituciones microfinancieras situadas en América Latina. Rentabilidades Acumuladas en torno al 7%.
• Análisis de las inversiones y gestión del riesgo de crédito: Análisis del due diligence de las IMFs en el país de la inversión. Evaluación crediticia, análisis y revisión de ratios financieros, balances y cuentas de resultados, nivel de endeudamiento, análisis de acreedores, liquidez, track récord de la IMF así como el Riesgo País. Análisis de Informes Auditados de la IMF así como de una Clasificadora de Riesgo de microfinanzas reconocida en el respectivo país de la inversión. Selección de operaciones y negociación de tasas de financiación con las IMFs.
• Gestión de riesgo de divisas mediante instrumentos de cobertura. Cobertura de divisas duras como dólares, soles peruanos y pesos mexicanos, y diversificación del riesgo (con límite agregado del 30% del fondo) de divisas blandas no susceptibles de cobertura como los guaraníes, lempiras, quetzales, pesos dominicanos, etc.
• Gestión y control de pagos de los cupones de deuda de las inversiones en los diferentes países de América Latina.
• Validación del Valor liquidativo mensual antes de su publicación.
• Coordinación con la Fundación Codespa para la elaboración de Informes de Impacto Social del fondo para los partícipes. 
• Reporting (Informes trimestrales y fichas mensuales) y elaboración de presentaciones para el área de Ventas.
</t>
  </si>
  <si>
    <t>BLOOMBERG, DECALOG</t>
  </si>
  <si>
    <t>JEFE DE PROYECTO</t>
  </si>
  <si>
    <t>• Definición y gestión de proyectos de implantación de la aplicación de riesgos para banca minorista y aplicaciones de canales (Oficinas, Banca por Internet y Banca Telefónica).
• Coordinación de la integración de aplicativos de los bancos del Grupo Santander: Banesto, SCH, Openbank, Abbey Bank (Inglaterra) y Totta (Portugal). Requerimientos. Análisis de Gaps. Contraste funcional.
• Estudio de la situación actual (AS IS) y diseño de la situación futura (TO BE). 
• Planificación en tiempo y esfuerzos necesarios para la implementación del proyecto y control de la evolución de las tareas asignadas en los diferentes grupos de trabajo. Coordinación de la integración de aplicativos. 
• Gestión de un equipo de 5 colaboradores.</t>
  </si>
  <si>
    <t>PARTENON, ALHAMBRA, BANKSPHERE</t>
  </si>
  <si>
    <t>BANCO DE CREDITO</t>
  </si>
  <si>
    <t>JEFE DE DEPARTAMENTO- GESTOR DE PATRIMONIO</t>
  </si>
  <si>
    <t>• Gestión eficiente de cartera de clientes para incrementar su rentabilidad minimizando el riesgo crediticio. 
• Asesoramiento personalizado de inversiones en los mercados financieros. Captación, retención y venta cruzada en fondos de inversión, renta fija, bonos, acciones, depósitos a plazo, seguros y otros. Apoyo en implantación CRM y Riesgos.
• Evaluación crediticia, análisis y prospección de riesgos de las distintas operaciones bancarias para personas físicas y jurídicas según perfil del cliente y/o empresa. Negociación con clientes.
• Coordinación con Atlantic Security Bank (Miami, Gran Caimán y Panamá), banco del mismo Grupo Credicorp (mayor grupo financiero peruano), para las inversiones de los clientes de banca privada en el exterior.
• Gestión de un equipo de 3 colaboradores.</t>
  </si>
  <si>
    <t>CRM</t>
  </si>
  <si>
    <t>Mar Bul-la Cortés</t>
  </si>
  <si>
    <t>BMN</t>
  </si>
  <si>
    <t>Gestor de Proyecto</t>
  </si>
  <si>
    <t xml:space="preserve">Proyectos de Gestión del Cambio solicitados por la Dirección de Administración y Control de Participadas de BMN. (Aplicación SIGEP del proveedor AYESA).
Implantación de la aplicación de Gestión de Empresas Participadas en el entorno BMN. (Aplicación SIGEP del proveedor AYESA). 
Proyectos de Gestión del Cambio solicitados por la Dirección de Reporting de Riesgos de BMN. (Aplicación SEGAR del proveedor ATMIRA)
Proyectos de Gestión del Cambio solicitados por la Dirección de Banca Privada de BMN. (Aplicación Openworkplace del proveedor Openfinance). 
Implantación de la aplicación de Banca Privada en el entorno BMN. (Aplicación Openworkplace del proveedor Openfinance).
Responsable acceso a comunicados BMN para el proyecto de migración de clientes y cuentas a Banco Sabadell.
Proyectos de Gestión del Cambio solicitados por la Dirección de Organización del Banco (Aplicación Fastmail del proveedor FastDevelopers). 
Responsable de la migración a la aplicación de Correspondencia de BMN desde las distintas aplicaciones originales de las entidades integradas en BMN. (Aplicación Fastmail del proveedor FastDevelopers). </t>
  </si>
  <si>
    <t>Herramientas de gestión</t>
  </si>
  <si>
    <t>CajaGranada/BMN</t>
  </si>
  <si>
    <t>Gestor de proyecto</t>
  </si>
  <si>
    <t xml:space="preserve">Integración tecnológica de la aplicación de Información fiscal e Impuestos y migración de datos desde Caja Granada a BMN.
Análisis de las tareas a realizar para generar los ficheros de migración a solicitud de las mesas de integración de BMN. Coordinación del equipo de Tecnología encargado de realizar los desarrollos así como validación de estos desarrollos, puesta en el entorno de pruebas, validaciones en el entorno de pruebas y puesta en el entorno de Producción.
</t>
  </si>
  <si>
    <t>Programas realizados en SQL (BBDD Oracle 9i)</t>
  </si>
  <si>
    <t>CajaGranada</t>
  </si>
  <si>
    <t>Analista</t>
  </si>
  <si>
    <t>Labores de Administración y generación de análisis funcionales para desarrollos OBIEE.</t>
  </si>
  <si>
    <t xml:space="preserve">OBIEE (Oracle Business Intelligence Enterprise Edition) </t>
  </si>
  <si>
    <t>Analista/Programador</t>
  </si>
  <si>
    <t>Responsable de la aplicación informática de Información Fiscal de la entidad. 
Análisis de los desarrollos necesarios solicitados por la dirección de Gestión Fiscal de CajaGranada y desarrollo y mantenimiento de programas.</t>
  </si>
  <si>
    <t>Programas realizados en SQL (BBDD Oracle)</t>
  </si>
  <si>
    <t>Desarrollo de procesos de ETL (Extracción, transformación y carga de datos) para su integración en el DWH (Data Ware House) de la entidad.
Análisis de las tareas a realizar para la carga de los distintos universos en el DWH y desarrollo de los programas para realizar estas tareas.</t>
  </si>
  <si>
    <t>Análisis y desarrollo de programas para la gestión de la información en BBDD</t>
  </si>
  <si>
    <t>BBDD relacional ORACLE
BBDD relacional MAPPER</t>
  </si>
  <si>
    <t>Operador de consola</t>
  </si>
  <si>
    <t>Tareas de Explotación de los distintos aplicativos dentro del planificador o a petición</t>
  </si>
  <si>
    <t>Programador</t>
  </si>
  <si>
    <t>Desarrollo de programas para los distintos aplicativos del banco (Personas, Préstamos, Medios de Pago)</t>
  </si>
  <si>
    <t>Programas realizados en COBOL</t>
  </si>
  <si>
    <t>Monica Llorca Ocken</t>
  </si>
  <si>
    <t>Veolia</t>
  </si>
  <si>
    <t>Consultor / Jefe de Proyecto</t>
  </si>
  <si>
    <t>.Mantener la asociación entre los proveedores y las necesidades empresariales en la entrega de tecnología de las aplicaciones de RRHH y PSS para 8 países de Latino America y la sede principal en Madrid (Ingresos 870M €, Empleados 14k).
.Servicios de entrega y coordinación de las necesidades de negocio y administrar bases de datos de empleados bajo las directrices de ITIL.
.Proporcionar capacitación a usuarios finales y expertos en materia de negocios en aplicaciones e informes.
.Seguimiento, corrección y reporte de desviaciones presupuestarias para los departamentos de TI a nivel de país en Latino America.
.Coordinación de formación, seminarios y comunicación, y selección de proveedores para el Dpto. IT (CRMs, IT infraestructura, Google Apps,)
.Actualización de documentos técnicos, diagramas de flujo y políticas generales de TI.
.Gestión integral de proyecto global clave (sede principal Veolia París) para estandarizar los roles, las tareas y las destrezas de 100 empleados de TI en Latino America, lo que permitió priorizar las necesidades de capacitación y ajustar la estructura.
.Gestión integral de la implementación de Cloud Pages (Directorio Veolia) sobre el directrices de la sede principal del grupo en París, logrando reconocimiento especial.</t>
  </si>
  <si>
    <t>Cornerstone, Acciline, OKN, 
GoogleApps, citrix, Enablon, SQL, 
html, SSO</t>
  </si>
  <si>
    <t>Banco de Venezuela (Ex grupo Santander)</t>
  </si>
  <si>
    <t>.Desarrollo y actualización de los documentos de requisitos para diseñar negocios y casos de uso, diagramas sobre ventas, administración de crédito, listas negras (SICRI) y análisis de riesgos de crédito bajo las regulaciones del Banco Central de Venezuela.
.Gestión de documentación del negocio y requerimientos funcionales incluyendo modelos de proceso y flujo de negocios.
.Actualización del sistema de cliente local y sistema de crédito (Banvenez).
.Gestionar las relaciones con las oficinas y proveedores de TI externos coordinando los requisitos, planificando las tareas y monitoreando los horarios y los presupuestos.
.Proporcionar apoyo a los clientes de la oficina central disminuyendo los problemas y riesgos mediante la capacitación y el asesoramiento adaptados al personal descentralizado.</t>
  </si>
  <si>
    <t>Banvenez, SICRI, SGS, Sistemas Integrados</t>
  </si>
  <si>
    <t>Homes Building, C.A</t>
  </si>
  <si>
    <t>.Gestión de todas las operaciones de la infraestructura de información y comunicación.
.Gestión de compras de software y hardware mediante la negociación de contratos de proveedores y el seguimiento del rendimiento de los proveedores.
.Apoyo a la licitación de nuevos contratos de construcción mediante la cotización de componentes de TI (principalmente para Petróleo y Gas).
.Gestión de todos los aspectos de la infraestructura física entre 10 sitios de trabajo.
.Creación y aplicación de políticas de TI para cumplir con las normas de seguridad.
.Preparación de las entregas, informes y presentaciones.
.Dirección de proyecto sin papel digitalizando documentos y aprobaciones que permitieron un mejor control del trabajo (LuloWin y CIO Millenium)</t>
  </si>
  <si>
    <t>LuloWin, CIO Milleniu</t>
  </si>
  <si>
    <t>Banco Occidental de Descuento</t>
  </si>
  <si>
    <t>Analista de Sistemas</t>
  </si>
  <si>
    <t>.Proporcionar asistencia técnica para probar y pasar sistemas a producción e-banking (diseño, funcionalidades)
.Gestión y pruebas de Interfaces y funcionalidades operativas relacionadas con la red ATM.</t>
  </si>
  <si>
    <t>ATM, AS400</t>
  </si>
  <si>
    <t>Tomas Miguel Fabretti</t>
  </si>
  <si>
    <t>Liberbank IT</t>
  </si>
  <si>
    <t>Consultor</t>
  </si>
  <si>
    <t>Proyecto regulatorio sobre Cálculo de Capital para Basilea, con impacto en la transformación operacional para el área de IT, definición de requerimientos sobre los GAPs para las aplicaciones afectadas. Soporte a la planificación del proyecto, y PMO.</t>
  </si>
  <si>
    <t>IBM Mainframe / Organización</t>
  </si>
  <si>
    <t>IT Nostrum</t>
  </si>
  <si>
    <t>Proyecto de Mejora Operacional, optimización de la gestión del Riesgo. Creación de un Dashboard para Riesgos implantado en tecnología Open Pages de IBM. Actividades de BPM / BPR identificando riesgos en actividades de negocio, definiendo procesos de mitigación y control. Planificación y seguimiento del Proyecto.</t>
  </si>
  <si>
    <t>Santander - Isban</t>
  </si>
  <si>
    <t>A. Funcional/ J.Proyecto / Consultor Banca</t>
  </si>
  <si>
    <t>Asignado al área de Tecnología y Operaciones Corporativa, y trabajando con el nivel de dirección en España, México, Alemania y UK. Diseño y entrega de un Nuevo Modelo Operativo Objetivo, un Plan de Cambio organizacional y requisitos para Planificación. Entrega de programas de ejecución de proyectos y de implantaciones en España y Alemania con Diagnósticos de México y UK. Implantación del Modelo Operacional completo con procesos y sistemas IT.</t>
  </si>
  <si>
    <t>Abizallia Network</t>
  </si>
  <si>
    <t>Consultor Senioe Desarrollo Comercial</t>
  </si>
  <si>
    <t>Consultoría de Desarrollo de Negocio para empresas extranjeras que venían a implantarse en España, con Productos y Servicios de IT para el sector Banca.</t>
  </si>
  <si>
    <t>Varios</t>
  </si>
  <si>
    <t>Arthur D. Little</t>
  </si>
  <si>
    <t>Gerente Sector Banca</t>
  </si>
  <si>
    <t>Consultoría Estratégica y de Desarrollo de para el sector Banca.</t>
  </si>
  <si>
    <t>Seer Technologies (EMEA)</t>
  </si>
  <si>
    <t>Consultor Senior en Metodologías.</t>
  </si>
  <si>
    <t xml:space="preserve">Desarrollo de Core Bankings utilizando Metodología y Herramienta Case de Seer Technologies. Nuevas versiones del Sistema Bancario TCB, participación en los cambios de la arquitectura funcional atendiendo a requerimientos de servicios IT de 5 entidades bancarias de USA (Metavante). Trabajando con los usuarios principales, documentación de análisis de impacto para la implantación de cambios incrementales, entrega de nuevas versiones del TCB. </t>
  </si>
  <si>
    <t>Allied Dunbar</t>
  </si>
  <si>
    <t>Director Informática</t>
  </si>
  <si>
    <t>Gestión del Area IT de la Compañía de Seguros</t>
  </si>
  <si>
    <t>AS/400</t>
  </si>
  <si>
    <t>Citibank España</t>
  </si>
  <si>
    <t>Responsable de Desarrollo</t>
  </si>
  <si>
    <t>Proyecto de Transformación Bancaria completa. Centralización del tratamiento de las transacciones masivas y repetitivas atendiendo a un modelo de reducción de costes y mejora en el servicio. Análisis y rediseño de modelo organizacional y operativo para el alcance de los objetivos críticos dentro de plazo y de presupuesto.</t>
  </si>
  <si>
    <t>Conocimiento</t>
  </si>
  <si>
    <t>Area / Grupo</t>
  </si>
  <si>
    <t>Subgrupo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</si>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</sst>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2" fillId="2" borderId="0"/>
  </cellStyleXfs>
  <cellXfs count="3">
    <xf numFmtId="0" fontId="0" fillId="0" borderId="0" xfId="0"/>
    <xf numFmtId="0" fontId="1" fillId="2" borderId="0" xfId="1" applyFont="1"/>
    <xf numFmtId="164" fontId="0" fillId="0" borderId="0" xfId="0" applyNumberFormat="1"/>
  </cellXfs>
  <cellStyles count="2">
    <cellStyle name="Énfasis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G14" sqref="G14"/>
    </sheetView>
  </sheetViews>
  <sheetFormatPr baseColWidth="10" defaultColWidth="9.140625" defaultRowHeight="15" x14ac:dyDescent="0.25"/>
  <cols>
    <col min="1" max="1" width="20.5703125" customWidth="1"/>
    <col min="2" max="2" width="27.42578125" customWidth="1"/>
    <col min="3" max="3" width="34.42578125" customWidth="1"/>
    <col min="4" max="4" width="21.140625" bestFit="1" customWidth="1"/>
    <col min="5" max="5" width="9.7109375" customWidth="1"/>
    <col min="6" max="6" width="14.7109375" customWidth="1"/>
    <col min="7" max="7" width="40.85546875" bestFit="1" customWidth="1"/>
    <col min="8" max="8" width="5.42578125" hidden="1" customWidth="1"/>
    <col min="9" max="9" width="5.7109375" hidden="1" customWidth="1"/>
    <col min="10" max="10" width="24.7109375" customWidth="1"/>
    <col min="11" max="11" width="28.5703125" customWidth="1"/>
    <col min="12" max="12" width="24.7109375" bestFit="1" customWidth="1"/>
    <col min="15" max="15" width="17.140625" bestFit="1" customWidth="1"/>
  </cols>
  <sheetData>
    <row r="1" spans="1:12" x14ac:dyDescent="0.25">
      <c r="A1" s="1" t="s">
        <v>0</v>
      </c>
      <c r="B1" s="1" t="s">
        <v>1</v>
      </c>
      <c r="C1" s="1" t="s">
        <v>2</v>
      </c>
      <c r="D1" s="1" t="s">
        <v>3</v>
      </c>
      <c r="E1" s="1" t="s">
        <v>4</v>
      </c>
      <c r="F1" s="1" t="s">
        <v>5</v>
      </c>
      <c r="G1" s="1" t="s">
        <v>6</v>
      </c>
      <c r="H1" s="1"/>
      <c r="I1" s="1"/>
      <c r="J1" s="1" t="s">
        <v>7</v>
      </c>
      <c r="K1" s="1" t="s">
        <v>8</v>
      </c>
      <c r="L1" s="1" t="s">
        <v>9</v>
      </c>
    </row>
    <row r="2" spans="1:12" x14ac:dyDescent="0.25">
      <c r="A2" t="s">
        <v>10</v>
      </c>
      <c r="B2" t="s">
        <v>11</v>
      </c>
      <c r="C2" t="str">
        <f t="shared" ref="C2:C8" si="0">CONCATENATE(NOMBRE," ",APELLIDOS)</f>
        <v>ALBERTO MARTINEZ MIGUEL</v>
      </c>
      <c r="D2" t="s">
        <v>12</v>
      </c>
      <c r="E2" t="s">
        <v>13</v>
      </c>
      <c r="F2">
        <v>50099933</v>
      </c>
      <c r="G2" t="s">
        <v>14</v>
      </c>
      <c r="J2" t="s">
        <v>15</v>
      </c>
      <c r="K2" t="s">
        <v>16</v>
      </c>
      <c r="L2" s="2">
        <v>42979</v>
      </c>
    </row>
    <row r="3" spans="1:12" x14ac:dyDescent="0.25">
      <c r="A3" t="s">
        <v>17</v>
      </c>
      <c r="B3" t="s">
        <v>18</v>
      </c>
      <c r="C3" t="str">
        <f t="shared" si="0"/>
        <v>Amir Hossein Taraj Vafai Talab</v>
      </c>
      <c r="D3" t="s">
        <v>19</v>
      </c>
      <c r="E3" t="s">
        <v>13</v>
      </c>
      <c r="G3" t="s">
        <v>14</v>
      </c>
      <c r="J3" t="s">
        <v>20</v>
      </c>
      <c r="K3" t="s">
        <v>16</v>
      </c>
      <c r="L3" s="2">
        <v>42979</v>
      </c>
    </row>
    <row r="4" spans="1:12" x14ac:dyDescent="0.25">
      <c r="A4" t="s">
        <v>21</v>
      </c>
      <c r="B4" t="s">
        <v>22</v>
      </c>
      <c r="C4" t="str">
        <f t="shared" si="0"/>
        <v>Elena Tato Sánchez</v>
      </c>
      <c r="D4" t="s">
        <v>23</v>
      </c>
      <c r="E4" t="s">
        <v>13</v>
      </c>
      <c r="G4" t="s">
        <v>14</v>
      </c>
      <c r="J4" t="s">
        <v>20</v>
      </c>
      <c r="K4" t="s">
        <v>24</v>
      </c>
      <c r="L4" s="2">
        <v>42901</v>
      </c>
    </row>
    <row r="5" spans="1:12" x14ac:dyDescent="0.25">
      <c r="A5" t="s">
        <v>25</v>
      </c>
      <c r="B5" t="s">
        <v>26</v>
      </c>
      <c r="C5" t="str">
        <f t="shared" si="0"/>
        <v>Jeanette Cavallón</v>
      </c>
      <c r="D5" t="s">
        <v>27</v>
      </c>
      <c r="E5" t="s">
        <v>4</v>
      </c>
      <c r="F5">
        <v>50100921</v>
      </c>
      <c r="G5" t="s">
        <v>14</v>
      </c>
      <c r="J5" t="s">
        <v>20</v>
      </c>
      <c r="K5" t="s">
        <v>24</v>
      </c>
      <c r="L5" s="2">
        <v>43009</v>
      </c>
    </row>
    <row r="6" spans="1:12" x14ac:dyDescent="0.25">
      <c r="A6" t="s">
        <v>28</v>
      </c>
      <c r="B6" t="s">
        <v>29</v>
      </c>
      <c r="C6" t="str">
        <f t="shared" si="0"/>
        <v>Mar Bul-la Cortés</v>
      </c>
      <c r="D6" t="s">
        <v>30</v>
      </c>
      <c r="E6" t="s">
        <v>13</v>
      </c>
      <c r="G6" t="s">
        <v>14</v>
      </c>
      <c r="J6" t="s">
        <v>20</v>
      </c>
      <c r="K6" t="s">
        <v>16</v>
      </c>
    </row>
    <row r="7" spans="1:12" x14ac:dyDescent="0.25">
      <c r="A7" t="s">
        <v>31</v>
      </c>
      <c r="B7" t="s">
        <v>32</v>
      </c>
      <c r="C7" t="str">
        <f t="shared" si="0"/>
        <v>Monica Llorca Ocken</v>
      </c>
      <c r="D7" t="s">
        <v>33</v>
      </c>
      <c r="E7" t="s">
        <v>13</v>
      </c>
      <c r="G7" t="s">
        <v>14</v>
      </c>
      <c r="J7" t="s">
        <v>15</v>
      </c>
      <c r="K7" t="s">
        <v>16</v>
      </c>
      <c r="L7" s="2">
        <v>43009</v>
      </c>
    </row>
    <row r="8" spans="1:12" x14ac:dyDescent="0.25">
      <c r="A8" t="s">
        <v>34</v>
      </c>
      <c r="B8" t="s">
        <v>35</v>
      </c>
      <c r="C8" t="str">
        <f t="shared" si="0"/>
        <v>Tomas Miguel Fabretti</v>
      </c>
      <c r="D8" t="s">
        <v>36</v>
      </c>
      <c r="E8" t="s">
        <v>37</v>
      </c>
      <c r="G8" t="s">
        <v>14</v>
      </c>
      <c r="J8" t="s">
        <v>15</v>
      </c>
      <c r="K8" t="s">
        <v>16</v>
      </c>
      <c r="L8" s="2">
        <v>43009</v>
      </c>
    </row>
  </sheetData>
  <autoFilter ref="A1:L1"/>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selection activeCell="F19" sqref="F19"/>
    </sheetView>
  </sheetViews>
  <sheetFormatPr baseColWidth="10" defaultRowHeight="15" x14ac:dyDescent="0.25"/>
  <cols>
    <col min="1" max="1" width="28" bestFit="1" customWidth="1"/>
    <col min="2" max="2" width="44.140625" customWidth="1"/>
    <col min="3" max="4" width="17.140625" bestFit="1" customWidth="1"/>
    <col min="5" max="5" width="28.140625" customWidth="1"/>
    <col min="6" max="6" width="69" customWidth="1"/>
    <col min="7" max="7" width="34.140625" customWidth="1"/>
    <col min="9" max="9" width="11.85546875" bestFit="1" customWidth="1"/>
  </cols>
  <sheetData>
    <row r="1" spans="1:7" x14ac:dyDescent="0.25">
      <c r="A1" s="1" t="s">
        <v>2</v>
      </c>
      <c r="B1" s="1" t="s">
        <v>38</v>
      </c>
      <c r="C1" s="1" t="s">
        <v>39</v>
      </c>
      <c r="D1" s="1" t="s">
        <v>40</v>
      </c>
      <c r="E1" s="1" t="s">
        <v>6</v>
      </c>
      <c r="F1" s="1" t="s">
        <v>41</v>
      </c>
      <c r="G1" s="1" t="s">
        <v>42</v>
      </c>
    </row>
    <row r="2" spans="1:7" x14ac:dyDescent="0.25">
      <c r="A2" t="s">
        <v>43</v>
      </c>
      <c r="B2" t="s">
        <v>44</v>
      </c>
      <c r="C2" s="2">
        <v>38047</v>
      </c>
      <c r="D2" s="2">
        <v>42767</v>
      </c>
      <c r="E2" t="s">
        <v>45</v>
      </c>
      <c r="F2" t="s">
        <v>46</v>
      </c>
      <c r="G2" t="s">
        <v>47</v>
      </c>
    </row>
    <row r="3" spans="1:7" x14ac:dyDescent="0.25">
      <c r="A3" t="s">
        <v>43</v>
      </c>
      <c r="B3" t="s">
        <v>48</v>
      </c>
      <c r="C3" s="2">
        <v>42614</v>
      </c>
      <c r="D3" s="2">
        <v>42675</v>
      </c>
      <c r="E3" t="s">
        <v>45</v>
      </c>
      <c r="F3" t="s">
        <v>49</v>
      </c>
      <c r="G3" t="s">
        <v>50</v>
      </c>
    </row>
    <row r="4" spans="1:7" x14ac:dyDescent="0.25">
      <c r="A4" t="s">
        <v>43</v>
      </c>
      <c r="B4" t="s">
        <v>51</v>
      </c>
      <c r="C4" s="2">
        <v>42675</v>
      </c>
      <c r="D4" s="2">
        <v>42736</v>
      </c>
      <c r="E4" t="s">
        <v>45</v>
      </c>
      <c r="F4" t="s">
        <v>52</v>
      </c>
      <c r="G4" t="s">
        <v>53</v>
      </c>
    </row>
    <row r="5" spans="1:7" x14ac:dyDescent="0.25">
      <c r="A5" t="s">
        <v>43</v>
      </c>
      <c r="B5" t="s">
        <v>54</v>
      </c>
      <c r="C5" s="2">
        <v>37681</v>
      </c>
      <c r="D5" s="2">
        <v>38047</v>
      </c>
      <c r="E5" t="s">
        <v>45</v>
      </c>
      <c r="F5" t="s">
        <v>55</v>
      </c>
      <c r="G5" t="s">
        <v>56</v>
      </c>
    </row>
    <row r="6" spans="1:7" x14ac:dyDescent="0.25">
      <c r="A6" t="s">
        <v>43</v>
      </c>
      <c r="B6" t="s">
        <v>57</v>
      </c>
      <c r="C6" s="2">
        <v>37530</v>
      </c>
      <c r="D6" s="2">
        <v>37681</v>
      </c>
      <c r="E6" t="s">
        <v>58</v>
      </c>
      <c r="F6" t="s">
        <v>59</v>
      </c>
      <c r="G6" t="s">
        <v>60</v>
      </c>
    </row>
    <row r="7" spans="1:7" x14ac:dyDescent="0.25">
      <c r="A7" t="s">
        <v>43</v>
      </c>
      <c r="B7" t="s">
        <v>61</v>
      </c>
      <c r="C7" s="2">
        <v>37043</v>
      </c>
      <c r="D7" s="2">
        <v>37530</v>
      </c>
      <c r="E7" t="s">
        <v>45</v>
      </c>
      <c r="F7" t="s">
        <v>62</v>
      </c>
      <c r="G7" t="s">
        <v>63</v>
      </c>
    </row>
    <row r="8" spans="1:7" x14ac:dyDescent="0.25">
      <c r="A8" t="s">
        <v>43</v>
      </c>
      <c r="B8" t="s">
        <v>64</v>
      </c>
      <c r="C8" s="2">
        <v>36100</v>
      </c>
      <c r="D8" s="2">
        <v>37043</v>
      </c>
      <c r="E8" t="s">
        <v>65</v>
      </c>
      <c r="F8" t="s">
        <v>66</v>
      </c>
      <c r="G8" t="s">
        <v>67</v>
      </c>
    </row>
    <row r="9" spans="1:7" x14ac:dyDescent="0.25">
      <c r="A9" t="s">
        <v>43</v>
      </c>
      <c r="B9" t="s">
        <v>68</v>
      </c>
      <c r="C9" s="2">
        <v>33635</v>
      </c>
      <c r="D9" s="2">
        <v>36100</v>
      </c>
      <c r="E9" t="s">
        <v>65</v>
      </c>
      <c r="F9" t="s">
        <v>69</v>
      </c>
      <c r="G9" t="s">
        <v>67</v>
      </c>
    </row>
    <row r="10" spans="1:7" x14ac:dyDescent="0.25">
      <c r="A10" t="s">
        <v>43</v>
      </c>
      <c r="B10" t="s">
        <v>70</v>
      </c>
      <c r="C10" s="2">
        <v>31472</v>
      </c>
      <c r="D10" s="2">
        <v>33635</v>
      </c>
      <c r="E10" t="s">
        <v>65</v>
      </c>
      <c r="F10" t="s">
        <v>71</v>
      </c>
      <c r="G10" t="s">
        <v>72</v>
      </c>
    </row>
    <row r="11" spans="1:7" x14ac:dyDescent="0.25">
      <c r="A11" t="s">
        <v>43</v>
      </c>
      <c r="B11" t="s">
        <v>73</v>
      </c>
      <c r="C11" s="2">
        <v>30742</v>
      </c>
      <c r="D11" s="2">
        <v>31472</v>
      </c>
      <c r="E11" t="s">
        <v>74</v>
      </c>
      <c r="F11" t="s">
        <v>75</v>
      </c>
      <c r="G11" t="s">
        <v>76</v>
      </c>
    </row>
    <row r="12" spans="1:7" x14ac:dyDescent="0.25">
      <c r="A12" t="s">
        <v>43</v>
      </c>
      <c r="B12" t="s">
        <v>77</v>
      </c>
      <c r="C12" s="2">
        <v>30348</v>
      </c>
      <c r="D12" s="2">
        <v>30742</v>
      </c>
      <c r="E12" t="s">
        <v>74</v>
      </c>
      <c r="F12" t="s">
        <v>78</v>
      </c>
      <c r="G12" t="s">
        <v>79</v>
      </c>
    </row>
    <row r="13" spans="1:7" x14ac:dyDescent="0.25">
      <c r="A13" t="s">
        <v>80</v>
      </c>
      <c r="B13" t="s">
        <v>81</v>
      </c>
      <c r="C13" s="2">
        <v>42278</v>
      </c>
      <c r="D13" s="2">
        <v>42556</v>
      </c>
      <c r="E13" t="s">
        <v>82</v>
      </c>
      <c r="F13" t="s">
        <v>83</v>
      </c>
      <c r="G13" t="s">
        <v>84</v>
      </c>
    </row>
    <row r="14" spans="1:7" x14ac:dyDescent="0.25">
      <c r="A14" t="s">
        <v>80</v>
      </c>
      <c r="B14" t="s">
        <v>85</v>
      </c>
      <c r="C14" s="2">
        <v>42205</v>
      </c>
      <c r="D14" s="2">
        <v>42277</v>
      </c>
      <c r="E14" t="s">
        <v>86</v>
      </c>
      <c r="F14" t="s">
        <v>87</v>
      </c>
      <c r="G14" t="s">
        <v>88</v>
      </c>
    </row>
    <row r="15" spans="1:7" x14ac:dyDescent="0.25">
      <c r="A15" t="s">
        <v>80</v>
      </c>
      <c r="B15" t="s">
        <v>89</v>
      </c>
      <c r="C15" s="2">
        <v>41967</v>
      </c>
      <c r="D15" s="2">
        <v>42200</v>
      </c>
      <c r="E15" t="s">
        <v>90</v>
      </c>
      <c r="F15" t="s">
        <v>91</v>
      </c>
      <c r="G15" t="s">
        <v>92</v>
      </c>
    </row>
    <row r="16" spans="1:7" x14ac:dyDescent="0.25">
      <c r="A16" t="s">
        <v>80</v>
      </c>
      <c r="B16" t="s">
        <v>93</v>
      </c>
      <c r="C16" s="2">
        <v>41701</v>
      </c>
      <c r="D16" s="2">
        <v>41953</v>
      </c>
      <c r="E16" t="s">
        <v>94</v>
      </c>
      <c r="F16" t="s">
        <v>95</v>
      </c>
      <c r="G16" t="s">
        <v>96</v>
      </c>
    </row>
    <row r="17" spans="1:7" x14ac:dyDescent="0.25">
      <c r="A17" t="s">
        <v>80</v>
      </c>
      <c r="B17" t="s">
        <v>97</v>
      </c>
      <c r="C17" s="2">
        <v>41610</v>
      </c>
      <c r="D17" s="2">
        <v>41700</v>
      </c>
      <c r="E17" t="s">
        <v>98</v>
      </c>
      <c r="F17" t="s">
        <v>99</v>
      </c>
      <c r="G17" t="s">
        <v>100</v>
      </c>
    </row>
    <row r="18" spans="1:7" x14ac:dyDescent="0.25">
      <c r="A18" t="s">
        <v>80</v>
      </c>
      <c r="B18" t="s">
        <v>101</v>
      </c>
      <c r="C18" s="2">
        <v>41275</v>
      </c>
      <c r="D18" s="2">
        <v>41609</v>
      </c>
      <c r="E18" t="s">
        <v>102</v>
      </c>
      <c r="F18" t="s">
        <v>103</v>
      </c>
      <c r="G18" t="s">
        <v>104</v>
      </c>
    </row>
    <row r="19" spans="1:7" x14ac:dyDescent="0.25">
      <c r="A19" t="s">
        <v>80</v>
      </c>
      <c r="B19" t="s">
        <v>101</v>
      </c>
      <c r="C19" s="2">
        <v>41182</v>
      </c>
      <c r="D19" s="2">
        <v>41278</v>
      </c>
      <c r="E19" t="s">
        <v>105</v>
      </c>
      <c r="F19" t="s">
        <v>106</v>
      </c>
      <c r="G19" t="s">
        <v>107</v>
      </c>
    </row>
    <row r="20" spans="1:7" x14ac:dyDescent="0.25">
      <c r="A20" t="s">
        <v>80</v>
      </c>
      <c r="B20" t="s">
        <v>101</v>
      </c>
      <c r="C20" s="2">
        <v>40945</v>
      </c>
      <c r="D20" s="2">
        <v>41331</v>
      </c>
      <c r="E20" t="s">
        <v>108</v>
      </c>
      <c r="F20" t="s">
        <v>109</v>
      </c>
      <c r="G20" t="s">
        <v>110</v>
      </c>
    </row>
    <row r="21" spans="1:7" x14ac:dyDescent="0.25">
      <c r="A21" t="s">
        <v>80</v>
      </c>
      <c r="B21" t="s">
        <v>101</v>
      </c>
      <c r="C21" s="2">
        <v>40610</v>
      </c>
      <c r="D21" s="2">
        <v>40945</v>
      </c>
      <c r="E21" t="s">
        <v>111</v>
      </c>
      <c r="F21" t="s">
        <v>112</v>
      </c>
      <c r="G21" t="s">
        <v>110</v>
      </c>
    </row>
    <row r="22" spans="1:7" x14ac:dyDescent="0.25">
      <c r="A22" t="s">
        <v>80</v>
      </c>
      <c r="B22" t="s">
        <v>101</v>
      </c>
      <c r="C22" s="2">
        <v>40547</v>
      </c>
      <c r="D22" s="2">
        <v>40609</v>
      </c>
      <c r="E22" t="s">
        <v>113</v>
      </c>
      <c r="F22" t="s">
        <v>114</v>
      </c>
      <c r="G22" t="s">
        <v>110</v>
      </c>
    </row>
    <row r="23" spans="1:7" x14ac:dyDescent="0.25">
      <c r="A23" t="s">
        <v>80</v>
      </c>
      <c r="B23" t="s">
        <v>101</v>
      </c>
      <c r="C23" s="2">
        <v>40455</v>
      </c>
      <c r="D23" s="2">
        <v>40546</v>
      </c>
      <c r="E23" t="s">
        <v>115</v>
      </c>
      <c r="F23" t="s">
        <v>116</v>
      </c>
      <c r="G23" t="s">
        <v>110</v>
      </c>
    </row>
    <row r="24" spans="1:7" x14ac:dyDescent="0.25">
      <c r="A24" t="s">
        <v>80</v>
      </c>
      <c r="B24" t="s">
        <v>101</v>
      </c>
      <c r="C24" s="2">
        <v>40364</v>
      </c>
      <c r="D24" s="2">
        <v>40452</v>
      </c>
      <c r="E24" t="s">
        <v>117</v>
      </c>
      <c r="F24" t="s">
        <v>118</v>
      </c>
      <c r="G24" t="s">
        <v>110</v>
      </c>
    </row>
    <row r="25" spans="1:7" x14ac:dyDescent="0.25">
      <c r="A25" t="s">
        <v>80</v>
      </c>
      <c r="B25" t="s">
        <v>119</v>
      </c>
      <c r="C25" s="2">
        <v>40238</v>
      </c>
      <c r="D25" s="2">
        <v>40361</v>
      </c>
      <c r="E25" t="s">
        <v>120</v>
      </c>
      <c r="F25" t="s">
        <v>121</v>
      </c>
      <c r="G25" t="s">
        <v>110</v>
      </c>
    </row>
    <row r="26" spans="1:7" x14ac:dyDescent="0.25">
      <c r="A26" t="s">
        <v>80</v>
      </c>
      <c r="B26" t="s">
        <v>122</v>
      </c>
      <c r="C26" s="2">
        <v>39262</v>
      </c>
      <c r="D26" s="2">
        <v>39874</v>
      </c>
      <c r="E26" t="s">
        <v>120</v>
      </c>
      <c r="F26" t="s">
        <v>123</v>
      </c>
      <c r="G26" t="s">
        <v>124</v>
      </c>
    </row>
    <row r="27" spans="1:7" x14ac:dyDescent="0.25">
      <c r="A27" t="s">
        <v>80</v>
      </c>
      <c r="B27" t="s">
        <v>125</v>
      </c>
      <c r="C27" s="2">
        <v>38991</v>
      </c>
      <c r="D27" s="2">
        <v>39261</v>
      </c>
      <c r="E27" t="s">
        <v>120</v>
      </c>
      <c r="F27" t="s">
        <v>126</v>
      </c>
      <c r="G27" t="s">
        <v>127</v>
      </c>
    </row>
    <row r="28" spans="1:7" x14ac:dyDescent="0.25">
      <c r="A28" t="s">
        <v>80</v>
      </c>
      <c r="B28" t="str">
        <f>IF(OR(C22&lt;&gt;"",D22&lt;&gt;"",E22&lt;&gt;"",F22&lt;&gt;"",G22&lt;&gt;""),CONCATENATE(NOMBRE," ",APELLIDOS),"")</f>
        <v xml:space="preserve"> </v>
      </c>
    </row>
    <row r="29" spans="1:7" x14ac:dyDescent="0.25">
      <c r="A29" t="s">
        <v>128</v>
      </c>
      <c r="B29" t="s">
        <v>129</v>
      </c>
      <c r="C29" s="2">
        <v>42505</v>
      </c>
      <c r="D29" s="2">
        <v>42565</v>
      </c>
      <c r="E29" t="s">
        <v>130</v>
      </c>
      <c r="F29" t="s">
        <v>131</v>
      </c>
      <c r="G29" t="s">
        <v>132</v>
      </c>
    </row>
    <row r="30" spans="1:7" x14ac:dyDescent="0.25">
      <c r="A30" t="s">
        <v>128</v>
      </c>
      <c r="B30" t="s">
        <v>133</v>
      </c>
      <c r="C30" s="2">
        <v>42312</v>
      </c>
      <c r="D30" s="2">
        <v>42505</v>
      </c>
      <c r="E30" t="s">
        <v>134</v>
      </c>
      <c r="F30" t="s">
        <v>135</v>
      </c>
      <c r="G30" t="s">
        <v>136</v>
      </c>
    </row>
    <row r="31" spans="1:7" x14ac:dyDescent="0.25">
      <c r="A31" t="s">
        <v>128</v>
      </c>
      <c r="B31" t="s">
        <v>137</v>
      </c>
      <c r="C31" s="2">
        <v>41684</v>
      </c>
      <c r="D31" s="2">
        <v>42122</v>
      </c>
      <c r="E31" t="s">
        <v>138</v>
      </c>
      <c r="F31" t="s">
        <v>139</v>
      </c>
      <c r="G31" t="s">
        <v>140</v>
      </c>
    </row>
    <row r="32" spans="1:7" x14ac:dyDescent="0.25">
      <c r="A32" t="s">
        <v>128</v>
      </c>
      <c r="B32" t="s">
        <v>137</v>
      </c>
      <c r="C32" s="2">
        <v>40982</v>
      </c>
      <c r="D32" s="2">
        <v>41684</v>
      </c>
      <c r="E32" t="s">
        <v>141</v>
      </c>
      <c r="F32" t="s">
        <v>142</v>
      </c>
      <c r="G32" t="s">
        <v>143</v>
      </c>
    </row>
    <row r="33" spans="1:7" x14ac:dyDescent="0.25">
      <c r="A33" t="s">
        <v>128</v>
      </c>
      <c r="B33" t="s">
        <v>137</v>
      </c>
      <c r="C33" s="2">
        <v>40238</v>
      </c>
      <c r="D33" s="2">
        <v>40982</v>
      </c>
      <c r="E33" t="s">
        <v>144</v>
      </c>
      <c r="F33" t="s">
        <v>145</v>
      </c>
      <c r="G33" t="s">
        <v>143</v>
      </c>
    </row>
    <row r="34" spans="1:7" x14ac:dyDescent="0.25">
      <c r="A34" t="s">
        <v>128</v>
      </c>
      <c r="B34" t="s">
        <v>137</v>
      </c>
      <c r="C34" s="2">
        <v>38217</v>
      </c>
      <c r="D34" s="2">
        <v>40238</v>
      </c>
      <c r="E34" t="s">
        <v>146</v>
      </c>
      <c r="F34" t="s">
        <v>147</v>
      </c>
      <c r="G34" t="s">
        <v>148</v>
      </c>
    </row>
    <row r="35" spans="1:7" x14ac:dyDescent="0.25">
      <c r="A35" t="s">
        <v>128</v>
      </c>
      <c r="B35" t="s">
        <v>149</v>
      </c>
      <c r="C35" s="2">
        <v>37910</v>
      </c>
      <c r="D35" s="2">
        <v>38217</v>
      </c>
      <c r="E35" t="s">
        <v>150</v>
      </c>
      <c r="F35" t="s">
        <v>151</v>
      </c>
      <c r="G35" t="s">
        <v>152</v>
      </c>
    </row>
    <row r="36" spans="1:7" x14ac:dyDescent="0.25">
      <c r="A36" t="s">
        <v>128</v>
      </c>
      <c r="B36" t="s">
        <v>153</v>
      </c>
      <c r="C36" s="2">
        <v>36430</v>
      </c>
      <c r="D36" s="2">
        <v>37910</v>
      </c>
      <c r="E36" t="s">
        <v>154</v>
      </c>
      <c r="F36" t="s">
        <v>155</v>
      </c>
      <c r="G36" t="s">
        <v>152</v>
      </c>
    </row>
    <row r="37" spans="1:7" x14ac:dyDescent="0.25">
      <c r="A37" t="s">
        <v>128</v>
      </c>
      <c r="B37" t="s">
        <v>156</v>
      </c>
      <c r="C37" s="2">
        <v>35735</v>
      </c>
      <c r="D37" s="2">
        <v>36430</v>
      </c>
      <c r="E37" t="s">
        <v>157</v>
      </c>
      <c r="F37" t="s">
        <v>158</v>
      </c>
      <c r="G37" t="s">
        <v>159</v>
      </c>
    </row>
    <row r="38" spans="1:7" x14ac:dyDescent="0.25">
      <c r="A38" t="s">
        <v>128</v>
      </c>
      <c r="B38" t="s">
        <v>160</v>
      </c>
      <c r="C38" s="2">
        <v>35462</v>
      </c>
      <c r="D38" s="2">
        <v>35735</v>
      </c>
      <c r="E38" t="s">
        <v>161</v>
      </c>
      <c r="F38" t="s">
        <v>162</v>
      </c>
      <c r="G38" t="s">
        <v>152</v>
      </c>
    </row>
    <row r="39" spans="1:7" x14ac:dyDescent="0.25">
      <c r="A39" t="s">
        <v>128</v>
      </c>
      <c r="B39" t="s">
        <v>137</v>
      </c>
      <c r="C39" s="2">
        <v>41684</v>
      </c>
      <c r="D39" s="2">
        <v>42122</v>
      </c>
      <c r="E39" t="s">
        <v>138</v>
      </c>
      <c r="F39" t="s">
        <v>139</v>
      </c>
      <c r="G39" t="s">
        <v>140</v>
      </c>
    </row>
    <row r="40" spans="1:7" x14ac:dyDescent="0.25">
      <c r="A40" t="s">
        <v>128</v>
      </c>
      <c r="B40" t="s">
        <v>137</v>
      </c>
      <c r="C40" s="2">
        <v>40982</v>
      </c>
      <c r="D40" s="2">
        <v>41684</v>
      </c>
      <c r="E40" t="s">
        <v>141</v>
      </c>
      <c r="F40" t="s">
        <v>142</v>
      </c>
      <c r="G40" t="s">
        <v>143</v>
      </c>
    </row>
    <row r="41" spans="1:7" x14ac:dyDescent="0.25">
      <c r="A41" t="s">
        <v>128</v>
      </c>
      <c r="B41" t="s">
        <v>137</v>
      </c>
      <c r="C41" s="2">
        <v>40238</v>
      </c>
      <c r="D41" s="2">
        <v>40982</v>
      </c>
      <c r="E41" t="s">
        <v>144</v>
      </c>
      <c r="F41" t="s">
        <v>145</v>
      </c>
      <c r="G41" t="s">
        <v>143</v>
      </c>
    </row>
    <row r="42" spans="1:7" x14ac:dyDescent="0.25">
      <c r="A42" t="s">
        <v>128</v>
      </c>
      <c r="B42" t="s">
        <v>137</v>
      </c>
      <c r="C42" s="2">
        <v>38217</v>
      </c>
      <c r="D42" s="2">
        <v>40238</v>
      </c>
      <c r="E42" t="s">
        <v>146</v>
      </c>
      <c r="F42" t="s">
        <v>147</v>
      </c>
      <c r="G42" t="s">
        <v>148</v>
      </c>
    </row>
    <row r="43" spans="1:7" x14ac:dyDescent="0.25">
      <c r="A43" t="s">
        <v>128</v>
      </c>
      <c r="B43" t="s">
        <v>149</v>
      </c>
      <c r="C43" s="2">
        <v>37910</v>
      </c>
      <c r="D43" s="2">
        <v>38217</v>
      </c>
      <c r="E43" t="s">
        <v>150</v>
      </c>
      <c r="F43" t="s">
        <v>151</v>
      </c>
      <c r="G43" t="s">
        <v>152</v>
      </c>
    </row>
    <row r="44" spans="1:7" x14ac:dyDescent="0.25">
      <c r="A44" t="s">
        <v>128</v>
      </c>
      <c r="B44" t="s">
        <v>153</v>
      </c>
      <c r="C44" s="2">
        <v>36430</v>
      </c>
      <c r="D44" s="2">
        <v>37910</v>
      </c>
      <c r="E44" t="s">
        <v>154</v>
      </c>
      <c r="F44" t="s">
        <v>155</v>
      </c>
      <c r="G44" t="s">
        <v>152</v>
      </c>
    </row>
    <row r="45" spans="1:7" x14ac:dyDescent="0.25">
      <c r="A45" t="s">
        <v>128</v>
      </c>
      <c r="B45" t="s">
        <v>156</v>
      </c>
      <c r="C45" s="2">
        <v>35735</v>
      </c>
      <c r="D45" s="2">
        <v>36430</v>
      </c>
      <c r="E45" t="s">
        <v>157</v>
      </c>
      <c r="F45" t="s">
        <v>158</v>
      </c>
      <c r="G45" t="s">
        <v>159</v>
      </c>
    </row>
    <row r="46" spans="1:7" x14ac:dyDescent="0.25">
      <c r="A46" t="s">
        <v>128</v>
      </c>
      <c r="B46" t="s">
        <v>160</v>
      </c>
      <c r="C46" s="2">
        <v>35462</v>
      </c>
      <c r="D46" s="2">
        <v>35735</v>
      </c>
      <c r="E46" t="s">
        <v>161</v>
      </c>
      <c r="F46" t="s">
        <v>162</v>
      </c>
      <c r="G46" t="s">
        <v>152</v>
      </c>
    </row>
    <row r="47" spans="1:7" x14ac:dyDescent="0.25">
      <c r="A47" t="s">
        <v>163</v>
      </c>
      <c r="B47" t="s">
        <v>164</v>
      </c>
      <c r="C47" s="2">
        <v>42064</v>
      </c>
      <c r="D47" s="2">
        <v>42430</v>
      </c>
      <c r="E47" t="s">
        <v>165</v>
      </c>
      <c r="F47" t="s">
        <v>166</v>
      </c>
      <c r="G47" t="s">
        <v>167</v>
      </c>
    </row>
    <row r="48" spans="1:7" x14ac:dyDescent="0.25">
      <c r="A48" t="s">
        <v>163</v>
      </c>
      <c r="B48" t="s">
        <v>168</v>
      </c>
      <c r="C48" s="2">
        <v>41548</v>
      </c>
      <c r="D48" s="2">
        <v>41760</v>
      </c>
      <c r="E48" t="s">
        <v>169</v>
      </c>
      <c r="F48" t="s">
        <v>170</v>
      </c>
      <c r="G48" t="s">
        <v>171</v>
      </c>
    </row>
    <row r="49" spans="1:7" x14ac:dyDescent="0.25">
      <c r="A49" t="s">
        <v>163</v>
      </c>
      <c r="B49" t="s">
        <v>172</v>
      </c>
      <c r="C49" s="2">
        <v>40725</v>
      </c>
      <c r="D49" s="2">
        <v>41487</v>
      </c>
      <c r="E49" t="s">
        <v>173</v>
      </c>
      <c r="F49" t="s">
        <v>174</v>
      </c>
      <c r="G49" t="s">
        <v>175</v>
      </c>
    </row>
    <row r="50" spans="1:7" x14ac:dyDescent="0.25">
      <c r="A50" t="s">
        <v>163</v>
      </c>
      <c r="B50" t="s">
        <v>176</v>
      </c>
      <c r="C50" s="2">
        <v>39448</v>
      </c>
      <c r="D50" s="2">
        <v>40725</v>
      </c>
      <c r="E50" t="s">
        <v>177</v>
      </c>
      <c r="F50" t="s">
        <v>178</v>
      </c>
      <c r="G50" t="s">
        <v>179</v>
      </c>
    </row>
    <row r="51" spans="1:7" x14ac:dyDescent="0.25">
      <c r="A51" t="s">
        <v>163</v>
      </c>
      <c r="B51" t="s">
        <v>164</v>
      </c>
      <c r="C51" s="2">
        <v>38777</v>
      </c>
      <c r="D51" s="2">
        <v>39447</v>
      </c>
      <c r="E51" t="s">
        <v>180</v>
      </c>
      <c r="F51" t="s">
        <v>181</v>
      </c>
      <c r="G51" t="s">
        <v>182</v>
      </c>
    </row>
    <row r="52" spans="1:7" x14ac:dyDescent="0.25">
      <c r="A52" t="s">
        <v>163</v>
      </c>
      <c r="B52" t="s">
        <v>183</v>
      </c>
      <c r="C52" s="2">
        <v>36008</v>
      </c>
      <c r="D52" s="2">
        <v>38352</v>
      </c>
      <c r="E52" t="s">
        <v>184</v>
      </c>
      <c r="F52" t="s">
        <v>185</v>
      </c>
      <c r="G52" t="s">
        <v>186</v>
      </c>
    </row>
    <row r="53" spans="1:7" x14ac:dyDescent="0.25">
      <c r="A53" t="s">
        <v>187</v>
      </c>
      <c r="B53" t="s">
        <v>188</v>
      </c>
      <c r="C53" s="2">
        <v>40817</v>
      </c>
      <c r="D53" s="2">
        <v>42427</v>
      </c>
      <c r="E53" t="s">
        <v>189</v>
      </c>
      <c r="F53" t="s">
        <v>190</v>
      </c>
      <c r="G53" t="s">
        <v>191</v>
      </c>
    </row>
    <row r="54" spans="1:7" x14ac:dyDescent="0.25">
      <c r="A54" t="s">
        <v>187</v>
      </c>
      <c r="B54" t="s">
        <v>192</v>
      </c>
      <c r="C54" s="2">
        <v>40817</v>
      </c>
      <c r="D54" s="2">
        <v>41121</v>
      </c>
      <c r="E54" t="s">
        <v>193</v>
      </c>
      <c r="F54" t="s">
        <v>194</v>
      </c>
      <c r="G54" t="s">
        <v>195</v>
      </c>
    </row>
    <row r="55" spans="1:7" x14ac:dyDescent="0.25">
      <c r="A55" t="s">
        <v>187</v>
      </c>
      <c r="B55" t="s">
        <v>196</v>
      </c>
      <c r="C55" s="2">
        <v>39814</v>
      </c>
      <c r="D55" s="2">
        <v>40816</v>
      </c>
      <c r="E55" t="s">
        <v>197</v>
      </c>
      <c r="F55" t="s">
        <v>198</v>
      </c>
      <c r="G55" t="s">
        <v>199</v>
      </c>
    </row>
    <row r="56" spans="1:7" x14ac:dyDescent="0.25">
      <c r="A56" t="s">
        <v>187</v>
      </c>
      <c r="B56" t="s">
        <v>196</v>
      </c>
      <c r="C56" s="2">
        <v>38353</v>
      </c>
      <c r="D56" s="2">
        <v>41000</v>
      </c>
      <c r="E56" t="s">
        <v>200</v>
      </c>
      <c r="F56" t="s">
        <v>201</v>
      </c>
      <c r="G56" t="s">
        <v>202</v>
      </c>
    </row>
    <row r="57" spans="1:7" x14ac:dyDescent="0.25">
      <c r="A57" t="s">
        <v>187</v>
      </c>
      <c r="B57" t="s">
        <v>196</v>
      </c>
      <c r="C57" s="2">
        <v>38353</v>
      </c>
      <c r="D57" s="2">
        <v>40816</v>
      </c>
      <c r="E57" t="s">
        <v>200</v>
      </c>
      <c r="F57" t="s">
        <v>203</v>
      </c>
      <c r="G57" t="s">
        <v>195</v>
      </c>
    </row>
    <row r="58" spans="1:7" x14ac:dyDescent="0.25">
      <c r="A58" t="s">
        <v>187</v>
      </c>
      <c r="B58" t="s">
        <v>196</v>
      </c>
      <c r="C58" s="2">
        <v>35796</v>
      </c>
      <c r="D58" s="2">
        <v>38717</v>
      </c>
      <c r="E58" t="s">
        <v>200</v>
      </c>
      <c r="F58" t="s">
        <v>204</v>
      </c>
      <c r="G58" t="s">
        <v>205</v>
      </c>
    </row>
    <row r="59" spans="1:7" x14ac:dyDescent="0.25">
      <c r="A59" t="s">
        <v>187</v>
      </c>
      <c r="B59" t="s">
        <v>196</v>
      </c>
      <c r="C59" s="2">
        <v>34335</v>
      </c>
      <c r="D59" s="2">
        <v>35795</v>
      </c>
      <c r="E59" t="s">
        <v>206</v>
      </c>
      <c r="F59" t="s">
        <v>207</v>
      </c>
    </row>
    <row r="60" spans="1:7" x14ac:dyDescent="0.25">
      <c r="A60" t="s">
        <v>187</v>
      </c>
      <c r="B60" t="s">
        <v>196</v>
      </c>
      <c r="C60" s="2">
        <v>33239</v>
      </c>
      <c r="D60" s="2">
        <v>34334</v>
      </c>
      <c r="E60" t="s">
        <v>208</v>
      </c>
      <c r="F60" t="s">
        <v>209</v>
      </c>
      <c r="G60" t="s">
        <v>210</v>
      </c>
    </row>
    <row r="61" spans="1:7" x14ac:dyDescent="0.25">
      <c r="A61" t="s">
        <v>211</v>
      </c>
      <c r="B61" t="s">
        <v>212</v>
      </c>
      <c r="C61" s="2">
        <v>41036</v>
      </c>
      <c r="D61" s="2">
        <v>2958465</v>
      </c>
      <c r="E61" t="s">
        <v>213</v>
      </c>
      <c r="F61" t="s">
        <v>214</v>
      </c>
      <c r="G61" t="s">
        <v>215</v>
      </c>
    </row>
    <row r="62" spans="1:7" x14ac:dyDescent="0.25">
      <c r="A62" t="s">
        <v>211</v>
      </c>
      <c r="B62" t="s">
        <v>216</v>
      </c>
      <c r="C62" s="2">
        <v>38991</v>
      </c>
      <c r="D62" s="2">
        <v>40908</v>
      </c>
      <c r="E62" t="s">
        <v>213</v>
      </c>
      <c r="F62" t="s">
        <v>217</v>
      </c>
      <c r="G62" t="s">
        <v>218</v>
      </c>
    </row>
    <row r="63" spans="1:7" x14ac:dyDescent="0.25">
      <c r="A63" t="s">
        <v>211</v>
      </c>
      <c r="B63" t="s">
        <v>219</v>
      </c>
      <c r="C63" s="2">
        <v>37591</v>
      </c>
      <c r="D63" s="2">
        <v>38990</v>
      </c>
      <c r="E63" t="s">
        <v>213</v>
      </c>
      <c r="F63" t="s">
        <v>220</v>
      </c>
      <c r="G63" t="s">
        <v>221</v>
      </c>
    </row>
    <row r="64" spans="1:7" x14ac:dyDescent="0.25">
      <c r="A64" t="s">
        <v>211</v>
      </c>
      <c r="B64" t="s">
        <v>222</v>
      </c>
      <c r="C64" s="2">
        <v>37135</v>
      </c>
      <c r="D64" s="2">
        <v>37590</v>
      </c>
      <c r="E64" t="s">
        <v>223</v>
      </c>
      <c r="F64" t="s">
        <v>224</v>
      </c>
      <c r="G64" t="s">
        <v>225</v>
      </c>
    </row>
    <row r="65" spans="1:7" x14ac:dyDescent="0.25">
      <c r="A65" t="s">
        <v>226</v>
      </c>
      <c r="B65" t="s">
        <v>227</v>
      </c>
      <c r="C65" s="2">
        <v>40940</v>
      </c>
      <c r="D65" s="2">
        <v>42644</v>
      </c>
      <c r="E65" t="s">
        <v>228</v>
      </c>
      <c r="F65" t="s">
        <v>229</v>
      </c>
      <c r="G65" t="s">
        <v>230</v>
      </c>
    </row>
    <row r="66" spans="1:7" x14ac:dyDescent="0.25">
      <c r="A66" t="s">
        <v>226</v>
      </c>
      <c r="B66" t="s">
        <v>231</v>
      </c>
      <c r="C66" s="2">
        <v>40544</v>
      </c>
      <c r="D66" s="2">
        <v>40909</v>
      </c>
      <c r="E66" t="s">
        <v>228</v>
      </c>
      <c r="F66" t="s">
        <v>232</v>
      </c>
      <c r="G66" t="s">
        <v>230</v>
      </c>
    </row>
    <row r="67" spans="1:7" x14ac:dyDescent="0.25">
      <c r="A67" t="s">
        <v>226</v>
      </c>
      <c r="B67" t="s">
        <v>233</v>
      </c>
      <c r="C67" s="2">
        <v>38078</v>
      </c>
      <c r="D67" s="2">
        <v>40909</v>
      </c>
      <c r="E67" t="s">
        <v>234</v>
      </c>
      <c r="F67" t="s">
        <v>235</v>
      </c>
      <c r="G67" t="s">
        <v>230</v>
      </c>
    </row>
    <row r="68" spans="1:7" x14ac:dyDescent="0.25">
      <c r="A68" t="s">
        <v>226</v>
      </c>
      <c r="B68" t="s">
        <v>236</v>
      </c>
      <c r="C68" s="2">
        <v>37073</v>
      </c>
      <c r="D68" s="2">
        <v>38047</v>
      </c>
      <c r="E68" t="s">
        <v>237</v>
      </c>
      <c r="F68" t="s">
        <v>238</v>
      </c>
      <c r="G68" t="s">
        <v>239</v>
      </c>
    </row>
    <row r="69" spans="1:7" x14ac:dyDescent="0.25">
      <c r="A69" t="s">
        <v>226</v>
      </c>
      <c r="B69" t="s">
        <v>240</v>
      </c>
      <c r="C69" s="2">
        <v>35977</v>
      </c>
      <c r="D69" s="2">
        <v>36923</v>
      </c>
      <c r="E69" t="s">
        <v>241</v>
      </c>
      <c r="F69" t="s">
        <v>242</v>
      </c>
      <c r="G69" t="s">
        <v>239</v>
      </c>
    </row>
    <row r="70" spans="1:7" x14ac:dyDescent="0.25">
      <c r="A70" t="s">
        <v>226</v>
      </c>
      <c r="B70" t="s">
        <v>243</v>
      </c>
      <c r="C70" s="2">
        <v>34425</v>
      </c>
      <c r="D70" s="2">
        <v>35916</v>
      </c>
      <c r="E70" t="s">
        <v>244</v>
      </c>
      <c r="F70" t="s">
        <v>245</v>
      </c>
      <c r="G70" t="s">
        <v>239</v>
      </c>
    </row>
    <row r="71" spans="1:7" x14ac:dyDescent="0.25">
      <c r="A71" t="s">
        <v>226</v>
      </c>
      <c r="B71" t="s">
        <v>246</v>
      </c>
      <c r="C71" s="2">
        <v>33117</v>
      </c>
      <c r="D71" s="2">
        <v>34394</v>
      </c>
      <c r="E71" t="s">
        <v>247</v>
      </c>
      <c r="F71" t="s">
        <v>248</v>
      </c>
      <c r="G71" t="s">
        <v>249</v>
      </c>
    </row>
    <row r="72" spans="1:7" x14ac:dyDescent="0.25">
      <c r="A72" t="s">
        <v>226</v>
      </c>
      <c r="B72" t="s">
        <v>250</v>
      </c>
      <c r="C72" s="2">
        <v>31533</v>
      </c>
      <c r="D72" s="2">
        <v>33086</v>
      </c>
      <c r="E72" t="s">
        <v>251</v>
      </c>
      <c r="F72" t="s">
        <v>252</v>
      </c>
      <c r="G72" t="s">
        <v>230</v>
      </c>
    </row>
  </sheetData>
  <autoFilter ref="A1:G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D1" sqref="D1"/>
    </sheetView>
  </sheetViews>
  <sheetFormatPr baseColWidth="10" defaultRowHeight="15" x14ac:dyDescent="0.25"/>
  <cols>
    <col min="1" max="1" width="39.7109375" customWidth="1"/>
    <col min="2" max="2" width="21.42578125" customWidth="1"/>
    <col min="3" max="3" width="28.28515625" customWidth="1"/>
    <col min="4" max="4" width="34" customWidth="1"/>
    <col min="5" max="5" width="23.140625" customWidth="1"/>
  </cols>
  <sheetData>
    <row r="1" spans="1:5" x14ac:dyDescent="0.25">
      <c r="A1" s="1" t="s">
        <v>2</v>
      </c>
      <c r="B1" s="1" t="s">
        <v>253</v>
      </c>
      <c r="C1" s="1" t="s">
        <v>254</v>
      </c>
      <c r="D1" s="1" t="s">
        <v>255</v>
      </c>
      <c r="E1" s="1" t="s">
        <v>256</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Datos Generales</vt:lpstr>
      <vt:lpstr>Experiencia</vt:lpstr>
      <vt:lpstr>Cualificación</vt:lpstr>
      <vt:lpstr>APELLIDOS</vt:lpstr>
      <vt:lpstr>NOMBRE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Steiner</cp:lastModifiedBy>
  <dcterms:created xsi:type="dcterms:W3CDTF">2015-06-05T18:19:34Z</dcterms:created>
  <dcterms:modified xsi:type="dcterms:W3CDTF">2017-11-26T20:15:38Z</dcterms:modified>
</cp:coreProperties>
</file>